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M:\01_企画係\検討中フォルダ\13【大分類】公共施設マネジメント\05【中分類】照会・回答\12【小分類：03廃】、【小分類：2035.3.31 廃】2024(R06)年度照会・回答\01_取組状況調査\R6.3.31時点調査\04_集計\R6修正結果\HP公表用\"/>
    </mc:Choice>
  </mc:AlternateContent>
  <xr:revisionPtr revIDLastSave="0" documentId="13_ncr:1_{5FD14E6D-236B-42C3-A89E-7A1C15A8AC93}" xr6:coauthVersionLast="36" xr6:coauthVersionMax="36" xr10:uidLastSave="{00000000-0000-0000-0000-000000000000}"/>
  <bookViews>
    <workbookView xWindow="0" yWindow="0" windowWidth="23040" windowHeight="9410" xr2:uid="{00000000-000D-0000-FFFF-FFFF00000000}"/>
  </bookViews>
  <sheets>
    <sheet name="回答様式" sheetId="10" r:id="rId1"/>
    <sheet name="リスト" sheetId="6" state="hidden" r:id="rId2"/>
  </sheets>
  <definedNames>
    <definedName name="_xlnm._FilterDatabase" localSheetId="1" hidden="1">リスト!$A$2:$J$1789</definedName>
    <definedName name="_xlnm._FilterDatabase" localSheetId="0" hidden="1">回答様式!$A$9:$CT$187</definedName>
    <definedName name="_xlnm.Print_Area" localSheetId="0">回答様式!$A$1:$CR$17</definedName>
    <definedName name="_xlnm.Print_Titles" localSheetId="0">回答様式!$1:$8</definedName>
    <definedName name="愛知県">リスト!$B$1033:$B$1086</definedName>
    <definedName name="愛媛県">リスト!$B$1462:$B$1481</definedName>
    <definedName name="茨城県">リスト!$B$455:$B$498</definedName>
    <definedName name="岡山県">リスト!$B$1352:$B$1378</definedName>
    <definedName name="沖縄県">リスト!$B$1749:$B$1789</definedName>
    <definedName name="岩手県">リスト!$B$268:$B$300</definedName>
    <definedName name="岐阜県">リスト!$B$956:$B$997</definedName>
    <definedName name="宮崎県">リスト!$B$1680:$B$1705</definedName>
    <definedName name="宮城県">リスト!$B$301:$B$335</definedName>
    <definedName name="京都府">リスト!$B$1135:$B$1160</definedName>
    <definedName name="熊本県">リスト!$B$1617:$B$1661</definedName>
    <definedName name="群馬県">リスト!$B$524:$B$558</definedName>
    <definedName name="広島県">リスト!$B$1379:$B$1401</definedName>
    <definedName name="香川県">リスト!$B$1445:$B$1461</definedName>
    <definedName name="高知県">リスト!$B$1482:$B$1515</definedName>
    <definedName name="佐賀県">リスト!$B$1576:$B$1595</definedName>
    <definedName name="埼玉県">リスト!$B$559:$B$621</definedName>
    <definedName name="三重県">リスト!$B$1087:$B$1115</definedName>
    <definedName name="山形県">リスト!$B$361:$B$395</definedName>
    <definedName name="山口県">リスト!$B$1402:$B$1420</definedName>
    <definedName name="山梨県">リスト!$B$852:$B$878</definedName>
    <definedName name="滋賀県">リスト!$B$1116:$B$1134</definedName>
    <definedName name="鹿児島県">リスト!$B$1706:$B$1748</definedName>
    <definedName name="秋田県">リスト!$B$336:$B$360</definedName>
    <definedName name="新潟県">リスト!$B$771:$B$800</definedName>
    <definedName name="神奈川県">リスト!$B$738:$B$770</definedName>
    <definedName name="青森県">リスト!$B$228:$B$267</definedName>
    <definedName name="静岡県">リスト!$B$998:$B$1032</definedName>
    <definedName name="石川県">リスト!$B$816:$B$834</definedName>
    <definedName name="千葉県">リスト!$B$622:$B$675</definedName>
    <definedName name="大阪府">リスト!$B$1161:$B$1203</definedName>
    <definedName name="大分県">リスト!$B$1662:$B$1679</definedName>
    <definedName name="長崎県">リスト!$B$1596:$B$1616</definedName>
    <definedName name="長野県">リスト!$B$879:$B$955</definedName>
    <definedName name="鳥取県">リスト!$B$1314:$B$1332</definedName>
    <definedName name="島根県">リスト!$B$1333:$B$1351</definedName>
    <definedName name="東京都">リスト!$B$676:$B$737</definedName>
    <definedName name="徳島県">リスト!$B$1421:$B$1444</definedName>
    <definedName name="栃木県">リスト!$B$499:$B$523</definedName>
    <definedName name="奈良県">リスト!$B$1245:$B$1283</definedName>
    <definedName name="富山県">リスト!$B$801:$B$815</definedName>
    <definedName name="福井県">リスト!$B$835:$B$851</definedName>
    <definedName name="福岡県">リスト!$B$1516:$B$1575</definedName>
    <definedName name="福島県">リスト!$B$396:$B$454</definedName>
    <definedName name="兵庫県">リスト!$B$1204:$B$1244</definedName>
    <definedName name="北海道">リスト!$B$49:$B$227</definedName>
    <definedName name="和歌山県">リスト!$B$1284:$B$1313</definedName>
  </definedNames>
  <calcPr calcId="191029"/>
</workbook>
</file>

<file path=xl/calcChain.xml><?xml version="1.0" encoding="utf-8"?>
<calcChain xmlns="http://schemas.openxmlformats.org/spreadsheetml/2006/main">
  <c r="C11" i="10" l="1"/>
  <c r="D11" i="10" s="1"/>
  <c r="C12" i="10"/>
  <c r="D12" i="10" s="1"/>
  <c r="C13" i="10"/>
  <c r="D13" i="10" s="1"/>
  <c r="C14" i="10"/>
  <c r="D14" i="10" s="1"/>
  <c r="C15" i="10"/>
  <c r="D15" i="10" s="1"/>
  <c r="C16" i="10"/>
  <c r="D16" i="10" s="1"/>
  <c r="C17" i="10"/>
  <c r="D17" i="10" s="1"/>
  <c r="C18" i="10"/>
  <c r="D18" i="10" s="1"/>
  <c r="C19" i="10"/>
  <c r="D19" i="10" s="1"/>
  <c r="C20" i="10"/>
  <c r="D20" i="10" s="1"/>
  <c r="C21" i="10"/>
  <c r="D21" i="10" s="1"/>
  <c r="C22" i="10"/>
  <c r="D22" i="10" s="1"/>
  <c r="C23" i="10"/>
  <c r="D23" i="10" s="1"/>
  <c r="C24" i="10"/>
  <c r="D24" i="10" s="1"/>
  <c r="C25" i="10"/>
  <c r="D25" i="10" s="1"/>
  <c r="C26" i="10"/>
  <c r="D26" i="10" s="1"/>
  <c r="C27" i="10"/>
  <c r="D27" i="10" s="1"/>
  <c r="C28" i="10"/>
  <c r="D28" i="10" s="1"/>
  <c r="C29" i="10"/>
  <c r="D29" i="10" s="1"/>
  <c r="C30" i="10"/>
  <c r="D30" i="10" s="1"/>
  <c r="C31" i="10"/>
  <c r="D31" i="10" s="1"/>
  <c r="C32" i="10"/>
  <c r="D32" i="10" s="1"/>
  <c r="C33" i="10"/>
  <c r="D33" i="10" s="1"/>
  <c r="C34" i="10"/>
  <c r="D34" i="10" s="1"/>
  <c r="C35" i="10"/>
  <c r="D35" i="10" s="1"/>
  <c r="C36" i="10"/>
  <c r="D36" i="10" s="1"/>
  <c r="C37" i="10"/>
  <c r="D37" i="10" s="1"/>
  <c r="C38" i="10"/>
  <c r="D38" i="10" s="1"/>
  <c r="C39" i="10"/>
  <c r="D39" i="10" s="1"/>
  <c r="C40" i="10"/>
  <c r="D40" i="10" s="1"/>
  <c r="C41" i="10"/>
  <c r="D41" i="10" s="1"/>
  <c r="C42" i="10"/>
  <c r="D42" i="10" s="1"/>
  <c r="C43" i="10"/>
  <c r="D43" i="10" s="1"/>
  <c r="C44" i="10"/>
  <c r="D44" i="10" s="1"/>
  <c r="C45" i="10"/>
  <c r="D45" i="10" s="1"/>
  <c r="C46" i="10"/>
  <c r="D46" i="10" s="1"/>
  <c r="C47" i="10"/>
  <c r="D47" i="10" s="1"/>
  <c r="C48" i="10"/>
  <c r="D48" i="10" s="1"/>
  <c r="C49" i="10"/>
  <c r="D49" i="10" s="1"/>
  <c r="C50" i="10"/>
  <c r="D50" i="10" s="1"/>
  <c r="C51" i="10"/>
  <c r="D51" i="10" s="1"/>
  <c r="C52" i="10"/>
  <c r="D52" i="10" s="1"/>
  <c r="C53" i="10"/>
  <c r="D53" i="10" s="1"/>
  <c r="C54" i="10"/>
  <c r="D54" i="10" s="1"/>
  <c r="C55" i="10"/>
  <c r="D55" i="10" s="1"/>
  <c r="C56" i="10"/>
  <c r="D56" i="10" s="1"/>
  <c r="C57" i="10"/>
  <c r="D57" i="10" s="1"/>
  <c r="C58" i="10"/>
  <c r="D58" i="10" s="1"/>
  <c r="C59" i="10"/>
  <c r="D59" i="10" s="1"/>
  <c r="C60" i="10"/>
  <c r="D60" i="10" s="1"/>
  <c r="C61" i="10"/>
  <c r="D61" i="10" s="1"/>
  <c r="C62" i="10"/>
  <c r="D62" i="10" s="1"/>
  <c r="C63" i="10"/>
  <c r="D63" i="10" s="1"/>
  <c r="C64" i="10"/>
  <c r="D64" i="10" s="1"/>
  <c r="C65" i="10"/>
  <c r="D65" i="10" s="1"/>
  <c r="C66" i="10"/>
  <c r="D66" i="10" s="1"/>
  <c r="C67" i="10"/>
  <c r="D67" i="10" s="1"/>
  <c r="C68" i="10"/>
  <c r="D68" i="10" s="1"/>
  <c r="C69" i="10"/>
  <c r="D69" i="10" s="1"/>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D82" i="10" s="1"/>
  <c r="C83" i="10"/>
  <c r="D83" i="10" s="1"/>
  <c r="C84" i="10"/>
  <c r="D84" i="10" s="1"/>
  <c r="C85" i="10"/>
  <c r="D85" i="10" s="1"/>
  <c r="C86" i="10"/>
  <c r="D86" i="10" s="1"/>
  <c r="C87" i="10"/>
  <c r="D87" i="10" s="1"/>
  <c r="C88" i="10"/>
  <c r="D88" i="10" s="1"/>
  <c r="C89" i="10"/>
  <c r="D89" i="10" s="1"/>
  <c r="C90" i="10"/>
  <c r="D90" i="10" s="1"/>
  <c r="C91" i="10"/>
  <c r="D91" i="10" s="1"/>
  <c r="C92" i="10"/>
  <c r="D92" i="10" s="1"/>
  <c r="C93" i="10"/>
  <c r="D93" i="10" s="1"/>
  <c r="C94" i="10"/>
  <c r="D94" i="10" s="1"/>
  <c r="C95" i="10"/>
  <c r="D95" i="10" s="1"/>
  <c r="C96" i="10"/>
  <c r="D96" i="10" s="1"/>
  <c r="C97" i="10"/>
  <c r="D97" i="10" s="1"/>
  <c r="C98" i="10"/>
  <c r="D98" i="10" s="1"/>
  <c r="C99" i="10"/>
  <c r="D99" i="10" s="1"/>
  <c r="C100" i="10"/>
  <c r="D100" i="10" s="1"/>
  <c r="C101" i="10"/>
  <c r="D101" i="10" s="1"/>
  <c r="C102" i="10"/>
  <c r="D102" i="10" s="1"/>
  <c r="C103" i="10"/>
  <c r="D103" i="10" s="1"/>
  <c r="C104" i="10"/>
  <c r="D104" i="10" s="1"/>
  <c r="C105" i="10"/>
  <c r="D105" i="10" s="1"/>
  <c r="C106" i="10"/>
  <c r="D106" i="10" s="1"/>
  <c r="C107" i="10"/>
  <c r="D107" i="10" s="1"/>
  <c r="C108" i="10"/>
  <c r="D108" i="10" s="1"/>
  <c r="C109" i="10"/>
  <c r="D109" i="10" s="1"/>
  <c r="C110" i="10"/>
  <c r="D110" i="10" s="1"/>
  <c r="C111" i="10"/>
  <c r="D111" i="10" s="1"/>
  <c r="C112" i="10"/>
  <c r="D112" i="10" s="1"/>
  <c r="C113" i="10"/>
  <c r="D113" i="10" s="1"/>
  <c r="C114" i="10"/>
  <c r="D114" i="10" s="1"/>
  <c r="C115" i="10"/>
  <c r="D115" i="10" s="1"/>
  <c r="C116" i="10"/>
  <c r="D116" i="10" s="1"/>
  <c r="C117" i="10"/>
  <c r="D117" i="10" s="1"/>
  <c r="C118" i="10"/>
  <c r="D118" i="10" s="1"/>
  <c r="C119" i="10"/>
  <c r="D119" i="10" s="1"/>
  <c r="C120" i="10"/>
  <c r="D120" i="10" s="1"/>
  <c r="C121" i="10"/>
  <c r="D121" i="10" s="1"/>
  <c r="C122" i="10"/>
  <c r="D122" i="10" s="1"/>
  <c r="C123" i="10"/>
  <c r="D123" i="10" s="1"/>
  <c r="C124" i="10"/>
  <c r="D124" i="10" s="1"/>
  <c r="C125" i="10"/>
  <c r="D125" i="10" s="1"/>
  <c r="C126" i="10"/>
  <c r="D126" i="10" s="1"/>
  <c r="C127" i="10"/>
  <c r="D127" i="10" s="1"/>
  <c r="C128" i="10"/>
  <c r="D128" i="10" s="1"/>
  <c r="C129" i="10"/>
  <c r="D129" i="10" s="1"/>
  <c r="C130" i="10"/>
  <c r="D130" i="10" s="1"/>
  <c r="C131" i="10"/>
  <c r="D131" i="10" s="1"/>
  <c r="C132" i="10"/>
  <c r="D132" i="10" s="1"/>
  <c r="C133" i="10"/>
  <c r="D133" i="10" s="1"/>
  <c r="C134" i="10"/>
  <c r="D134" i="10" s="1"/>
  <c r="C135" i="10"/>
  <c r="D135" i="10" s="1"/>
  <c r="C136" i="10"/>
  <c r="D136" i="10" s="1"/>
  <c r="C137" i="10"/>
  <c r="D137" i="10" s="1"/>
  <c r="C138" i="10"/>
  <c r="D138" i="10" s="1"/>
  <c r="C139" i="10"/>
  <c r="D139" i="10" s="1"/>
  <c r="C140" i="10"/>
  <c r="D140" i="10" s="1"/>
  <c r="C141" i="10"/>
  <c r="D141" i="10" s="1"/>
  <c r="C142" i="10"/>
  <c r="D142" i="10" s="1"/>
  <c r="C143" i="10"/>
  <c r="D143" i="10" s="1"/>
  <c r="C144" i="10"/>
  <c r="D144" i="10" s="1"/>
  <c r="C145" i="10"/>
  <c r="D145" i="10" s="1"/>
  <c r="C146" i="10"/>
  <c r="D146" i="10" s="1"/>
  <c r="C147" i="10"/>
  <c r="D147" i="10" s="1"/>
  <c r="C148" i="10"/>
  <c r="D148" i="10" s="1"/>
  <c r="C149" i="10"/>
  <c r="D149" i="10" s="1"/>
  <c r="C150" i="10"/>
  <c r="D150" i="10" s="1"/>
  <c r="C151" i="10"/>
  <c r="D151" i="10" s="1"/>
  <c r="C152" i="10"/>
  <c r="D152" i="10" s="1"/>
  <c r="C153" i="10"/>
  <c r="D153" i="10" s="1"/>
  <c r="C154" i="10"/>
  <c r="D154" i="10" s="1"/>
  <c r="C155" i="10"/>
  <c r="D155" i="10" s="1"/>
  <c r="C156" i="10"/>
  <c r="D156" i="10" s="1"/>
  <c r="C157" i="10"/>
  <c r="D157" i="10" s="1"/>
  <c r="C158" i="10"/>
  <c r="D158" i="10" s="1"/>
  <c r="C159" i="10"/>
  <c r="D159" i="10" s="1"/>
  <c r="C160" i="10"/>
  <c r="D160" i="10" s="1"/>
  <c r="C161" i="10"/>
  <c r="D161" i="10" s="1"/>
  <c r="C162" i="10"/>
  <c r="D162" i="10" s="1"/>
  <c r="C163" i="10"/>
  <c r="D163" i="10" s="1"/>
  <c r="C164" i="10"/>
  <c r="D164" i="10" s="1"/>
  <c r="C165" i="10"/>
  <c r="D165" i="10" s="1"/>
  <c r="C166" i="10"/>
  <c r="D166" i="10" s="1"/>
  <c r="C167" i="10"/>
  <c r="D167" i="10" s="1"/>
  <c r="C168" i="10"/>
  <c r="D168" i="10" s="1"/>
  <c r="C169" i="10"/>
  <c r="D169" i="10" s="1"/>
  <c r="C170" i="10"/>
  <c r="D170" i="10" s="1"/>
  <c r="C171" i="10"/>
  <c r="D171" i="10" s="1"/>
  <c r="C172" i="10"/>
  <c r="D172" i="10" s="1"/>
  <c r="C173" i="10"/>
  <c r="D173" i="10" s="1"/>
  <c r="C174" i="10"/>
  <c r="D174" i="10" s="1"/>
  <c r="C175" i="10"/>
  <c r="D175" i="10" s="1"/>
  <c r="C176" i="10"/>
  <c r="D176" i="10" s="1"/>
  <c r="C177" i="10"/>
  <c r="D177" i="10" s="1"/>
  <c r="C178" i="10"/>
  <c r="D178" i="10" s="1"/>
  <c r="C179" i="10"/>
  <c r="D179" i="10" s="1"/>
  <c r="C180" i="10"/>
  <c r="D180" i="10" s="1"/>
  <c r="C181" i="10"/>
  <c r="D181" i="10" s="1"/>
  <c r="C182" i="10"/>
  <c r="D182" i="10" s="1"/>
  <c r="C183" i="10"/>
  <c r="D183" i="10" s="1"/>
  <c r="C184" i="10"/>
  <c r="D184" i="10" s="1"/>
  <c r="C185" i="10"/>
  <c r="D185" i="10" s="1"/>
  <c r="C186" i="10"/>
  <c r="D186" i="10" s="1"/>
  <c r="C187" i="10"/>
  <c r="D187" i="10" s="1"/>
  <c r="C10" i="10"/>
  <c r="D10" i="10" s="1"/>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C1789" i="6" l="1"/>
  <c r="C1788" i="6"/>
  <c r="C1787" i="6"/>
  <c r="C1786" i="6"/>
  <c r="C1785" i="6"/>
  <c r="C1784" i="6"/>
  <c r="C1783" i="6"/>
  <c r="C1782" i="6"/>
  <c r="C1781" i="6"/>
  <c r="C1780" i="6"/>
  <c r="C1779" i="6"/>
  <c r="C1778" i="6"/>
  <c r="C1777" i="6"/>
  <c r="C1776" i="6"/>
  <c r="C1775" i="6"/>
  <c r="C1774" i="6"/>
  <c r="C1773" i="6"/>
  <c r="C1772" i="6"/>
  <c r="C1771" i="6"/>
  <c r="C1770" i="6"/>
  <c r="C1769" i="6"/>
  <c r="C1768" i="6"/>
  <c r="C1767" i="6"/>
  <c r="C1766" i="6"/>
  <c r="C1765" i="6"/>
  <c r="C1764" i="6"/>
  <c r="C1763" i="6"/>
  <c r="C1762" i="6"/>
  <c r="C1761" i="6"/>
  <c r="C1760" i="6"/>
  <c r="C1759" i="6"/>
  <c r="C1758" i="6"/>
  <c r="C1757" i="6"/>
  <c r="C1756" i="6"/>
  <c r="C1755" i="6"/>
  <c r="C1754" i="6"/>
  <c r="C1753" i="6"/>
  <c r="C1752" i="6"/>
  <c r="C1751" i="6"/>
  <c r="C1750" i="6"/>
  <c r="C1749" i="6"/>
  <c r="C1748" i="6"/>
  <c r="C1747" i="6"/>
  <c r="C1746" i="6"/>
  <c r="C1745" i="6"/>
  <c r="C1744" i="6"/>
  <c r="C1743" i="6"/>
  <c r="C1742" i="6"/>
  <c r="C1741" i="6"/>
  <c r="C1740" i="6"/>
  <c r="C1739" i="6"/>
  <c r="C1738" i="6"/>
  <c r="C1737" i="6"/>
  <c r="C1736" i="6"/>
  <c r="C1735" i="6"/>
  <c r="C1734" i="6"/>
  <c r="C1733" i="6"/>
  <c r="C1732" i="6"/>
  <c r="C1731" i="6"/>
  <c r="C1730" i="6"/>
  <c r="C1729" i="6"/>
  <c r="C1728" i="6"/>
  <c r="C1727" i="6"/>
  <c r="C1726" i="6"/>
  <c r="C1725" i="6"/>
  <c r="C1724" i="6"/>
  <c r="C1723" i="6"/>
  <c r="C1722" i="6"/>
  <c r="C1721" i="6"/>
  <c r="C1720" i="6"/>
  <c r="C1719" i="6"/>
  <c r="C1718" i="6"/>
  <c r="C1717" i="6"/>
  <c r="C1716" i="6"/>
  <c r="C1715" i="6"/>
  <c r="C1714" i="6"/>
  <c r="C1713" i="6"/>
  <c r="C1712" i="6"/>
  <c r="C1711" i="6"/>
  <c r="C1710" i="6"/>
  <c r="C1709" i="6"/>
  <c r="C1708" i="6"/>
  <c r="C1707" i="6"/>
  <c r="C1706" i="6"/>
  <c r="C1705" i="6"/>
  <c r="C1704" i="6"/>
  <c r="C1703" i="6"/>
  <c r="C1702" i="6"/>
  <c r="C1701" i="6"/>
  <c r="C1700" i="6"/>
  <c r="C1699" i="6"/>
  <c r="C1698" i="6"/>
  <c r="C1697" i="6"/>
  <c r="C1696" i="6"/>
  <c r="C1695" i="6"/>
  <c r="C1694" i="6"/>
  <c r="C1693" i="6"/>
  <c r="C1692" i="6"/>
  <c r="C1691" i="6"/>
  <c r="C1690" i="6"/>
  <c r="C1689" i="6"/>
  <c r="C1688" i="6"/>
  <c r="C1687" i="6"/>
  <c r="C1686" i="6"/>
  <c r="C1685" i="6"/>
  <c r="C1684" i="6"/>
  <c r="C1683" i="6"/>
  <c r="C1682" i="6"/>
  <c r="C1681" i="6"/>
  <c r="C1680" i="6"/>
  <c r="C1679" i="6"/>
  <c r="C1678" i="6"/>
  <c r="C1677" i="6"/>
  <c r="C1676" i="6"/>
  <c r="C1675" i="6"/>
  <c r="C1674" i="6"/>
  <c r="C1673" i="6"/>
  <c r="C1672" i="6"/>
  <c r="C1671" i="6"/>
  <c r="C1670" i="6"/>
  <c r="C1669" i="6"/>
  <c r="C1668" i="6"/>
  <c r="C1667" i="6"/>
  <c r="C1666" i="6"/>
  <c r="C1665" i="6"/>
  <c r="C1664" i="6"/>
  <c r="C1663" i="6"/>
  <c r="C1662" i="6"/>
  <c r="C1661" i="6"/>
  <c r="C1660" i="6"/>
  <c r="C1659" i="6"/>
  <c r="C1658" i="6"/>
  <c r="C1657" i="6"/>
  <c r="C1656" i="6"/>
  <c r="C1655" i="6"/>
  <c r="C1654" i="6"/>
  <c r="C1653" i="6"/>
  <c r="C1652" i="6"/>
  <c r="C1651" i="6"/>
  <c r="C1650" i="6"/>
  <c r="C1649" i="6"/>
  <c r="C1648" i="6"/>
  <c r="C1647" i="6"/>
  <c r="C1646" i="6"/>
  <c r="C1645" i="6"/>
  <c r="C1644" i="6"/>
  <c r="C1643" i="6"/>
  <c r="C1642" i="6"/>
  <c r="C1641" i="6"/>
  <c r="C1640" i="6"/>
  <c r="C1639" i="6"/>
  <c r="C1638" i="6"/>
  <c r="C1637" i="6"/>
  <c r="C1636" i="6"/>
  <c r="C1635" i="6"/>
  <c r="C1634" i="6"/>
  <c r="C1633" i="6"/>
  <c r="C1632" i="6"/>
  <c r="C1631" i="6"/>
  <c r="C1630" i="6"/>
  <c r="C1629" i="6"/>
  <c r="C1628" i="6"/>
  <c r="C1627" i="6"/>
  <c r="C1626" i="6"/>
  <c r="C1625" i="6"/>
  <c r="C1624" i="6"/>
  <c r="C1623" i="6"/>
  <c r="C1622" i="6"/>
  <c r="C1621" i="6"/>
  <c r="C1620" i="6"/>
  <c r="C1619" i="6"/>
  <c r="C1618" i="6"/>
  <c r="C1617" i="6"/>
  <c r="C1616" i="6"/>
  <c r="C1615" i="6"/>
  <c r="C1614" i="6"/>
  <c r="C1613" i="6"/>
  <c r="C1612" i="6"/>
  <c r="C1611" i="6"/>
  <c r="C1610" i="6"/>
  <c r="C1609" i="6"/>
  <c r="C1608" i="6"/>
  <c r="C1607" i="6"/>
  <c r="C1606" i="6"/>
  <c r="C1605" i="6"/>
  <c r="C1604" i="6"/>
  <c r="C1603" i="6"/>
  <c r="C1602" i="6"/>
  <c r="C1601" i="6"/>
  <c r="C1600" i="6"/>
  <c r="C1599" i="6"/>
  <c r="C1598" i="6"/>
  <c r="C1597" i="6"/>
  <c r="C1596" i="6"/>
  <c r="C1595" i="6"/>
  <c r="C1594" i="6"/>
  <c r="C1593" i="6"/>
  <c r="C1592" i="6"/>
  <c r="C1591" i="6"/>
  <c r="C1590" i="6"/>
  <c r="C1589" i="6"/>
  <c r="C1588" i="6"/>
  <c r="C1587" i="6"/>
  <c r="C1586" i="6"/>
  <c r="C1585" i="6"/>
  <c r="C1584" i="6"/>
  <c r="C1583" i="6"/>
  <c r="C1582" i="6"/>
  <c r="C1581" i="6"/>
  <c r="C1580" i="6"/>
  <c r="C1579" i="6"/>
  <c r="C1578" i="6"/>
  <c r="C1577" i="6"/>
  <c r="C1576" i="6"/>
  <c r="C1575" i="6"/>
  <c r="C1574" i="6"/>
  <c r="C1573" i="6"/>
  <c r="C1572" i="6"/>
  <c r="C1571" i="6"/>
  <c r="C1570" i="6"/>
  <c r="C1569" i="6"/>
  <c r="C1568" i="6"/>
  <c r="C1567" i="6"/>
  <c r="C1566" i="6"/>
  <c r="C1565" i="6"/>
  <c r="C1564" i="6"/>
  <c r="C1563" i="6"/>
  <c r="C1562" i="6"/>
  <c r="C1561" i="6"/>
  <c r="C1560" i="6"/>
  <c r="C1559" i="6"/>
  <c r="C1558" i="6"/>
  <c r="C1557" i="6"/>
  <c r="C1556" i="6"/>
  <c r="C1555" i="6"/>
  <c r="C1554" i="6"/>
  <c r="C1553" i="6"/>
  <c r="C1552" i="6"/>
  <c r="C1551" i="6"/>
  <c r="C1550" i="6"/>
  <c r="C1549" i="6"/>
  <c r="C1548" i="6"/>
  <c r="C1547" i="6"/>
  <c r="C1546" i="6"/>
  <c r="C1545" i="6"/>
  <c r="C1544" i="6"/>
  <c r="C1543" i="6"/>
  <c r="C1542" i="6"/>
  <c r="C1541" i="6"/>
  <c r="C1540" i="6"/>
  <c r="C1539" i="6"/>
  <c r="C1538" i="6"/>
  <c r="C1537" i="6"/>
  <c r="C1536" i="6"/>
  <c r="C1535" i="6"/>
  <c r="C1534" i="6"/>
  <c r="C1533" i="6"/>
  <c r="C1532" i="6"/>
  <c r="C1531" i="6"/>
  <c r="C1530" i="6"/>
  <c r="C1529" i="6"/>
  <c r="C1528" i="6"/>
  <c r="C1527" i="6"/>
  <c r="C1526" i="6"/>
  <c r="C1525" i="6"/>
  <c r="C1524" i="6"/>
  <c r="C1523" i="6"/>
  <c r="C1522" i="6"/>
  <c r="C1521" i="6"/>
  <c r="C1520" i="6"/>
  <c r="C1519" i="6"/>
  <c r="C1518" i="6"/>
  <c r="C1517" i="6"/>
  <c r="C1516" i="6"/>
  <c r="C1515" i="6"/>
  <c r="C1514" i="6"/>
  <c r="C1513" i="6"/>
  <c r="C1512" i="6"/>
  <c r="C1511" i="6"/>
  <c r="C1510" i="6"/>
  <c r="C1509" i="6"/>
  <c r="C1508" i="6"/>
  <c r="C1507" i="6"/>
  <c r="C1506" i="6"/>
  <c r="C1505" i="6"/>
  <c r="C1504" i="6"/>
  <c r="C1503" i="6"/>
  <c r="C1502" i="6"/>
  <c r="C1501" i="6"/>
  <c r="C1500" i="6"/>
  <c r="C1499" i="6"/>
  <c r="C1498" i="6"/>
  <c r="C1497" i="6"/>
  <c r="C1496" i="6"/>
  <c r="C1495" i="6"/>
  <c r="C1494" i="6"/>
  <c r="C1493" i="6"/>
  <c r="C1492" i="6"/>
  <c r="C1491" i="6"/>
  <c r="C1490" i="6"/>
  <c r="C1489" i="6"/>
  <c r="C1488" i="6"/>
  <c r="C1487" i="6"/>
  <c r="C1486" i="6"/>
  <c r="C1485" i="6"/>
  <c r="C1484" i="6"/>
  <c r="C1483" i="6"/>
  <c r="C1482" i="6"/>
  <c r="C1481" i="6"/>
  <c r="C1480" i="6"/>
  <c r="C1479" i="6"/>
  <c r="C1478" i="6"/>
  <c r="C1477" i="6"/>
  <c r="C1476" i="6"/>
  <c r="C1475" i="6"/>
  <c r="C1474" i="6"/>
  <c r="C1473" i="6"/>
  <c r="C1472" i="6"/>
  <c r="C1471" i="6"/>
  <c r="C1470" i="6"/>
  <c r="C1469" i="6"/>
  <c r="C1468" i="6"/>
  <c r="C1467" i="6"/>
  <c r="C1466" i="6"/>
  <c r="C1465" i="6"/>
  <c r="C1464" i="6"/>
  <c r="C1463" i="6"/>
  <c r="C1462" i="6"/>
  <c r="C1461" i="6"/>
  <c r="C1460" i="6"/>
  <c r="C1459" i="6"/>
  <c r="C1458" i="6"/>
  <c r="C1457" i="6"/>
  <c r="C1456" i="6"/>
  <c r="C1455" i="6"/>
  <c r="C1454" i="6"/>
  <c r="C1453" i="6"/>
  <c r="C1452" i="6"/>
  <c r="C1451" i="6"/>
  <c r="C1450" i="6"/>
  <c r="C1449" i="6"/>
  <c r="C1448" i="6"/>
  <c r="C1447" i="6"/>
  <c r="C1446" i="6"/>
  <c r="C1445" i="6"/>
  <c r="C1444" i="6"/>
  <c r="C1443" i="6"/>
  <c r="C1442" i="6"/>
  <c r="C1441" i="6"/>
  <c r="C1440" i="6"/>
  <c r="C1439" i="6"/>
  <c r="C1438" i="6"/>
  <c r="C1437" i="6"/>
  <c r="C1436" i="6"/>
  <c r="C1435" i="6"/>
  <c r="C1434" i="6"/>
  <c r="C1433" i="6"/>
  <c r="C1432" i="6"/>
  <c r="C1431" i="6"/>
  <c r="C1430" i="6"/>
  <c r="C1429" i="6"/>
  <c r="C1428" i="6"/>
  <c r="C1427" i="6"/>
  <c r="C1426" i="6"/>
  <c r="C1425" i="6"/>
  <c r="C1424" i="6"/>
  <c r="C1423" i="6"/>
  <c r="C1422" i="6"/>
  <c r="C1421" i="6"/>
  <c r="C1420" i="6"/>
  <c r="C1419" i="6"/>
  <c r="C1418" i="6"/>
  <c r="C1417" i="6"/>
  <c r="C1416" i="6"/>
  <c r="C1415" i="6"/>
  <c r="C1414" i="6"/>
  <c r="C1413" i="6"/>
  <c r="C1412" i="6"/>
  <c r="C1411" i="6"/>
  <c r="C1410" i="6"/>
  <c r="C1409" i="6"/>
  <c r="C1408" i="6"/>
  <c r="C1407" i="6"/>
  <c r="C1406" i="6"/>
  <c r="C1405" i="6"/>
  <c r="C1404" i="6"/>
  <c r="C1403" i="6"/>
  <c r="C1402" i="6"/>
  <c r="C1401" i="6"/>
  <c r="C1400" i="6"/>
  <c r="C1399" i="6"/>
  <c r="C1398" i="6"/>
  <c r="C1397" i="6"/>
  <c r="C1396" i="6"/>
  <c r="C1395" i="6"/>
  <c r="C1394" i="6"/>
  <c r="C1393" i="6"/>
  <c r="C1392" i="6"/>
  <c r="C1391" i="6"/>
  <c r="C1390" i="6"/>
  <c r="C1389" i="6"/>
  <c r="C1388" i="6"/>
  <c r="C1387" i="6"/>
  <c r="C1386" i="6"/>
  <c r="C1385" i="6"/>
  <c r="C1384" i="6"/>
  <c r="C1383" i="6"/>
  <c r="C1382" i="6"/>
  <c r="C1381" i="6"/>
  <c r="C1380" i="6"/>
  <c r="C1379" i="6"/>
  <c r="C1378" i="6"/>
  <c r="C1377" i="6"/>
  <c r="C1376" i="6"/>
  <c r="C1375" i="6"/>
  <c r="C1374" i="6"/>
  <c r="C1373" i="6"/>
  <c r="C1372" i="6"/>
  <c r="C1371" i="6"/>
  <c r="C1370" i="6"/>
  <c r="C1369" i="6"/>
  <c r="C1368" i="6"/>
  <c r="C1367" i="6"/>
  <c r="C1366" i="6"/>
  <c r="C1365" i="6"/>
  <c r="C1364" i="6"/>
  <c r="C1363" i="6"/>
  <c r="C1362" i="6"/>
  <c r="C1361" i="6"/>
  <c r="C1360" i="6"/>
  <c r="C1359" i="6"/>
  <c r="C1358" i="6"/>
  <c r="C1357" i="6"/>
  <c r="C1356" i="6"/>
  <c r="C1355" i="6"/>
  <c r="C1354" i="6"/>
  <c r="C1353" i="6"/>
  <c r="C1352" i="6"/>
  <c r="C1351" i="6"/>
  <c r="C1350" i="6"/>
  <c r="C1349" i="6"/>
  <c r="C1348" i="6"/>
  <c r="C1347" i="6"/>
  <c r="C1346" i="6"/>
  <c r="C1345" i="6"/>
  <c r="C1344" i="6"/>
  <c r="C1343" i="6"/>
  <c r="C1342" i="6"/>
  <c r="C1341" i="6"/>
  <c r="C1340" i="6"/>
  <c r="C1339" i="6"/>
  <c r="C1338" i="6"/>
  <c r="C1337" i="6"/>
  <c r="C1336" i="6"/>
  <c r="C1335" i="6"/>
  <c r="C1334" i="6"/>
  <c r="C1333" i="6"/>
  <c r="C1332" i="6"/>
  <c r="C1331" i="6"/>
  <c r="C1330" i="6"/>
  <c r="C1329" i="6"/>
  <c r="C1328" i="6"/>
  <c r="C1327" i="6"/>
  <c r="C1326" i="6"/>
  <c r="C1325" i="6"/>
  <c r="C1324" i="6"/>
  <c r="C1323" i="6"/>
  <c r="C1322" i="6"/>
  <c r="C1321" i="6"/>
  <c r="C1320" i="6"/>
  <c r="C1319" i="6"/>
  <c r="C1318" i="6"/>
  <c r="C1317" i="6"/>
  <c r="C1316" i="6"/>
  <c r="C1315" i="6"/>
  <c r="C1314" i="6"/>
  <c r="C1313" i="6"/>
  <c r="C1312" i="6"/>
  <c r="C1311" i="6"/>
  <c r="C1310" i="6"/>
  <c r="C1309" i="6"/>
  <c r="C1308" i="6"/>
  <c r="C1307" i="6"/>
  <c r="C1306" i="6"/>
  <c r="C1305" i="6"/>
  <c r="C1304" i="6"/>
  <c r="C1303" i="6"/>
  <c r="C1302" i="6"/>
  <c r="C1301" i="6"/>
  <c r="C1300" i="6"/>
  <c r="C1299" i="6"/>
  <c r="C1298" i="6"/>
  <c r="C1297" i="6"/>
  <c r="C1296" i="6"/>
  <c r="C1295" i="6"/>
  <c r="C1294" i="6"/>
  <c r="C1293" i="6"/>
  <c r="C1292" i="6"/>
  <c r="C1291" i="6"/>
  <c r="C1290" i="6"/>
  <c r="C1289" i="6"/>
  <c r="C1288" i="6"/>
  <c r="C1287" i="6"/>
  <c r="C1286" i="6"/>
  <c r="C1285" i="6"/>
  <c r="C1284" i="6"/>
  <c r="C1283" i="6"/>
  <c r="C1282" i="6"/>
  <c r="C1281" i="6"/>
  <c r="C1280" i="6"/>
  <c r="C1279" i="6"/>
  <c r="C1278" i="6"/>
  <c r="C1277" i="6"/>
  <c r="C1276" i="6"/>
  <c r="C1275" i="6"/>
  <c r="C1274" i="6"/>
  <c r="C1273" i="6"/>
  <c r="C1272" i="6"/>
  <c r="C1271" i="6"/>
  <c r="C1270" i="6"/>
  <c r="C1269" i="6"/>
  <c r="C1268" i="6"/>
  <c r="C1267" i="6"/>
  <c r="C1266" i="6"/>
  <c r="C1265" i="6"/>
  <c r="C1264" i="6"/>
  <c r="C1263" i="6"/>
  <c r="C1262" i="6"/>
  <c r="C1261" i="6"/>
  <c r="C1260" i="6"/>
  <c r="C1259" i="6"/>
  <c r="C1258" i="6"/>
  <c r="C1257" i="6"/>
  <c r="C1256" i="6"/>
  <c r="C1255" i="6"/>
  <c r="C1254" i="6"/>
  <c r="C1253" i="6"/>
  <c r="C1252" i="6"/>
  <c r="C1251" i="6"/>
  <c r="C1250" i="6"/>
  <c r="C1249" i="6"/>
  <c r="C1248" i="6"/>
  <c r="C1247" i="6"/>
  <c r="C1246" i="6"/>
  <c r="C1245" i="6"/>
  <c r="C1244" i="6"/>
  <c r="C1243" i="6"/>
  <c r="C1242" i="6"/>
  <c r="C1241" i="6"/>
  <c r="C1240" i="6"/>
  <c r="C1239" i="6"/>
  <c r="C1238" i="6"/>
  <c r="C1237" i="6"/>
  <c r="C1236" i="6"/>
  <c r="C1235" i="6"/>
  <c r="C1234" i="6"/>
  <c r="C1233" i="6"/>
  <c r="C1232" i="6"/>
  <c r="C1231" i="6"/>
  <c r="C1230" i="6"/>
  <c r="C1229" i="6"/>
  <c r="C1228" i="6"/>
  <c r="C1227" i="6"/>
  <c r="C1226" i="6"/>
  <c r="C1225" i="6"/>
  <c r="C1224" i="6"/>
  <c r="C1223" i="6"/>
  <c r="C1222" i="6"/>
  <c r="C1221" i="6"/>
  <c r="C1220" i="6"/>
  <c r="C1219" i="6"/>
  <c r="C1218" i="6"/>
  <c r="C1217" i="6"/>
  <c r="C1216" i="6"/>
  <c r="C1215" i="6"/>
  <c r="C1214" i="6"/>
  <c r="C1213" i="6"/>
  <c r="C1212" i="6"/>
  <c r="C1211" i="6"/>
  <c r="C1210" i="6"/>
  <c r="C1209" i="6"/>
  <c r="C1208" i="6"/>
  <c r="C1207" i="6"/>
  <c r="C1206" i="6"/>
  <c r="C1205" i="6"/>
  <c r="C1204" i="6"/>
  <c r="C1203" i="6"/>
  <c r="C1202" i="6"/>
  <c r="C1201" i="6"/>
  <c r="C1200" i="6"/>
  <c r="C1199" i="6"/>
  <c r="C1198" i="6"/>
  <c r="C1197" i="6"/>
  <c r="C1196" i="6"/>
  <c r="C1195" i="6"/>
  <c r="C1194" i="6"/>
  <c r="C1193" i="6"/>
  <c r="C1192" i="6"/>
  <c r="C1191" i="6"/>
  <c r="C1190" i="6"/>
  <c r="C1189" i="6"/>
  <c r="C1188" i="6"/>
  <c r="C1187" i="6"/>
  <c r="C1186" i="6"/>
  <c r="C1185" i="6"/>
  <c r="C1184" i="6"/>
  <c r="C1183" i="6"/>
  <c r="C1182" i="6"/>
  <c r="C1181" i="6"/>
  <c r="C1180" i="6"/>
  <c r="C1179" i="6"/>
  <c r="C1178" i="6"/>
  <c r="C1177" i="6"/>
  <c r="C1176" i="6"/>
  <c r="C1175" i="6"/>
  <c r="C1174" i="6"/>
  <c r="C1173" i="6"/>
  <c r="C1172" i="6"/>
  <c r="C1171" i="6"/>
  <c r="C1170" i="6"/>
  <c r="C1169" i="6"/>
  <c r="C1168" i="6"/>
  <c r="C1167" i="6"/>
  <c r="C1166" i="6"/>
  <c r="C1165" i="6"/>
  <c r="C1164" i="6"/>
  <c r="C1163" i="6"/>
  <c r="C1162" i="6"/>
  <c r="C1161" i="6"/>
  <c r="C1160" i="6"/>
  <c r="C1159" i="6"/>
  <c r="C1158" i="6"/>
  <c r="C1157" i="6"/>
  <c r="C1156" i="6"/>
  <c r="C1155" i="6"/>
  <c r="C1154" i="6"/>
  <c r="C1153" i="6"/>
  <c r="C1152" i="6"/>
  <c r="C1151" i="6"/>
  <c r="C1150" i="6"/>
  <c r="C1149" i="6"/>
  <c r="C1148" i="6"/>
  <c r="C1147" i="6"/>
  <c r="C1146" i="6"/>
  <c r="C1145" i="6"/>
  <c r="C1144" i="6"/>
  <c r="C1143" i="6"/>
  <c r="C1142" i="6"/>
  <c r="C1141" i="6"/>
  <c r="C1140" i="6"/>
  <c r="C1139" i="6"/>
  <c r="C1138" i="6"/>
  <c r="C1137" i="6"/>
  <c r="C1136" i="6"/>
  <c r="C1135" i="6"/>
  <c r="C1134" i="6"/>
  <c r="C1133" i="6"/>
  <c r="C1132" i="6"/>
  <c r="C1131" i="6"/>
  <c r="C1130" i="6"/>
  <c r="C1129" i="6"/>
  <c r="C1128" i="6"/>
  <c r="C1127" i="6"/>
  <c r="C1126" i="6"/>
  <c r="C1125" i="6"/>
  <c r="C1124" i="6"/>
  <c r="C1123" i="6"/>
  <c r="C1122" i="6"/>
  <c r="C1121" i="6"/>
  <c r="C1120" i="6"/>
  <c r="C1119" i="6"/>
  <c r="C1118" i="6"/>
  <c r="C1117" i="6"/>
  <c r="C1116" i="6"/>
  <c r="C1115" i="6"/>
  <c r="C1114" i="6"/>
  <c r="C1113" i="6"/>
  <c r="C1112" i="6"/>
  <c r="C1111" i="6"/>
  <c r="C1110" i="6"/>
  <c r="C1109" i="6"/>
  <c r="C1108" i="6"/>
  <c r="C1107" i="6"/>
  <c r="C1106" i="6"/>
  <c r="C1105" i="6"/>
  <c r="C1104" i="6"/>
  <c r="C1103" i="6"/>
  <c r="C1102" i="6"/>
  <c r="C1101" i="6"/>
  <c r="C1100" i="6"/>
  <c r="C1099" i="6"/>
  <c r="C1098" i="6"/>
  <c r="C1097" i="6"/>
  <c r="C1096" i="6"/>
  <c r="C1095" i="6"/>
  <c r="C1094" i="6"/>
  <c r="C1093" i="6"/>
  <c r="C1092" i="6"/>
  <c r="C1091" i="6"/>
  <c r="C1090" i="6"/>
  <c r="C1089" i="6"/>
  <c r="C1088" i="6"/>
  <c r="C1087" i="6"/>
  <c r="C1086" i="6"/>
  <c r="C1085" i="6"/>
  <c r="C1084" i="6"/>
  <c r="C1083" i="6"/>
  <c r="C1082" i="6"/>
  <c r="C1081" i="6"/>
  <c r="C1080" i="6"/>
  <c r="C1079" i="6"/>
  <c r="C1078" i="6"/>
  <c r="C1077" i="6"/>
  <c r="C1076" i="6"/>
  <c r="C1075" i="6"/>
  <c r="C1074" i="6"/>
  <c r="C1073" i="6"/>
  <c r="C1072" i="6"/>
  <c r="C1071" i="6"/>
  <c r="C1070" i="6"/>
  <c r="C1069" i="6"/>
  <c r="C1068" i="6"/>
  <c r="C1067" i="6"/>
  <c r="C1066" i="6"/>
  <c r="C1065" i="6"/>
  <c r="C1064" i="6"/>
  <c r="C1063" i="6"/>
  <c r="C1062" i="6"/>
  <c r="C1061" i="6"/>
  <c r="C1060" i="6"/>
  <c r="C1059" i="6"/>
  <c r="C1058" i="6"/>
  <c r="C1057" i="6"/>
  <c r="C1056" i="6"/>
  <c r="C1055" i="6"/>
  <c r="C1054" i="6"/>
  <c r="C1053" i="6"/>
  <c r="C1052" i="6"/>
  <c r="C1051" i="6"/>
  <c r="C1050" i="6"/>
  <c r="C1049" i="6"/>
  <c r="C1048" i="6"/>
  <c r="C1047" i="6"/>
  <c r="C1046" i="6"/>
  <c r="C1045" i="6"/>
  <c r="C1044" i="6"/>
  <c r="C1043" i="6"/>
  <c r="C1042" i="6"/>
  <c r="C1041" i="6"/>
  <c r="C1040" i="6"/>
  <c r="C1039" i="6"/>
  <c r="C1038" i="6"/>
  <c r="C1037" i="6"/>
  <c r="C1036" i="6"/>
  <c r="C1035" i="6"/>
  <c r="C1034" i="6"/>
  <c r="C1033" i="6"/>
  <c r="C1032" i="6"/>
  <c r="C1031" i="6"/>
  <c r="C1030" i="6"/>
  <c r="C1029" i="6"/>
  <c r="C1028" i="6"/>
  <c r="C1027" i="6"/>
  <c r="C1026" i="6"/>
  <c r="C1025" i="6"/>
  <c r="C1024" i="6"/>
  <c r="C1023" i="6"/>
  <c r="C1022" i="6"/>
  <c r="C1021" i="6"/>
  <c r="C1020" i="6"/>
  <c r="C1019" i="6"/>
  <c r="C1018" i="6"/>
  <c r="C1017" i="6"/>
  <c r="C1016" i="6"/>
  <c r="C1015" i="6"/>
  <c r="C1014" i="6"/>
  <c r="C1013" i="6"/>
  <c r="C1012" i="6"/>
  <c r="C1011" i="6"/>
  <c r="C1010" i="6"/>
  <c r="C1009" i="6"/>
  <c r="C1008" i="6"/>
  <c r="C1007" i="6"/>
  <c r="C1006" i="6"/>
  <c r="C1005" i="6"/>
  <c r="C1004" i="6"/>
  <c r="C1003" i="6"/>
  <c r="C1002" i="6"/>
  <c r="C1001" i="6"/>
  <c r="C1000" i="6"/>
  <c r="C999" i="6"/>
  <c r="C998" i="6"/>
  <c r="C997" i="6"/>
  <c r="C996" i="6"/>
  <c r="C995" i="6"/>
  <c r="C994" i="6"/>
  <c r="C993" i="6"/>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alcChain>
</file>

<file path=xl/sharedStrings.xml><?xml version="1.0" encoding="utf-8"?>
<sst xmlns="http://schemas.openxmlformats.org/spreadsheetml/2006/main" count="17546" uniqueCount="7391">
  <si>
    <t>現状</t>
  </si>
  <si>
    <t>公共施設等総合管理計画記載事項</t>
    <rPh sb="0" eb="2">
      <t>コウキョウ</t>
    </rPh>
    <rPh sb="2" eb="4">
      <t>シセツ</t>
    </rPh>
    <rPh sb="4" eb="5">
      <t>トウ</t>
    </rPh>
    <rPh sb="5" eb="7">
      <t>ソウゴウ</t>
    </rPh>
    <rPh sb="7" eb="9">
      <t>カンリ</t>
    </rPh>
    <rPh sb="9" eb="11">
      <t>ケイカク</t>
    </rPh>
    <rPh sb="11" eb="13">
      <t>キサイ</t>
    </rPh>
    <rPh sb="13" eb="15">
      <t>ジコウ</t>
    </rPh>
    <phoneticPr fontId="1"/>
  </si>
  <si>
    <t>取組状況等</t>
    <rPh sb="0" eb="2">
      <t>トリクミ</t>
    </rPh>
    <rPh sb="2" eb="4">
      <t>ジョウキョウ</t>
    </rPh>
    <rPh sb="4" eb="5">
      <t>トウ</t>
    </rPh>
    <phoneticPr fontId="1"/>
  </si>
  <si>
    <t>団体名等</t>
    <rPh sb="0" eb="2">
      <t>ダンタイ</t>
    </rPh>
    <rPh sb="2" eb="3">
      <t>メイ</t>
    </rPh>
    <rPh sb="3" eb="4">
      <t>トウ</t>
    </rPh>
    <phoneticPr fontId="1"/>
  </si>
  <si>
    <t>都道府県名</t>
    <rPh sb="0" eb="4">
      <t>トドウフケン</t>
    </rPh>
    <phoneticPr fontId="1"/>
  </si>
  <si>
    <t>平成27年度</t>
    <rPh sb="0" eb="2">
      <t>ヘイセイ</t>
    </rPh>
    <rPh sb="4" eb="6">
      <t>ネンド</t>
    </rPh>
    <phoneticPr fontId="1"/>
  </si>
  <si>
    <t>平成25年度</t>
    <rPh sb="0" eb="2">
      <t>ヘイセイ</t>
    </rPh>
    <rPh sb="4" eb="6">
      <t>ネンド</t>
    </rPh>
    <phoneticPr fontId="1"/>
  </si>
  <si>
    <t>区分</t>
    <rPh sb="0" eb="2">
      <t>クブン</t>
    </rPh>
    <phoneticPr fontId="1"/>
  </si>
  <si>
    <t>基準年</t>
    <rPh sb="0" eb="2">
      <t>キジュン</t>
    </rPh>
    <rPh sb="2" eb="3">
      <t>ネン</t>
    </rPh>
    <phoneticPr fontId="1"/>
  </si>
  <si>
    <t>記載</t>
    <rPh sb="0" eb="2">
      <t>キサイ</t>
    </rPh>
    <phoneticPr fontId="1"/>
  </si>
  <si>
    <t>年度</t>
    <rPh sb="0" eb="2">
      <t>ネンド</t>
    </rPh>
    <phoneticPr fontId="1"/>
  </si>
  <si>
    <t>内容</t>
    <rPh sb="0" eb="2">
      <t>ナイヨウ</t>
    </rPh>
    <phoneticPr fontId="1"/>
  </si>
  <si>
    <t>年数</t>
    <rPh sb="0" eb="2">
      <t>ネンスウ</t>
    </rPh>
    <phoneticPr fontId="1"/>
  </si>
  <si>
    <t>平成28年</t>
    <rPh sb="0" eb="2">
      <t>ヘイセイ</t>
    </rPh>
    <rPh sb="4" eb="5">
      <t>ネン</t>
    </rPh>
    <phoneticPr fontId="1"/>
  </si>
  <si>
    <t>平成25年</t>
    <rPh sb="0" eb="2">
      <t>ヘイセイ</t>
    </rPh>
    <rPh sb="4" eb="5">
      <t>ネン</t>
    </rPh>
    <phoneticPr fontId="1"/>
  </si>
  <si>
    <t>平成22年</t>
    <rPh sb="0" eb="2">
      <t>ヘイセイ</t>
    </rPh>
    <rPh sb="4" eb="5">
      <t>ネン</t>
    </rPh>
    <phoneticPr fontId="1"/>
  </si>
  <si>
    <t>平成26年</t>
    <rPh sb="0" eb="2">
      <t>ヘイセイ</t>
    </rPh>
    <rPh sb="4" eb="5">
      <t>ネン</t>
    </rPh>
    <phoneticPr fontId="1"/>
  </si>
  <si>
    <t>平成27年</t>
    <rPh sb="0" eb="2">
      <t>ヘイセイ</t>
    </rPh>
    <rPh sb="4" eb="5">
      <t>ネン</t>
    </rPh>
    <phoneticPr fontId="1"/>
  </si>
  <si>
    <t>有</t>
    <rPh sb="0" eb="1">
      <t>ア</t>
    </rPh>
    <phoneticPr fontId="1"/>
  </si>
  <si>
    <t>無</t>
    <rPh sb="0" eb="1">
      <t>ナ</t>
    </rPh>
    <phoneticPr fontId="1"/>
  </si>
  <si>
    <t>平成26年度</t>
    <rPh sb="0" eb="2">
      <t>ヘイセイ</t>
    </rPh>
    <rPh sb="4" eb="6">
      <t>ネンド</t>
    </rPh>
    <phoneticPr fontId="1"/>
  </si>
  <si>
    <t>公共施設等の管理に関する基本的な考え方</t>
    <rPh sb="0" eb="2">
      <t>コウキョウ</t>
    </rPh>
    <rPh sb="2" eb="4">
      <t>シセツ</t>
    </rPh>
    <rPh sb="4" eb="5">
      <t>トウ</t>
    </rPh>
    <rPh sb="6" eb="8">
      <t>カンリ</t>
    </rPh>
    <rPh sb="9" eb="10">
      <t>カン</t>
    </rPh>
    <rPh sb="12" eb="15">
      <t>キホンテキ</t>
    </rPh>
    <rPh sb="16" eb="17">
      <t>カンガ</t>
    </rPh>
    <rPh sb="18" eb="19">
      <t>カタ</t>
    </rPh>
    <phoneticPr fontId="1"/>
  </si>
  <si>
    <t>北海道</t>
  </si>
  <si>
    <t>010006</t>
  </si>
  <si>
    <t>青森県</t>
  </si>
  <si>
    <t>020001</t>
  </si>
  <si>
    <t>岩手県</t>
  </si>
  <si>
    <t>030007</t>
  </si>
  <si>
    <t>宮城県</t>
  </si>
  <si>
    <t>040002</t>
  </si>
  <si>
    <t>秋田県</t>
  </si>
  <si>
    <t>050008</t>
  </si>
  <si>
    <t>山形県</t>
  </si>
  <si>
    <t>060003</t>
  </si>
  <si>
    <t>福島県</t>
  </si>
  <si>
    <t>070009</t>
  </si>
  <si>
    <t>茨城県</t>
  </si>
  <si>
    <t>080004</t>
  </si>
  <si>
    <t>栃木県</t>
  </si>
  <si>
    <t>090000</t>
  </si>
  <si>
    <t>群馬県</t>
  </si>
  <si>
    <t>100005</t>
  </si>
  <si>
    <t>埼玉県</t>
  </si>
  <si>
    <t>110001</t>
  </si>
  <si>
    <t>千葉県</t>
  </si>
  <si>
    <t>120006</t>
  </si>
  <si>
    <t>東京都</t>
  </si>
  <si>
    <t>130001</t>
  </si>
  <si>
    <t>神奈川県</t>
  </si>
  <si>
    <t>140007</t>
  </si>
  <si>
    <t>新潟県</t>
  </si>
  <si>
    <t>150002</t>
  </si>
  <si>
    <t>富山県</t>
  </si>
  <si>
    <t>160008</t>
  </si>
  <si>
    <t>石川県</t>
  </si>
  <si>
    <t>170003</t>
  </si>
  <si>
    <t>福井県</t>
  </si>
  <si>
    <t>180009</t>
  </si>
  <si>
    <t>山梨県</t>
  </si>
  <si>
    <t>190004</t>
  </si>
  <si>
    <t>長野県</t>
  </si>
  <si>
    <t>200000</t>
  </si>
  <si>
    <t>岐阜県</t>
  </si>
  <si>
    <t>210005</t>
  </si>
  <si>
    <t>静岡県</t>
  </si>
  <si>
    <t>220001</t>
  </si>
  <si>
    <t>愛知県</t>
  </si>
  <si>
    <t>230006</t>
  </si>
  <si>
    <t>三重県</t>
  </si>
  <si>
    <t>240001</t>
  </si>
  <si>
    <t>滋賀県</t>
  </si>
  <si>
    <t>250007</t>
  </si>
  <si>
    <t>京都府</t>
  </si>
  <si>
    <t>260002</t>
  </si>
  <si>
    <t>大阪府</t>
  </si>
  <si>
    <t>270008</t>
  </si>
  <si>
    <t>兵庫県</t>
  </si>
  <si>
    <t>280003</t>
  </si>
  <si>
    <t>奈良県</t>
  </si>
  <si>
    <t>290009</t>
  </si>
  <si>
    <t>和歌山県</t>
  </si>
  <si>
    <t>300004</t>
  </si>
  <si>
    <t>鳥取県</t>
  </si>
  <si>
    <t>310000</t>
  </si>
  <si>
    <t>島根県</t>
  </si>
  <si>
    <t>320005</t>
  </si>
  <si>
    <t>岡山県</t>
  </si>
  <si>
    <t>330001</t>
  </si>
  <si>
    <t>広島県</t>
  </si>
  <si>
    <t>340006</t>
  </si>
  <si>
    <t>山口県</t>
  </si>
  <si>
    <t>350001</t>
  </si>
  <si>
    <t>徳島県</t>
  </si>
  <si>
    <t>360007</t>
  </si>
  <si>
    <t>香川県</t>
  </si>
  <si>
    <t>370002</t>
  </si>
  <si>
    <t>愛媛県</t>
  </si>
  <si>
    <t>380008</t>
  </si>
  <si>
    <t>高知県</t>
  </si>
  <si>
    <t>390003</t>
  </si>
  <si>
    <t>福岡県</t>
  </si>
  <si>
    <t>400009</t>
  </si>
  <si>
    <t>佐賀県</t>
  </si>
  <si>
    <t>410004</t>
  </si>
  <si>
    <t>長崎県</t>
  </si>
  <si>
    <t>420000</t>
  </si>
  <si>
    <t>熊本県</t>
  </si>
  <si>
    <t>430005</t>
  </si>
  <si>
    <t>大分県</t>
  </si>
  <si>
    <t>440001</t>
  </si>
  <si>
    <t>宮崎県</t>
  </si>
  <si>
    <t>450006</t>
  </si>
  <si>
    <t>鹿児島県</t>
  </si>
  <si>
    <t>460001</t>
  </si>
  <si>
    <t>沖縄県</t>
  </si>
  <si>
    <t>470007</t>
  </si>
  <si>
    <t>札幌市</t>
  </si>
  <si>
    <t>011002</t>
  </si>
  <si>
    <t>函館市</t>
  </si>
  <si>
    <t>012025</t>
  </si>
  <si>
    <t>小樽市</t>
  </si>
  <si>
    <t>012033</t>
  </si>
  <si>
    <t>旭川市</t>
  </si>
  <si>
    <t>012041</t>
  </si>
  <si>
    <t>室蘭市</t>
  </si>
  <si>
    <t>012050</t>
  </si>
  <si>
    <t>釧路市</t>
  </si>
  <si>
    <t>012068</t>
  </si>
  <si>
    <t>帯広市</t>
  </si>
  <si>
    <t>012076</t>
  </si>
  <si>
    <t>北見市</t>
  </si>
  <si>
    <t>012084</t>
  </si>
  <si>
    <t>夕張市</t>
  </si>
  <si>
    <t>012092</t>
  </si>
  <si>
    <t>岩見沢市</t>
  </si>
  <si>
    <t>012106</t>
  </si>
  <si>
    <t>網走市</t>
  </si>
  <si>
    <t>012114</t>
  </si>
  <si>
    <t>留萌市</t>
  </si>
  <si>
    <t>012122</t>
  </si>
  <si>
    <t>苫小牧市</t>
  </si>
  <si>
    <t>012131</t>
  </si>
  <si>
    <t>稚内市</t>
  </si>
  <si>
    <t>012149</t>
  </si>
  <si>
    <t>北海道</t>
    <phoneticPr fontId="5"/>
  </si>
  <si>
    <t>美唄市</t>
  </si>
  <si>
    <t>012157</t>
  </si>
  <si>
    <t>芦別市</t>
  </si>
  <si>
    <t>012165</t>
  </si>
  <si>
    <t>江別市</t>
  </si>
  <si>
    <t>012173</t>
  </si>
  <si>
    <t>赤平市</t>
  </si>
  <si>
    <t>012181</t>
  </si>
  <si>
    <t>紋別市</t>
  </si>
  <si>
    <t>012190</t>
  </si>
  <si>
    <t>士別市</t>
  </si>
  <si>
    <t>012203</t>
  </si>
  <si>
    <t>名寄市</t>
  </si>
  <si>
    <t>012211</t>
  </si>
  <si>
    <t>三笠市</t>
  </si>
  <si>
    <t>012220</t>
  </si>
  <si>
    <t>根室市</t>
  </si>
  <si>
    <t>012238</t>
  </si>
  <si>
    <t>千歳市</t>
  </si>
  <si>
    <t>012246</t>
  </si>
  <si>
    <t>滝川市</t>
  </si>
  <si>
    <t>012254</t>
  </si>
  <si>
    <t>砂川市</t>
  </si>
  <si>
    <t>012262</t>
  </si>
  <si>
    <t>歌志内市</t>
  </si>
  <si>
    <t>012271</t>
  </si>
  <si>
    <t>深川市</t>
  </si>
  <si>
    <t>012289</t>
  </si>
  <si>
    <t>富良野市</t>
  </si>
  <si>
    <t>012297</t>
  </si>
  <si>
    <t>登別市</t>
  </si>
  <si>
    <t>012301</t>
  </si>
  <si>
    <t>恵庭市</t>
  </si>
  <si>
    <t>012319</t>
  </si>
  <si>
    <t>伊達市</t>
  </si>
  <si>
    <t>012335</t>
  </si>
  <si>
    <t>北広島市</t>
  </si>
  <si>
    <t>012343</t>
  </si>
  <si>
    <t>石狩市</t>
  </si>
  <si>
    <t>012351</t>
  </si>
  <si>
    <t>北斗市</t>
  </si>
  <si>
    <t>012360</t>
  </si>
  <si>
    <t>当別町</t>
  </si>
  <si>
    <t>013030</t>
  </si>
  <si>
    <t>新篠津村</t>
  </si>
  <si>
    <t>013048</t>
  </si>
  <si>
    <t>松前町</t>
  </si>
  <si>
    <t>013315</t>
  </si>
  <si>
    <t>福島町</t>
  </si>
  <si>
    <t>013323</t>
  </si>
  <si>
    <t>知内町</t>
  </si>
  <si>
    <t>013331</t>
  </si>
  <si>
    <t>木古内町</t>
  </si>
  <si>
    <t>013340</t>
  </si>
  <si>
    <t>七飯町</t>
  </si>
  <si>
    <t>013374</t>
  </si>
  <si>
    <t>鹿部町</t>
  </si>
  <si>
    <t>013439</t>
  </si>
  <si>
    <t>森町</t>
  </si>
  <si>
    <t>013455</t>
  </si>
  <si>
    <t>八雲町</t>
  </si>
  <si>
    <t>013463</t>
  </si>
  <si>
    <t>長万部町</t>
  </si>
  <si>
    <t>013471</t>
  </si>
  <si>
    <t>江差町</t>
  </si>
  <si>
    <t>013617</t>
  </si>
  <si>
    <t>上ノ国町</t>
  </si>
  <si>
    <t>013625</t>
  </si>
  <si>
    <t>厚沢部町</t>
  </si>
  <si>
    <t>013633</t>
  </si>
  <si>
    <t>乙部町</t>
  </si>
  <si>
    <t>013641</t>
  </si>
  <si>
    <t>奥尻町</t>
  </si>
  <si>
    <t>013676</t>
  </si>
  <si>
    <t>今金町</t>
  </si>
  <si>
    <t>013706</t>
  </si>
  <si>
    <t>せたな町</t>
  </si>
  <si>
    <t>013714</t>
  </si>
  <si>
    <t>島牧村</t>
  </si>
  <si>
    <t>013919</t>
  </si>
  <si>
    <t>寿都町</t>
  </si>
  <si>
    <t>013927</t>
  </si>
  <si>
    <t>黒松内町</t>
  </si>
  <si>
    <t>013935</t>
  </si>
  <si>
    <t>蘭越町</t>
  </si>
  <si>
    <t>013943</t>
  </si>
  <si>
    <t>ニセコ町</t>
  </si>
  <si>
    <t>013951</t>
  </si>
  <si>
    <t>真狩村</t>
  </si>
  <si>
    <t>013960</t>
  </si>
  <si>
    <t>留寿都村</t>
  </si>
  <si>
    <t>013978</t>
  </si>
  <si>
    <t>喜茂別町</t>
  </si>
  <si>
    <t>013986</t>
  </si>
  <si>
    <t>京極町</t>
  </si>
  <si>
    <t>013994</t>
  </si>
  <si>
    <t>倶知安町</t>
  </si>
  <si>
    <t>014001</t>
  </si>
  <si>
    <t>共和町</t>
  </si>
  <si>
    <t>014010</t>
  </si>
  <si>
    <t>岩内町</t>
  </si>
  <si>
    <t>014028</t>
  </si>
  <si>
    <t>泊村</t>
  </si>
  <si>
    <t>014036</t>
  </si>
  <si>
    <t>神恵内村</t>
  </si>
  <si>
    <t>014044</t>
  </si>
  <si>
    <t>積丹町</t>
  </si>
  <si>
    <t>014052</t>
  </si>
  <si>
    <t>古平町</t>
  </si>
  <si>
    <t>014061</t>
  </si>
  <si>
    <t>仁木町</t>
  </si>
  <si>
    <t>014079</t>
  </si>
  <si>
    <t>余市町</t>
  </si>
  <si>
    <t>014087</t>
  </si>
  <si>
    <t>赤井川村</t>
  </si>
  <si>
    <t>014095</t>
  </si>
  <si>
    <t>南幌町</t>
  </si>
  <si>
    <t>014231</t>
  </si>
  <si>
    <t>奈井江町</t>
  </si>
  <si>
    <t>014249</t>
  </si>
  <si>
    <t>上砂川町</t>
  </si>
  <si>
    <t>014257</t>
  </si>
  <si>
    <t>由仁町</t>
  </si>
  <si>
    <t>014273</t>
  </si>
  <si>
    <t>長沼町</t>
  </si>
  <si>
    <t>014281</t>
  </si>
  <si>
    <t>栗山町</t>
  </si>
  <si>
    <t>014290</t>
  </si>
  <si>
    <t>月形町</t>
  </si>
  <si>
    <t>014303</t>
  </si>
  <si>
    <t>浦臼町</t>
  </si>
  <si>
    <t>014311</t>
  </si>
  <si>
    <t>新十津川町</t>
  </si>
  <si>
    <t>014320</t>
  </si>
  <si>
    <t>妹背牛町</t>
  </si>
  <si>
    <t>014338</t>
  </si>
  <si>
    <t>秩父別町</t>
  </si>
  <si>
    <t>014346</t>
  </si>
  <si>
    <t>雨竜町</t>
  </si>
  <si>
    <t>014362</t>
  </si>
  <si>
    <t>北竜町</t>
  </si>
  <si>
    <t>014371</t>
  </si>
  <si>
    <t>沼田町</t>
  </si>
  <si>
    <t>014389</t>
  </si>
  <si>
    <t>鷹栖町</t>
  </si>
  <si>
    <t>014524</t>
  </si>
  <si>
    <t>東神楽町</t>
  </si>
  <si>
    <t>014532</t>
  </si>
  <si>
    <t>当麻町</t>
  </si>
  <si>
    <t>014541</t>
  </si>
  <si>
    <t>比布町</t>
  </si>
  <si>
    <t>014559</t>
  </si>
  <si>
    <t>愛別町</t>
  </si>
  <si>
    <t>014567</t>
  </si>
  <si>
    <t>上川町</t>
  </si>
  <si>
    <t>014575</t>
  </si>
  <si>
    <t>東川町</t>
  </si>
  <si>
    <t>014583</t>
  </si>
  <si>
    <t>美瑛町</t>
  </si>
  <si>
    <t>014591</t>
  </si>
  <si>
    <t>上富良野町</t>
  </si>
  <si>
    <t>014605</t>
  </si>
  <si>
    <t>中富良野町</t>
  </si>
  <si>
    <t>014613</t>
  </si>
  <si>
    <t>南富良野町</t>
  </si>
  <si>
    <t>014621</t>
  </si>
  <si>
    <t>占冠村</t>
  </si>
  <si>
    <t>014630</t>
  </si>
  <si>
    <t>和寒町</t>
  </si>
  <si>
    <t>014648</t>
  </si>
  <si>
    <t>剣淵町</t>
  </si>
  <si>
    <t>014656</t>
  </si>
  <si>
    <t>下川町</t>
  </si>
  <si>
    <t>014681</t>
  </si>
  <si>
    <t>美深町</t>
  </si>
  <si>
    <t>014699</t>
  </si>
  <si>
    <t>音威子府村</t>
  </si>
  <si>
    <t>014702</t>
  </si>
  <si>
    <t>中川町</t>
  </si>
  <si>
    <t>014711</t>
  </si>
  <si>
    <t>幌加内町</t>
  </si>
  <si>
    <t>014729</t>
  </si>
  <si>
    <t>増毛町</t>
  </si>
  <si>
    <t>014818</t>
  </si>
  <si>
    <t>小平町</t>
  </si>
  <si>
    <t>014826</t>
  </si>
  <si>
    <t>苫前町</t>
  </si>
  <si>
    <t>014834</t>
  </si>
  <si>
    <t>羽幌町</t>
  </si>
  <si>
    <t>014842</t>
  </si>
  <si>
    <t>初山別村</t>
  </si>
  <si>
    <t>014851</t>
  </si>
  <si>
    <t>遠別町</t>
  </si>
  <si>
    <t>014869</t>
  </si>
  <si>
    <t>天塩町</t>
  </si>
  <si>
    <t>014877</t>
  </si>
  <si>
    <t>猿払村</t>
  </si>
  <si>
    <t>015113</t>
  </si>
  <si>
    <t>浜頓別町</t>
  </si>
  <si>
    <t>015121</t>
  </si>
  <si>
    <t>中頓別町</t>
  </si>
  <si>
    <t>015130</t>
  </si>
  <si>
    <t>枝幸町</t>
  </si>
  <si>
    <t>015148</t>
  </si>
  <si>
    <t>豊富町</t>
  </si>
  <si>
    <t>015164</t>
  </si>
  <si>
    <t>礼文町</t>
  </si>
  <si>
    <t>015172</t>
  </si>
  <si>
    <t>利尻町</t>
  </si>
  <si>
    <t>015181</t>
  </si>
  <si>
    <t>利尻富士町</t>
  </si>
  <si>
    <t>015199</t>
  </si>
  <si>
    <t>幌延町</t>
  </si>
  <si>
    <t>015202</t>
  </si>
  <si>
    <t>美幌町</t>
  </si>
  <si>
    <t>015431</t>
  </si>
  <si>
    <t>津別町</t>
  </si>
  <si>
    <t>015440</t>
  </si>
  <si>
    <t>斜里町</t>
  </si>
  <si>
    <t>015458</t>
  </si>
  <si>
    <t>清里町</t>
  </si>
  <si>
    <t>015466</t>
  </si>
  <si>
    <t>小清水町</t>
  </si>
  <si>
    <t>015474</t>
  </si>
  <si>
    <t>訓子府町</t>
  </si>
  <si>
    <t>015491</t>
  </si>
  <si>
    <t>置戸町</t>
  </si>
  <si>
    <t>015504</t>
  </si>
  <si>
    <t>佐呂間町</t>
  </si>
  <si>
    <t>015521</t>
  </si>
  <si>
    <t>遠軽町</t>
  </si>
  <si>
    <t>015555</t>
  </si>
  <si>
    <t>湧別町</t>
  </si>
  <si>
    <t>015598</t>
  </si>
  <si>
    <t>滝上町</t>
  </si>
  <si>
    <t>015601</t>
  </si>
  <si>
    <t>興部町</t>
  </si>
  <si>
    <t>015610</t>
  </si>
  <si>
    <t>西興部村</t>
  </si>
  <si>
    <t>015628</t>
  </si>
  <si>
    <t>雄武町</t>
  </si>
  <si>
    <t>015636</t>
  </si>
  <si>
    <t>大空町</t>
  </si>
  <si>
    <t>015644</t>
  </si>
  <si>
    <t>豊浦町</t>
  </si>
  <si>
    <t>015717</t>
  </si>
  <si>
    <t>壮瞥町</t>
  </si>
  <si>
    <t>015750</t>
  </si>
  <si>
    <t>白老町</t>
  </si>
  <si>
    <t>015784</t>
  </si>
  <si>
    <t>厚真町</t>
  </si>
  <si>
    <t>015814</t>
  </si>
  <si>
    <t>洞爺湖町</t>
  </si>
  <si>
    <t>015849</t>
  </si>
  <si>
    <t>安平町</t>
  </si>
  <si>
    <t>015857</t>
  </si>
  <si>
    <t>むかわ町</t>
  </si>
  <si>
    <t>015865</t>
  </si>
  <si>
    <t>日高町</t>
  </si>
  <si>
    <t>016012</t>
  </si>
  <si>
    <t>平取町</t>
  </si>
  <si>
    <t>016021</t>
  </si>
  <si>
    <t>新冠町</t>
  </si>
  <si>
    <t>016047</t>
  </si>
  <si>
    <t>浦河町</t>
  </si>
  <si>
    <t>016071</t>
  </si>
  <si>
    <t>様似町</t>
  </si>
  <si>
    <t>016080</t>
  </si>
  <si>
    <t>えりも町</t>
  </si>
  <si>
    <t>016098</t>
  </si>
  <si>
    <t>新ひだか町</t>
  </si>
  <si>
    <t>016101</t>
  </si>
  <si>
    <t>音更町</t>
  </si>
  <si>
    <t>016314</t>
  </si>
  <si>
    <t>士幌町</t>
  </si>
  <si>
    <t>016322</t>
  </si>
  <si>
    <t>上士幌町</t>
  </si>
  <si>
    <t>016331</t>
  </si>
  <si>
    <t>鹿追町</t>
  </si>
  <si>
    <t>016349</t>
  </si>
  <si>
    <t>新得町</t>
  </si>
  <si>
    <t>016357</t>
  </si>
  <si>
    <t>清水町</t>
  </si>
  <si>
    <t>016365</t>
  </si>
  <si>
    <t>芽室町</t>
  </si>
  <si>
    <t>016373</t>
  </si>
  <si>
    <t>中札内村</t>
  </si>
  <si>
    <t>016381</t>
  </si>
  <si>
    <t>更別村</t>
  </si>
  <si>
    <t>016390</t>
  </si>
  <si>
    <t>大樹町</t>
  </si>
  <si>
    <t>016411</t>
  </si>
  <si>
    <t>広尾町</t>
  </si>
  <si>
    <t>016420</t>
  </si>
  <si>
    <t>幕別町</t>
  </si>
  <si>
    <t>016438</t>
  </si>
  <si>
    <t>池田町</t>
  </si>
  <si>
    <t>016446</t>
  </si>
  <si>
    <t>豊頃町</t>
  </si>
  <si>
    <t>016454</t>
  </si>
  <si>
    <t>本別町</t>
  </si>
  <si>
    <t>016462</t>
  </si>
  <si>
    <t>足寄町</t>
  </si>
  <si>
    <t>016471</t>
  </si>
  <si>
    <t>陸別町</t>
  </si>
  <si>
    <t>016489</t>
  </si>
  <si>
    <t>浦幌町</t>
  </si>
  <si>
    <t>016497</t>
  </si>
  <si>
    <t>釧路町</t>
  </si>
  <si>
    <t>016616</t>
  </si>
  <si>
    <t>厚岸町</t>
  </si>
  <si>
    <t>016624</t>
  </si>
  <si>
    <t>浜中町</t>
  </si>
  <si>
    <t>016632</t>
  </si>
  <si>
    <t>標茶町</t>
  </si>
  <si>
    <t>016641</t>
  </si>
  <si>
    <t>弟子屈町</t>
  </si>
  <si>
    <t>016659</t>
  </si>
  <si>
    <t>鶴居村</t>
  </si>
  <si>
    <t>016675</t>
  </si>
  <si>
    <t>白糠町</t>
  </si>
  <si>
    <t>016683</t>
  </si>
  <si>
    <t>016918</t>
  </si>
  <si>
    <t>中標津町</t>
  </si>
  <si>
    <t>016926</t>
  </si>
  <si>
    <t>標津町</t>
  </si>
  <si>
    <t>016934</t>
  </si>
  <si>
    <t>羅臼町</t>
  </si>
  <si>
    <t>016942</t>
  </si>
  <si>
    <t>青森市</t>
  </si>
  <si>
    <t>022012</t>
  </si>
  <si>
    <t>弘前市</t>
  </si>
  <si>
    <t>022021</t>
  </si>
  <si>
    <t>八戸市</t>
  </si>
  <si>
    <t>022039</t>
  </si>
  <si>
    <t>黒石市</t>
  </si>
  <si>
    <t>022047</t>
  </si>
  <si>
    <t>五所川原市</t>
  </si>
  <si>
    <t>022055</t>
  </si>
  <si>
    <t>十和田市</t>
  </si>
  <si>
    <t>022063</t>
  </si>
  <si>
    <t>三沢市</t>
  </si>
  <si>
    <t>022071</t>
  </si>
  <si>
    <t>むつ市</t>
  </si>
  <si>
    <t>022080</t>
  </si>
  <si>
    <t>つがる市</t>
  </si>
  <si>
    <t>022098</t>
  </si>
  <si>
    <t>平川市</t>
  </si>
  <si>
    <t>022101</t>
  </si>
  <si>
    <t>平内町</t>
  </si>
  <si>
    <t>023019</t>
  </si>
  <si>
    <t>今別町</t>
  </si>
  <si>
    <t>023035</t>
  </si>
  <si>
    <t>蓬田村</t>
  </si>
  <si>
    <t>023043</t>
  </si>
  <si>
    <t>外ヶ浜町</t>
  </si>
  <si>
    <t>023078</t>
  </si>
  <si>
    <t>鰺ヶ沢町</t>
  </si>
  <si>
    <t>023213</t>
  </si>
  <si>
    <t>深浦町</t>
  </si>
  <si>
    <t>023230</t>
  </si>
  <si>
    <t>西目屋村</t>
  </si>
  <si>
    <t>023434</t>
  </si>
  <si>
    <t>藤崎町</t>
  </si>
  <si>
    <t>023612</t>
  </si>
  <si>
    <t>大鰐町</t>
  </si>
  <si>
    <t>023621</t>
  </si>
  <si>
    <t>田舎館村</t>
  </si>
  <si>
    <t>023671</t>
  </si>
  <si>
    <t>板柳町</t>
  </si>
  <si>
    <t>023817</t>
  </si>
  <si>
    <t>鶴田町</t>
  </si>
  <si>
    <t>023841</t>
  </si>
  <si>
    <t>中泊町</t>
  </si>
  <si>
    <t>023876</t>
  </si>
  <si>
    <t>野辺地町</t>
  </si>
  <si>
    <t>024015</t>
  </si>
  <si>
    <t>七戸町</t>
  </si>
  <si>
    <t>024023</t>
  </si>
  <si>
    <t>六戸町</t>
  </si>
  <si>
    <t>024058</t>
  </si>
  <si>
    <t>横浜町</t>
  </si>
  <si>
    <t>024066</t>
  </si>
  <si>
    <t>東北町</t>
  </si>
  <si>
    <t>024082</t>
  </si>
  <si>
    <t>六ヶ所村</t>
  </si>
  <si>
    <t>024112</t>
  </si>
  <si>
    <t>おいらせ町</t>
  </si>
  <si>
    <t>024121</t>
  </si>
  <si>
    <t>大間町</t>
  </si>
  <si>
    <t>024236</t>
  </si>
  <si>
    <t>東通村</t>
  </si>
  <si>
    <t>024244</t>
  </si>
  <si>
    <t>風間浦村</t>
  </si>
  <si>
    <t>024252</t>
  </si>
  <si>
    <t>佐井村</t>
  </si>
  <si>
    <t>024261</t>
  </si>
  <si>
    <t>三戸町</t>
  </si>
  <si>
    <t>024414</t>
  </si>
  <si>
    <t>五戸町</t>
  </si>
  <si>
    <t>024422</t>
  </si>
  <si>
    <t>田子町</t>
  </si>
  <si>
    <t>024431</t>
  </si>
  <si>
    <t>南部町</t>
  </si>
  <si>
    <t>024457</t>
  </si>
  <si>
    <t>階上町</t>
  </si>
  <si>
    <t>024465</t>
  </si>
  <si>
    <t>新郷村</t>
  </si>
  <si>
    <t>024503</t>
  </si>
  <si>
    <t>盛岡市</t>
  </si>
  <si>
    <t>032018</t>
  </si>
  <si>
    <t>宮古市</t>
  </si>
  <si>
    <t>032026</t>
  </si>
  <si>
    <t>大船渡市</t>
  </si>
  <si>
    <t>032034</t>
  </si>
  <si>
    <t>花巻市</t>
  </si>
  <si>
    <t>032051</t>
  </si>
  <si>
    <t>北上市</t>
  </si>
  <si>
    <t>032069</t>
  </si>
  <si>
    <t>久慈市</t>
  </si>
  <si>
    <t>032077</t>
  </si>
  <si>
    <t>遠野市</t>
  </si>
  <si>
    <t>032085</t>
  </si>
  <si>
    <t>一関市</t>
  </si>
  <si>
    <t>032093</t>
  </si>
  <si>
    <t>陸前高田市</t>
  </si>
  <si>
    <t>032107</t>
  </si>
  <si>
    <t>釜石市</t>
  </si>
  <si>
    <t>032115</t>
  </si>
  <si>
    <t>二戸市</t>
  </si>
  <si>
    <t>032131</t>
  </si>
  <si>
    <t>八幡平市</t>
  </si>
  <si>
    <t>032140</t>
  </si>
  <si>
    <t>奥州市</t>
  </si>
  <si>
    <t>032158</t>
  </si>
  <si>
    <t>雫石町</t>
  </si>
  <si>
    <t>033014</t>
  </si>
  <si>
    <t>葛巻町</t>
  </si>
  <si>
    <t>033022</t>
  </si>
  <si>
    <t>岩手町</t>
  </si>
  <si>
    <t>033031</t>
  </si>
  <si>
    <t>紫波町</t>
  </si>
  <si>
    <t>033219</t>
  </si>
  <si>
    <t>矢巾町</t>
  </si>
  <si>
    <t>033227</t>
  </si>
  <si>
    <t>西和賀町</t>
  </si>
  <si>
    <t>033669</t>
  </si>
  <si>
    <t>金ケ崎町</t>
  </si>
  <si>
    <t>033812</t>
  </si>
  <si>
    <t>平泉町</t>
  </si>
  <si>
    <t>034029</t>
  </si>
  <si>
    <t>住田町</t>
  </si>
  <si>
    <t>034410</t>
  </si>
  <si>
    <t>大槌町</t>
  </si>
  <si>
    <t>034614</t>
  </si>
  <si>
    <t>山田町</t>
  </si>
  <si>
    <t>034827</t>
  </si>
  <si>
    <t>岩泉町</t>
  </si>
  <si>
    <t>034835</t>
  </si>
  <si>
    <t>田野畑村</t>
  </si>
  <si>
    <t>034843</t>
  </si>
  <si>
    <t>普代村</t>
  </si>
  <si>
    <t>034851</t>
  </si>
  <si>
    <t>軽米町</t>
  </si>
  <si>
    <t>035017</t>
  </si>
  <si>
    <t>野田村</t>
  </si>
  <si>
    <t>035033</t>
  </si>
  <si>
    <t>九戸村</t>
  </si>
  <si>
    <t>035068</t>
  </si>
  <si>
    <t>洋野町</t>
  </si>
  <si>
    <t>035076</t>
  </si>
  <si>
    <t>一戸町</t>
  </si>
  <si>
    <t>035246</t>
  </si>
  <si>
    <t>仙台市</t>
  </si>
  <si>
    <t>041009</t>
  </si>
  <si>
    <t>石巻市</t>
  </si>
  <si>
    <t>042021</t>
  </si>
  <si>
    <t>塩竈市</t>
  </si>
  <si>
    <t>042030</t>
  </si>
  <si>
    <t>気仙沼市</t>
  </si>
  <si>
    <t>042056</t>
  </si>
  <si>
    <t>白石市</t>
  </si>
  <si>
    <t>042064</t>
  </si>
  <si>
    <t>名取市</t>
  </si>
  <si>
    <t>042072</t>
  </si>
  <si>
    <t>角田市</t>
  </si>
  <si>
    <t>042081</t>
  </si>
  <si>
    <t>多賀城市</t>
  </si>
  <si>
    <t>042099</t>
  </si>
  <si>
    <t>岩沼市</t>
  </si>
  <si>
    <t>042111</t>
  </si>
  <si>
    <t>登米市</t>
  </si>
  <si>
    <t>042129</t>
  </si>
  <si>
    <t>栗原市</t>
  </si>
  <si>
    <t>042137</t>
  </si>
  <si>
    <t>東松島市</t>
  </si>
  <si>
    <t>042145</t>
  </si>
  <si>
    <t>大崎市</t>
  </si>
  <si>
    <t>042153</t>
  </si>
  <si>
    <t>蔵王町</t>
  </si>
  <si>
    <t>043010</t>
  </si>
  <si>
    <t>七ヶ宿町</t>
  </si>
  <si>
    <t>043028</t>
  </si>
  <si>
    <t>大河原町</t>
  </si>
  <si>
    <t>043214</t>
  </si>
  <si>
    <t>村田町</t>
  </si>
  <si>
    <t>043222</t>
  </si>
  <si>
    <t>柴田町</t>
  </si>
  <si>
    <t>043231</t>
  </si>
  <si>
    <t>川崎町</t>
  </si>
  <si>
    <t>043249</t>
  </si>
  <si>
    <t>丸森町</t>
  </si>
  <si>
    <t>043419</t>
  </si>
  <si>
    <t>亘理町</t>
  </si>
  <si>
    <t>043613</t>
  </si>
  <si>
    <t>山元町</t>
  </si>
  <si>
    <t>043621</t>
  </si>
  <si>
    <t>松島町</t>
  </si>
  <si>
    <t>044016</t>
  </si>
  <si>
    <t>七ヶ浜町</t>
  </si>
  <si>
    <t>044041</t>
  </si>
  <si>
    <t>利府町</t>
  </si>
  <si>
    <t>044067</t>
  </si>
  <si>
    <t>大和町</t>
  </si>
  <si>
    <t>044211</t>
  </si>
  <si>
    <t>大郷町</t>
  </si>
  <si>
    <t>044229</t>
  </si>
  <si>
    <t>大衡村</t>
  </si>
  <si>
    <t>044245</t>
  </si>
  <si>
    <t>色麻町</t>
  </si>
  <si>
    <t>044440</t>
  </si>
  <si>
    <t>加美町</t>
  </si>
  <si>
    <t>044458</t>
  </si>
  <si>
    <t>涌谷町</t>
  </si>
  <si>
    <t>045012</t>
  </si>
  <si>
    <t>美里町</t>
  </si>
  <si>
    <t>045055</t>
  </si>
  <si>
    <t>女川町</t>
  </si>
  <si>
    <t>045811</t>
  </si>
  <si>
    <t>南三陸町</t>
  </si>
  <si>
    <t>046060</t>
  </si>
  <si>
    <t>秋田市</t>
  </si>
  <si>
    <t>052019</t>
  </si>
  <si>
    <t>能代市</t>
  </si>
  <si>
    <t>052027</t>
  </si>
  <si>
    <t>横手市</t>
  </si>
  <si>
    <t>052035</t>
  </si>
  <si>
    <t>大館市</t>
  </si>
  <si>
    <t>052043</t>
  </si>
  <si>
    <t>男鹿市</t>
  </si>
  <si>
    <t>052060</t>
  </si>
  <si>
    <t>湯沢市</t>
  </si>
  <si>
    <t>052078</t>
  </si>
  <si>
    <t>鹿角市</t>
  </si>
  <si>
    <t>052094</t>
  </si>
  <si>
    <t>由利本荘市</t>
  </si>
  <si>
    <t>052108</t>
  </si>
  <si>
    <t>潟上市</t>
  </si>
  <si>
    <t>052116</t>
  </si>
  <si>
    <t>大仙市</t>
  </si>
  <si>
    <t>052124</t>
  </si>
  <si>
    <t>北秋田市</t>
  </si>
  <si>
    <t>052132</t>
  </si>
  <si>
    <t>にかほ市</t>
  </si>
  <si>
    <t>052141</t>
  </si>
  <si>
    <t>仙北市</t>
  </si>
  <si>
    <t>052159</t>
  </si>
  <si>
    <t>小坂町</t>
  </si>
  <si>
    <t>053031</t>
  </si>
  <si>
    <t>上小阿仁村</t>
  </si>
  <si>
    <t>053279</t>
  </si>
  <si>
    <t>藤里町</t>
  </si>
  <si>
    <t>053465</t>
  </si>
  <si>
    <t>三種町</t>
  </si>
  <si>
    <t>053481</t>
  </si>
  <si>
    <t>八峰町</t>
  </si>
  <si>
    <t>053490</t>
  </si>
  <si>
    <t>五城目町</t>
  </si>
  <si>
    <t>053619</t>
  </si>
  <si>
    <t>八郎潟町</t>
  </si>
  <si>
    <t>053635</t>
  </si>
  <si>
    <t>井川町</t>
  </si>
  <si>
    <t>053660</t>
  </si>
  <si>
    <t>大潟村</t>
  </si>
  <si>
    <t>053686</t>
  </si>
  <si>
    <t>美郷町</t>
  </si>
  <si>
    <t>054348</t>
  </si>
  <si>
    <t>羽後町</t>
  </si>
  <si>
    <t>054631</t>
  </si>
  <si>
    <t>東成瀬村</t>
  </si>
  <si>
    <t>054640</t>
  </si>
  <si>
    <t>山形市</t>
  </si>
  <si>
    <t>062014</t>
  </si>
  <si>
    <t>米沢市</t>
  </si>
  <si>
    <t>062022</t>
  </si>
  <si>
    <t>鶴岡市</t>
  </si>
  <si>
    <t>062031</t>
  </si>
  <si>
    <t>酒田市</t>
  </si>
  <si>
    <t>062049</t>
  </si>
  <si>
    <t>新庄市</t>
  </si>
  <si>
    <t>062057</t>
  </si>
  <si>
    <t>寒河江市</t>
  </si>
  <si>
    <t>062065</t>
  </si>
  <si>
    <t>上山市</t>
  </si>
  <si>
    <t>062073</t>
  </si>
  <si>
    <t>村山市</t>
  </si>
  <si>
    <t>062081</t>
  </si>
  <si>
    <t>長井市</t>
  </si>
  <si>
    <t>062090</t>
  </si>
  <si>
    <t>天童市</t>
  </si>
  <si>
    <t>062103</t>
  </si>
  <si>
    <t>東根市</t>
  </si>
  <si>
    <t>062111</t>
  </si>
  <si>
    <t>尾花沢市</t>
  </si>
  <si>
    <t>062120</t>
  </si>
  <si>
    <t>南陽市</t>
  </si>
  <si>
    <t>062138</t>
  </si>
  <si>
    <t>山辺町</t>
  </si>
  <si>
    <t>063011</t>
  </si>
  <si>
    <t>中山町</t>
  </si>
  <si>
    <t>063029</t>
  </si>
  <si>
    <t>河北町</t>
  </si>
  <si>
    <t>063215</t>
  </si>
  <si>
    <t>西川町</t>
  </si>
  <si>
    <t>063223</t>
  </si>
  <si>
    <t>朝日町</t>
  </si>
  <si>
    <t>063231</t>
  </si>
  <si>
    <t>大江町</t>
  </si>
  <si>
    <t>063240</t>
  </si>
  <si>
    <t>大石田町</t>
  </si>
  <si>
    <t>063410</t>
  </si>
  <si>
    <t>金山町</t>
  </si>
  <si>
    <t>063614</t>
  </si>
  <si>
    <t>最上町</t>
  </si>
  <si>
    <t>063622</t>
  </si>
  <si>
    <t>舟形町</t>
  </si>
  <si>
    <t>063631</t>
  </si>
  <si>
    <t>真室川町</t>
  </si>
  <si>
    <t>063649</t>
  </si>
  <si>
    <t>大蔵村</t>
  </si>
  <si>
    <t>063657</t>
  </si>
  <si>
    <t>鮭川村</t>
  </si>
  <si>
    <t>063665</t>
  </si>
  <si>
    <t>戸沢村</t>
  </si>
  <si>
    <t>063673</t>
  </si>
  <si>
    <t>高畠町</t>
  </si>
  <si>
    <t>063819</t>
  </si>
  <si>
    <t>川西町</t>
  </si>
  <si>
    <t>063827</t>
  </si>
  <si>
    <t>小国町</t>
  </si>
  <si>
    <t>064017</t>
  </si>
  <si>
    <t>白鷹町</t>
  </si>
  <si>
    <t>064025</t>
  </si>
  <si>
    <t>飯豊町</t>
  </si>
  <si>
    <t>064033</t>
  </si>
  <si>
    <t>三川町</t>
  </si>
  <si>
    <t>064262</t>
  </si>
  <si>
    <t>庄内町</t>
  </si>
  <si>
    <t>064289</t>
  </si>
  <si>
    <t>遊佐町</t>
  </si>
  <si>
    <t>064611</t>
  </si>
  <si>
    <t>福島市</t>
  </si>
  <si>
    <t>072010</t>
  </si>
  <si>
    <t>会津若松市</t>
  </si>
  <si>
    <t>072028</t>
  </si>
  <si>
    <t>郡山市</t>
  </si>
  <si>
    <t>072036</t>
  </si>
  <si>
    <t>いわき市</t>
  </si>
  <si>
    <t>072044</t>
  </si>
  <si>
    <t>白河市</t>
  </si>
  <si>
    <t>072052</t>
  </si>
  <si>
    <t>須賀川市</t>
  </si>
  <si>
    <t>072079</t>
  </si>
  <si>
    <t>喜多方市</t>
  </si>
  <si>
    <t>072087</t>
  </si>
  <si>
    <t>相馬市</t>
  </si>
  <si>
    <t>072095</t>
  </si>
  <si>
    <t>二本松市</t>
  </si>
  <si>
    <t>072109</t>
  </si>
  <si>
    <t>田村市</t>
  </si>
  <si>
    <t>072117</t>
  </si>
  <si>
    <t>南相馬市</t>
  </si>
  <si>
    <t>072125</t>
  </si>
  <si>
    <t>072133</t>
  </si>
  <si>
    <t>本宮市</t>
  </si>
  <si>
    <t>072141</t>
  </si>
  <si>
    <t>桑折町</t>
  </si>
  <si>
    <t>073016</t>
  </si>
  <si>
    <t>国見町</t>
  </si>
  <si>
    <t>073032</t>
  </si>
  <si>
    <t>川俣町</t>
  </si>
  <si>
    <t>073083</t>
  </si>
  <si>
    <t>大玉村</t>
  </si>
  <si>
    <t>073229</t>
  </si>
  <si>
    <t>鏡石町</t>
  </si>
  <si>
    <t>073423</t>
  </si>
  <si>
    <t>天栄村</t>
  </si>
  <si>
    <t>073440</t>
  </si>
  <si>
    <t>下郷町</t>
  </si>
  <si>
    <t>073628</t>
  </si>
  <si>
    <t>檜枝岐村</t>
  </si>
  <si>
    <t>073644</t>
  </si>
  <si>
    <t>只見町</t>
  </si>
  <si>
    <t>073679</t>
  </si>
  <si>
    <t>南会津町</t>
  </si>
  <si>
    <t>073687</t>
  </si>
  <si>
    <t>北塩原村</t>
  </si>
  <si>
    <t>074021</t>
  </si>
  <si>
    <t>西会津町</t>
  </si>
  <si>
    <t>074055</t>
  </si>
  <si>
    <t>磐梯町</t>
  </si>
  <si>
    <t>074071</t>
  </si>
  <si>
    <t>猪苗代町</t>
  </si>
  <si>
    <t>074080</t>
  </si>
  <si>
    <t>会津坂下町</t>
  </si>
  <si>
    <t>074217</t>
  </si>
  <si>
    <t>湯川村</t>
  </si>
  <si>
    <t>074225</t>
  </si>
  <si>
    <t>柳津町</t>
  </si>
  <si>
    <t>074233</t>
  </si>
  <si>
    <t>三島町</t>
  </si>
  <si>
    <t>074446</t>
  </si>
  <si>
    <t>074454</t>
  </si>
  <si>
    <t>昭和村</t>
  </si>
  <si>
    <t>074462</t>
  </si>
  <si>
    <t>会津美里町</t>
  </si>
  <si>
    <t>074471</t>
  </si>
  <si>
    <t>西郷村</t>
  </si>
  <si>
    <t>074616</t>
  </si>
  <si>
    <t>泉崎村</t>
  </si>
  <si>
    <t>074641</t>
  </si>
  <si>
    <t>中島村</t>
  </si>
  <si>
    <t>074659</t>
  </si>
  <si>
    <t>矢吹町</t>
  </si>
  <si>
    <t>074667</t>
  </si>
  <si>
    <t>棚倉町</t>
  </si>
  <si>
    <t>074811</t>
  </si>
  <si>
    <t>矢祭町</t>
  </si>
  <si>
    <t>074829</t>
  </si>
  <si>
    <t>塙町</t>
  </si>
  <si>
    <t>074837</t>
  </si>
  <si>
    <t>鮫川村</t>
  </si>
  <si>
    <t>074845</t>
  </si>
  <si>
    <t>石川町</t>
  </si>
  <si>
    <t>075019</t>
  </si>
  <si>
    <t>玉川村</t>
  </si>
  <si>
    <t>075027</t>
  </si>
  <si>
    <t>平田村</t>
  </si>
  <si>
    <t>075035</t>
  </si>
  <si>
    <t>浅川町</t>
  </si>
  <si>
    <t>075043</t>
  </si>
  <si>
    <t>古殿町</t>
  </si>
  <si>
    <t>075051</t>
  </si>
  <si>
    <t>三春町</t>
  </si>
  <si>
    <t>075213</t>
  </si>
  <si>
    <t>小野町</t>
  </si>
  <si>
    <t>075221</t>
  </si>
  <si>
    <t>広野町</t>
  </si>
  <si>
    <t>075418</t>
  </si>
  <si>
    <t>楢葉町</t>
  </si>
  <si>
    <t>075426</t>
  </si>
  <si>
    <t>富岡町</t>
  </si>
  <si>
    <t>075434</t>
  </si>
  <si>
    <t>川内村</t>
  </si>
  <si>
    <t>075442</t>
  </si>
  <si>
    <t>大熊町</t>
  </si>
  <si>
    <t>075451</t>
  </si>
  <si>
    <t>双葉町</t>
  </si>
  <si>
    <t>075469</t>
  </si>
  <si>
    <t>浪江町</t>
  </si>
  <si>
    <t>075477</t>
  </si>
  <si>
    <t>葛尾村</t>
  </si>
  <si>
    <t>075485</t>
  </si>
  <si>
    <t>新地町</t>
  </si>
  <si>
    <t>075612</t>
  </si>
  <si>
    <t>飯舘村</t>
  </si>
  <si>
    <t>075647</t>
  </si>
  <si>
    <t>水戸市</t>
  </si>
  <si>
    <t>082015</t>
  </si>
  <si>
    <t>日立市</t>
  </si>
  <si>
    <t>082023</t>
  </si>
  <si>
    <t>土浦市</t>
  </si>
  <si>
    <t>082031</t>
  </si>
  <si>
    <t>古河市</t>
  </si>
  <si>
    <t>082040</t>
  </si>
  <si>
    <t>石岡市</t>
  </si>
  <si>
    <t>082058</t>
  </si>
  <si>
    <t>結城市</t>
  </si>
  <si>
    <t>082074</t>
  </si>
  <si>
    <t>龍ケ崎市</t>
  </si>
  <si>
    <t>082082</t>
  </si>
  <si>
    <t>下妻市</t>
  </si>
  <si>
    <t>082104</t>
  </si>
  <si>
    <t>常総市</t>
  </si>
  <si>
    <t>082112</t>
  </si>
  <si>
    <t>常陸太田市</t>
  </si>
  <si>
    <t>082121</t>
  </si>
  <si>
    <t>高萩市</t>
  </si>
  <si>
    <t>082147</t>
  </si>
  <si>
    <t>北茨城市</t>
  </si>
  <si>
    <t>082155</t>
  </si>
  <si>
    <t>笠間市</t>
  </si>
  <si>
    <t>082163</t>
  </si>
  <si>
    <t>取手市</t>
  </si>
  <si>
    <t>082171</t>
  </si>
  <si>
    <t>牛久市</t>
  </si>
  <si>
    <t>082198</t>
  </si>
  <si>
    <t>つくば市</t>
  </si>
  <si>
    <t>082201</t>
  </si>
  <si>
    <t>ひたちなか市</t>
  </si>
  <si>
    <t>082210</t>
  </si>
  <si>
    <t>鹿嶋市</t>
  </si>
  <si>
    <t>082228</t>
  </si>
  <si>
    <t>潮来市</t>
  </si>
  <si>
    <t>082236</t>
  </si>
  <si>
    <t>守谷市</t>
  </si>
  <si>
    <t>082244</t>
  </si>
  <si>
    <t>常陸大宮市</t>
  </si>
  <si>
    <t>082252</t>
  </si>
  <si>
    <t>那珂市</t>
  </si>
  <si>
    <t>082261</t>
  </si>
  <si>
    <t>筑西市</t>
  </si>
  <si>
    <t>082279</t>
  </si>
  <si>
    <t>坂東市</t>
  </si>
  <si>
    <t>082287</t>
  </si>
  <si>
    <t>稲敷市</t>
  </si>
  <si>
    <t>082295</t>
  </si>
  <si>
    <t>かすみがうら市</t>
  </si>
  <si>
    <t>082309</t>
  </si>
  <si>
    <t>桜川市</t>
  </si>
  <si>
    <t>082317</t>
  </si>
  <si>
    <t>神栖市</t>
  </si>
  <si>
    <t>082325</t>
  </si>
  <si>
    <t>行方市</t>
  </si>
  <si>
    <t>082333</t>
  </si>
  <si>
    <t>鉾田市</t>
  </si>
  <si>
    <t>082341</t>
  </si>
  <si>
    <t>つくばみらい市</t>
  </si>
  <si>
    <t>082350</t>
  </si>
  <si>
    <t>小美玉市</t>
  </si>
  <si>
    <t>082368</t>
  </si>
  <si>
    <t>茨城町</t>
  </si>
  <si>
    <t>083020</t>
  </si>
  <si>
    <t>大洗町</t>
  </si>
  <si>
    <t>083097</t>
  </si>
  <si>
    <t>城里町</t>
  </si>
  <si>
    <t>083101</t>
  </si>
  <si>
    <t>東海村</t>
  </si>
  <si>
    <t>083411</t>
  </si>
  <si>
    <t>大子町</t>
  </si>
  <si>
    <t>083640</t>
  </si>
  <si>
    <t>美浦村</t>
  </si>
  <si>
    <t>084425</t>
  </si>
  <si>
    <t>阿見町</t>
  </si>
  <si>
    <t>084433</t>
  </si>
  <si>
    <t>河内町</t>
  </si>
  <si>
    <t>084476</t>
  </si>
  <si>
    <t>八千代町</t>
  </si>
  <si>
    <t>085219</t>
  </si>
  <si>
    <t>五霞町</t>
  </si>
  <si>
    <t>085421</t>
  </si>
  <si>
    <t>境町</t>
  </si>
  <si>
    <t>085464</t>
  </si>
  <si>
    <t>利根町</t>
  </si>
  <si>
    <t>085642</t>
  </si>
  <si>
    <t>宇都宮市</t>
  </si>
  <si>
    <t>092011</t>
  </si>
  <si>
    <t>足利市</t>
  </si>
  <si>
    <t>092029</t>
  </si>
  <si>
    <t>栃木市</t>
  </si>
  <si>
    <t>092037</t>
  </si>
  <si>
    <t>佐野市</t>
  </si>
  <si>
    <t>092045</t>
  </si>
  <si>
    <t>鹿沼市</t>
  </si>
  <si>
    <t>092053</t>
  </si>
  <si>
    <t>日光市</t>
  </si>
  <si>
    <t>092061</t>
  </si>
  <si>
    <t>小山市</t>
  </si>
  <si>
    <t>092088</t>
  </si>
  <si>
    <t>真岡市</t>
  </si>
  <si>
    <t>092096</t>
  </si>
  <si>
    <t>大田原市</t>
  </si>
  <si>
    <t>092100</t>
  </si>
  <si>
    <t>矢板市</t>
  </si>
  <si>
    <t>092118</t>
  </si>
  <si>
    <t>那須塩原市</t>
  </si>
  <si>
    <t>092134</t>
  </si>
  <si>
    <t>さくら市</t>
  </si>
  <si>
    <t>092142</t>
  </si>
  <si>
    <t>那須烏山市</t>
  </si>
  <si>
    <t>092151</t>
  </si>
  <si>
    <t>下野市</t>
  </si>
  <si>
    <t>092169</t>
  </si>
  <si>
    <t>上三川町</t>
  </si>
  <si>
    <t>093017</t>
  </si>
  <si>
    <t>益子町</t>
  </si>
  <si>
    <t>093424</t>
  </si>
  <si>
    <t>茂木町</t>
  </si>
  <si>
    <t>093432</t>
  </si>
  <si>
    <t>市貝町</t>
  </si>
  <si>
    <t>093441</t>
  </si>
  <si>
    <t>芳賀町</t>
  </si>
  <si>
    <t>093459</t>
  </si>
  <si>
    <t>壬生町</t>
  </si>
  <si>
    <t>093611</t>
  </si>
  <si>
    <t>野木町</t>
  </si>
  <si>
    <t>093645</t>
  </si>
  <si>
    <t>塩谷町</t>
  </si>
  <si>
    <t>093840</t>
  </si>
  <si>
    <t>高根沢町</t>
  </si>
  <si>
    <t>093866</t>
  </si>
  <si>
    <t>那須町</t>
  </si>
  <si>
    <t>094072</t>
  </si>
  <si>
    <t>那珂川町</t>
  </si>
  <si>
    <t>094111</t>
  </si>
  <si>
    <t>前橋市</t>
  </si>
  <si>
    <t>102016</t>
  </si>
  <si>
    <t>高崎市</t>
  </si>
  <si>
    <t>102024</t>
  </si>
  <si>
    <t>桐生市</t>
  </si>
  <si>
    <t>102032</t>
  </si>
  <si>
    <t>伊勢崎市</t>
  </si>
  <si>
    <t>102041</t>
  </si>
  <si>
    <t>太田市</t>
  </si>
  <si>
    <t>102059</t>
  </si>
  <si>
    <t>沼田市</t>
  </si>
  <si>
    <t>102067</t>
  </si>
  <si>
    <t>館林市</t>
  </si>
  <si>
    <t>102075</t>
  </si>
  <si>
    <t>渋川市</t>
  </si>
  <si>
    <t>102083</t>
  </si>
  <si>
    <t>藤岡市</t>
  </si>
  <si>
    <t>102091</t>
  </si>
  <si>
    <t>富岡市</t>
  </si>
  <si>
    <t>102105</t>
  </si>
  <si>
    <t>安中市</t>
  </si>
  <si>
    <t>102113</t>
  </si>
  <si>
    <t>みどり市</t>
  </si>
  <si>
    <t>102121</t>
  </si>
  <si>
    <t>榛東村</t>
  </si>
  <si>
    <t>103446</t>
  </si>
  <si>
    <t>吉岡町</t>
  </si>
  <si>
    <t>103454</t>
  </si>
  <si>
    <t>上野村</t>
  </si>
  <si>
    <t>103667</t>
  </si>
  <si>
    <t>神流町</t>
  </si>
  <si>
    <t>103675</t>
  </si>
  <si>
    <t>下仁田町</t>
  </si>
  <si>
    <t>103829</t>
  </si>
  <si>
    <t>南牧村</t>
  </si>
  <si>
    <t>103837</t>
  </si>
  <si>
    <t>甘楽町</t>
  </si>
  <si>
    <t>103845</t>
  </si>
  <si>
    <t>中之条町</t>
  </si>
  <si>
    <t>104213</t>
  </si>
  <si>
    <t>長野原町</t>
  </si>
  <si>
    <t>104248</t>
  </si>
  <si>
    <t>嬬恋村</t>
  </si>
  <si>
    <t>104256</t>
  </si>
  <si>
    <t>草津町</t>
  </si>
  <si>
    <t>104264</t>
  </si>
  <si>
    <t>高山村</t>
  </si>
  <si>
    <t>104281</t>
  </si>
  <si>
    <t>東吾妻町</t>
  </si>
  <si>
    <t>104299</t>
  </si>
  <si>
    <t>片品村</t>
  </si>
  <si>
    <t>104434</t>
  </si>
  <si>
    <t>川場村</t>
  </si>
  <si>
    <t>104442</t>
  </si>
  <si>
    <t>104485</t>
  </si>
  <si>
    <t>みなかみ町</t>
  </si>
  <si>
    <t>104493</t>
  </si>
  <si>
    <t>玉村町</t>
  </si>
  <si>
    <t>104647</t>
  </si>
  <si>
    <t>板倉町</t>
  </si>
  <si>
    <t>105210</t>
  </si>
  <si>
    <t>明和町</t>
  </si>
  <si>
    <t>105228</t>
  </si>
  <si>
    <t>千代田町</t>
  </si>
  <si>
    <t>105236</t>
  </si>
  <si>
    <t>大泉町</t>
  </si>
  <si>
    <t>105244</t>
  </si>
  <si>
    <t>邑楽町</t>
  </si>
  <si>
    <t>105252</t>
  </si>
  <si>
    <t>さいたま市</t>
  </si>
  <si>
    <t>111007</t>
  </si>
  <si>
    <t>川越市</t>
  </si>
  <si>
    <t>112011</t>
  </si>
  <si>
    <t>熊谷市</t>
  </si>
  <si>
    <t>112020</t>
  </si>
  <si>
    <t>川口市</t>
  </si>
  <si>
    <t>112038</t>
  </si>
  <si>
    <t>行田市</t>
  </si>
  <si>
    <t>112062</t>
  </si>
  <si>
    <t>秩父市</t>
  </si>
  <si>
    <t>112071</t>
  </si>
  <si>
    <t>所沢市</t>
  </si>
  <si>
    <t>112089</t>
  </si>
  <si>
    <t>飯能市</t>
  </si>
  <si>
    <t>112097</t>
  </si>
  <si>
    <t>加須市</t>
  </si>
  <si>
    <t>112101</t>
  </si>
  <si>
    <t>本庄市</t>
  </si>
  <si>
    <t>112119</t>
  </si>
  <si>
    <t>東松山市</t>
  </si>
  <si>
    <t>112127</t>
  </si>
  <si>
    <t>春日部市</t>
  </si>
  <si>
    <t>112143</t>
  </si>
  <si>
    <t>狭山市</t>
  </si>
  <si>
    <t>112151</t>
  </si>
  <si>
    <t>羽生市</t>
  </si>
  <si>
    <t>112160</t>
  </si>
  <si>
    <t>鴻巣市</t>
  </si>
  <si>
    <t>112178</t>
  </si>
  <si>
    <t>深谷市</t>
  </si>
  <si>
    <t>112186</t>
  </si>
  <si>
    <t>上尾市</t>
  </si>
  <si>
    <t>112194</t>
  </si>
  <si>
    <t>草加市</t>
  </si>
  <si>
    <t>112216</t>
  </si>
  <si>
    <t>越谷市</t>
  </si>
  <si>
    <t>112224</t>
  </si>
  <si>
    <t>蕨市</t>
  </si>
  <si>
    <t>112232</t>
  </si>
  <si>
    <t>戸田市</t>
  </si>
  <si>
    <t>112241</t>
  </si>
  <si>
    <t>入間市</t>
  </si>
  <si>
    <t>112259</t>
  </si>
  <si>
    <t>朝霞市</t>
  </si>
  <si>
    <t>112275</t>
  </si>
  <si>
    <t>志木市</t>
  </si>
  <si>
    <t>112283</t>
  </si>
  <si>
    <t>和光市</t>
  </si>
  <si>
    <t>112291</t>
  </si>
  <si>
    <t>新座市</t>
  </si>
  <si>
    <t>112305</t>
  </si>
  <si>
    <t>桶川市</t>
  </si>
  <si>
    <t>112313</t>
  </si>
  <si>
    <t>久喜市</t>
  </si>
  <si>
    <t>112321</t>
  </si>
  <si>
    <t>北本市</t>
  </si>
  <si>
    <t>112330</t>
  </si>
  <si>
    <t>八潮市</t>
  </si>
  <si>
    <t>112348</t>
  </si>
  <si>
    <t>富士見市</t>
  </si>
  <si>
    <t>112356</t>
  </si>
  <si>
    <t>三郷市</t>
  </si>
  <si>
    <t>112372</t>
  </si>
  <si>
    <t>蓮田市</t>
  </si>
  <si>
    <t>112381</t>
  </si>
  <si>
    <t>坂戸市</t>
  </si>
  <si>
    <t>112399</t>
  </si>
  <si>
    <t>幸手市</t>
  </si>
  <si>
    <t>112402</t>
  </si>
  <si>
    <t>鶴ヶ島市</t>
  </si>
  <si>
    <t>112411</t>
  </si>
  <si>
    <t>日高市</t>
  </si>
  <si>
    <t>112429</t>
  </si>
  <si>
    <t>吉川市</t>
  </si>
  <si>
    <t>112437</t>
  </si>
  <si>
    <t>ふじみ野市</t>
  </si>
  <si>
    <t>112453</t>
  </si>
  <si>
    <t>埼玉県</t>
    <phoneticPr fontId="5"/>
  </si>
  <si>
    <t>伊奈町</t>
  </si>
  <si>
    <t>113018</t>
  </si>
  <si>
    <t>三芳町</t>
  </si>
  <si>
    <t>113247</t>
  </si>
  <si>
    <t>毛呂山町</t>
  </si>
  <si>
    <t>113263</t>
  </si>
  <si>
    <t>越生町</t>
  </si>
  <si>
    <t>113271</t>
  </si>
  <si>
    <t>滑川町</t>
  </si>
  <si>
    <t>113417</t>
  </si>
  <si>
    <t>嵐山町</t>
  </si>
  <si>
    <t>113425</t>
  </si>
  <si>
    <t>小川町</t>
  </si>
  <si>
    <t>113433</t>
  </si>
  <si>
    <t>川島町</t>
  </si>
  <si>
    <t>113468</t>
  </si>
  <si>
    <t>吉見町</t>
  </si>
  <si>
    <t>113476</t>
  </si>
  <si>
    <t>鳩山町</t>
  </si>
  <si>
    <t>113484</t>
  </si>
  <si>
    <t>ときがわ町</t>
  </si>
  <si>
    <t>113492</t>
  </si>
  <si>
    <t>横瀬町</t>
  </si>
  <si>
    <t>113611</t>
  </si>
  <si>
    <t>皆野町</t>
  </si>
  <si>
    <t>113620</t>
  </si>
  <si>
    <t>長瀞町</t>
  </si>
  <si>
    <t>113638</t>
  </si>
  <si>
    <t>小鹿野町</t>
  </si>
  <si>
    <t>113654</t>
  </si>
  <si>
    <t>東秩父村</t>
  </si>
  <si>
    <t>113697</t>
  </si>
  <si>
    <t>113816</t>
  </si>
  <si>
    <t>神川町</t>
  </si>
  <si>
    <t>113832</t>
  </si>
  <si>
    <t>上里町</t>
  </si>
  <si>
    <t>113859</t>
  </si>
  <si>
    <t>寄居町</t>
  </si>
  <si>
    <t>114081</t>
  </si>
  <si>
    <t>宮代町</t>
  </si>
  <si>
    <t>114421</t>
  </si>
  <si>
    <t>杉戸町</t>
  </si>
  <si>
    <t>114642</t>
  </si>
  <si>
    <t>松伏町</t>
  </si>
  <si>
    <t>114651</t>
  </si>
  <si>
    <t>千葉市</t>
  </si>
  <si>
    <t>121002</t>
  </si>
  <si>
    <t>銚子市</t>
  </si>
  <si>
    <t>122025</t>
  </si>
  <si>
    <t>市川市</t>
  </si>
  <si>
    <t>122033</t>
  </si>
  <si>
    <t>船橋市</t>
  </si>
  <si>
    <t>122041</t>
  </si>
  <si>
    <t>館山市</t>
  </si>
  <si>
    <t>122050</t>
  </si>
  <si>
    <t>木更津市</t>
  </si>
  <si>
    <t>122068</t>
  </si>
  <si>
    <t>松戸市</t>
  </si>
  <si>
    <t>122076</t>
  </si>
  <si>
    <t>野田市</t>
  </si>
  <si>
    <t>122084</t>
  </si>
  <si>
    <t>茂原市</t>
  </si>
  <si>
    <t>122106</t>
  </si>
  <si>
    <t>成田市</t>
  </si>
  <si>
    <t>122114</t>
  </si>
  <si>
    <t>佐倉市</t>
  </si>
  <si>
    <t>122122</t>
  </si>
  <si>
    <t>東金市</t>
  </si>
  <si>
    <t>122131</t>
  </si>
  <si>
    <t>旭市</t>
  </si>
  <si>
    <t>122157</t>
  </si>
  <si>
    <t>習志野市</t>
  </si>
  <si>
    <t>122165</t>
  </si>
  <si>
    <t>柏市</t>
  </si>
  <si>
    <t>122173</t>
  </si>
  <si>
    <t>勝浦市</t>
  </si>
  <si>
    <t>122181</t>
  </si>
  <si>
    <t>市原市</t>
  </si>
  <si>
    <t>122190</t>
  </si>
  <si>
    <t>流山市</t>
  </si>
  <si>
    <t>122203</t>
  </si>
  <si>
    <t>八千代市</t>
  </si>
  <si>
    <t>122211</t>
  </si>
  <si>
    <t>我孫子市</t>
  </si>
  <si>
    <t>122220</t>
  </si>
  <si>
    <t>鴨川市</t>
  </si>
  <si>
    <t>122238</t>
  </si>
  <si>
    <t>鎌ケ谷市</t>
  </si>
  <si>
    <t>122246</t>
  </si>
  <si>
    <t>君津市</t>
  </si>
  <si>
    <t>122254</t>
  </si>
  <si>
    <t>富津市</t>
  </si>
  <si>
    <t>122262</t>
  </si>
  <si>
    <t>浦安市</t>
  </si>
  <si>
    <t>122271</t>
  </si>
  <si>
    <t>四街道市</t>
  </si>
  <si>
    <t>122289</t>
  </si>
  <si>
    <t>袖ケ浦市</t>
  </si>
  <si>
    <t>122297</t>
  </si>
  <si>
    <t>八街市</t>
  </si>
  <si>
    <t>122301</t>
  </si>
  <si>
    <t>印西市</t>
  </si>
  <si>
    <t>122319</t>
  </si>
  <si>
    <t>白井市</t>
  </si>
  <si>
    <t>122327</t>
  </si>
  <si>
    <t>富里市</t>
  </si>
  <si>
    <t>122335</t>
  </si>
  <si>
    <t>南房総市</t>
  </si>
  <si>
    <t>122343</t>
  </si>
  <si>
    <t>匝瑳市</t>
  </si>
  <si>
    <t>122351</t>
  </si>
  <si>
    <t>香取市</t>
  </si>
  <si>
    <t>122360</t>
  </si>
  <si>
    <t>山武市</t>
  </si>
  <si>
    <t>122378</t>
  </si>
  <si>
    <t>いすみ市</t>
  </si>
  <si>
    <t>122386</t>
  </si>
  <si>
    <t>酒々井町</t>
  </si>
  <si>
    <t>123226</t>
  </si>
  <si>
    <t>栄町</t>
  </si>
  <si>
    <t>123293</t>
  </si>
  <si>
    <t>神崎町</t>
  </si>
  <si>
    <t>123421</t>
  </si>
  <si>
    <t>多古町</t>
  </si>
  <si>
    <t>123471</t>
  </si>
  <si>
    <t>東庄町</t>
  </si>
  <si>
    <t>123498</t>
  </si>
  <si>
    <t>九十九里町</t>
  </si>
  <si>
    <t>124036</t>
  </si>
  <si>
    <t>芝山町</t>
  </si>
  <si>
    <t>124095</t>
  </si>
  <si>
    <t>横芝光町</t>
  </si>
  <si>
    <t>124109</t>
  </si>
  <si>
    <t>一宮町</t>
  </si>
  <si>
    <t>124214</t>
  </si>
  <si>
    <t>睦沢町</t>
  </si>
  <si>
    <t>124222</t>
  </si>
  <si>
    <t>長生村</t>
  </si>
  <si>
    <t>124231</t>
  </si>
  <si>
    <t>白子町</t>
  </si>
  <si>
    <t>124249</t>
  </si>
  <si>
    <t>長柄町</t>
  </si>
  <si>
    <t>124265</t>
  </si>
  <si>
    <t>長南町</t>
  </si>
  <si>
    <t>124273</t>
  </si>
  <si>
    <t>大多喜町</t>
  </si>
  <si>
    <t>124419</t>
  </si>
  <si>
    <t>御宿町</t>
  </si>
  <si>
    <t>124435</t>
  </si>
  <si>
    <t>鋸南町</t>
  </si>
  <si>
    <t>124630</t>
  </si>
  <si>
    <t>千代田区</t>
  </si>
  <si>
    <t>131016</t>
  </si>
  <si>
    <t>特別区</t>
  </si>
  <si>
    <t>中央区</t>
  </si>
  <si>
    <t>131024</t>
  </si>
  <si>
    <t>港区</t>
  </si>
  <si>
    <t>131032</t>
  </si>
  <si>
    <t>新宿区</t>
  </si>
  <si>
    <t>131041</t>
  </si>
  <si>
    <t>文京区</t>
  </si>
  <si>
    <t>131059</t>
  </si>
  <si>
    <t>台東区</t>
  </si>
  <si>
    <t>131067</t>
  </si>
  <si>
    <t>墨田区</t>
  </si>
  <si>
    <t>131075</t>
  </si>
  <si>
    <t>江東区</t>
  </si>
  <si>
    <t>131083</t>
  </si>
  <si>
    <t>品川区</t>
  </si>
  <si>
    <t>131091</t>
  </si>
  <si>
    <t>目黒区</t>
  </si>
  <si>
    <t>131105</t>
  </si>
  <si>
    <t>大田区</t>
  </si>
  <si>
    <t>131113</t>
  </si>
  <si>
    <t>世田谷区</t>
  </si>
  <si>
    <t>131121</t>
  </si>
  <si>
    <t>渋谷区</t>
  </si>
  <si>
    <t>131130</t>
  </si>
  <si>
    <t>中野区</t>
  </si>
  <si>
    <t>131148</t>
  </si>
  <si>
    <t>杉並区</t>
  </si>
  <si>
    <t>131156</t>
  </si>
  <si>
    <t>豊島区</t>
  </si>
  <si>
    <t>131164</t>
  </si>
  <si>
    <t>北区</t>
  </si>
  <si>
    <t>131172</t>
  </si>
  <si>
    <t>荒川区</t>
  </si>
  <si>
    <t>131181</t>
  </si>
  <si>
    <t>板橋区</t>
  </si>
  <si>
    <t>131199</t>
  </si>
  <si>
    <t>練馬区</t>
  </si>
  <si>
    <t>131202</t>
  </si>
  <si>
    <t>足立区</t>
  </si>
  <si>
    <t>131211</t>
  </si>
  <si>
    <t>葛飾区</t>
  </si>
  <si>
    <t>131229</t>
  </si>
  <si>
    <t>江戸川区</t>
  </si>
  <si>
    <t>131237</t>
  </si>
  <si>
    <t>八王子市</t>
  </si>
  <si>
    <t>132012</t>
  </si>
  <si>
    <t>立川市</t>
  </si>
  <si>
    <t>132021</t>
  </si>
  <si>
    <t>武蔵野市</t>
  </si>
  <si>
    <t>132039</t>
  </si>
  <si>
    <t>三鷹市</t>
  </si>
  <si>
    <t>132047</t>
  </si>
  <si>
    <t>青梅市</t>
  </si>
  <si>
    <t>132055</t>
  </si>
  <si>
    <t>府中市</t>
  </si>
  <si>
    <t>132063</t>
  </si>
  <si>
    <t>昭島市</t>
  </si>
  <si>
    <t>132071</t>
  </si>
  <si>
    <t>調布市</t>
  </si>
  <si>
    <t>132080</t>
  </si>
  <si>
    <t>町田市</t>
  </si>
  <si>
    <t>132098</t>
  </si>
  <si>
    <t>小金井市</t>
  </si>
  <si>
    <t>132101</t>
  </si>
  <si>
    <t>小平市</t>
  </si>
  <si>
    <t>132110</t>
  </si>
  <si>
    <t>日野市</t>
  </si>
  <si>
    <t>132128</t>
  </si>
  <si>
    <t>東村山市</t>
  </si>
  <si>
    <t>132136</t>
  </si>
  <si>
    <t>国分寺市</t>
  </si>
  <si>
    <t>132144</t>
  </si>
  <si>
    <t>国立市</t>
  </si>
  <si>
    <t>132152</t>
  </si>
  <si>
    <t>福生市</t>
  </si>
  <si>
    <t>132187</t>
  </si>
  <si>
    <t>狛江市</t>
  </si>
  <si>
    <t>132195</t>
  </si>
  <si>
    <t>東大和市</t>
  </si>
  <si>
    <t>132209</t>
  </si>
  <si>
    <t>清瀬市</t>
  </si>
  <si>
    <t>132217</t>
  </si>
  <si>
    <t>東久留米市</t>
  </si>
  <si>
    <t>132225</t>
  </si>
  <si>
    <t>武蔵村山市</t>
  </si>
  <si>
    <t>132233</t>
  </si>
  <si>
    <t>多摩市</t>
  </si>
  <si>
    <t>132241</t>
  </si>
  <si>
    <t>稲城市</t>
  </si>
  <si>
    <t>132250</t>
  </si>
  <si>
    <t>羽村市</t>
  </si>
  <si>
    <t>132276</t>
  </si>
  <si>
    <t>あきる野市</t>
  </si>
  <si>
    <t>132284</t>
  </si>
  <si>
    <t>西東京市</t>
  </si>
  <si>
    <t>132292</t>
  </si>
  <si>
    <t>瑞穂町</t>
  </si>
  <si>
    <t>133035</t>
  </si>
  <si>
    <t>日の出町</t>
  </si>
  <si>
    <t>133051</t>
  </si>
  <si>
    <t>檜原村</t>
  </si>
  <si>
    <t>133078</t>
  </si>
  <si>
    <t>奥多摩町</t>
  </si>
  <si>
    <t>133086</t>
  </si>
  <si>
    <t>大島町</t>
  </si>
  <si>
    <t>133612</t>
  </si>
  <si>
    <t>利島村</t>
  </si>
  <si>
    <t>133621</t>
  </si>
  <si>
    <t>新島村</t>
  </si>
  <si>
    <t>133639</t>
  </si>
  <si>
    <t>神津島村</t>
  </si>
  <si>
    <t>133647</t>
  </si>
  <si>
    <t>三宅村</t>
  </si>
  <si>
    <t>133817</t>
  </si>
  <si>
    <t>御蔵島村</t>
  </si>
  <si>
    <t>133825</t>
  </si>
  <si>
    <t>八丈町</t>
  </si>
  <si>
    <t>134015</t>
  </si>
  <si>
    <t>青ヶ島村</t>
  </si>
  <si>
    <t>134023</t>
  </si>
  <si>
    <t>小笠原村</t>
  </si>
  <si>
    <t>134210</t>
  </si>
  <si>
    <t>横浜市</t>
  </si>
  <si>
    <t>141003</t>
  </si>
  <si>
    <t>川崎市</t>
  </si>
  <si>
    <t>141305</t>
  </si>
  <si>
    <t>相模原市</t>
  </si>
  <si>
    <t>141500</t>
  </si>
  <si>
    <t>横須賀市</t>
  </si>
  <si>
    <t>142018</t>
  </si>
  <si>
    <t>平塚市</t>
  </si>
  <si>
    <t>142034</t>
  </si>
  <si>
    <t>鎌倉市</t>
  </si>
  <si>
    <t>142042</t>
  </si>
  <si>
    <t>藤沢市</t>
  </si>
  <si>
    <t>142051</t>
  </si>
  <si>
    <t>小田原市</t>
  </si>
  <si>
    <t>142069</t>
  </si>
  <si>
    <t>茅ヶ崎市</t>
  </si>
  <si>
    <t>142077</t>
  </si>
  <si>
    <t>逗子市</t>
  </si>
  <si>
    <t>142085</t>
  </si>
  <si>
    <t>三浦市</t>
  </si>
  <si>
    <t>142107</t>
  </si>
  <si>
    <t>秦野市</t>
  </si>
  <si>
    <t>142115</t>
  </si>
  <si>
    <t>厚木市</t>
  </si>
  <si>
    <t>142123</t>
  </si>
  <si>
    <t>大和市</t>
  </si>
  <si>
    <t>142131</t>
  </si>
  <si>
    <t>伊勢原市</t>
  </si>
  <si>
    <t>142140</t>
  </si>
  <si>
    <t>海老名市</t>
  </si>
  <si>
    <t>142158</t>
  </si>
  <si>
    <t>座間市</t>
  </si>
  <si>
    <t>142166</t>
  </si>
  <si>
    <t>南足柄市</t>
  </si>
  <si>
    <t>142174</t>
  </si>
  <si>
    <t>綾瀬市</t>
  </si>
  <si>
    <t>142182</t>
  </si>
  <si>
    <t>葉山町</t>
  </si>
  <si>
    <t>143014</t>
  </si>
  <si>
    <t>寒川町</t>
  </si>
  <si>
    <t>143219</t>
  </si>
  <si>
    <t>大磯町</t>
  </si>
  <si>
    <t>143413</t>
  </si>
  <si>
    <t>二宮町</t>
  </si>
  <si>
    <t>143421</t>
  </si>
  <si>
    <t>中井町</t>
  </si>
  <si>
    <t>143618</t>
  </si>
  <si>
    <t>大井町</t>
  </si>
  <si>
    <t>143626</t>
  </si>
  <si>
    <t>松田町</t>
  </si>
  <si>
    <t>143634</t>
  </si>
  <si>
    <t>山北町</t>
  </si>
  <si>
    <t>143642</t>
  </si>
  <si>
    <t>開成町</t>
  </si>
  <si>
    <t>143669</t>
  </si>
  <si>
    <t>箱根町</t>
  </si>
  <si>
    <t>143821</t>
  </si>
  <si>
    <t>真鶴町</t>
  </si>
  <si>
    <t>143839</t>
  </si>
  <si>
    <t>湯河原町</t>
  </si>
  <si>
    <t>143847</t>
  </si>
  <si>
    <t>愛川町</t>
  </si>
  <si>
    <t>144011</t>
  </si>
  <si>
    <t>清川村</t>
  </si>
  <si>
    <t>144029</t>
  </si>
  <si>
    <t>新潟市</t>
  </si>
  <si>
    <t>151009</t>
  </si>
  <si>
    <t>長岡市</t>
  </si>
  <si>
    <t>152021</t>
  </si>
  <si>
    <t>三条市</t>
  </si>
  <si>
    <t>152048</t>
  </si>
  <si>
    <t>柏崎市</t>
  </si>
  <si>
    <t>152056</t>
  </si>
  <si>
    <t>新発田市</t>
  </si>
  <si>
    <t>152064</t>
  </si>
  <si>
    <t>小千谷市</t>
  </si>
  <si>
    <t>152081</t>
  </si>
  <si>
    <t>加茂市</t>
  </si>
  <si>
    <t>152099</t>
  </si>
  <si>
    <t>十日町市</t>
  </si>
  <si>
    <t>152102</t>
  </si>
  <si>
    <t>見附市</t>
  </si>
  <si>
    <t>152111</t>
  </si>
  <si>
    <t>村上市</t>
  </si>
  <si>
    <t>152129</t>
  </si>
  <si>
    <t>燕市</t>
  </si>
  <si>
    <t>152137</t>
  </si>
  <si>
    <t>糸魚川市</t>
  </si>
  <si>
    <t>152161</t>
  </si>
  <si>
    <t>妙高市</t>
  </si>
  <si>
    <t>152170</t>
  </si>
  <si>
    <t>五泉市</t>
  </si>
  <si>
    <t>152188</t>
  </si>
  <si>
    <t>上越市</t>
  </si>
  <si>
    <t>152226</t>
  </si>
  <si>
    <t>阿賀野市</t>
  </si>
  <si>
    <t>152234</t>
  </si>
  <si>
    <t>佐渡市</t>
  </si>
  <si>
    <t>152242</t>
  </si>
  <si>
    <t>魚沼市</t>
  </si>
  <si>
    <t>152251</t>
  </si>
  <si>
    <t>南魚沼市</t>
  </si>
  <si>
    <t>152269</t>
  </si>
  <si>
    <t>胎内市</t>
  </si>
  <si>
    <t>152277</t>
  </si>
  <si>
    <t>聖籠町</t>
  </si>
  <si>
    <t>153079</t>
  </si>
  <si>
    <t>弥彦村</t>
  </si>
  <si>
    <t>153427</t>
  </si>
  <si>
    <t>田上町</t>
  </si>
  <si>
    <t>153613</t>
  </si>
  <si>
    <t>阿賀町</t>
  </si>
  <si>
    <t>153851</t>
  </si>
  <si>
    <t>出雲崎町</t>
  </si>
  <si>
    <t>154059</t>
  </si>
  <si>
    <t>湯沢町</t>
  </si>
  <si>
    <t>154610</t>
  </si>
  <si>
    <t>津南町</t>
  </si>
  <si>
    <t>154822</t>
  </si>
  <si>
    <t>刈羽村</t>
  </si>
  <si>
    <t>155047</t>
  </si>
  <si>
    <t>関川村</t>
  </si>
  <si>
    <t>155811</t>
  </si>
  <si>
    <t>粟島浦村</t>
  </si>
  <si>
    <t>155861</t>
  </si>
  <si>
    <t>富山市</t>
  </si>
  <si>
    <t>162019</t>
  </si>
  <si>
    <t>高岡市</t>
  </si>
  <si>
    <t>162027</t>
  </si>
  <si>
    <t>魚津市</t>
  </si>
  <si>
    <t>162043</t>
  </si>
  <si>
    <t>氷見市</t>
  </si>
  <si>
    <t>162051</t>
  </si>
  <si>
    <t>滑川市</t>
  </si>
  <si>
    <t>162060</t>
  </si>
  <si>
    <t>黒部市</t>
  </si>
  <si>
    <t>162078</t>
  </si>
  <si>
    <t>砺波市</t>
  </si>
  <si>
    <t>162086</t>
  </si>
  <si>
    <t>小矢部市</t>
  </si>
  <si>
    <t>162094</t>
  </si>
  <si>
    <t>南砺市</t>
  </si>
  <si>
    <t>162108</t>
  </si>
  <si>
    <t>射水市</t>
  </si>
  <si>
    <t>162116</t>
  </si>
  <si>
    <t>舟橋村</t>
  </si>
  <si>
    <t>163210</t>
  </si>
  <si>
    <t>上市町</t>
  </si>
  <si>
    <t>163228</t>
  </si>
  <si>
    <t>立山町</t>
  </si>
  <si>
    <t>163236</t>
  </si>
  <si>
    <t>入善町</t>
  </si>
  <si>
    <t>163422</t>
  </si>
  <si>
    <t>163431</t>
  </si>
  <si>
    <t>金沢市</t>
  </si>
  <si>
    <t>172014</t>
  </si>
  <si>
    <t>七尾市</t>
  </si>
  <si>
    <t>172022</t>
  </si>
  <si>
    <t>小松市</t>
  </si>
  <si>
    <t>172031</t>
  </si>
  <si>
    <t>輪島市</t>
  </si>
  <si>
    <t>172049</t>
  </si>
  <si>
    <t>珠洲市</t>
  </si>
  <si>
    <t>172057</t>
  </si>
  <si>
    <t>加賀市</t>
  </si>
  <si>
    <t>172065</t>
  </si>
  <si>
    <t>羽咋市</t>
  </si>
  <si>
    <t>172073</t>
  </si>
  <si>
    <t>かほく市</t>
  </si>
  <si>
    <t>172090</t>
  </si>
  <si>
    <t>白山市</t>
  </si>
  <si>
    <t>172103</t>
  </si>
  <si>
    <t>能美市</t>
  </si>
  <si>
    <t>172111</t>
  </si>
  <si>
    <t>野々市市</t>
  </si>
  <si>
    <t>172120</t>
  </si>
  <si>
    <t>川北町</t>
  </si>
  <si>
    <t>173240</t>
  </si>
  <si>
    <t>津幡町</t>
  </si>
  <si>
    <t>173614</t>
  </si>
  <si>
    <t>内灘町</t>
  </si>
  <si>
    <t>173657</t>
  </si>
  <si>
    <t>志賀町</t>
  </si>
  <si>
    <t>173843</t>
  </si>
  <si>
    <t>宝達志水町</t>
  </si>
  <si>
    <t>173860</t>
  </si>
  <si>
    <t>中能登町</t>
  </si>
  <si>
    <t>174076</t>
  </si>
  <si>
    <t>穴水町</t>
  </si>
  <si>
    <t>174611</t>
  </si>
  <si>
    <t>能登町</t>
  </si>
  <si>
    <t>174637</t>
  </si>
  <si>
    <t>福井市</t>
  </si>
  <si>
    <t>182010</t>
  </si>
  <si>
    <t>敦賀市</t>
  </si>
  <si>
    <t>182028</t>
  </si>
  <si>
    <t>小浜市</t>
  </si>
  <si>
    <t>182044</t>
  </si>
  <si>
    <t>大野市</t>
  </si>
  <si>
    <t>182052</t>
  </si>
  <si>
    <t>勝山市</t>
  </si>
  <si>
    <t>182061</t>
  </si>
  <si>
    <t>鯖江市</t>
  </si>
  <si>
    <t>182079</t>
  </si>
  <si>
    <t>あわら市</t>
  </si>
  <si>
    <t>182087</t>
  </si>
  <si>
    <t>越前市</t>
  </si>
  <si>
    <t>182095</t>
  </si>
  <si>
    <t>坂井市</t>
  </si>
  <si>
    <t>182109</t>
  </si>
  <si>
    <t>永平寺町</t>
  </si>
  <si>
    <t>183229</t>
  </si>
  <si>
    <t>183822</t>
  </si>
  <si>
    <t>南越前町</t>
  </si>
  <si>
    <t>184047</t>
  </si>
  <si>
    <t>越前町</t>
  </si>
  <si>
    <t>184233</t>
  </si>
  <si>
    <t>美浜町</t>
  </si>
  <si>
    <t>184420</t>
  </si>
  <si>
    <t>高浜町</t>
  </si>
  <si>
    <t>184811</t>
  </si>
  <si>
    <t>おおい町</t>
  </si>
  <si>
    <t>184837</t>
  </si>
  <si>
    <t>若狭町</t>
  </si>
  <si>
    <t>185019</t>
  </si>
  <si>
    <t>甲府市</t>
  </si>
  <si>
    <t>192015</t>
  </si>
  <si>
    <t>富士吉田市</t>
  </si>
  <si>
    <t>192023</t>
  </si>
  <si>
    <t>都留市</t>
  </si>
  <si>
    <t>192040</t>
  </si>
  <si>
    <t>山梨市</t>
  </si>
  <si>
    <t>192058</t>
  </si>
  <si>
    <t>大月市</t>
  </si>
  <si>
    <t>192066</t>
  </si>
  <si>
    <t>韮崎市</t>
  </si>
  <si>
    <t>192074</t>
  </si>
  <si>
    <t>南アルプス市</t>
  </si>
  <si>
    <t>192082</t>
  </si>
  <si>
    <t>北杜市</t>
  </si>
  <si>
    <t>192091</t>
  </si>
  <si>
    <t>甲斐市</t>
  </si>
  <si>
    <t>192104</t>
  </si>
  <si>
    <t>笛吹市</t>
  </si>
  <si>
    <t>192112</t>
  </si>
  <si>
    <t>上野原市</t>
  </si>
  <si>
    <t>192121</t>
  </si>
  <si>
    <t>甲州市</t>
  </si>
  <si>
    <t>192139</t>
  </si>
  <si>
    <t>中央市</t>
  </si>
  <si>
    <t>192147</t>
  </si>
  <si>
    <t>市川三郷町</t>
  </si>
  <si>
    <t>193461</t>
  </si>
  <si>
    <t>早川町</t>
  </si>
  <si>
    <t>193640</t>
  </si>
  <si>
    <t>身延町</t>
  </si>
  <si>
    <t>193658</t>
  </si>
  <si>
    <t>193666</t>
  </si>
  <si>
    <t>富士川町</t>
  </si>
  <si>
    <t>193682</t>
  </si>
  <si>
    <t>昭和町</t>
  </si>
  <si>
    <t>193844</t>
  </si>
  <si>
    <t>道志村</t>
  </si>
  <si>
    <t>194221</t>
  </si>
  <si>
    <t>西桂町</t>
  </si>
  <si>
    <t>194239</t>
  </si>
  <si>
    <t>忍野村</t>
  </si>
  <si>
    <t>194247</t>
  </si>
  <si>
    <t>山中湖村</t>
  </si>
  <si>
    <t>194255</t>
  </si>
  <si>
    <t>鳴沢村</t>
  </si>
  <si>
    <t>194298</t>
  </si>
  <si>
    <t>富士河口湖町</t>
  </si>
  <si>
    <t>194301</t>
  </si>
  <si>
    <t>小菅村</t>
  </si>
  <si>
    <t>194425</t>
  </si>
  <si>
    <t>丹波山村</t>
  </si>
  <si>
    <t>194433</t>
  </si>
  <si>
    <t>長野市</t>
  </si>
  <si>
    <t>202011</t>
  </si>
  <si>
    <t>松本市</t>
  </si>
  <si>
    <t>202029</t>
  </si>
  <si>
    <t>上田市</t>
  </si>
  <si>
    <t>202037</t>
  </si>
  <si>
    <t>岡谷市</t>
  </si>
  <si>
    <t>202045</t>
  </si>
  <si>
    <t>飯田市</t>
  </si>
  <si>
    <t>202053</t>
  </si>
  <si>
    <t>諏訪市</t>
  </si>
  <si>
    <t>202061</t>
  </si>
  <si>
    <t>須坂市</t>
  </si>
  <si>
    <t>202070</t>
  </si>
  <si>
    <t>小諸市</t>
  </si>
  <si>
    <t>202088</t>
  </si>
  <si>
    <t>伊那市</t>
  </si>
  <si>
    <t>202096</t>
  </si>
  <si>
    <t>駒ヶ根市</t>
  </si>
  <si>
    <t>202100</t>
  </si>
  <si>
    <t>中野市</t>
  </si>
  <si>
    <t>202118</t>
  </si>
  <si>
    <t>大町市</t>
  </si>
  <si>
    <t>202126</t>
  </si>
  <si>
    <t>飯山市</t>
  </si>
  <si>
    <t>202134</t>
  </si>
  <si>
    <t>茅野市</t>
  </si>
  <si>
    <t>202142</t>
  </si>
  <si>
    <t>塩尻市</t>
  </si>
  <si>
    <t>202151</t>
  </si>
  <si>
    <t>佐久市</t>
  </si>
  <si>
    <t>202177</t>
  </si>
  <si>
    <t>千曲市</t>
  </si>
  <si>
    <t>202185</t>
  </si>
  <si>
    <t>東御市</t>
  </si>
  <si>
    <t>202193</t>
  </si>
  <si>
    <t>安曇野市</t>
  </si>
  <si>
    <t>202207</t>
  </si>
  <si>
    <t>小海町</t>
  </si>
  <si>
    <t>203033</t>
  </si>
  <si>
    <t>川上村</t>
  </si>
  <si>
    <t>203041</t>
  </si>
  <si>
    <t>203050</t>
  </si>
  <si>
    <t>南相木村</t>
  </si>
  <si>
    <t>203068</t>
  </si>
  <si>
    <t>北相木村</t>
  </si>
  <si>
    <t>203076</t>
  </si>
  <si>
    <t>佐久穂町</t>
  </si>
  <si>
    <t>203092</t>
  </si>
  <si>
    <t>軽井沢町</t>
  </si>
  <si>
    <t>203211</t>
  </si>
  <si>
    <t>御代田町</t>
  </si>
  <si>
    <t>203238</t>
  </si>
  <si>
    <t>立科町</t>
  </si>
  <si>
    <t>203246</t>
  </si>
  <si>
    <t>青木村</t>
  </si>
  <si>
    <t>203491</t>
  </si>
  <si>
    <t>長和町</t>
  </si>
  <si>
    <t>203505</t>
  </si>
  <si>
    <t>下諏訪町</t>
  </si>
  <si>
    <t>203611</t>
  </si>
  <si>
    <t>富士見町</t>
  </si>
  <si>
    <t>203629</t>
  </si>
  <si>
    <t>原村</t>
  </si>
  <si>
    <t>203637</t>
  </si>
  <si>
    <t>辰野町</t>
  </si>
  <si>
    <t>203823</t>
  </si>
  <si>
    <t>箕輪町</t>
  </si>
  <si>
    <t>203831</t>
  </si>
  <si>
    <t>飯島町</t>
  </si>
  <si>
    <t>203840</t>
  </si>
  <si>
    <t>南箕輪村</t>
  </si>
  <si>
    <t>203858</t>
  </si>
  <si>
    <t>中川村</t>
  </si>
  <si>
    <t>203866</t>
  </si>
  <si>
    <t>宮田村</t>
  </si>
  <si>
    <t>203882</t>
  </si>
  <si>
    <t>松川町</t>
  </si>
  <si>
    <t>204021</t>
  </si>
  <si>
    <t>高森町</t>
  </si>
  <si>
    <t>204030</t>
  </si>
  <si>
    <t>阿南町</t>
  </si>
  <si>
    <t>204048</t>
  </si>
  <si>
    <t>阿智村</t>
  </si>
  <si>
    <t>204072</t>
  </si>
  <si>
    <t>平谷村</t>
  </si>
  <si>
    <t>204099</t>
  </si>
  <si>
    <t>根羽村</t>
  </si>
  <si>
    <t>204102</t>
  </si>
  <si>
    <t>下條村</t>
  </si>
  <si>
    <t>204111</t>
  </si>
  <si>
    <t>売木村</t>
  </si>
  <si>
    <t>204129</t>
  </si>
  <si>
    <t>天龍村</t>
  </si>
  <si>
    <t>204137</t>
  </si>
  <si>
    <t>泰阜村</t>
  </si>
  <si>
    <t>204145</t>
  </si>
  <si>
    <t>喬木村</t>
  </si>
  <si>
    <t>204153</t>
  </si>
  <si>
    <t>豊丘村</t>
  </si>
  <si>
    <t>204161</t>
  </si>
  <si>
    <t>大鹿村</t>
  </si>
  <si>
    <t>204170</t>
  </si>
  <si>
    <t>上松町</t>
  </si>
  <si>
    <t>204226</t>
  </si>
  <si>
    <t>南木曽町</t>
  </si>
  <si>
    <t>204234</t>
  </si>
  <si>
    <t>木祖村</t>
  </si>
  <si>
    <t>204251</t>
  </si>
  <si>
    <t>王滝村</t>
  </si>
  <si>
    <t>204293</t>
  </si>
  <si>
    <t>大桑村</t>
  </si>
  <si>
    <t>204307</t>
  </si>
  <si>
    <t>木曽町</t>
  </si>
  <si>
    <t>204323</t>
  </si>
  <si>
    <t>麻績村</t>
  </si>
  <si>
    <t>204463</t>
  </si>
  <si>
    <t>生坂村</t>
  </si>
  <si>
    <t>204480</t>
  </si>
  <si>
    <t>山形村</t>
  </si>
  <si>
    <t>204501</t>
  </si>
  <si>
    <t>朝日村</t>
  </si>
  <si>
    <t>204510</t>
  </si>
  <si>
    <t>筑北村</t>
  </si>
  <si>
    <t>204528</t>
  </si>
  <si>
    <t>204811</t>
  </si>
  <si>
    <t>松川村</t>
  </si>
  <si>
    <t>204820</t>
  </si>
  <si>
    <t>白馬村</t>
  </si>
  <si>
    <t>204854</t>
  </si>
  <si>
    <t>小谷村</t>
  </si>
  <si>
    <t>204862</t>
  </si>
  <si>
    <t>坂城町</t>
  </si>
  <si>
    <t>205214</t>
  </si>
  <si>
    <t>小布施町</t>
  </si>
  <si>
    <t>205419</t>
  </si>
  <si>
    <t>205435</t>
  </si>
  <si>
    <t>山ノ内町</t>
  </si>
  <si>
    <t>205613</t>
  </si>
  <si>
    <t>木島平村</t>
  </si>
  <si>
    <t>205621</t>
  </si>
  <si>
    <t>野沢温泉村</t>
  </si>
  <si>
    <t>205630</t>
  </si>
  <si>
    <t>信濃町</t>
  </si>
  <si>
    <t>205834</t>
  </si>
  <si>
    <t>小川村</t>
  </si>
  <si>
    <t>205885</t>
  </si>
  <si>
    <t>飯綱町</t>
  </si>
  <si>
    <t>205907</t>
  </si>
  <si>
    <t>栄村</t>
  </si>
  <si>
    <t>206024</t>
  </si>
  <si>
    <t>岐阜市</t>
  </si>
  <si>
    <t>212016</t>
  </si>
  <si>
    <t>大垣市</t>
  </si>
  <si>
    <t>212024</t>
  </si>
  <si>
    <t>高山市</t>
  </si>
  <si>
    <t>212032</t>
  </si>
  <si>
    <t>多治見市</t>
  </si>
  <si>
    <t>212041</t>
  </si>
  <si>
    <t>関市</t>
  </si>
  <si>
    <t>212059</t>
  </si>
  <si>
    <t>中津川市</t>
  </si>
  <si>
    <t>212067</t>
  </si>
  <si>
    <t>美濃市</t>
  </si>
  <si>
    <t>212075</t>
  </si>
  <si>
    <t>瑞浪市</t>
  </si>
  <si>
    <t>212083</t>
  </si>
  <si>
    <t>羽島市</t>
  </si>
  <si>
    <t>212091</t>
  </si>
  <si>
    <t>恵那市</t>
  </si>
  <si>
    <t>212105</t>
  </si>
  <si>
    <t>美濃加茂市</t>
  </si>
  <si>
    <t>212113</t>
  </si>
  <si>
    <t>土岐市</t>
  </si>
  <si>
    <t>212121</t>
  </si>
  <si>
    <t>各務原市</t>
  </si>
  <si>
    <t>212130</t>
  </si>
  <si>
    <t>可児市</t>
  </si>
  <si>
    <t>212148</t>
  </si>
  <si>
    <t>山県市</t>
  </si>
  <si>
    <t>212156</t>
  </si>
  <si>
    <t>瑞穂市</t>
  </si>
  <si>
    <t>212164</t>
  </si>
  <si>
    <t>飛騨市</t>
  </si>
  <si>
    <t>212172</t>
  </si>
  <si>
    <t>本巣市</t>
  </si>
  <si>
    <t>212181</t>
  </si>
  <si>
    <t>郡上市</t>
  </si>
  <si>
    <t>212199</t>
  </si>
  <si>
    <t>下呂市</t>
  </si>
  <si>
    <t>212202</t>
  </si>
  <si>
    <t>海津市</t>
  </si>
  <si>
    <t>212211</t>
  </si>
  <si>
    <t>岐南町</t>
  </si>
  <si>
    <t>213021</t>
  </si>
  <si>
    <t>笠松町</t>
  </si>
  <si>
    <t>213039</t>
  </si>
  <si>
    <t>養老町</t>
  </si>
  <si>
    <t>213411</t>
  </si>
  <si>
    <t>垂井町</t>
  </si>
  <si>
    <t>213616</t>
  </si>
  <si>
    <t>関ケ原町</t>
  </si>
  <si>
    <t>213624</t>
  </si>
  <si>
    <t>神戸町</t>
  </si>
  <si>
    <t>213811</t>
  </si>
  <si>
    <t>輪之内町</t>
  </si>
  <si>
    <t>213829</t>
  </si>
  <si>
    <t>安八町</t>
  </si>
  <si>
    <t>213837</t>
  </si>
  <si>
    <t>揖斐川町</t>
  </si>
  <si>
    <t>214019</t>
  </si>
  <si>
    <t>大野町</t>
  </si>
  <si>
    <t>214035</t>
  </si>
  <si>
    <t>214043</t>
  </si>
  <si>
    <t>北方町</t>
  </si>
  <si>
    <t>214213</t>
  </si>
  <si>
    <t>坂祝町</t>
  </si>
  <si>
    <t>215015</t>
  </si>
  <si>
    <t>富加町</t>
  </si>
  <si>
    <t>215023</t>
  </si>
  <si>
    <t>川辺町</t>
  </si>
  <si>
    <t>215031</t>
  </si>
  <si>
    <t>七宗町</t>
  </si>
  <si>
    <t>215040</t>
  </si>
  <si>
    <t>八百津町</t>
  </si>
  <si>
    <t>215058</t>
  </si>
  <si>
    <t>白川町</t>
  </si>
  <si>
    <t>215066</t>
  </si>
  <si>
    <t>東白川村</t>
  </si>
  <si>
    <t>215074</t>
  </si>
  <si>
    <t>御嵩町</t>
  </si>
  <si>
    <t>215210</t>
  </si>
  <si>
    <t>白川村</t>
  </si>
  <si>
    <t>216046</t>
  </si>
  <si>
    <t>静岡市</t>
  </si>
  <si>
    <t>221007</t>
  </si>
  <si>
    <t>浜松市</t>
  </si>
  <si>
    <t>221309</t>
  </si>
  <si>
    <t>沼津市</t>
  </si>
  <si>
    <t>222038</t>
  </si>
  <si>
    <t>熱海市</t>
  </si>
  <si>
    <t>222054</t>
  </si>
  <si>
    <t>三島市</t>
  </si>
  <si>
    <t>222062</t>
  </si>
  <si>
    <t>富士宮市</t>
  </si>
  <si>
    <t>222071</t>
  </si>
  <si>
    <t>伊東市</t>
  </si>
  <si>
    <t>222089</t>
  </si>
  <si>
    <t>島田市</t>
  </si>
  <si>
    <t>222097</t>
  </si>
  <si>
    <t>富士市</t>
  </si>
  <si>
    <t>222101</t>
  </si>
  <si>
    <t>磐田市</t>
  </si>
  <si>
    <t>222119</t>
  </si>
  <si>
    <t>焼津市</t>
  </si>
  <si>
    <t>222127</t>
  </si>
  <si>
    <t>掛川市</t>
  </si>
  <si>
    <t>222135</t>
  </si>
  <si>
    <t>藤枝市</t>
  </si>
  <si>
    <t>222143</t>
  </si>
  <si>
    <t>御殿場市</t>
  </si>
  <si>
    <t>222151</t>
  </si>
  <si>
    <t>袋井市</t>
  </si>
  <si>
    <t>222160</t>
  </si>
  <si>
    <t>下田市</t>
  </si>
  <si>
    <t>222194</t>
  </si>
  <si>
    <t>裾野市</t>
  </si>
  <si>
    <t>222208</t>
  </si>
  <si>
    <t>湖西市</t>
  </si>
  <si>
    <t>222216</t>
  </si>
  <si>
    <t>伊豆市</t>
  </si>
  <si>
    <t>222224</t>
  </si>
  <si>
    <t>御前崎市</t>
  </si>
  <si>
    <t>222232</t>
  </si>
  <si>
    <t>菊川市</t>
  </si>
  <si>
    <t>222241</t>
  </si>
  <si>
    <t>伊豆の国市</t>
  </si>
  <si>
    <t>222259</t>
  </si>
  <si>
    <t>牧之原市</t>
  </si>
  <si>
    <t>222267</t>
  </si>
  <si>
    <t>東伊豆町</t>
  </si>
  <si>
    <t>223018</t>
  </si>
  <si>
    <t>河津町</t>
  </si>
  <si>
    <t>223026</t>
  </si>
  <si>
    <t>南伊豆町</t>
  </si>
  <si>
    <t>223042</t>
  </si>
  <si>
    <t>松崎町</t>
  </si>
  <si>
    <t>223051</t>
  </si>
  <si>
    <t>西伊豆町</t>
  </si>
  <si>
    <t>223069</t>
  </si>
  <si>
    <t>函南町</t>
  </si>
  <si>
    <t>223255</t>
  </si>
  <si>
    <t>223417</t>
  </si>
  <si>
    <t>長泉町</t>
  </si>
  <si>
    <t>223425</t>
  </si>
  <si>
    <t>小山町</t>
  </si>
  <si>
    <t>223441</t>
  </si>
  <si>
    <t>吉田町</t>
  </si>
  <si>
    <t>224243</t>
  </si>
  <si>
    <t>川根本町</t>
  </si>
  <si>
    <t>224294</t>
  </si>
  <si>
    <t>224618</t>
  </si>
  <si>
    <t>名古屋市</t>
  </si>
  <si>
    <t>231002</t>
  </si>
  <si>
    <t>豊橋市</t>
  </si>
  <si>
    <t>232017</t>
  </si>
  <si>
    <t>岡崎市</t>
  </si>
  <si>
    <t>232025</t>
  </si>
  <si>
    <t>一宮市</t>
  </si>
  <si>
    <t>232033</t>
  </si>
  <si>
    <t>瀬戸市</t>
  </si>
  <si>
    <t>232041</t>
  </si>
  <si>
    <t>半田市</t>
  </si>
  <si>
    <t>232050</t>
  </si>
  <si>
    <t>春日井市</t>
  </si>
  <si>
    <t>232068</t>
  </si>
  <si>
    <t>豊川市</t>
  </si>
  <si>
    <t>232076</t>
  </si>
  <si>
    <t>津島市</t>
  </si>
  <si>
    <t>232084</t>
  </si>
  <si>
    <t>碧南市</t>
  </si>
  <si>
    <t>232092</t>
  </si>
  <si>
    <t>刈谷市</t>
  </si>
  <si>
    <t>232106</t>
  </si>
  <si>
    <t>豊田市</t>
  </si>
  <si>
    <t>232114</t>
  </si>
  <si>
    <t>安城市</t>
  </si>
  <si>
    <t>232122</t>
  </si>
  <si>
    <t>西尾市</t>
  </si>
  <si>
    <t>232131</t>
  </si>
  <si>
    <t>蒲郡市</t>
  </si>
  <si>
    <t>232149</t>
  </si>
  <si>
    <t>犬山市</t>
  </si>
  <si>
    <t>232157</t>
  </si>
  <si>
    <t>常滑市</t>
  </si>
  <si>
    <t>232165</t>
  </si>
  <si>
    <t>江南市</t>
  </si>
  <si>
    <t>232173</t>
  </si>
  <si>
    <t>小牧市</t>
  </si>
  <si>
    <t>232190</t>
  </si>
  <si>
    <t>稲沢市</t>
  </si>
  <si>
    <t>232203</t>
  </si>
  <si>
    <t>新城市</t>
  </si>
  <si>
    <t>232211</t>
  </si>
  <si>
    <t>東海市</t>
  </si>
  <si>
    <t>232220</t>
  </si>
  <si>
    <t>大府市</t>
  </si>
  <si>
    <t>232238</t>
  </si>
  <si>
    <t>知多市</t>
  </si>
  <si>
    <t>232246</t>
  </si>
  <si>
    <t>知立市</t>
  </si>
  <si>
    <t>232254</t>
  </si>
  <si>
    <t>尾張旭市</t>
  </si>
  <si>
    <t>232262</t>
  </si>
  <si>
    <t>高浜市</t>
  </si>
  <si>
    <t>232271</t>
  </si>
  <si>
    <t>岩倉市</t>
  </si>
  <si>
    <t>232289</t>
  </si>
  <si>
    <t>豊明市</t>
  </si>
  <si>
    <t>232297</t>
  </si>
  <si>
    <t>日進市</t>
  </si>
  <si>
    <t>232301</t>
  </si>
  <si>
    <t>田原市</t>
  </si>
  <si>
    <t>232319</t>
  </si>
  <si>
    <t>愛西市</t>
  </si>
  <si>
    <t>232327</t>
  </si>
  <si>
    <t>清須市</t>
  </si>
  <si>
    <t>232335</t>
  </si>
  <si>
    <t>北名古屋市</t>
  </si>
  <si>
    <t>232343</t>
  </si>
  <si>
    <t>弥富市</t>
  </si>
  <si>
    <t>232351</t>
  </si>
  <si>
    <t>みよし市</t>
  </si>
  <si>
    <t>232360</t>
  </si>
  <si>
    <t>あま市</t>
  </si>
  <si>
    <t>232378</t>
  </si>
  <si>
    <t>長久手市</t>
  </si>
  <si>
    <t>232386</t>
  </si>
  <si>
    <t>東郷町</t>
  </si>
  <si>
    <t>233021</t>
  </si>
  <si>
    <t>豊山町</t>
  </si>
  <si>
    <t>233421</t>
  </si>
  <si>
    <t>大口町</t>
  </si>
  <si>
    <t>233617</t>
  </si>
  <si>
    <t>扶桑町</t>
  </si>
  <si>
    <t>233625</t>
  </si>
  <si>
    <t>大治町</t>
  </si>
  <si>
    <t>234249</t>
  </si>
  <si>
    <t>蟹江町</t>
  </si>
  <si>
    <t>234257</t>
  </si>
  <si>
    <t>飛島村</t>
  </si>
  <si>
    <t>234273</t>
  </si>
  <si>
    <t>阿久比町</t>
  </si>
  <si>
    <t>234419</t>
  </si>
  <si>
    <t>東浦町</t>
  </si>
  <si>
    <t>234427</t>
  </si>
  <si>
    <t>南知多町</t>
  </si>
  <si>
    <t>234451</t>
  </si>
  <si>
    <t>234460</t>
  </si>
  <si>
    <t>武豊町</t>
  </si>
  <si>
    <t>234478</t>
  </si>
  <si>
    <t>幸田町</t>
  </si>
  <si>
    <t>235016</t>
  </si>
  <si>
    <t>設楽町</t>
  </si>
  <si>
    <t>235610</t>
  </si>
  <si>
    <t>東栄町</t>
  </si>
  <si>
    <t>235628</t>
  </si>
  <si>
    <t>豊根村</t>
  </si>
  <si>
    <t>235636</t>
  </si>
  <si>
    <t>津市</t>
  </si>
  <si>
    <t>242012</t>
  </si>
  <si>
    <t>四日市市</t>
  </si>
  <si>
    <t>242021</t>
  </si>
  <si>
    <t>伊勢市</t>
  </si>
  <si>
    <t>242039</t>
  </si>
  <si>
    <t>松阪市</t>
  </si>
  <si>
    <t>242047</t>
  </si>
  <si>
    <t>桑名市</t>
  </si>
  <si>
    <t>242055</t>
  </si>
  <si>
    <t>鈴鹿市</t>
  </si>
  <si>
    <t>242071</t>
  </si>
  <si>
    <t>名張市</t>
  </si>
  <si>
    <t>242080</t>
  </si>
  <si>
    <t>尾鷲市</t>
  </si>
  <si>
    <t>242098</t>
  </si>
  <si>
    <t>亀山市</t>
  </si>
  <si>
    <t>242101</t>
  </si>
  <si>
    <t>鳥羽市</t>
  </si>
  <si>
    <t>242110</t>
  </si>
  <si>
    <t>熊野市</t>
  </si>
  <si>
    <t>242128</t>
  </si>
  <si>
    <t>いなべ市</t>
  </si>
  <si>
    <t>242144</t>
  </si>
  <si>
    <t>志摩市</t>
  </si>
  <si>
    <t>242152</t>
  </si>
  <si>
    <t>伊賀市</t>
  </si>
  <si>
    <t>242161</t>
  </si>
  <si>
    <t>木曽岬町</t>
  </si>
  <si>
    <t>243035</t>
  </si>
  <si>
    <t>東員町</t>
  </si>
  <si>
    <t>243248</t>
  </si>
  <si>
    <t>菰野町</t>
  </si>
  <si>
    <t>243418</t>
  </si>
  <si>
    <t>243434</t>
  </si>
  <si>
    <t>川越町</t>
  </si>
  <si>
    <t>243442</t>
  </si>
  <si>
    <t>多気町</t>
  </si>
  <si>
    <t>244414</t>
  </si>
  <si>
    <t>244422</t>
  </si>
  <si>
    <t>大台町</t>
  </si>
  <si>
    <t>244431</t>
  </si>
  <si>
    <t>玉城町</t>
  </si>
  <si>
    <t>244619</t>
  </si>
  <si>
    <t>度会町</t>
  </si>
  <si>
    <t>244708</t>
  </si>
  <si>
    <t>大紀町</t>
  </si>
  <si>
    <t>244716</t>
  </si>
  <si>
    <t>南伊勢町</t>
  </si>
  <si>
    <t>244724</t>
  </si>
  <si>
    <t>紀北町</t>
  </si>
  <si>
    <t>245437</t>
  </si>
  <si>
    <t>御浜町</t>
  </si>
  <si>
    <t>245615</t>
  </si>
  <si>
    <t>紀宝町</t>
  </si>
  <si>
    <t>245623</t>
  </si>
  <si>
    <t>大津市</t>
  </si>
  <si>
    <t>252018</t>
  </si>
  <si>
    <t>彦根市</t>
  </si>
  <si>
    <t>252026</t>
  </si>
  <si>
    <t>長浜市</t>
  </si>
  <si>
    <t>252034</t>
  </si>
  <si>
    <t>近江八幡市</t>
  </si>
  <si>
    <t>252042</t>
  </si>
  <si>
    <t>草津市</t>
  </si>
  <si>
    <t>252069</t>
  </si>
  <si>
    <t>守山市</t>
  </si>
  <si>
    <t>252077</t>
  </si>
  <si>
    <t>栗東市</t>
  </si>
  <si>
    <t>252085</t>
  </si>
  <si>
    <t>甲賀市</t>
  </si>
  <si>
    <t>252093</t>
  </si>
  <si>
    <t>野洲市</t>
  </si>
  <si>
    <t>252107</t>
  </si>
  <si>
    <t>湖南市</t>
  </si>
  <si>
    <t>252115</t>
  </si>
  <si>
    <t>高島市</t>
  </si>
  <si>
    <t>252123</t>
  </si>
  <si>
    <t>東近江市</t>
  </si>
  <si>
    <t>252131</t>
  </si>
  <si>
    <t>米原市</t>
  </si>
  <si>
    <t>252140</t>
  </si>
  <si>
    <t>日野町</t>
  </si>
  <si>
    <t>253839</t>
  </si>
  <si>
    <t>竜王町</t>
  </si>
  <si>
    <t>253847</t>
  </si>
  <si>
    <t>愛荘町</t>
  </si>
  <si>
    <t>254258</t>
  </si>
  <si>
    <t>豊郷町</t>
  </si>
  <si>
    <t>254410</t>
  </si>
  <si>
    <t>甲良町</t>
  </si>
  <si>
    <t>254428</t>
  </si>
  <si>
    <t>多賀町</t>
  </si>
  <si>
    <t>254436</t>
  </si>
  <si>
    <t>京都市</t>
  </si>
  <si>
    <t>261009</t>
  </si>
  <si>
    <t>福知山市</t>
  </si>
  <si>
    <t>262013</t>
  </si>
  <si>
    <t>舞鶴市</t>
  </si>
  <si>
    <t>262021</t>
  </si>
  <si>
    <t>綾部市</t>
  </si>
  <si>
    <t>262030</t>
  </si>
  <si>
    <t>宇治市</t>
  </si>
  <si>
    <t>262048</t>
  </si>
  <si>
    <t>宮津市</t>
  </si>
  <si>
    <t>262056</t>
  </si>
  <si>
    <t>亀岡市</t>
  </si>
  <si>
    <t>262064</t>
  </si>
  <si>
    <t>城陽市</t>
  </si>
  <si>
    <t>262072</t>
  </si>
  <si>
    <t>向日市</t>
  </si>
  <si>
    <t>262081</t>
  </si>
  <si>
    <t>長岡京市</t>
  </si>
  <si>
    <t>262099</t>
  </si>
  <si>
    <t>八幡市</t>
  </si>
  <si>
    <t>262102</t>
  </si>
  <si>
    <t>京田辺市</t>
  </si>
  <si>
    <t>262111</t>
  </si>
  <si>
    <t>京丹後市</t>
  </si>
  <si>
    <t>262129</t>
  </si>
  <si>
    <t>南丹市</t>
  </si>
  <si>
    <t>262137</t>
  </si>
  <si>
    <t>木津川市</t>
  </si>
  <si>
    <t>262145</t>
  </si>
  <si>
    <t>大山崎町</t>
  </si>
  <si>
    <t>263036</t>
  </si>
  <si>
    <t>久御山町</t>
  </si>
  <si>
    <t>263222</t>
  </si>
  <si>
    <t>井手町</t>
  </si>
  <si>
    <t>263435</t>
  </si>
  <si>
    <t>宇治田原町</t>
  </si>
  <si>
    <t>263443</t>
  </si>
  <si>
    <t>笠置町</t>
  </si>
  <si>
    <t>263648</t>
  </si>
  <si>
    <t>和束町</t>
  </si>
  <si>
    <t>263656</t>
  </si>
  <si>
    <t>精華町</t>
  </si>
  <si>
    <t>263664</t>
  </si>
  <si>
    <t>南山城村</t>
  </si>
  <si>
    <t>263672</t>
  </si>
  <si>
    <t>京丹波町</t>
  </si>
  <si>
    <t>264075</t>
  </si>
  <si>
    <t>伊根町</t>
  </si>
  <si>
    <t>264636</t>
  </si>
  <si>
    <t>与謝野町</t>
  </si>
  <si>
    <t>264652</t>
  </si>
  <si>
    <t>大阪市</t>
  </si>
  <si>
    <t>271004</t>
  </si>
  <si>
    <t>堺市</t>
  </si>
  <si>
    <t>271403</t>
  </si>
  <si>
    <t>岸和田市</t>
  </si>
  <si>
    <t>272027</t>
  </si>
  <si>
    <t>豊中市</t>
  </si>
  <si>
    <t>272035</t>
  </si>
  <si>
    <t>池田市</t>
  </si>
  <si>
    <t>272043</t>
  </si>
  <si>
    <t>吹田市</t>
  </si>
  <si>
    <t>272051</t>
  </si>
  <si>
    <t>泉大津市</t>
  </si>
  <si>
    <t>272060</t>
  </si>
  <si>
    <t>高槻市</t>
  </si>
  <si>
    <t>272078</t>
  </si>
  <si>
    <t>貝塚市</t>
  </si>
  <si>
    <t>272086</t>
  </si>
  <si>
    <t>守口市</t>
  </si>
  <si>
    <t>272094</t>
  </si>
  <si>
    <t>枚方市</t>
  </si>
  <si>
    <t>272108</t>
  </si>
  <si>
    <t>茨木市</t>
  </si>
  <si>
    <t>272116</t>
  </si>
  <si>
    <t>八尾市</t>
  </si>
  <si>
    <t>272124</t>
  </si>
  <si>
    <t>泉佐野市</t>
  </si>
  <si>
    <t>272132</t>
  </si>
  <si>
    <t>富田林市</t>
  </si>
  <si>
    <t>272141</t>
  </si>
  <si>
    <t>寝屋川市</t>
  </si>
  <si>
    <t>272159</t>
  </si>
  <si>
    <t>河内長野市</t>
  </si>
  <si>
    <t>272167</t>
  </si>
  <si>
    <t>松原市</t>
  </si>
  <si>
    <t>272175</t>
  </si>
  <si>
    <t>大東市</t>
  </si>
  <si>
    <t>272183</t>
  </si>
  <si>
    <t>和泉市</t>
  </si>
  <si>
    <t>272191</t>
  </si>
  <si>
    <t>箕面市</t>
  </si>
  <si>
    <t>272205</t>
  </si>
  <si>
    <t>柏原市</t>
  </si>
  <si>
    <t>272213</t>
  </si>
  <si>
    <t>羽曳野市</t>
  </si>
  <si>
    <t>272221</t>
  </si>
  <si>
    <t>門真市</t>
  </si>
  <si>
    <t>272230</t>
  </si>
  <si>
    <t>摂津市</t>
  </si>
  <si>
    <t>272248</t>
  </si>
  <si>
    <t>高石市</t>
  </si>
  <si>
    <t>272256</t>
  </si>
  <si>
    <t>藤井寺市</t>
  </si>
  <si>
    <t>272264</t>
  </si>
  <si>
    <t>東大阪市</t>
  </si>
  <si>
    <t>272272</t>
  </si>
  <si>
    <t>泉南市</t>
  </si>
  <si>
    <t>272281</t>
  </si>
  <si>
    <t>四條畷市</t>
  </si>
  <si>
    <t>272299</t>
  </si>
  <si>
    <t>交野市</t>
  </si>
  <si>
    <t>272302</t>
  </si>
  <si>
    <t>大阪狭山市</t>
  </si>
  <si>
    <t>272311</t>
  </si>
  <si>
    <t>阪南市</t>
  </si>
  <si>
    <t>272329</t>
  </si>
  <si>
    <t>島本町</t>
  </si>
  <si>
    <t>273015</t>
  </si>
  <si>
    <t>豊能町</t>
  </si>
  <si>
    <t>273210</t>
  </si>
  <si>
    <t>能勢町</t>
  </si>
  <si>
    <t>273228</t>
  </si>
  <si>
    <t>忠岡町</t>
  </si>
  <si>
    <t>273414</t>
  </si>
  <si>
    <t>熊取町</t>
  </si>
  <si>
    <t>273619</t>
  </si>
  <si>
    <t>田尻町</t>
  </si>
  <si>
    <t>273627</t>
  </si>
  <si>
    <t>岬町</t>
  </si>
  <si>
    <t>273660</t>
  </si>
  <si>
    <t>太子町</t>
  </si>
  <si>
    <t>273813</t>
  </si>
  <si>
    <t>河南町</t>
  </si>
  <si>
    <t>273821</t>
  </si>
  <si>
    <t>千早赤阪村</t>
  </si>
  <si>
    <t>273830</t>
  </si>
  <si>
    <t>神戸市</t>
  </si>
  <si>
    <t>281000</t>
  </si>
  <si>
    <t>姫路市</t>
  </si>
  <si>
    <t>282014</t>
  </si>
  <si>
    <t>尼崎市</t>
  </si>
  <si>
    <t>282022</t>
  </si>
  <si>
    <t>明石市</t>
  </si>
  <si>
    <t>282031</t>
  </si>
  <si>
    <t>西宮市</t>
  </si>
  <si>
    <t>282049</t>
  </si>
  <si>
    <t>洲本市</t>
  </si>
  <si>
    <t>282057</t>
  </si>
  <si>
    <t>芦屋市</t>
  </si>
  <si>
    <t>282065</t>
  </si>
  <si>
    <t>伊丹市</t>
  </si>
  <si>
    <t>282073</t>
  </si>
  <si>
    <t>相生市</t>
  </si>
  <si>
    <t>282081</t>
  </si>
  <si>
    <t>豊岡市</t>
  </si>
  <si>
    <t>282090</t>
  </si>
  <si>
    <t>加古川市</t>
  </si>
  <si>
    <t>282103</t>
  </si>
  <si>
    <t>赤穂市</t>
  </si>
  <si>
    <t>282120</t>
  </si>
  <si>
    <t>西脇市</t>
  </si>
  <si>
    <t>282138</t>
  </si>
  <si>
    <t>宝塚市</t>
  </si>
  <si>
    <t>282146</t>
  </si>
  <si>
    <t>三木市</t>
  </si>
  <si>
    <t>282154</t>
  </si>
  <si>
    <t>高砂市</t>
  </si>
  <si>
    <t>282162</t>
  </si>
  <si>
    <t>川西市</t>
  </si>
  <si>
    <t>282171</t>
  </si>
  <si>
    <t>小野市</t>
  </si>
  <si>
    <t>282189</t>
  </si>
  <si>
    <t>三田市</t>
  </si>
  <si>
    <t>282197</t>
  </si>
  <si>
    <t>加西市</t>
  </si>
  <si>
    <t>282201</t>
  </si>
  <si>
    <t>282219</t>
  </si>
  <si>
    <t>養父市</t>
  </si>
  <si>
    <t>282227</t>
  </si>
  <si>
    <t>丹波市</t>
  </si>
  <si>
    <t>282235</t>
  </si>
  <si>
    <t>南あわじ市</t>
  </si>
  <si>
    <t>282243</t>
  </si>
  <si>
    <t>朝来市</t>
  </si>
  <si>
    <t>282251</t>
  </si>
  <si>
    <t>淡路市</t>
  </si>
  <si>
    <t>282260</t>
  </si>
  <si>
    <t>宍粟市</t>
  </si>
  <si>
    <t>282278</t>
  </si>
  <si>
    <t>加東市</t>
  </si>
  <si>
    <t>282286</t>
  </si>
  <si>
    <t>たつの市</t>
  </si>
  <si>
    <t>282294</t>
  </si>
  <si>
    <t>猪名川町</t>
  </si>
  <si>
    <t>283011</t>
  </si>
  <si>
    <t>多可町</t>
  </si>
  <si>
    <t>283657</t>
  </si>
  <si>
    <t>稲美町</t>
  </si>
  <si>
    <t>283819</t>
  </si>
  <si>
    <t>播磨町</t>
  </si>
  <si>
    <t>283827</t>
  </si>
  <si>
    <t>市川町</t>
  </si>
  <si>
    <t>284424</t>
  </si>
  <si>
    <t>福崎町</t>
  </si>
  <si>
    <t>284432</t>
  </si>
  <si>
    <t>神河町</t>
  </si>
  <si>
    <t>284467</t>
  </si>
  <si>
    <t>284645</t>
  </si>
  <si>
    <t>上郡町</t>
  </si>
  <si>
    <t>284815</t>
  </si>
  <si>
    <t>佐用町</t>
  </si>
  <si>
    <t>285013</t>
  </si>
  <si>
    <t>香美町</t>
  </si>
  <si>
    <t>285854</t>
  </si>
  <si>
    <t>新温泉町</t>
  </si>
  <si>
    <t>285862</t>
  </si>
  <si>
    <t>奈良市</t>
  </si>
  <si>
    <t>292010</t>
  </si>
  <si>
    <t>大和高田市</t>
  </si>
  <si>
    <t>292028</t>
  </si>
  <si>
    <t>大和郡山市</t>
  </si>
  <si>
    <t>292036</t>
  </si>
  <si>
    <t>天理市</t>
  </si>
  <si>
    <t>292044</t>
  </si>
  <si>
    <t>橿原市</t>
  </si>
  <si>
    <t>292052</t>
  </si>
  <si>
    <t>桜井市</t>
  </si>
  <si>
    <t>292061</t>
  </si>
  <si>
    <t>五條市</t>
  </si>
  <si>
    <t>292079</t>
  </si>
  <si>
    <t>御所市</t>
  </si>
  <si>
    <t>292087</t>
  </si>
  <si>
    <t>生駒市</t>
  </si>
  <si>
    <t>292095</t>
  </si>
  <si>
    <t>香芝市</t>
  </si>
  <si>
    <t>292109</t>
  </si>
  <si>
    <t>葛城市</t>
  </si>
  <si>
    <t>292117</t>
  </si>
  <si>
    <t>宇陀市</t>
  </si>
  <si>
    <t>292125</t>
  </si>
  <si>
    <t>山添村</t>
  </si>
  <si>
    <t>293229</t>
  </si>
  <si>
    <t>平群町</t>
  </si>
  <si>
    <t>293423</t>
  </si>
  <si>
    <t>三郷町</t>
  </si>
  <si>
    <t>293431</t>
  </si>
  <si>
    <t>斑鳩町</t>
  </si>
  <si>
    <t>293440</t>
  </si>
  <si>
    <t>安堵町</t>
  </si>
  <si>
    <t>293458</t>
  </si>
  <si>
    <t>293610</t>
  </si>
  <si>
    <t>三宅町</t>
  </si>
  <si>
    <t>293628</t>
  </si>
  <si>
    <t>田原本町</t>
  </si>
  <si>
    <t>293636</t>
  </si>
  <si>
    <t>曽爾村</t>
  </si>
  <si>
    <t>293857</t>
  </si>
  <si>
    <t>御杖村</t>
  </si>
  <si>
    <t>293865</t>
  </si>
  <si>
    <t>高取町</t>
  </si>
  <si>
    <t>294012</t>
  </si>
  <si>
    <t>明日香村</t>
  </si>
  <si>
    <t>294021</t>
  </si>
  <si>
    <t>上牧町</t>
  </si>
  <si>
    <t>294241</t>
  </si>
  <si>
    <t>王寺町</t>
  </si>
  <si>
    <t>294250</t>
  </si>
  <si>
    <t>広陵町</t>
  </si>
  <si>
    <t>294268</t>
  </si>
  <si>
    <t>河合町</t>
  </si>
  <si>
    <t>294276</t>
  </si>
  <si>
    <t>吉野町</t>
  </si>
  <si>
    <t>294411</t>
  </si>
  <si>
    <t>大淀町</t>
  </si>
  <si>
    <t>294420</t>
  </si>
  <si>
    <t>下市町</t>
  </si>
  <si>
    <t>294438</t>
  </si>
  <si>
    <t>黒滝村</t>
  </si>
  <si>
    <t>294446</t>
  </si>
  <si>
    <t>天川村</t>
  </si>
  <si>
    <t>294462</t>
  </si>
  <si>
    <t>野迫川村</t>
  </si>
  <si>
    <t>294471</t>
  </si>
  <si>
    <t>十津川村</t>
  </si>
  <si>
    <t>294497</t>
  </si>
  <si>
    <t>下北山村</t>
  </si>
  <si>
    <t>294501</t>
  </si>
  <si>
    <t>上北山村</t>
  </si>
  <si>
    <t>294519</t>
  </si>
  <si>
    <t>294527</t>
  </si>
  <si>
    <t>東吉野村</t>
  </si>
  <si>
    <t>294535</t>
  </si>
  <si>
    <t>和歌山市</t>
  </si>
  <si>
    <t>302015</t>
  </si>
  <si>
    <t>海南市</t>
  </si>
  <si>
    <t>302023</t>
  </si>
  <si>
    <t>橋本市</t>
  </si>
  <si>
    <t>302031</t>
  </si>
  <si>
    <t>有田市</t>
  </si>
  <si>
    <t>302040</t>
  </si>
  <si>
    <t>御坊市</t>
  </si>
  <si>
    <t>302058</t>
  </si>
  <si>
    <t>田辺市</t>
  </si>
  <si>
    <t>302066</t>
  </si>
  <si>
    <t>新宮市</t>
  </si>
  <si>
    <t>302074</t>
  </si>
  <si>
    <t>紀の川市</t>
  </si>
  <si>
    <t>302082</t>
  </si>
  <si>
    <t>岩出市</t>
  </si>
  <si>
    <t>302091</t>
  </si>
  <si>
    <t>紀美野町</t>
  </si>
  <si>
    <t>303046</t>
  </si>
  <si>
    <t>かつらぎ町</t>
  </si>
  <si>
    <t>303411</t>
  </si>
  <si>
    <t>九度山町</t>
  </si>
  <si>
    <t>303437</t>
  </si>
  <si>
    <t>高野町</t>
  </si>
  <si>
    <t>303445</t>
  </si>
  <si>
    <t>湯浅町</t>
  </si>
  <si>
    <t>303615</t>
  </si>
  <si>
    <t>広川町</t>
  </si>
  <si>
    <t>303623</t>
  </si>
  <si>
    <t>有田川町</t>
  </si>
  <si>
    <t>303666</t>
  </si>
  <si>
    <t>303810</t>
  </si>
  <si>
    <t>303828</t>
  </si>
  <si>
    <t>由良町</t>
  </si>
  <si>
    <t>303836</t>
  </si>
  <si>
    <t>印南町</t>
  </si>
  <si>
    <t>303909</t>
  </si>
  <si>
    <t>みなべ町</t>
  </si>
  <si>
    <t>303917</t>
  </si>
  <si>
    <t>日高川町</t>
  </si>
  <si>
    <t>303925</t>
  </si>
  <si>
    <t>白浜町</t>
  </si>
  <si>
    <t>304018</t>
  </si>
  <si>
    <t>上富田町</t>
  </si>
  <si>
    <t>304042</t>
  </si>
  <si>
    <t>すさみ町</t>
  </si>
  <si>
    <t>304069</t>
  </si>
  <si>
    <t>那智勝浦町</t>
  </si>
  <si>
    <t>304212</t>
  </si>
  <si>
    <t>太地町</t>
  </si>
  <si>
    <t>304221</t>
  </si>
  <si>
    <t>古座川町</t>
  </si>
  <si>
    <t>304247</t>
  </si>
  <si>
    <t>北山村</t>
  </si>
  <si>
    <t>304271</t>
  </si>
  <si>
    <t>串本町</t>
  </si>
  <si>
    <t>304280</t>
  </si>
  <si>
    <t>鳥取市</t>
  </si>
  <si>
    <t>312011</t>
  </si>
  <si>
    <t>米子市</t>
  </si>
  <si>
    <t>312029</t>
  </si>
  <si>
    <t>倉吉市</t>
  </si>
  <si>
    <t>312037</t>
  </si>
  <si>
    <t>境港市</t>
  </si>
  <si>
    <t>312045</t>
  </si>
  <si>
    <t>岩美町</t>
  </si>
  <si>
    <t>313025</t>
  </si>
  <si>
    <t>若桜町</t>
  </si>
  <si>
    <t>313254</t>
  </si>
  <si>
    <t>智頭町</t>
  </si>
  <si>
    <t>313289</t>
  </si>
  <si>
    <t>八頭町</t>
  </si>
  <si>
    <t>313297</t>
  </si>
  <si>
    <t>三朝町</t>
  </si>
  <si>
    <t>313645</t>
  </si>
  <si>
    <t>湯梨浜町</t>
  </si>
  <si>
    <t>313700</t>
  </si>
  <si>
    <t>琴浦町</t>
  </si>
  <si>
    <t>313718</t>
  </si>
  <si>
    <t>北栄町</t>
  </si>
  <si>
    <t>313726</t>
  </si>
  <si>
    <t>日吉津村</t>
  </si>
  <si>
    <t>313840</t>
  </si>
  <si>
    <t>大山町</t>
  </si>
  <si>
    <t>313866</t>
  </si>
  <si>
    <t>313891</t>
  </si>
  <si>
    <t>伯耆町</t>
  </si>
  <si>
    <t>313904</t>
  </si>
  <si>
    <t>日南町</t>
  </si>
  <si>
    <t>314013</t>
  </si>
  <si>
    <t>314021</t>
  </si>
  <si>
    <t>江府町</t>
  </si>
  <si>
    <t>314030</t>
  </si>
  <si>
    <t>松江市</t>
  </si>
  <si>
    <t>322016</t>
  </si>
  <si>
    <t>浜田市</t>
  </si>
  <si>
    <t>322024</t>
  </si>
  <si>
    <t>出雲市</t>
  </si>
  <si>
    <t>322032</t>
  </si>
  <si>
    <t>益田市</t>
  </si>
  <si>
    <t>322041</t>
  </si>
  <si>
    <t>大田市</t>
  </si>
  <si>
    <t>322059</t>
  </si>
  <si>
    <t>安来市</t>
  </si>
  <si>
    <t>322067</t>
  </si>
  <si>
    <t>江津市</t>
  </si>
  <si>
    <t>322075</t>
  </si>
  <si>
    <t>雲南市</t>
  </si>
  <si>
    <t>322091</t>
  </si>
  <si>
    <t>奥出雲町</t>
  </si>
  <si>
    <t>323438</t>
  </si>
  <si>
    <t>飯南町</t>
  </si>
  <si>
    <t>323861</t>
  </si>
  <si>
    <t>川本町</t>
  </si>
  <si>
    <t>324418</t>
  </si>
  <si>
    <t>324485</t>
  </si>
  <si>
    <t>邑南町</t>
  </si>
  <si>
    <t>324493</t>
  </si>
  <si>
    <t>津和野町</t>
  </si>
  <si>
    <t>325015</t>
  </si>
  <si>
    <t>吉賀町</t>
  </si>
  <si>
    <t>325058</t>
  </si>
  <si>
    <t>海士町</t>
  </si>
  <si>
    <t>325252</t>
  </si>
  <si>
    <t>西ノ島町</t>
  </si>
  <si>
    <t>325261</t>
  </si>
  <si>
    <t>知夫村</t>
  </si>
  <si>
    <t>325279</t>
  </si>
  <si>
    <t>隠岐の島町</t>
  </si>
  <si>
    <t>325287</t>
  </si>
  <si>
    <t>岡山市</t>
  </si>
  <si>
    <t>331007</t>
  </si>
  <si>
    <t>倉敷市</t>
  </si>
  <si>
    <t>332020</t>
  </si>
  <si>
    <t>津山市</t>
  </si>
  <si>
    <t>332038</t>
  </si>
  <si>
    <t>玉野市</t>
  </si>
  <si>
    <t>332046</t>
  </si>
  <si>
    <t>笠岡市</t>
  </si>
  <si>
    <t>332054</t>
  </si>
  <si>
    <t>井原市</t>
  </si>
  <si>
    <t>332071</t>
  </si>
  <si>
    <t>総社市</t>
  </si>
  <si>
    <t>332089</t>
  </si>
  <si>
    <t>高梁市</t>
  </si>
  <si>
    <t>332097</t>
  </si>
  <si>
    <t>新見市</t>
  </si>
  <si>
    <t>332101</t>
  </si>
  <si>
    <t>備前市</t>
  </si>
  <si>
    <t>332119</t>
  </si>
  <si>
    <t>瀬戸内市</t>
  </si>
  <si>
    <t>332127</t>
  </si>
  <si>
    <t>赤磐市</t>
  </si>
  <si>
    <t>332135</t>
  </si>
  <si>
    <t>真庭市</t>
  </si>
  <si>
    <t>332143</t>
  </si>
  <si>
    <t>美作市</t>
  </si>
  <si>
    <t>332151</t>
  </si>
  <si>
    <t>浅口市</t>
  </si>
  <si>
    <t>332160</t>
  </si>
  <si>
    <t>和気町</t>
  </si>
  <si>
    <t>333468</t>
  </si>
  <si>
    <t>早島町</t>
  </si>
  <si>
    <t>334235</t>
  </si>
  <si>
    <t>里庄町</t>
  </si>
  <si>
    <t>334456</t>
  </si>
  <si>
    <t>矢掛町</t>
  </si>
  <si>
    <t>334618</t>
  </si>
  <si>
    <t>新庄村</t>
  </si>
  <si>
    <t>335860</t>
  </si>
  <si>
    <t>鏡野町</t>
  </si>
  <si>
    <t>336068</t>
  </si>
  <si>
    <t>勝央町</t>
  </si>
  <si>
    <t>336220</t>
  </si>
  <si>
    <t>奈義町</t>
  </si>
  <si>
    <t>336238</t>
  </si>
  <si>
    <t>西粟倉村</t>
  </si>
  <si>
    <t>336432</t>
  </si>
  <si>
    <t>久米南町</t>
  </si>
  <si>
    <t>336637</t>
  </si>
  <si>
    <t>美咲町</t>
  </si>
  <si>
    <t>336661</t>
  </si>
  <si>
    <t>吉備中央町</t>
  </si>
  <si>
    <t>336815</t>
  </si>
  <si>
    <t>広島市</t>
  </si>
  <si>
    <t>341002</t>
  </si>
  <si>
    <t>呉市</t>
  </si>
  <si>
    <t>342025</t>
  </si>
  <si>
    <t>竹原市</t>
  </si>
  <si>
    <t>342033</t>
  </si>
  <si>
    <t>三原市</t>
  </si>
  <si>
    <t>342041</t>
  </si>
  <si>
    <t>尾道市</t>
  </si>
  <si>
    <t>342050</t>
  </si>
  <si>
    <t>福山市</t>
  </si>
  <si>
    <t>342076</t>
  </si>
  <si>
    <t>342084</t>
  </si>
  <si>
    <t>三次市</t>
  </si>
  <si>
    <t>342092</t>
  </si>
  <si>
    <t>庄原市</t>
  </si>
  <si>
    <t>342106</t>
  </si>
  <si>
    <t>大竹市</t>
  </si>
  <si>
    <t>342114</t>
  </si>
  <si>
    <t>東広島市</t>
  </si>
  <si>
    <t>342122</t>
  </si>
  <si>
    <t>廿日市市</t>
  </si>
  <si>
    <t>342131</t>
  </si>
  <si>
    <t>安芸高田市</t>
  </si>
  <si>
    <t>342149</t>
  </si>
  <si>
    <t>江田島市</t>
  </si>
  <si>
    <t>342157</t>
  </si>
  <si>
    <t>府中町</t>
  </si>
  <si>
    <t>343021</t>
  </si>
  <si>
    <t>海田町</t>
  </si>
  <si>
    <t>343048</t>
  </si>
  <si>
    <t>熊野町</t>
  </si>
  <si>
    <t>343072</t>
  </si>
  <si>
    <t>坂町</t>
  </si>
  <si>
    <t>343099</t>
  </si>
  <si>
    <t>安芸太田町</t>
  </si>
  <si>
    <t>343684</t>
  </si>
  <si>
    <t>北広島町</t>
  </si>
  <si>
    <t>343692</t>
  </si>
  <si>
    <t>大崎上島町</t>
  </si>
  <si>
    <t>344311</t>
  </si>
  <si>
    <t>世羅町</t>
  </si>
  <si>
    <t>344621</t>
  </si>
  <si>
    <t>神石高原町</t>
  </si>
  <si>
    <t>345458</t>
  </si>
  <si>
    <t>下関市</t>
  </si>
  <si>
    <t>352012</t>
  </si>
  <si>
    <t>宇部市</t>
  </si>
  <si>
    <t>352021</t>
  </si>
  <si>
    <t>山口市</t>
  </si>
  <si>
    <t>352039</t>
  </si>
  <si>
    <t>萩市</t>
  </si>
  <si>
    <t>352047</t>
  </si>
  <si>
    <t>防府市</t>
  </si>
  <si>
    <t>352063</t>
  </si>
  <si>
    <t>下松市</t>
  </si>
  <si>
    <t>352071</t>
  </si>
  <si>
    <t>岩国市</t>
  </si>
  <si>
    <t>352080</t>
  </si>
  <si>
    <t>光市</t>
  </si>
  <si>
    <t>352101</t>
  </si>
  <si>
    <t>長門市</t>
  </si>
  <si>
    <t>352110</t>
  </si>
  <si>
    <t>柳井市</t>
  </si>
  <si>
    <t>352128</t>
  </si>
  <si>
    <t>美祢市</t>
  </si>
  <si>
    <t>352136</t>
  </si>
  <si>
    <t>周南市</t>
  </si>
  <si>
    <t>352152</t>
  </si>
  <si>
    <t>山陽小野田市</t>
  </si>
  <si>
    <t>352161</t>
  </si>
  <si>
    <t>周防大島町</t>
  </si>
  <si>
    <t>353051</t>
  </si>
  <si>
    <t>和木町</t>
  </si>
  <si>
    <t>353213</t>
  </si>
  <si>
    <t>上関町</t>
  </si>
  <si>
    <t>353418</t>
  </si>
  <si>
    <t>田布施町</t>
  </si>
  <si>
    <t>353434</t>
  </si>
  <si>
    <t>平生町</t>
  </si>
  <si>
    <t>353442</t>
  </si>
  <si>
    <t>阿武町</t>
  </si>
  <si>
    <t>355020</t>
  </si>
  <si>
    <t>362018</t>
  </si>
  <si>
    <t>鳴門市</t>
  </si>
  <si>
    <t>362026</t>
  </si>
  <si>
    <t>小松島市</t>
  </si>
  <si>
    <t>362034</t>
  </si>
  <si>
    <t>阿南市</t>
  </si>
  <si>
    <t>362042</t>
  </si>
  <si>
    <t>吉野川市</t>
  </si>
  <si>
    <t>362051</t>
  </si>
  <si>
    <t>阿波市</t>
  </si>
  <si>
    <t>362069</t>
  </si>
  <si>
    <t>美馬市</t>
  </si>
  <si>
    <t>362077</t>
  </si>
  <si>
    <t>三好市</t>
  </si>
  <si>
    <t>362085</t>
  </si>
  <si>
    <t>勝浦町</t>
  </si>
  <si>
    <t>363014</t>
  </si>
  <si>
    <t>上勝町</t>
  </si>
  <si>
    <t>363022</t>
  </si>
  <si>
    <t>佐那河内村</t>
  </si>
  <si>
    <t>363219</t>
  </si>
  <si>
    <t>石井町</t>
  </si>
  <si>
    <t>363413</t>
  </si>
  <si>
    <t>神山町</t>
  </si>
  <si>
    <t>363421</t>
  </si>
  <si>
    <t>那賀町</t>
  </si>
  <si>
    <t>363685</t>
  </si>
  <si>
    <t>牟岐町</t>
  </si>
  <si>
    <t>363839</t>
  </si>
  <si>
    <t>美波町</t>
  </si>
  <si>
    <t>363871</t>
  </si>
  <si>
    <t>海陽町</t>
  </si>
  <si>
    <t>363880</t>
  </si>
  <si>
    <t>松茂町</t>
  </si>
  <si>
    <t>364011</t>
  </si>
  <si>
    <t>北島町</t>
  </si>
  <si>
    <t>364029</t>
  </si>
  <si>
    <t>藍住町</t>
  </si>
  <si>
    <t>364037</t>
  </si>
  <si>
    <t>板野町</t>
  </si>
  <si>
    <t>364045</t>
  </si>
  <si>
    <t>上板町</t>
  </si>
  <si>
    <t>364053</t>
  </si>
  <si>
    <t>つるぎ町</t>
  </si>
  <si>
    <t>364681</t>
  </si>
  <si>
    <t>東みよし町</t>
  </si>
  <si>
    <t>364894</t>
  </si>
  <si>
    <t>高松市</t>
  </si>
  <si>
    <t>372013</t>
  </si>
  <si>
    <t>丸亀市</t>
  </si>
  <si>
    <t>372021</t>
  </si>
  <si>
    <t>坂出市</t>
  </si>
  <si>
    <t>372030</t>
  </si>
  <si>
    <t>善通寺市</t>
  </si>
  <si>
    <t>372048</t>
  </si>
  <si>
    <t>観音寺市</t>
  </si>
  <si>
    <t>372056</t>
  </si>
  <si>
    <t>さぬき市</t>
  </si>
  <si>
    <t>372064</t>
  </si>
  <si>
    <t>東かがわ市</t>
  </si>
  <si>
    <t>372072</t>
  </si>
  <si>
    <t>三豊市</t>
  </si>
  <si>
    <t>372081</t>
  </si>
  <si>
    <t>土庄町</t>
  </si>
  <si>
    <t>373222</t>
  </si>
  <si>
    <t>小豆島町</t>
  </si>
  <si>
    <t>373249</t>
  </si>
  <si>
    <t>三木町</t>
  </si>
  <si>
    <t>373419</t>
  </si>
  <si>
    <t>直島町</t>
  </si>
  <si>
    <t>373648</t>
  </si>
  <si>
    <t>宇多津町</t>
  </si>
  <si>
    <t>373869</t>
  </si>
  <si>
    <t>綾川町</t>
  </si>
  <si>
    <t>373877</t>
  </si>
  <si>
    <t>琴平町</t>
  </si>
  <si>
    <t>374032</t>
  </si>
  <si>
    <t>多度津町</t>
  </si>
  <si>
    <t>374041</t>
  </si>
  <si>
    <t>まんのう町</t>
  </si>
  <si>
    <t>374067</t>
  </si>
  <si>
    <t>松山市</t>
  </si>
  <si>
    <t>382019</t>
  </si>
  <si>
    <t>今治市</t>
  </si>
  <si>
    <t>382027</t>
  </si>
  <si>
    <t>宇和島市</t>
  </si>
  <si>
    <t>382035</t>
  </si>
  <si>
    <t>八幡浜市</t>
  </si>
  <si>
    <t>382043</t>
  </si>
  <si>
    <t>新居浜市</t>
  </si>
  <si>
    <t>382051</t>
  </si>
  <si>
    <t>西条市</t>
  </si>
  <si>
    <t>382060</t>
  </si>
  <si>
    <t>大洲市</t>
  </si>
  <si>
    <t>382078</t>
  </si>
  <si>
    <t>伊予市</t>
  </si>
  <si>
    <t>382108</t>
  </si>
  <si>
    <t>四国中央市</t>
  </si>
  <si>
    <t>382132</t>
  </si>
  <si>
    <t>西予市</t>
  </si>
  <si>
    <t>382141</t>
  </si>
  <si>
    <t>東温市</t>
  </si>
  <si>
    <t>382159</t>
  </si>
  <si>
    <t>上島町</t>
  </si>
  <si>
    <t>383562</t>
  </si>
  <si>
    <t>久万高原町</t>
  </si>
  <si>
    <t>383864</t>
  </si>
  <si>
    <t>384011</t>
  </si>
  <si>
    <t>砥部町</t>
  </si>
  <si>
    <t>384020</t>
  </si>
  <si>
    <t>内子町</t>
  </si>
  <si>
    <t>384224</t>
  </si>
  <si>
    <t>伊方町</t>
  </si>
  <si>
    <t>384429</t>
  </si>
  <si>
    <t>松野町</t>
  </si>
  <si>
    <t>384844</t>
  </si>
  <si>
    <t>鬼北町</t>
  </si>
  <si>
    <t>384887</t>
  </si>
  <si>
    <t>愛南町</t>
  </si>
  <si>
    <t>385069</t>
  </si>
  <si>
    <t>高知市</t>
  </si>
  <si>
    <t>392014</t>
  </si>
  <si>
    <t>室戸市</t>
  </si>
  <si>
    <t>392022</t>
  </si>
  <si>
    <t>安芸市</t>
  </si>
  <si>
    <t>392031</t>
  </si>
  <si>
    <t>南国市</t>
  </si>
  <si>
    <t>392049</t>
  </si>
  <si>
    <t>土佐市</t>
  </si>
  <si>
    <t>392057</t>
  </si>
  <si>
    <t>須崎市</t>
  </si>
  <si>
    <t>392065</t>
  </si>
  <si>
    <t>宿毛市</t>
  </si>
  <si>
    <t>392081</t>
  </si>
  <si>
    <t>土佐清水市</t>
  </si>
  <si>
    <t>392090</t>
  </si>
  <si>
    <t>四万十市</t>
  </si>
  <si>
    <t>392103</t>
  </si>
  <si>
    <t>香南市</t>
  </si>
  <si>
    <t>392111</t>
  </si>
  <si>
    <t>香美市</t>
  </si>
  <si>
    <t>392120</t>
  </si>
  <si>
    <t>東洋町</t>
  </si>
  <si>
    <t>393011</t>
  </si>
  <si>
    <t>奈半利町</t>
  </si>
  <si>
    <t>393029</t>
  </si>
  <si>
    <t>田野町</t>
  </si>
  <si>
    <t>393037</t>
  </si>
  <si>
    <t>安田町</t>
  </si>
  <si>
    <t>393045</t>
  </si>
  <si>
    <t>北川村</t>
  </si>
  <si>
    <t>393053</t>
  </si>
  <si>
    <t>馬路村</t>
  </si>
  <si>
    <t>393061</t>
  </si>
  <si>
    <t>芸西村</t>
  </si>
  <si>
    <t>393070</t>
  </si>
  <si>
    <t>本山町</t>
  </si>
  <si>
    <t>393410</t>
  </si>
  <si>
    <t>大豊町</t>
  </si>
  <si>
    <t>393444</t>
  </si>
  <si>
    <t>土佐町</t>
  </si>
  <si>
    <t>393631</t>
  </si>
  <si>
    <t>大川村</t>
  </si>
  <si>
    <t>393649</t>
  </si>
  <si>
    <t>いの町</t>
  </si>
  <si>
    <t>393860</t>
  </si>
  <si>
    <t>仁淀川町</t>
  </si>
  <si>
    <t>393878</t>
  </si>
  <si>
    <t>中土佐町</t>
  </si>
  <si>
    <t>394017</t>
  </si>
  <si>
    <t>佐川町</t>
  </si>
  <si>
    <t>394025</t>
  </si>
  <si>
    <t>越知町</t>
  </si>
  <si>
    <t>394033</t>
  </si>
  <si>
    <t>梼原町</t>
  </si>
  <si>
    <t>394050</t>
  </si>
  <si>
    <t>日高村</t>
  </si>
  <si>
    <t>394106</t>
  </si>
  <si>
    <t>津野町</t>
  </si>
  <si>
    <t>394114</t>
  </si>
  <si>
    <t>四万十町</t>
  </si>
  <si>
    <t>394122</t>
  </si>
  <si>
    <t>大月町</t>
  </si>
  <si>
    <t>394246</t>
  </si>
  <si>
    <t>三原村</t>
  </si>
  <si>
    <t>394271</t>
  </si>
  <si>
    <t>黒潮町</t>
  </si>
  <si>
    <t>394289</t>
  </si>
  <si>
    <t>北九州市</t>
  </si>
  <si>
    <t>401005</t>
  </si>
  <si>
    <t>福岡市</t>
  </si>
  <si>
    <t>401307</t>
  </si>
  <si>
    <t>大牟田市</t>
  </si>
  <si>
    <t>402028</t>
  </si>
  <si>
    <t>久留米市</t>
  </si>
  <si>
    <t>402036</t>
  </si>
  <si>
    <t>直方市</t>
  </si>
  <si>
    <t>402044</t>
  </si>
  <si>
    <t>飯塚市</t>
  </si>
  <si>
    <t>402052</t>
  </si>
  <si>
    <t>田川市</t>
  </si>
  <si>
    <t>402061</t>
  </si>
  <si>
    <t>柳川市</t>
  </si>
  <si>
    <t>402079</t>
  </si>
  <si>
    <t>八女市</t>
  </si>
  <si>
    <t>402109</t>
  </si>
  <si>
    <t>筑後市</t>
  </si>
  <si>
    <t>402117</t>
  </si>
  <si>
    <t>大川市</t>
  </si>
  <si>
    <t>402125</t>
  </si>
  <si>
    <t>行橋市</t>
  </si>
  <si>
    <t>402133</t>
  </si>
  <si>
    <t>豊前市</t>
  </si>
  <si>
    <t>402141</t>
  </si>
  <si>
    <t>中間市</t>
  </si>
  <si>
    <t>402150</t>
  </si>
  <si>
    <t>小郡市</t>
  </si>
  <si>
    <t>402168</t>
  </si>
  <si>
    <t>筑紫野市</t>
  </si>
  <si>
    <t>402176</t>
  </si>
  <si>
    <t>春日市</t>
  </si>
  <si>
    <t>402184</t>
  </si>
  <si>
    <t>大野城市</t>
  </si>
  <si>
    <t>402192</t>
  </si>
  <si>
    <t>宗像市</t>
  </si>
  <si>
    <t>402206</t>
  </si>
  <si>
    <t>太宰府市</t>
  </si>
  <si>
    <t>402214</t>
  </si>
  <si>
    <t>古賀市</t>
  </si>
  <si>
    <t>402231</t>
  </si>
  <si>
    <t>福津市</t>
  </si>
  <si>
    <t>402249</t>
  </si>
  <si>
    <t>うきは市</t>
  </si>
  <si>
    <t>402257</t>
  </si>
  <si>
    <t>宮若市</t>
  </si>
  <si>
    <t>402265</t>
  </si>
  <si>
    <t>嘉麻市</t>
  </si>
  <si>
    <t>402273</t>
  </si>
  <si>
    <t>朝倉市</t>
  </si>
  <si>
    <t>402281</t>
  </si>
  <si>
    <t>みやま市</t>
  </si>
  <si>
    <t>402290</t>
  </si>
  <si>
    <t>糸島市</t>
  </si>
  <si>
    <t>402303</t>
  </si>
  <si>
    <t>宇美町</t>
  </si>
  <si>
    <t>403415</t>
  </si>
  <si>
    <t>篠栗町</t>
  </si>
  <si>
    <t>403423</t>
  </si>
  <si>
    <t>志免町</t>
  </si>
  <si>
    <t>403431</t>
  </si>
  <si>
    <t>須恵町</t>
  </si>
  <si>
    <t>403440</t>
  </si>
  <si>
    <t>新宮町</t>
  </si>
  <si>
    <t>403458</t>
  </si>
  <si>
    <t>久山町</t>
  </si>
  <si>
    <t>403482</t>
  </si>
  <si>
    <t>粕屋町</t>
  </si>
  <si>
    <t>403491</t>
  </si>
  <si>
    <t>芦屋町</t>
  </si>
  <si>
    <t>403814</t>
  </si>
  <si>
    <t>水巻町</t>
  </si>
  <si>
    <t>403822</t>
  </si>
  <si>
    <t>岡垣町</t>
  </si>
  <si>
    <t>403831</t>
  </si>
  <si>
    <t>遠賀町</t>
  </si>
  <si>
    <t>403849</t>
  </si>
  <si>
    <t>小竹町</t>
  </si>
  <si>
    <t>404012</t>
  </si>
  <si>
    <t>鞍手町</t>
  </si>
  <si>
    <t>404021</t>
  </si>
  <si>
    <t>桂川町</t>
  </si>
  <si>
    <t>404217</t>
  </si>
  <si>
    <t>筑前町</t>
  </si>
  <si>
    <t>404471</t>
  </si>
  <si>
    <t>東峰村</t>
  </si>
  <si>
    <t>404489</t>
  </si>
  <si>
    <t>大刀洗町</t>
  </si>
  <si>
    <t>405035</t>
  </si>
  <si>
    <t>大木町</t>
  </si>
  <si>
    <t>405221</t>
  </si>
  <si>
    <t>405442</t>
  </si>
  <si>
    <t>香春町</t>
  </si>
  <si>
    <t>406015</t>
  </si>
  <si>
    <t>添田町</t>
  </si>
  <si>
    <t>406023</t>
  </si>
  <si>
    <t>糸田町</t>
  </si>
  <si>
    <t>406040</t>
  </si>
  <si>
    <t>406058</t>
  </si>
  <si>
    <t>大任町</t>
  </si>
  <si>
    <t>406082</t>
  </si>
  <si>
    <t>赤村</t>
  </si>
  <si>
    <t>406091</t>
  </si>
  <si>
    <t>福智町</t>
  </si>
  <si>
    <t>406104</t>
  </si>
  <si>
    <t>苅田町</t>
  </si>
  <si>
    <t>406210</t>
  </si>
  <si>
    <t>みやこ町</t>
  </si>
  <si>
    <t>406252</t>
  </si>
  <si>
    <t>吉富町</t>
  </si>
  <si>
    <t>406422</t>
  </si>
  <si>
    <t>上毛町</t>
  </si>
  <si>
    <t>406465</t>
  </si>
  <si>
    <t>築上町</t>
  </si>
  <si>
    <t>406473</t>
  </si>
  <si>
    <t>佐賀市</t>
  </si>
  <si>
    <t>412015</t>
  </si>
  <si>
    <t>唐津市</t>
  </si>
  <si>
    <t>412023</t>
  </si>
  <si>
    <t>鳥栖市</t>
  </si>
  <si>
    <t>412031</t>
  </si>
  <si>
    <t>多久市</t>
  </si>
  <si>
    <t>412040</t>
  </si>
  <si>
    <t>伊万里市</t>
  </si>
  <si>
    <t>412058</t>
  </si>
  <si>
    <t>武雄市</t>
  </si>
  <si>
    <t>412066</t>
  </si>
  <si>
    <t>鹿島市</t>
  </si>
  <si>
    <t>412074</t>
  </si>
  <si>
    <t>小城市</t>
  </si>
  <si>
    <t>412082</t>
  </si>
  <si>
    <t>嬉野市</t>
  </si>
  <si>
    <t>412091</t>
  </si>
  <si>
    <t>神埼市</t>
  </si>
  <si>
    <t>412104</t>
  </si>
  <si>
    <t>吉野ヶ里町</t>
  </si>
  <si>
    <t>413275</t>
  </si>
  <si>
    <t>基山町</t>
  </si>
  <si>
    <t>413411</t>
  </si>
  <si>
    <t>上峰町</t>
  </si>
  <si>
    <t>413453</t>
  </si>
  <si>
    <t>みやき町</t>
  </si>
  <si>
    <t>413461</t>
  </si>
  <si>
    <t>玄海町</t>
  </si>
  <si>
    <t>413879</t>
  </si>
  <si>
    <t>有田町</t>
  </si>
  <si>
    <t>414018</t>
  </si>
  <si>
    <t>大町町</t>
  </si>
  <si>
    <t>414239</t>
  </si>
  <si>
    <t>江北町</t>
  </si>
  <si>
    <t>414247</t>
  </si>
  <si>
    <t>白石町</t>
  </si>
  <si>
    <t>414255</t>
  </si>
  <si>
    <t>太良町</t>
  </si>
  <si>
    <t>414417</t>
  </si>
  <si>
    <t>長崎市</t>
  </si>
  <si>
    <t>422011</t>
  </si>
  <si>
    <t>佐世保市</t>
  </si>
  <si>
    <t>422029</t>
  </si>
  <si>
    <t>島原市</t>
  </si>
  <si>
    <t>422037</t>
  </si>
  <si>
    <t>諫早市</t>
  </si>
  <si>
    <t>422045</t>
  </si>
  <si>
    <t>大村市</t>
  </si>
  <si>
    <t>422053</t>
  </si>
  <si>
    <t>平戸市</t>
  </si>
  <si>
    <t>422070</t>
  </si>
  <si>
    <t>松浦市</t>
  </si>
  <si>
    <t>422088</t>
  </si>
  <si>
    <t>対馬市</t>
  </si>
  <si>
    <t>422096</t>
  </si>
  <si>
    <t>壱岐市</t>
  </si>
  <si>
    <t>422100</t>
  </si>
  <si>
    <t>五島市</t>
  </si>
  <si>
    <t>422118</t>
  </si>
  <si>
    <t>西海市</t>
  </si>
  <si>
    <t>422126</t>
  </si>
  <si>
    <t>雲仙市</t>
  </si>
  <si>
    <t>422134</t>
  </si>
  <si>
    <t>南島原市</t>
  </si>
  <si>
    <t>422142</t>
  </si>
  <si>
    <t>長与町</t>
  </si>
  <si>
    <t>423076</t>
  </si>
  <si>
    <t>時津町</t>
  </si>
  <si>
    <t>423084</t>
  </si>
  <si>
    <t>東彼杵町</t>
  </si>
  <si>
    <t>423211</t>
  </si>
  <si>
    <t>川棚町</t>
  </si>
  <si>
    <t>423220</t>
  </si>
  <si>
    <t>波佐見町</t>
  </si>
  <si>
    <t>423238</t>
  </si>
  <si>
    <t>小値賀町</t>
  </si>
  <si>
    <t>423831</t>
  </si>
  <si>
    <t>佐々町</t>
  </si>
  <si>
    <t>423912</t>
  </si>
  <si>
    <t>新上五島町</t>
  </si>
  <si>
    <t>424111</t>
  </si>
  <si>
    <t>熊本市</t>
  </si>
  <si>
    <t>431001</t>
  </si>
  <si>
    <t>八代市</t>
  </si>
  <si>
    <t>432024</t>
  </si>
  <si>
    <t>人吉市</t>
  </si>
  <si>
    <t>432032</t>
  </si>
  <si>
    <t>荒尾市</t>
  </si>
  <si>
    <t>432041</t>
  </si>
  <si>
    <t>水俣市</t>
  </si>
  <si>
    <t>432059</t>
  </si>
  <si>
    <t>玉名市</t>
  </si>
  <si>
    <t>432067</t>
  </si>
  <si>
    <t>山鹿市</t>
  </si>
  <si>
    <t>432083</t>
  </si>
  <si>
    <t>菊池市</t>
  </si>
  <si>
    <t>432105</t>
  </si>
  <si>
    <t>宇土市</t>
  </si>
  <si>
    <t>432113</t>
  </si>
  <si>
    <t>上天草市</t>
  </si>
  <si>
    <t>432121</t>
  </si>
  <si>
    <t>宇城市</t>
  </si>
  <si>
    <t>432130</t>
  </si>
  <si>
    <t>阿蘇市</t>
  </si>
  <si>
    <t>432148</t>
  </si>
  <si>
    <t>天草市</t>
  </si>
  <si>
    <t>432156</t>
  </si>
  <si>
    <t>合志市</t>
  </si>
  <si>
    <t>432164</t>
  </si>
  <si>
    <t>433489</t>
  </si>
  <si>
    <t>玉東町</t>
  </si>
  <si>
    <t>433641</t>
  </si>
  <si>
    <t>南関町</t>
  </si>
  <si>
    <t>433675</t>
  </si>
  <si>
    <t>長洲町</t>
  </si>
  <si>
    <t>433683</t>
  </si>
  <si>
    <t>和水町</t>
  </si>
  <si>
    <t>433691</t>
  </si>
  <si>
    <t>大津町</t>
  </si>
  <si>
    <t>434035</t>
  </si>
  <si>
    <t>菊陽町</t>
  </si>
  <si>
    <t>434043</t>
  </si>
  <si>
    <t>南小国町</t>
  </si>
  <si>
    <t>434230</t>
  </si>
  <si>
    <t>434248</t>
  </si>
  <si>
    <t>産山村</t>
  </si>
  <si>
    <t>434256</t>
  </si>
  <si>
    <t>434281</t>
  </si>
  <si>
    <t>西原村</t>
  </si>
  <si>
    <t>434329</t>
  </si>
  <si>
    <t>南阿蘇村</t>
  </si>
  <si>
    <t>434337</t>
  </si>
  <si>
    <t>御船町</t>
  </si>
  <si>
    <t>434418</t>
  </si>
  <si>
    <t>嘉島町</t>
  </si>
  <si>
    <t>434426</t>
  </si>
  <si>
    <t>益城町</t>
  </si>
  <si>
    <t>434434</t>
  </si>
  <si>
    <t>甲佐町</t>
  </si>
  <si>
    <t>434442</t>
  </si>
  <si>
    <t>山都町</t>
  </si>
  <si>
    <t>434477</t>
  </si>
  <si>
    <t>氷川町</t>
  </si>
  <si>
    <t>434680</t>
  </si>
  <si>
    <t>芦北町</t>
  </si>
  <si>
    <t>434825</t>
  </si>
  <si>
    <t>津奈木町</t>
  </si>
  <si>
    <t>434841</t>
  </si>
  <si>
    <t>錦町</t>
  </si>
  <si>
    <t>435015</t>
  </si>
  <si>
    <t>多良木町</t>
  </si>
  <si>
    <t>435058</t>
  </si>
  <si>
    <t>湯前町</t>
  </si>
  <si>
    <t>435066</t>
  </si>
  <si>
    <t>水上村</t>
  </si>
  <si>
    <t>435074</t>
  </si>
  <si>
    <t>相良村</t>
  </si>
  <si>
    <t>435104</t>
  </si>
  <si>
    <t>五木村</t>
  </si>
  <si>
    <t>435112</t>
  </si>
  <si>
    <t>山江村</t>
  </si>
  <si>
    <t>435121</t>
  </si>
  <si>
    <t>球磨村</t>
  </si>
  <si>
    <t>435139</t>
  </si>
  <si>
    <t>あさぎり町</t>
  </si>
  <si>
    <t>435147</t>
  </si>
  <si>
    <t>435317</t>
  </si>
  <si>
    <t>大分市</t>
  </si>
  <si>
    <t>442011</t>
  </si>
  <si>
    <t>別府市</t>
  </si>
  <si>
    <t>442020</t>
  </si>
  <si>
    <t>中津市</t>
  </si>
  <si>
    <t>442038</t>
  </si>
  <si>
    <t>日田市</t>
  </si>
  <si>
    <t>442046</t>
  </si>
  <si>
    <t>佐伯市</t>
  </si>
  <si>
    <t>442054</t>
  </si>
  <si>
    <t>臼杵市</t>
  </si>
  <si>
    <t>442062</t>
  </si>
  <si>
    <t>津久見市</t>
  </si>
  <si>
    <t>442071</t>
  </si>
  <si>
    <t>竹田市</t>
  </si>
  <si>
    <t>442089</t>
  </si>
  <si>
    <t>豊後高田市</t>
  </si>
  <si>
    <t>442097</t>
  </si>
  <si>
    <t>杵築市</t>
  </si>
  <si>
    <t>442101</t>
  </si>
  <si>
    <t>宇佐市</t>
  </si>
  <si>
    <t>442119</t>
  </si>
  <si>
    <t>豊後大野市</t>
  </si>
  <si>
    <t>442127</t>
  </si>
  <si>
    <t>由布市</t>
  </si>
  <si>
    <t>442135</t>
  </si>
  <si>
    <t>国東市</t>
  </si>
  <si>
    <t>442143</t>
  </si>
  <si>
    <t>姫島村</t>
  </si>
  <si>
    <t>443221</t>
  </si>
  <si>
    <t>日出町</t>
  </si>
  <si>
    <t>443417</t>
  </si>
  <si>
    <t>九重町</t>
  </si>
  <si>
    <t>444618</t>
  </si>
  <si>
    <t>玖珠町</t>
  </si>
  <si>
    <t>444626</t>
  </si>
  <si>
    <t>宮崎市</t>
  </si>
  <si>
    <t>452017</t>
  </si>
  <si>
    <t>都城市</t>
  </si>
  <si>
    <t>452025</t>
  </si>
  <si>
    <t>延岡市</t>
  </si>
  <si>
    <t>452033</t>
  </si>
  <si>
    <t>日南市</t>
  </si>
  <si>
    <t>452041</t>
  </si>
  <si>
    <t>小林市</t>
  </si>
  <si>
    <t>452050</t>
  </si>
  <si>
    <t>日向市</t>
  </si>
  <si>
    <t>452068</t>
  </si>
  <si>
    <t>串間市</t>
  </si>
  <si>
    <t>452076</t>
  </si>
  <si>
    <t>西都市</t>
  </si>
  <si>
    <t>452084</t>
  </si>
  <si>
    <t>えびの市</t>
  </si>
  <si>
    <t>452092</t>
  </si>
  <si>
    <t>三股町</t>
  </si>
  <si>
    <t>453412</t>
  </si>
  <si>
    <t>高原町</t>
  </si>
  <si>
    <t>453617</t>
  </si>
  <si>
    <t>国富町</t>
  </si>
  <si>
    <t>453820</t>
  </si>
  <si>
    <t>綾町</t>
  </si>
  <si>
    <t>453838</t>
  </si>
  <si>
    <t>高鍋町</t>
  </si>
  <si>
    <t>454010</t>
  </si>
  <si>
    <t>新富町</t>
  </si>
  <si>
    <t>454028</t>
  </si>
  <si>
    <t>西米良村</t>
  </si>
  <si>
    <t>454036</t>
  </si>
  <si>
    <t>木城町</t>
  </si>
  <si>
    <t>454044</t>
  </si>
  <si>
    <t>川南町</t>
  </si>
  <si>
    <t>454052</t>
  </si>
  <si>
    <t>都農町</t>
  </si>
  <si>
    <t>454061</t>
  </si>
  <si>
    <t>門川町</t>
  </si>
  <si>
    <t>454214</t>
  </si>
  <si>
    <t>諸塚村</t>
  </si>
  <si>
    <t>454290</t>
  </si>
  <si>
    <t>椎葉村</t>
  </si>
  <si>
    <t>454303</t>
  </si>
  <si>
    <t>454311</t>
  </si>
  <si>
    <t>高千穂町</t>
  </si>
  <si>
    <t>454419</t>
  </si>
  <si>
    <t>日之影町</t>
  </si>
  <si>
    <t>454427</t>
  </si>
  <si>
    <t>五ヶ瀬町</t>
  </si>
  <si>
    <t>454435</t>
  </si>
  <si>
    <t>鹿児島市</t>
  </si>
  <si>
    <t>462012</t>
  </si>
  <si>
    <t>鹿屋市</t>
  </si>
  <si>
    <t>462039</t>
  </si>
  <si>
    <t>枕崎市</t>
  </si>
  <si>
    <t>462047</t>
  </si>
  <si>
    <t>阿久根市</t>
  </si>
  <si>
    <t>462063</t>
  </si>
  <si>
    <t>出水市</t>
  </si>
  <si>
    <t>462080</t>
  </si>
  <si>
    <t>指宿市</t>
  </si>
  <si>
    <t>462101</t>
  </si>
  <si>
    <t>西之表市</t>
  </si>
  <si>
    <t>462136</t>
  </si>
  <si>
    <t>垂水市</t>
  </si>
  <si>
    <t>462144</t>
  </si>
  <si>
    <t>薩摩川内市</t>
  </si>
  <si>
    <t>462152</t>
  </si>
  <si>
    <t>日置市</t>
  </si>
  <si>
    <t>462161</t>
  </si>
  <si>
    <t>曽於市</t>
  </si>
  <si>
    <t>462179</t>
  </si>
  <si>
    <t>霧島市</t>
  </si>
  <si>
    <t>462187</t>
  </si>
  <si>
    <t>いちき串木野市</t>
  </si>
  <si>
    <t>462195</t>
  </si>
  <si>
    <t>南さつま市</t>
  </si>
  <si>
    <t>462209</t>
  </si>
  <si>
    <t>志布志市</t>
  </si>
  <si>
    <t>462217</t>
  </si>
  <si>
    <t>奄美市</t>
  </si>
  <si>
    <t>462225</t>
  </si>
  <si>
    <t>南九州市</t>
  </si>
  <si>
    <t>462233</t>
  </si>
  <si>
    <t>伊佐市</t>
  </si>
  <si>
    <t>462241</t>
  </si>
  <si>
    <t>姶良市</t>
  </si>
  <si>
    <t>462250</t>
  </si>
  <si>
    <t>三島村</t>
  </si>
  <si>
    <t>463035</t>
  </si>
  <si>
    <t>十島村</t>
  </si>
  <si>
    <t>463043</t>
  </si>
  <si>
    <t>さつま町</t>
  </si>
  <si>
    <t>463922</t>
  </si>
  <si>
    <t>長島町</t>
  </si>
  <si>
    <t>464040</t>
  </si>
  <si>
    <t>湧水町</t>
  </si>
  <si>
    <t>464520</t>
  </si>
  <si>
    <t>大崎町</t>
  </si>
  <si>
    <t>464686</t>
  </si>
  <si>
    <t>東串良町</t>
  </si>
  <si>
    <t>464821</t>
  </si>
  <si>
    <t>錦江町</t>
  </si>
  <si>
    <t>464902</t>
  </si>
  <si>
    <t>南大隅町</t>
  </si>
  <si>
    <t>464911</t>
  </si>
  <si>
    <t>肝付町</t>
  </si>
  <si>
    <t>464929</t>
  </si>
  <si>
    <t>中種子町</t>
  </si>
  <si>
    <t>465011</t>
  </si>
  <si>
    <t>南種子町</t>
  </si>
  <si>
    <t>465020</t>
  </si>
  <si>
    <t>屋久島町</t>
  </si>
  <si>
    <t>465054</t>
  </si>
  <si>
    <t>大和村</t>
  </si>
  <si>
    <t>465232</t>
  </si>
  <si>
    <t>宇検村</t>
  </si>
  <si>
    <t>465241</t>
  </si>
  <si>
    <t>瀬戸内町</t>
  </si>
  <si>
    <t>465259</t>
  </si>
  <si>
    <t>龍郷町</t>
  </si>
  <si>
    <t>465275</t>
  </si>
  <si>
    <t>喜界町</t>
  </si>
  <si>
    <t>465291</t>
  </si>
  <si>
    <t>徳之島町</t>
  </si>
  <si>
    <t>465305</t>
  </si>
  <si>
    <t>天城町</t>
  </si>
  <si>
    <t>465313</t>
  </si>
  <si>
    <t>伊仙町</t>
  </si>
  <si>
    <t>465321</t>
  </si>
  <si>
    <t>和泊町</t>
  </si>
  <si>
    <t>465330</t>
  </si>
  <si>
    <t>知名町</t>
  </si>
  <si>
    <t>465348</t>
  </si>
  <si>
    <t>与論町</t>
  </si>
  <si>
    <t>465356</t>
  </si>
  <si>
    <t>那覇市</t>
  </si>
  <si>
    <t>472018</t>
  </si>
  <si>
    <t>宜野湾市</t>
  </si>
  <si>
    <t>472051</t>
  </si>
  <si>
    <t>石垣市</t>
  </si>
  <si>
    <t>472077</t>
  </si>
  <si>
    <t>浦添市</t>
  </si>
  <si>
    <t>472085</t>
  </si>
  <si>
    <t>名護市</t>
  </si>
  <si>
    <t>472093</t>
  </si>
  <si>
    <t>糸満市</t>
  </si>
  <si>
    <t>472107</t>
  </si>
  <si>
    <t>沖縄市</t>
  </si>
  <si>
    <t>472115</t>
  </si>
  <si>
    <t>豊見城市</t>
  </si>
  <si>
    <t>472123</t>
  </si>
  <si>
    <t>うるま市</t>
  </si>
  <si>
    <t>472131</t>
  </si>
  <si>
    <t>宮古島市</t>
  </si>
  <si>
    <t>472140</t>
  </si>
  <si>
    <t>南城市</t>
  </si>
  <si>
    <t>472158</t>
  </si>
  <si>
    <t>国頭村</t>
  </si>
  <si>
    <t>473014</t>
  </si>
  <si>
    <t>大宜味村</t>
  </si>
  <si>
    <t>473022</t>
  </si>
  <si>
    <t>東村</t>
  </si>
  <si>
    <t>473031</t>
  </si>
  <si>
    <t>今帰仁村</t>
  </si>
  <si>
    <t>473065</t>
  </si>
  <si>
    <t>本部町</t>
  </si>
  <si>
    <t>473081</t>
  </si>
  <si>
    <t>恩納村</t>
  </si>
  <si>
    <t>473111</t>
  </si>
  <si>
    <t>宜野座村</t>
  </si>
  <si>
    <t>473138</t>
  </si>
  <si>
    <t>金武町</t>
  </si>
  <si>
    <t>473146</t>
  </si>
  <si>
    <t>伊江村</t>
  </si>
  <si>
    <t>473154</t>
  </si>
  <si>
    <t>読谷村</t>
  </si>
  <si>
    <t>473243</t>
  </si>
  <si>
    <t>嘉手納町</t>
  </si>
  <si>
    <t>473251</t>
  </si>
  <si>
    <t>北谷町</t>
  </si>
  <si>
    <t>473260</t>
  </si>
  <si>
    <t>北中城村</t>
  </si>
  <si>
    <t>473278</t>
  </si>
  <si>
    <t>中城村</t>
  </si>
  <si>
    <t>473286</t>
  </si>
  <si>
    <t>西原町</t>
  </si>
  <si>
    <t>473294</t>
  </si>
  <si>
    <t>与那原町</t>
  </si>
  <si>
    <t>473481</t>
  </si>
  <si>
    <t>南風原町</t>
  </si>
  <si>
    <t>473502</t>
  </si>
  <si>
    <t>渡嘉敷村</t>
  </si>
  <si>
    <t>473537</t>
  </si>
  <si>
    <t>座間味村</t>
  </si>
  <si>
    <t>473545</t>
  </si>
  <si>
    <t>粟国村</t>
  </si>
  <si>
    <t>473553</t>
  </si>
  <si>
    <t>渡名喜村</t>
  </si>
  <si>
    <t>473561</t>
  </si>
  <si>
    <t>南大東村</t>
  </si>
  <si>
    <t>473570</t>
  </si>
  <si>
    <t>北大東村</t>
  </si>
  <si>
    <t>473588</t>
  </si>
  <si>
    <t>伊平屋村</t>
  </si>
  <si>
    <t>473596</t>
  </si>
  <si>
    <t>伊是名村</t>
  </si>
  <si>
    <t>473600</t>
  </si>
  <si>
    <t>久米島町</t>
  </si>
  <si>
    <t>473618</t>
  </si>
  <si>
    <t>八重瀬町</t>
  </si>
  <si>
    <t>473626</t>
  </si>
  <si>
    <t>多良間村</t>
  </si>
  <si>
    <t>473758</t>
  </si>
  <si>
    <t>竹富町</t>
  </si>
  <si>
    <t>473812</t>
  </si>
  <si>
    <t>与那国町</t>
  </si>
  <si>
    <t>473821</t>
  </si>
  <si>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</si>
  <si>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</si>
  <si>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</si>
  <si>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</si>
  <si>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</si>
  <si>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平成28年度</t>
    <rPh sb="0" eb="2">
      <t>ヘイセイ</t>
    </rPh>
    <rPh sb="4" eb="6">
      <t>ネンド</t>
    </rPh>
    <phoneticPr fontId="1"/>
  </si>
  <si>
    <t>平成20年</t>
    <rPh sb="0" eb="2">
      <t>ヘイセイ</t>
    </rPh>
    <rPh sb="4" eb="5">
      <t>ネン</t>
    </rPh>
    <phoneticPr fontId="1"/>
  </si>
  <si>
    <t>平成21年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</si>
  <si>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</si>
  <si>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</si>
  <si>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</si>
  <si>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</si>
  <si>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</si>
  <si>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団体コード</t>
    <rPh sb="0" eb="2">
      <t>ダンタイ</t>
    </rPh>
    <phoneticPr fontId="1"/>
  </si>
  <si>
    <t>終期無</t>
    <rPh sb="0" eb="2">
      <t>シュウキ</t>
    </rPh>
    <rPh sb="2" eb="3">
      <t>ナ</t>
    </rPh>
    <phoneticPr fontId="1"/>
  </si>
  <si>
    <t>市区町村名
（都道府県分は空欄）</t>
    <rPh sb="0" eb="2">
      <t>シク</t>
    </rPh>
    <rPh sb="2" eb="4">
      <t>チョウソン</t>
    </rPh>
    <rPh sb="4" eb="5">
      <t>メイ</t>
    </rPh>
    <rPh sb="7" eb="11">
      <t>トドウフケン</t>
    </rPh>
    <rPh sb="11" eb="12">
      <t>ブン</t>
    </rPh>
    <rPh sb="13" eb="15">
      <t>クウラン</t>
    </rPh>
    <phoneticPr fontId="1"/>
  </si>
  <si>
    <t>団体
類型</t>
    <phoneticPr fontId="1"/>
  </si>
  <si>
    <t>都道府県</t>
  </si>
  <si>
    <t>中核市</t>
  </si>
  <si>
    <t>都市Ⅲ－３</t>
  </si>
  <si>
    <t>都市Ⅱ－３</t>
  </si>
  <si>
    <t>都市Ⅳ－１</t>
  </si>
  <si>
    <t>都市Ⅲ－１</t>
  </si>
  <si>
    <t>都市Ⅰ－１</t>
  </si>
  <si>
    <t>都市Ⅱ－１</t>
  </si>
  <si>
    <t>都市Ⅰ－３</t>
  </si>
  <si>
    <t>町村Ⅳ－２</t>
  </si>
  <si>
    <t>町村Ⅰ－０</t>
  </si>
  <si>
    <t>町村Ⅱ－１</t>
  </si>
  <si>
    <t>町村Ⅱ－０</t>
  </si>
  <si>
    <t>町村Ⅱ－２</t>
  </si>
  <si>
    <t>町村Ⅴ－２</t>
  </si>
  <si>
    <t>町村Ⅳ－０</t>
  </si>
  <si>
    <t>町村Ⅰ－１</t>
  </si>
  <si>
    <t>町村Ⅰ－２</t>
  </si>
  <si>
    <t>町村Ⅲ－２</t>
  </si>
  <si>
    <t>町村Ⅲ－０</t>
  </si>
  <si>
    <t>町村Ⅴ－０</t>
  </si>
  <si>
    <t>都市Ⅰ－０</t>
  </si>
  <si>
    <t>町村Ⅲ－１</t>
  </si>
  <si>
    <t>町村Ⅳ－１</t>
  </si>
  <si>
    <t>都市Ⅱ－０</t>
  </si>
  <si>
    <t>町村Ⅴ－１</t>
  </si>
  <si>
    <t>都市Ⅳ－２</t>
  </si>
  <si>
    <t>都市Ⅱ－２</t>
  </si>
  <si>
    <t>都市Ⅳ－３</t>
  </si>
  <si>
    <t>都市Ⅰ－２</t>
  </si>
  <si>
    <t>改訂年度</t>
    <phoneticPr fontId="1"/>
  </si>
  <si>
    <t>策定年度</t>
    <rPh sb="2" eb="4">
      <t>ネンド</t>
    </rPh>
    <phoneticPr fontId="1"/>
  </si>
  <si>
    <t>平成29年</t>
    <rPh sb="0" eb="2">
      <t>ヘイセイ</t>
    </rPh>
    <rPh sb="4" eb="5">
      <t>ネン</t>
    </rPh>
    <phoneticPr fontId="1"/>
  </si>
  <si>
    <t>⑥ユニバーサルデザイン化の推進方針</t>
    <rPh sb="11" eb="12">
      <t>カ</t>
    </rPh>
    <rPh sb="13" eb="15">
      <t>スイシン</t>
    </rPh>
    <rPh sb="15" eb="17">
      <t>ホウシン</t>
    </rPh>
    <phoneticPr fontId="1"/>
  </si>
  <si>
    <t>1人当たり
公共施設
保有量
（㎡／人）</t>
    <rPh sb="11" eb="13">
      <t>ホユウ</t>
    </rPh>
    <rPh sb="13" eb="14">
      <t>リョウ</t>
    </rPh>
    <rPh sb="18" eb="19">
      <t>ニン</t>
    </rPh>
    <phoneticPr fontId="1"/>
  </si>
  <si>
    <t>住民基本
台帳人口
（人）</t>
    <phoneticPr fontId="1"/>
  </si>
  <si>
    <t>有形固定資産減価償却率
（％）</t>
    <phoneticPr fontId="1"/>
  </si>
  <si>
    <t>平成29年度</t>
    <rPh sb="0" eb="2">
      <t>ヘイセイ</t>
    </rPh>
    <rPh sb="4" eb="6">
      <t>ネンド</t>
    </rPh>
    <phoneticPr fontId="1"/>
  </si>
  <si>
    <t>過去に行った
公共施設マネジメントの内容</t>
    <rPh sb="0" eb="2">
      <t>カコ</t>
    </rPh>
    <phoneticPr fontId="1"/>
  </si>
  <si>
    <t>平成30年度</t>
    <rPh sb="0" eb="2">
      <t>ヘイセイ</t>
    </rPh>
    <rPh sb="4" eb="6">
      <t>ネンド</t>
    </rPh>
    <phoneticPr fontId="1"/>
  </si>
  <si>
    <t>平成30年</t>
    <rPh sb="0" eb="2">
      <t>ヘイセイ</t>
    </rPh>
    <rPh sb="4" eb="5">
      <t>ネン</t>
    </rPh>
    <phoneticPr fontId="1"/>
  </si>
  <si>
    <t>③安全確保の実施方針</t>
    <rPh sb="1" eb="3">
      <t>アンゼン</t>
    </rPh>
    <rPh sb="3" eb="5">
      <t>カクホ</t>
    </rPh>
    <rPh sb="6" eb="8">
      <t>ジッシ</t>
    </rPh>
    <rPh sb="8" eb="10">
      <t>ホウシン</t>
    </rPh>
    <phoneticPr fontId="1"/>
  </si>
  <si>
    <t>④耐震化の実施方針</t>
    <rPh sb="1" eb="4">
      <t>タイシンカ</t>
    </rPh>
    <rPh sb="5" eb="7">
      <t>ジッシ</t>
    </rPh>
    <rPh sb="7" eb="9">
      <t>ホウシン</t>
    </rPh>
    <phoneticPr fontId="1"/>
  </si>
  <si>
    <t>032166</t>
  </si>
  <si>
    <t>042161</t>
  </si>
  <si>
    <t>112461</t>
  </si>
  <si>
    <t>122394</t>
  </si>
  <si>
    <t>【調査③】公共施設総等合管理計画の主たる記載内容等を取りまとめた一覧表</t>
    <rPh sb="1" eb="3">
      <t>チョウサ</t>
    </rPh>
    <rPh sb="5" eb="7">
      <t>コウキョウ</t>
    </rPh>
    <rPh sb="7" eb="9">
      <t>シセツ</t>
    </rPh>
    <rPh sb="9" eb="11">
      <t>フサナド</t>
    </rPh>
    <rPh sb="11" eb="12">
      <t>ゴウ</t>
    </rPh>
    <rPh sb="12" eb="14">
      <t>カンリ</t>
    </rPh>
    <rPh sb="14" eb="16">
      <t>ケイカク</t>
    </rPh>
    <rPh sb="17" eb="18">
      <t>シュ</t>
    </rPh>
    <rPh sb="20" eb="22">
      <t>キサイ</t>
    </rPh>
    <rPh sb="22" eb="24">
      <t>ナイヨウ</t>
    </rPh>
    <rPh sb="24" eb="25">
      <t>トウ</t>
    </rPh>
    <rPh sb="26" eb="27">
      <t>ト</t>
    </rPh>
    <rPh sb="32" eb="35">
      <t>イチランヒョウ</t>
    </rPh>
    <phoneticPr fontId="1"/>
  </si>
  <si>
    <t>平成31年</t>
    <rPh sb="0" eb="2">
      <t>ヘイセイ</t>
    </rPh>
    <rPh sb="4" eb="5">
      <t>ネン</t>
    </rPh>
    <phoneticPr fontId="1"/>
  </si>
  <si>
    <t>令和元年</t>
    <rPh sb="0" eb="2">
      <t>レイワ</t>
    </rPh>
    <rPh sb="2" eb="3">
      <t>モト</t>
    </rPh>
    <rPh sb="3" eb="4">
      <t>ネン</t>
    </rPh>
    <phoneticPr fontId="1"/>
  </si>
  <si>
    <t>402311</t>
  </si>
  <si>
    <t>都市Ⅲ－２</t>
  </si>
  <si>
    <t>内容</t>
    <rPh sb="0" eb="2">
      <t>ナイヨウ</t>
    </rPh>
    <phoneticPr fontId="1"/>
  </si>
  <si>
    <t>施設類型ごとの管理に関する基本的な方針</t>
    <rPh sb="0" eb="2">
      <t>シセツ</t>
    </rPh>
    <rPh sb="2" eb="4">
      <t>ルイケイ</t>
    </rPh>
    <rPh sb="7" eb="9">
      <t>カンリ</t>
    </rPh>
    <rPh sb="10" eb="11">
      <t>カン</t>
    </rPh>
    <rPh sb="13" eb="16">
      <t>キホンテキ</t>
    </rPh>
    <rPh sb="17" eb="19">
      <t>ホウシン</t>
    </rPh>
    <phoneticPr fontId="1"/>
  </si>
  <si>
    <t>⑪保有する財産（未利用資産等）の活用や処分に関する基本方針</t>
    <rPh sb="1" eb="3">
      <t>ホユウ</t>
    </rPh>
    <rPh sb="5" eb="7">
      <t>ザイサン</t>
    </rPh>
    <rPh sb="8" eb="11">
      <t>ミリヨウ</t>
    </rPh>
    <rPh sb="11" eb="13">
      <t>シサン</t>
    </rPh>
    <rPh sb="13" eb="14">
      <t>トウ</t>
    </rPh>
    <rPh sb="16" eb="18">
      <t>カツヨウ</t>
    </rPh>
    <rPh sb="19" eb="21">
      <t>ショブン</t>
    </rPh>
    <rPh sb="22" eb="23">
      <t>カン</t>
    </rPh>
    <rPh sb="25" eb="27">
      <t>キホン</t>
    </rPh>
    <rPh sb="27" eb="29">
      <t>ホウシン</t>
    </rPh>
    <phoneticPr fontId="1"/>
  </si>
  <si>
    <t>⑫広域連携</t>
    <rPh sb="1" eb="3">
      <t>コウイキ</t>
    </rPh>
    <rPh sb="3" eb="5">
      <t>レンケイ</t>
    </rPh>
    <phoneticPr fontId="1"/>
  </si>
  <si>
    <t>⑩地方公会計（固定資産台帳等）の活用</t>
    <rPh sb="1" eb="3">
      <t>チホウ</t>
    </rPh>
    <rPh sb="3" eb="4">
      <t>コウ</t>
    </rPh>
    <rPh sb="4" eb="6">
      <t>カイケイ</t>
    </rPh>
    <rPh sb="7" eb="11">
      <t>コテイシサン</t>
    </rPh>
    <rPh sb="11" eb="13">
      <t>ダイチョウ</t>
    </rPh>
    <rPh sb="13" eb="14">
      <t>トウ</t>
    </rPh>
    <rPh sb="16" eb="18">
      <t>カツヨウ</t>
    </rPh>
    <phoneticPr fontId="1"/>
  </si>
  <si>
    <t>⑬地方公共団体における各種計画、国管理施設との連携についての考え方</t>
    <rPh sb="1" eb="3">
      <t>チホウ</t>
    </rPh>
    <rPh sb="3" eb="5">
      <t>コウキョウ</t>
    </rPh>
    <rPh sb="5" eb="7">
      <t>ダンタイ</t>
    </rPh>
    <rPh sb="11" eb="13">
      <t>カクシュ</t>
    </rPh>
    <rPh sb="13" eb="15">
      <t>ケイカク</t>
    </rPh>
    <rPh sb="16" eb="17">
      <t>クニ</t>
    </rPh>
    <rPh sb="17" eb="19">
      <t>カンリ</t>
    </rPh>
    <rPh sb="19" eb="21">
      <t>シセツ</t>
    </rPh>
    <rPh sb="23" eb="25">
      <t>レンケイ</t>
    </rPh>
    <rPh sb="30" eb="31">
      <t>カンガ</t>
    </rPh>
    <rPh sb="32" eb="33">
      <t>カタ</t>
    </rPh>
    <phoneticPr fontId="1"/>
  </si>
  <si>
    <t>⑭総合的かつ計画的な管理を
実現するための
体制の構築方針</t>
    <rPh sb="1" eb="3">
      <t>ソウゴウ</t>
    </rPh>
    <rPh sb="3" eb="4">
      <t>テキ</t>
    </rPh>
    <rPh sb="6" eb="8">
      <t>ケイカク</t>
    </rPh>
    <rPh sb="8" eb="9">
      <t>テキ</t>
    </rPh>
    <rPh sb="10" eb="12">
      <t>カンリ</t>
    </rPh>
    <rPh sb="14" eb="16">
      <t>ジツゲン</t>
    </rPh>
    <rPh sb="22" eb="24">
      <t>タイセイ</t>
    </rPh>
    <rPh sb="25" eb="27">
      <t>コウチク</t>
    </rPh>
    <rPh sb="27" eb="29">
      <t>ホウシン</t>
    </rPh>
    <phoneticPr fontId="1"/>
  </si>
  <si>
    <t>内容</t>
    <rPh sb="0" eb="2">
      <t>ナイヨウ</t>
    </rPh>
    <phoneticPr fontId="1"/>
  </si>
  <si>
    <t>R01</t>
    <phoneticPr fontId="1"/>
  </si>
  <si>
    <t>R02</t>
    <phoneticPr fontId="1"/>
  </si>
  <si>
    <t>R03</t>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</si>
  <si>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</si>
  <si>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</si>
  <si>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</si>
  <si>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記載</t>
    <rPh sb="0" eb="2">
      <t>キサイ</t>
    </rPh>
    <phoneticPr fontId="1"/>
  </si>
  <si>
    <t>内容</t>
    <rPh sb="0" eb="2">
      <t>ナイヨウ</t>
    </rPh>
    <phoneticPr fontId="1"/>
  </si>
  <si>
    <t>別海町</t>
  </si>
  <si>
    <t>滝沢市</t>
  </si>
  <si>
    <t>富谷市</t>
  </si>
  <si>
    <t>白岡市</t>
  </si>
  <si>
    <t>大網白里市</t>
  </si>
  <si>
    <t>丹波篠山市</t>
  </si>
  <si>
    <t>徳島市</t>
  </si>
  <si>
    <t>那珂川市</t>
  </si>
  <si>
    <t>苓北町</t>
  </si>
  <si>
    <t>政令指定都市</t>
  </si>
  <si>
    <t>施行時特例市</t>
  </si>
  <si>
    <t>↑R5.3.31時点</t>
    <rPh sb="8" eb="10">
      <t>ジテン</t>
    </rPh>
    <phoneticPr fontId="1"/>
  </si>
  <si>
    <t>R04</t>
    <phoneticPr fontId="1"/>
  </si>
  <si>
    <t>令和５年</t>
    <rPh sb="0" eb="2">
      <t>レイワ</t>
    </rPh>
    <rPh sb="3" eb="4">
      <t>ネン</t>
    </rPh>
    <phoneticPr fontId="1"/>
  </si>
  <si>
    <t>平成31年度</t>
    <rPh sb="0" eb="2">
      <t>ヘイセイ</t>
    </rPh>
    <rPh sb="4" eb="5">
      <t>ネン</t>
    </rPh>
    <rPh sb="5" eb="6">
      <t>ド</t>
    </rPh>
    <phoneticPr fontId="1"/>
  </si>
  <si>
    <t>令和元年度</t>
    <rPh sb="0" eb="2">
      <t>レイワ</t>
    </rPh>
    <rPh sb="2" eb="3">
      <t>モト</t>
    </rPh>
    <rPh sb="3" eb="4">
      <t>ネン</t>
    </rPh>
    <rPh sb="4" eb="5">
      <t>ド</t>
    </rPh>
    <phoneticPr fontId="1"/>
  </si>
  <si>
    <t>令和２年度</t>
    <rPh sb="0" eb="2">
      <t>レイワ</t>
    </rPh>
    <rPh sb="3" eb="4">
      <t>ネン</t>
    </rPh>
    <rPh sb="4" eb="5">
      <t>ド</t>
    </rPh>
    <phoneticPr fontId="1"/>
  </si>
  <si>
    <t>令和３年度</t>
    <rPh sb="0" eb="2">
      <t>レイワ</t>
    </rPh>
    <rPh sb="3" eb="4">
      <t>ネン</t>
    </rPh>
    <rPh sb="4" eb="5">
      <t>ド</t>
    </rPh>
    <phoneticPr fontId="1"/>
  </si>
  <si>
    <t>令和４年度</t>
    <rPh sb="0" eb="2">
      <t>レイワ</t>
    </rPh>
    <rPh sb="3" eb="4">
      <t>ネン</t>
    </rPh>
    <rPh sb="4" eb="5">
      <t>ド</t>
    </rPh>
    <phoneticPr fontId="1"/>
  </si>
  <si>
    <t>令和５年度</t>
    <rPh sb="0" eb="2">
      <t>レイワ</t>
    </rPh>
    <rPh sb="3" eb="4">
      <t>ネン</t>
    </rPh>
    <rPh sb="4" eb="5">
      <t>ド</t>
    </rPh>
    <phoneticPr fontId="1"/>
  </si>
  <si>
    <t>計画
期間</t>
    <phoneticPr fontId="1"/>
  </si>
  <si>
    <t>人口（万人）</t>
    <rPh sb="0" eb="2">
      <t>ジンコウ</t>
    </rPh>
    <rPh sb="3" eb="5">
      <t>マンニン</t>
    </rPh>
    <phoneticPr fontId="1"/>
  </si>
  <si>
    <t>人口</t>
    <phoneticPr fontId="1"/>
  </si>
  <si>
    <t>施設保有量</t>
    <phoneticPr fontId="1"/>
  </si>
  <si>
    <t>コード</t>
    <phoneticPr fontId="1"/>
  </si>
  <si>
    <t>現状や課題に関する基本認識</t>
    <phoneticPr fontId="1"/>
  </si>
  <si>
    <t>算出方法</t>
    <rPh sb="0" eb="2">
      <t>サンシュツ</t>
    </rPh>
    <rPh sb="2" eb="4">
      <t>ホウホウ</t>
    </rPh>
    <phoneticPr fontId="1"/>
  </si>
  <si>
    <t>単年度</t>
    <rPh sb="0" eb="3">
      <t>タンネンド</t>
    </rPh>
    <phoneticPr fontId="1"/>
  </si>
  <si>
    <t>複数年度平均</t>
    <rPh sb="0" eb="2">
      <t>フクスウ</t>
    </rPh>
    <rPh sb="2" eb="4">
      <t>ネンド</t>
    </rPh>
    <rPh sb="4" eb="6">
      <t>ヘイキン</t>
    </rPh>
    <phoneticPr fontId="1"/>
  </si>
  <si>
    <t>経費（億円）</t>
    <rPh sb="0" eb="2">
      <t>ケイヒ</t>
    </rPh>
    <rPh sb="3" eb="5">
      <t>オクエン</t>
    </rPh>
    <phoneticPr fontId="1"/>
  </si>
  <si>
    <t>期間（年）</t>
    <rPh sb="0" eb="2">
      <t>キカン</t>
    </rPh>
    <rPh sb="3" eb="4">
      <t>ネン</t>
    </rPh>
    <phoneticPr fontId="1"/>
  </si>
  <si>
    <t>経費の見込み（億円）</t>
    <rPh sb="7" eb="9">
      <t>オクエン</t>
    </rPh>
    <phoneticPr fontId="1"/>
  </si>
  <si>
    <t>総合管理計画の
推進体制</t>
    <phoneticPr fontId="1"/>
  </si>
  <si>
    <t>②維持管理・更新等の実施方針</t>
    <phoneticPr fontId="1"/>
  </si>
  <si>
    <t>⑤長寿命化の実施方針</t>
    <phoneticPr fontId="1"/>
  </si>
  <si>
    <t>①点検・診断等の実施方針</t>
    <rPh sb="1" eb="3">
      <t>テンケン</t>
    </rPh>
    <rPh sb="4" eb="6">
      <t>シンダン</t>
    </rPh>
    <rPh sb="6" eb="7">
      <t>トウ</t>
    </rPh>
    <rPh sb="8" eb="10">
      <t>ジッシ</t>
    </rPh>
    <rPh sb="10" eb="12">
      <t>ホウシン</t>
    </rPh>
    <phoneticPr fontId="1"/>
  </si>
  <si>
    <t>⑦脱炭素化の推進方針</t>
    <phoneticPr fontId="1"/>
  </si>
  <si>
    <t>⑧統合や廃止の推進方針</t>
    <phoneticPr fontId="1"/>
  </si>
  <si>
    <t>ＰＤＣＡサイクルの推進方針</t>
    <phoneticPr fontId="1"/>
  </si>
  <si>
    <t>数値入力不可の場合のサイクル期間</t>
    <phoneticPr fontId="1"/>
  </si>
  <si>
    <t>サイクル期間（年）</t>
    <rPh sb="4" eb="6">
      <t>キカン</t>
    </rPh>
    <rPh sb="7" eb="8">
      <t>ネン</t>
    </rPh>
    <phoneticPr fontId="1"/>
  </si>
  <si>
    <t>現在要している経費</t>
    <phoneticPr fontId="1"/>
  </si>
  <si>
    <t>対策等の効果額</t>
    <phoneticPr fontId="1"/>
  </si>
  <si>
    <t>⑨数値目標</t>
    <phoneticPr fontId="1"/>
  </si>
  <si>
    <t>Ⅰ　公共施設の数</t>
    <phoneticPr fontId="1"/>
  </si>
  <si>
    <t>Ⅱ　延床面積等に関する目標</t>
    <phoneticPr fontId="1"/>
  </si>
  <si>
    <t>Ⅲ　ト－タルコストの縮減</t>
    <phoneticPr fontId="1"/>
  </si>
  <si>
    <t>Ⅳ　平準化等に関する目標</t>
    <phoneticPr fontId="1"/>
  </si>
  <si>
    <t>将来にわたる経費の見込み</t>
    <phoneticPr fontId="1"/>
  </si>
  <si>
    <t>維持管理・更新等にかかる経費</t>
    <phoneticPr fontId="1"/>
  </si>
  <si>
    <t>耐用年数経過時に単純更新した場合の（自然体の）見込み</t>
    <phoneticPr fontId="1"/>
  </si>
  <si>
    <t>長寿命化対策を反映した場合の見込み</t>
    <rPh sb="0" eb="3">
      <t>チョウジュミョウ</t>
    </rPh>
    <rPh sb="3" eb="4">
      <t>カ</t>
    </rPh>
    <rPh sb="11" eb="13">
      <t>バアイ</t>
    </rPh>
    <phoneticPr fontId="1"/>
  </si>
  <si>
    <t>算出根拠が同一</t>
    <rPh sb="0" eb="2">
      <t>サンシュツ</t>
    </rPh>
    <rPh sb="2" eb="4">
      <t>コンキョ</t>
    </rPh>
    <rPh sb="5" eb="7">
      <t>ドウイツ</t>
    </rPh>
    <phoneticPr fontId="1"/>
  </si>
  <si>
    <t>算出根拠が異なる</t>
    <rPh sb="0" eb="2">
      <t>サンシュツ</t>
    </rPh>
    <rPh sb="2" eb="4">
      <t>コンキョ</t>
    </rPh>
    <rPh sb="5" eb="6">
      <t>コト</t>
    </rPh>
    <phoneticPr fontId="1"/>
  </si>
  <si>
    <t>総人口や年代別人口の見通し</t>
    <phoneticPr fontId="1"/>
  </si>
  <si>
    <t>始期
（西暦）</t>
    <rPh sb="0" eb="2">
      <t>シキ</t>
    </rPh>
    <phoneticPr fontId="1"/>
  </si>
  <si>
    <t>終期
（西暦）</t>
    <rPh sb="0" eb="2">
      <t>シュウキ</t>
    </rPh>
    <phoneticPr fontId="1"/>
  </si>
  <si>
    <t>基準年</t>
    <rPh sb="0" eb="2">
      <t>キジュン</t>
    </rPh>
    <rPh sb="2" eb="3">
      <t>ネン</t>
    </rPh>
    <phoneticPr fontId="1"/>
  </si>
  <si>
    <t>内容</t>
    <rPh sb="0" eb="2">
      <t>ナイヨウ</t>
    </rPh>
    <phoneticPr fontId="1"/>
  </si>
  <si>
    <t>PPP/PFI活用についての方針</t>
    <rPh sb="7" eb="9">
      <t>カツヨウ</t>
    </rPh>
    <rPh sb="14" eb="16">
      <t>ホウシン</t>
    </rPh>
    <phoneticPr fontId="1"/>
  </si>
  <si>
    <t>公共施設保有量
（事業用資産建物保有量）
（㎡）</t>
    <rPh sb="9" eb="12">
      <t>ジギョウヨウ</t>
    </rPh>
    <rPh sb="12" eb="14">
      <t>シサン</t>
    </rPh>
    <rPh sb="14" eb="16">
      <t>タテモノ</t>
    </rPh>
    <rPh sb="16" eb="19">
      <t>ホユウリョウ</t>
    </rPh>
    <phoneticPr fontId="1"/>
  </si>
  <si>
    <t>平成28年度</t>
    <rPh sb="0" eb="2">
      <t>ヘイセイ</t>
    </rPh>
    <rPh sb="4" eb="6">
      <t>ネンド</t>
    </rPh>
    <phoneticPr fontId="5"/>
  </si>
  <si>
    <t>令和３年度　改訂
令和４年度　改訂</t>
    <rPh sb="0" eb="2">
      <t>レイワ</t>
    </rPh>
    <rPh sb="3" eb="5">
      <t>ネンド</t>
    </rPh>
    <rPh sb="6" eb="8">
      <t>カイテイ</t>
    </rPh>
    <rPh sb="9" eb="11">
      <t>レイワ</t>
    </rPh>
    <rPh sb="12" eb="14">
      <t>ネンド</t>
    </rPh>
    <rPh sb="15" eb="17">
      <t>カイテイ</t>
    </rPh>
    <phoneticPr fontId="5"/>
  </si>
  <si>
    <t>平成22年</t>
    <rPh sb="0" eb="2">
      <t>ヘイセイ</t>
    </rPh>
    <rPh sb="4" eb="5">
      <t>ネン</t>
    </rPh>
    <phoneticPr fontId="5"/>
  </si>
  <si>
    <t>有</t>
    <rPh sb="0" eb="1">
      <t>ア</t>
    </rPh>
    <phoneticPr fontId="5"/>
  </si>
  <si>
    <t>平成26年</t>
    <rPh sb="0" eb="2">
      <t>ヘイセイ</t>
    </rPh>
    <rPh sb="4" eb="5">
      <t>ネン</t>
    </rPh>
    <phoneticPr fontId="5"/>
  </si>
  <si>
    <t>複数年度平均</t>
    <rPh sb="0" eb="2">
      <t>フクスウ</t>
    </rPh>
    <rPh sb="2" eb="4">
      <t>ネンド</t>
    </rPh>
    <rPh sb="4" eb="6">
      <t>ヘイキン</t>
    </rPh>
    <phoneticPr fontId="5"/>
  </si>
  <si>
    <t>無</t>
    <rPh sb="0" eb="1">
      <t>ナ</t>
    </rPh>
    <phoneticPr fontId="5"/>
  </si>
  <si>
    <t>平成28年度</t>
  </si>
  <si>
    <t>令和3年度</t>
  </si>
  <si>
    <t>平成27年</t>
  </si>
  <si>
    <t>有</t>
  </si>
  <si>
    <t>令和２年</t>
  </si>
  <si>
    <t>複数年度平均</t>
  </si>
  <si>
    <t>無</t>
  </si>
  <si>
    <t>平成27年度</t>
  </si>
  <si>
    <t>令和３年</t>
  </si>
  <si>
    <t>-</t>
  </si>
  <si>
    <t>平成27年度</t>
    <rPh sb="0" eb="2">
      <t>ヘイセイ</t>
    </rPh>
    <rPh sb="4" eb="6">
      <t>ネンド</t>
    </rPh>
    <phoneticPr fontId="5"/>
  </si>
  <si>
    <t>令和２年</t>
    <rPh sb="0" eb="2">
      <t>レイワ</t>
    </rPh>
    <rPh sb="3" eb="4">
      <t>ネン</t>
    </rPh>
    <phoneticPr fontId="5"/>
  </si>
  <si>
    <t>令和4年度</t>
    <rPh sb="0" eb="2">
      <t>レイワ</t>
    </rPh>
    <rPh sb="3" eb="5">
      <t>ネンド</t>
    </rPh>
    <phoneticPr fontId="5"/>
  </si>
  <si>
    <t>令和３年</t>
    <rPh sb="0" eb="2">
      <t>レイワ</t>
    </rPh>
    <rPh sb="3" eb="4">
      <t>ネン</t>
    </rPh>
    <phoneticPr fontId="5"/>
  </si>
  <si>
    <t>単年度</t>
    <rPh sb="0" eb="3">
      <t>タンネンド</t>
    </rPh>
    <phoneticPr fontId="5"/>
  </si>
  <si>
    <t>適宜</t>
    <rPh sb="0" eb="2">
      <t>テキギ</t>
    </rPh>
    <phoneticPr fontId="5"/>
  </si>
  <si>
    <t>令和３年度　改定</t>
    <rPh sb="0" eb="2">
      <t>レイワ</t>
    </rPh>
    <rPh sb="3" eb="5">
      <t>ネンド</t>
    </rPh>
    <rPh sb="6" eb="8">
      <t>カイテイ</t>
    </rPh>
    <phoneticPr fontId="5"/>
  </si>
  <si>
    <t>記載なし</t>
    <rPh sb="0" eb="2">
      <t>キサイ</t>
    </rPh>
    <phoneticPr fontId="5"/>
  </si>
  <si>
    <t>令和３年度</t>
  </si>
  <si>
    <t>令和5年度</t>
    <rPh sb="0" eb="2">
      <t>レイワ</t>
    </rPh>
    <rPh sb="3" eb="5">
      <t>ネンド</t>
    </rPh>
    <phoneticPr fontId="5"/>
  </si>
  <si>
    <t>令和４年</t>
    <rPh sb="0" eb="2">
      <t>レイワ</t>
    </rPh>
    <rPh sb="3" eb="4">
      <t>ネン</t>
    </rPh>
    <phoneticPr fontId="5"/>
  </si>
  <si>
    <t>なし</t>
  </si>
  <si>
    <t>平成27年</t>
    <rPh sb="0" eb="2">
      <t>ヘイセイ</t>
    </rPh>
    <rPh sb="4" eb="5">
      <t>ネン</t>
    </rPh>
    <phoneticPr fontId="5"/>
  </si>
  <si>
    <t>令和3年度</t>
    <rPh sb="0" eb="2">
      <t>レイワ</t>
    </rPh>
    <rPh sb="3" eb="5">
      <t>ネンド</t>
    </rPh>
    <phoneticPr fontId="5"/>
  </si>
  <si>
    <t>令和3年度　改訂
令和4年度　改訂</t>
    <rPh sb="0" eb="2">
      <t>レイワ</t>
    </rPh>
    <rPh sb="3" eb="5">
      <t>ネンド</t>
    </rPh>
    <rPh sb="6" eb="8">
      <t>カイテイ</t>
    </rPh>
    <rPh sb="9" eb="11">
      <t>レイワ</t>
    </rPh>
    <rPh sb="12" eb="14">
      <t>ネンド</t>
    </rPh>
    <rPh sb="15" eb="17">
      <t>カイテイ</t>
    </rPh>
    <phoneticPr fontId="5"/>
  </si>
  <si>
    <t>令和４年度</t>
    <rPh sb="0" eb="2">
      <t>レイワ</t>
    </rPh>
    <rPh sb="3" eb="5">
      <t>ネンド</t>
    </rPh>
    <phoneticPr fontId="5"/>
  </si>
  <si>
    <t>令和3年度　改訂</t>
  </si>
  <si>
    <t>平成28年</t>
  </si>
  <si>
    <t>平成26年</t>
  </si>
  <si>
    <t>令和４年</t>
  </si>
  <si>
    <t>令和５年</t>
    <rPh sb="0" eb="2">
      <t>レイワ</t>
    </rPh>
    <rPh sb="3" eb="4">
      <t>ネン</t>
    </rPh>
    <phoneticPr fontId="5"/>
  </si>
  <si>
    <t/>
  </si>
  <si>
    <t>令和5年度</t>
  </si>
  <si>
    <t>－</t>
  </si>
  <si>
    <t>令和3年度　改定</t>
    <rPh sb="0" eb="2">
      <t>レイワ</t>
    </rPh>
    <rPh sb="3" eb="5">
      <t>ネンド</t>
    </rPh>
    <rPh sb="6" eb="8">
      <t>カイテイ</t>
    </rPh>
    <phoneticPr fontId="5"/>
  </si>
  <si>
    <t>平成28年</t>
    <rPh sb="0" eb="2">
      <t>ヘイセイ</t>
    </rPh>
    <rPh sb="4" eb="5">
      <t>ネン</t>
    </rPh>
    <phoneticPr fontId="5"/>
  </si>
  <si>
    <t>平成26年度</t>
    <rPh sb="0" eb="2">
      <t>ヘイセイ</t>
    </rPh>
    <rPh sb="4" eb="6">
      <t>ネンド</t>
    </rPh>
    <phoneticPr fontId="5"/>
  </si>
  <si>
    <t>平成29年度</t>
    <rPh sb="0" eb="2">
      <t>ヘイセイ</t>
    </rPh>
    <rPh sb="4" eb="6">
      <t>ネンド</t>
    </rPh>
    <phoneticPr fontId="5"/>
  </si>
  <si>
    <t>令和３年度</t>
    <rPh sb="0" eb="2">
      <t>レイワ</t>
    </rPh>
    <rPh sb="3" eb="5">
      <t>ネンド</t>
    </rPh>
    <phoneticPr fontId="5"/>
  </si>
  <si>
    <t>平成29年</t>
    <rPh sb="0" eb="2">
      <t>ヘイセイ</t>
    </rPh>
    <rPh sb="4" eb="5">
      <t>ネン</t>
    </rPh>
    <phoneticPr fontId="5"/>
  </si>
  <si>
    <t>令和3年度　改定</t>
  </si>
  <si>
    <t>令和３年度　改訂</t>
    <rPh sb="0" eb="2">
      <t>レイワ</t>
    </rPh>
    <rPh sb="3" eb="5">
      <t>ネンド</t>
    </rPh>
    <rPh sb="6" eb="8">
      <t>カイテイ</t>
    </rPh>
    <phoneticPr fontId="5"/>
  </si>
  <si>
    <t>有</t>
    <rPh sb="0" eb="1">
      <t>アリ</t>
    </rPh>
    <phoneticPr fontId="5"/>
  </si>
  <si>
    <t>日常管理では、建物を維持管理するための日常の点検・保守によって、建物の劣化及び機能低下を防ぎ、建物をいつまでも美しく使っていくための総合的な管理運営や実際の点検・保守・整備などの業務を行います。</t>
  </si>
  <si>
    <t>令和５年</t>
  </si>
  <si>
    <t>令和2年度
令和3年度
令和4年度</t>
  </si>
  <si>
    <t>単年度</t>
  </si>
  <si>
    <t>5年</t>
  </si>
  <si>
    <t>令和3年度
令和4年度</t>
  </si>
  <si>
    <t>新公会計制度導入により、庁舎や学校等の建物だけでなく、従来は個別の台帳で管理されていた道路や河川等も含め、資産価値を一元的に把握できるようになり、固定資産台帳の整備によって把握できた再調達価額を基礎データとして今後の更新費用の概ねの規模を把握するとともに、老朽化対策に活用している。</t>
  </si>
  <si>
    <t>令和４年度</t>
  </si>
  <si>
    <t>令和4年度</t>
  </si>
  <si>
    <t>令和元年</t>
  </si>
  <si>
    <t>令和５年度</t>
  </si>
  <si>
    <t>記載なし</t>
  </si>
  <si>
    <t>平成22年</t>
  </si>
  <si>
    <t>令和元年</t>
    <rPh sb="0" eb="2">
      <t>レイワ</t>
    </rPh>
    <rPh sb="2" eb="3">
      <t>モト</t>
    </rPh>
    <rPh sb="3" eb="4">
      <t>ネン</t>
    </rPh>
    <phoneticPr fontId="5"/>
  </si>
  <si>
    <t>令和3年度</t>
    <rPh sb="0" eb="2">
      <t>レイワ</t>
    </rPh>
    <rPh sb="3" eb="5">
      <t>ネンド</t>
    </rPh>
    <phoneticPr fontId="1"/>
  </si>
  <si>
    <t>令和3年度　改訂</t>
    <rPh sb="0" eb="2">
      <t>レイワ</t>
    </rPh>
    <rPh sb="3" eb="5">
      <t>ネンド</t>
    </rPh>
    <rPh sb="6" eb="8">
      <t>カイテイ</t>
    </rPh>
    <phoneticPr fontId="5"/>
  </si>
  <si>
    <t>令和3年度</t>
    <rPh sb="0" eb="2">
      <t>レイワ</t>
    </rPh>
    <rPh sb="3" eb="4">
      <t>ネン</t>
    </rPh>
    <rPh sb="4" eb="5">
      <t>ド</t>
    </rPh>
    <phoneticPr fontId="5"/>
  </si>
  <si>
    <t>随時</t>
    <rPh sb="0" eb="2">
      <t>ズイジ</t>
    </rPh>
    <phoneticPr fontId="5"/>
  </si>
  <si>
    <t>無</t>
    <rPh sb="0" eb="1">
      <t>ナシ</t>
    </rPh>
    <phoneticPr fontId="5"/>
  </si>
  <si>
    <t>適宜</t>
  </si>
  <si>
    <t>平成29年度</t>
  </si>
  <si>
    <t>令和2年度</t>
  </si>
  <si>
    <t>無し</t>
  </si>
  <si>
    <t>分野別に、現状と課題、個別計画の策定状況、マネジメント方針を記載</t>
  </si>
  <si>
    <t>無し</t>
    <rPh sb="0" eb="1">
      <t>ナ</t>
    </rPh>
    <phoneticPr fontId="5"/>
  </si>
  <si>
    <t>まちづくりの動向や社会経済情勢等に大きな変化が生じた場合等</t>
  </si>
  <si>
    <t>令和３年度</t>
    <rPh sb="0" eb="2">
      <t>レイワ</t>
    </rPh>
    <rPh sb="3" eb="4">
      <t>ネン</t>
    </rPh>
    <rPh sb="4" eb="5">
      <t>ド</t>
    </rPh>
    <phoneticPr fontId="5"/>
  </si>
  <si>
    <t>適宜見直しを行う。</t>
    <rPh sb="0" eb="2">
      <t>テキギ</t>
    </rPh>
    <rPh sb="2" eb="4">
      <t>ミナオ</t>
    </rPh>
    <rPh sb="6" eb="7">
      <t>オコナ</t>
    </rPh>
    <phoneticPr fontId="5"/>
  </si>
  <si>
    <t>定めなし</t>
  </si>
  <si>
    <t>R4</t>
  </si>
  <si>
    <t>令和５年度</t>
    <rPh sb="0" eb="2">
      <t>レイワ</t>
    </rPh>
    <rPh sb="3" eb="5">
      <t>ネンド</t>
    </rPh>
    <phoneticPr fontId="5"/>
  </si>
  <si>
    <t>各類型ごとに記載</t>
    <rPh sb="0" eb="1">
      <t>カク</t>
    </rPh>
    <rPh sb="1" eb="3">
      <t>ルイケイ</t>
    </rPh>
    <rPh sb="6" eb="8">
      <t>キサイ</t>
    </rPh>
    <phoneticPr fontId="5"/>
  </si>
  <si>
    <t>検討中</t>
    <rPh sb="0" eb="3">
      <t>ケントウチュウ</t>
    </rPh>
    <phoneticPr fontId="5"/>
  </si>
  <si>
    <t>10年</t>
  </si>
  <si>
    <t>北海道</t>
    <rPh sb="0" eb="3">
      <t>ホッカイドウ</t>
    </rPh>
    <phoneticPr fontId="5"/>
  </si>
  <si>
    <t>北見市</t>
    <rPh sb="0" eb="3">
      <t>キタミシ</t>
    </rPh>
    <phoneticPr fontId="5"/>
  </si>
  <si>
    <t>紋別市</t>
    <rPh sb="0" eb="3">
      <t>モンベツシ</t>
    </rPh>
    <phoneticPr fontId="5"/>
  </si>
  <si>
    <t>千歳市</t>
    <rPh sb="0" eb="3">
      <t>チトセシ</t>
    </rPh>
    <phoneticPr fontId="5"/>
  </si>
  <si>
    <t>富良野市</t>
    <rPh sb="0" eb="4">
      <t>フラノシ</t>
    </rPh>
    <phoneticPr fontId="5"/>
  </si>
  <si>
    <t>北広島市</t>
    <rPh sb="0" eb="4">
      <t>キタヒロシマシ</t>
    </rPh>
    <phoneticPr fontId="5"/>
  </si>
  <si>
    <t>新篠津村</t>
    <rPh sb="0" eb="4">
      <t>シンシノツムラ</t>
    </rPh>
    <phoneticPr fontId="5"/>
  </si>
  <si>
    <t>七飯町</t>
    <rPh sb="0" eb="3">
      <t>ナナエチョウ</t>
    </rPh>
    <phoneticPr fontId="5"/>
  </si>
  <si>
    <t>八雲町</t>
    <rPh sb="0" eb="3">
      <t>ヤクモチョウ</t>
    </rPh>
    <phoneticPr fontId="5"/>
  </si>
  <si>
    <t>江差町</t>
    <rPh sb="0" eb="3">
      <t>エサシチョウ</t>
    </rPh>
    <phoneticPr fontId="5"/>
  </si>
  <si>
    <t>厚沢部町</t>
    <rPh sb="0" eb="4">
      <t>アッサブチョウ</t>
    </rPh>
    <phoneticPr fontId="5"/>
  </si>
  <si>
    <t>由仁町</t>
    <rPh sb="0" eb="3">
      <t>ユニチョウ</t>
    </rPh>
    <phoneticPr fontId="5"/>
  </si>
  <si>
    <t>栗山町</t>
    <rPh sb="0" eb="3">
      <t>クリヤマチョウ</t>
    </rPh>
    <phoneticPr fontId="5"/>
  </si>
  <si>
    <t>浦臼町</t>
    <rPh sb="0" eb="3">
      <t>ウラウスチョウ</t>
    </rPh>
    <phoneticPr fontId="5"/>
  </si>
  <si>
    <t>北海道</t>
    <rPh sb="0" eb="3">
      <t>ホ</t>
    </rPh>
    <phoneticPr fontId="5"/>
  </si>
  <si>
    <t>新十津川町</t>
    <rPh sb="0" eb="5">
      <t>シン</t>
    </rPh>
    <phoneticPr fontId="5"/>
  </si>
  <si>
    <t>秩父別町</t>
    <rPh sb="0" eb="4">
      <t>チップ</t>
    </rPh>
    <phoneticPr fontId="5"/>
  </si>
  <si>
    <t>北竜町</t>
    <rPh sb="0" eb="3">
      <t>ホクリュウチョウ</t>
    </rPh>
    <phoneticPr fontId="5"/>
  </si>
  <si>
    <t>沼田町</t>
    <rPh sb="0" eb="3">
      <t>ヌマタチョウ</t>
    </rPh>
    <phoneticPr fontId="5"/>
  </si>
  <si>
    <t>東神楽町</t>
    <rPh sb="0" eb="4">
      <t>ヒガシカグラチョウ</t>
    </rPh>
    <phoneticPr fontId="5"/>
  </si>
  <si>
    <t>当麻町</t>
    <rPh sb="0" eb="3">
      <t>トウマチョウ</t>
    </rPh>
    <phoneticPr fontId="5"/>
  </si>
  <si>
    <t>比布町</t>
    <rPh sb="0" eb="3">
      <t>ピップチョウ</t>
    </rPh>
    <phoneticPr fontId="5"/>
  </si>
  <si>
    <t>愛別町</t>
    <rPh sb="0" eb="3">
      <t>アイベツチョウ</t>
    </rPh>
    <phoneticPr fontId="5"/>
  </si>
  <si>
    <t>上川町</t>
    <rPh sb="0" eb="3">
      <t>カミカワチョウ</t>
    </rPh>
    <phoneticPr fontId="5"/>
  </si>
  <si>
    <t>東川町</t>
    <rPh sb="0" eb="3">
      <t>ヒガシカワチョウ</t>
    </rPh>
    <phoneticPr fontId="5"/>
  </si>
  <si>
    <t>美瑛町</t>
    <rPh sb="0" eb="3">
      <t>ビエイチョウ</t>
    </rPh>
    <phoneticPr fontId="5"/>
  </si>
  <si>
    <t>上富良野町</t>
    <rPh sb="0" eb="5">
      <t>カミフラノチョウ</t>
    </rPh>
    <phoneticPr fontId="5"/>
  </si>
  <si>
    <t>中富良野町</t>
    <rPh sb="0" eb="5">
      <t>ナカフラノチョウ</t>
    </rPh>
    <phoneticPr fontId="5"/>
  </si>
  <si>
    <t>南富良野町</t>
    <rPh sb="0" eb="5">
      <t>ミナミフラノチョウ</t>
    </rPh>
    <phoneticPr fontId="5"/>
  </si>
  <si>
    <t>占冠村</t>
    <rPh sb="0" eb="3">
      <t>シムカップムラ</t>
    </rPh>
    <phoneticPr fontId="5"/>
  </si>
  <si>
    <t>和寒町</t>
    <rPh sb="0" eb="3">
      <t>ワッサムチョウ</t>
    </rPh>
    <phoneticPr fontId="5"/>
  </si>
  <si>
    <t>剣淵町</t>
    <rPh sb="0" eb="3">
      <t>ケンブチチョウ</t>
    </rPh>
    <phoneticPr fontId="5"/>
  </si>
  <si>
    <t>下川町</t>
    <rPh sb="0" eb="3">
      <t>シモカワチョウ</t>
    </rPh>
    <phoneticPr fontId="5"/>
  </si>
  <si>
    <t>美深町</t>
    <rPh sb="0" eb="3">
      <t>ビフカチョウ</t>
    </rPh>
    <phoneticPr fontId="5"/>
  </si>
  <si>
    <t>音威子府村</t>
    <rPh sb="0" eb="5">
      <t>オトイネップムラ</t>
    </rPh>
    <phoneticPr fontId="5"/>
  </si>
  <si>
    <t>中川町</t>
    <rPh sb="0" eb="3">
      <t>ナカガワチョウ</t>
    </rPh>
    <phoneticPr fontId="5"/>
  </si>
  <si>
    <t>幌加内町</t>
    <rPh sb="0" eb="4">
      <t>ホロカナイチョウ</t>
    </rPh>
    <phoneticPr fontId="5"/>
  </si>
  <si>
    <t>遠別町</t>
    <rPh sb="0" eb="3">
      <t>エンベツチョウ</t>
    </rPh>
    <phoneticPr fontId="5"/>
  </si>
  <si>
    <t>利尻町</t>
    <rPh sb="0" eb="3">
      <t>リシリチョウ</t>
    </rPh>
    <phoneticPr fontId="5"/>
  </si>
  <si>
    <t>幌延町</t>
    <rPh sb="0" eb="3">
      <t>ホロノベチョウ</t>
    </rPh>
    <phoneticPr fontId="5"/>
  </si>
  <si>
    <t>斜里町</t>
    <rPh sb="0" eb="3">
      <t>シャリチョウ</t>
    </rPh>
    <phoneticPr fontId="5"/>
  </si>
  <si>
    <t>小清水町</t>
    <rPh sb="0" eb="4">
      <t>コシミズチョウ</t>
    </rPh>
    <phoneticPr fontId="5"/>
  </si>
  <si>
    <t>訓子府町</t>
    <rPh sb="0" eb="4">
      <t>クンネップチョウ</t>
    </rPh>
    <phoneticPr fontId="5"/>
  </si>
  <si>
    <t>佐呂間町</t>
    <rPh sb="0" eb="4">
      <t>サロマチョウ</t>
    </rPh>
    <phoneticPr fontId="5"/>
  </si>
  <si>
    <t>遠軽町</t>
    <rPh sb="0" eb="3">
      <t>エンガルチョウ</t>
    </rPh>
    <phoneticPr fontId="5"/>
  </si>
  <si>
    <t>滝上町</t>
    <rPh sb="0" eb="3">
      <t>タキノウエチョウ</t>
    </rPh>
    <phoneticPr fontId="5"/>
  </si>
  <si>
    <t>雄武町</t>
    <rPh sb="0" eb="3">
      <t>オウムチョウ</t>
    </rPh>
    <phoneticPr fontId="5"/>
  </si>
  <si>
    <t>壮瞥町</t>
    <rPh sb="0" eb="3">
      <t>ソウベツチョウ</t>
    </rPh>
    <phoneticPr fontId="5"/>
  </si>
  <si>
    <t>洞爺湖町</t>
    <rPh sb="0" eb="4">
      <t>トウヤコチョウ</t>
    </rPh>
    <phoneticPr fontId="5"/>
  </si>
  <si>
    <t>新冠町</t>
    <rPh sb="0" eb="3">
      <t>ニイカップチョウ</t>
    </rPh>
    <phoneticPr fontId="5"/>
  </si>
  <si>
    <t>浦河町</t>
    <rPh sb="0" eb="3">
      <t>ウラカワチョウ</t>
    </rPh>
    <phoneticPr fontId="5"/>
  </si>
  <si>
    <t>音更町</t>
    <rPh sb="0" eb="3">
      <t>オトフケチョウ</t>
    </rPh>
    <phoneticPr fontId="5"/>
  </si>
  <si>
    <t>士幌町</t>
    <rPh sb="0" eb="3">
      <t>シホロマチ</t>
    </rPh>
    <phoneticPr fontId="5"/>
  </si>
  <si>
    <t>中札内村</t>
    <rPh sb="0" eb="4">
      <t>ナカサツナイムラ</t>
    </rPh>
    <phoneticPr fontId="5"/>
  </si>
  <si>
    <t>本別町</t>
    <rPh sb="0" eb="3">
      <t>ホンベツチョウ</t>
    </rPh>
    <phoneticPr fontId="5"/>
  </si>
  <si>
    <t>厚岸町</t>
    <rPh sb="0" eb="3">
      <t>アッケシチョウ</t>
    </rPh>
    <phoneticPr fontId="5"/>
  </si>
  <si>
    <t>鶴居村</t>
    <rPh sb="0" eb="3">
      <t>ツルイムラ</t>
    </rPh>
    <phoneticPr fontId="5"/>
  </si>
  <si>
    <t>別海町</t>
    <rPh sb="0" eb="3">
      <t>ベツカイチョウ</t>
    </rPh>
    <phoneticPr fontId="5"/>
  </si>
  <si>
    <t>中標津町</t>
    <rPh sb="0" eb="4">
      <t>ナカシベツチョウ</t>
    </rPh>
    <phoneticPr fontId="5"/>
  </si>
  <si>
    <t>標津町</t>
    <rPh sb="0" eb="3">
      <t>シベツチョウ</t>
    </rPh>
    <phoneticPr fontId="5"/>
  </si>
  <si>
    <t>羅臼町</t>
    <rPh sb="0" eb="3">
      <t>ラウスチョウ</t>
    </rPh>
    <phoneticPr fontId="5"/>
  </si>
  <si>
    <t>平成31年度（令和元年）　改訂
令和３年度　改訂</t>
  </si>
  <si>
    <t>平成27年度</t>
    <rPh sb="0" eb="2">
      <t>ヘイセイ</t>
    </rPh>
    <rPh sb="4" eb="6">
      <t>ネンド</t>
    </rPh>
    <phoneticPr fontId="12"/>
  </si>
  <si>
    <t>令和５年度</t>
    <rPh sb="0" eb="2">
      <t>レイワ</t>
    </rPh>
    <rPh sb="3" eb="5">
      <t>ネンド</t>
    </rPh>
    <phoneticPr fontId="12"/>
  </si>
  <si>
    <t>令和３年度　改訂
令和４年度　改訂</t>
  </si>
  <si>
    <t>令和03年度</t>
  </si>
  <si>
    <t>平成２８年度
平成２９年度
平成３０年度
令和３年度</t>
    <rPh sb="0" eb="2">
      <t>ヘイセイ</t>
    </rPh>
    <rPh sb="4" eb="6">
      <t>ネンド</t>
    </rPh>
    <rPh sb="7" eb="9">
      <t>ヘイセイ</t>
    </rPh>
    <rPh sb="11" eb="13">
      <t>ネンド</t>
    </rPh>
    <rPh sb="14" eb="16">
      <t>ヘイセイ</t>
    </rPh>
    <rPh sb="18" eb="20">
      <t>ネンド</t>
    </rPh>
    <rPh sb="21" eb="23">
      <t>レイワ</t>
    </rPh>
    <rPh sb="24" eb="25">
      <t>ネン</t>
    </rPh>
    <rPh sb="25" eb="26">
      <t>ド</t>
    </rPh>
    <phoneticPr fontId="5"/>
  </si>
  <si>
    <t>令和4年度改訂</t>
    <rPh sb="0" eb="2">
      <t>レイワ</t>
    </rPh>
    <rPh sb="3" eb="5">
      <t>ネンド</t>
    </rPh>
    <rPh sb="5" eb="7">
      <t>カイテイ</t>
    </rPh>
    <phoneticPr fontId="5"/>
  </si>
  <si>
    <t>平成28年度
令和４年度
令和５年度</t>
  </si>
  <si>
    <t>平成30年度
令和３年度
令和４年度</t>
  </si>
  <si>
    <t>平成27年度</t>
    <rPh sb="0" eb="2">
      <t>ヘイセイ</t>
    </rPh>
    <rPh sb="4" eb="6">
      <t>ネンド</t>
    </rPh>
    <phoneticPr fontId="13"/>
  </si>
  <si>
    <t>令和3年度</t>
    <rPh sb="0" eb="2">
      <t>レイワ</t>
    </rPh>
    <rPh sb="3" eb="5">
      <t>ネンド</t>
    </rPh>
    <phoneticPr fontId="13"/>
  </si>
  <si>
    <t>令和元年度
令和４年度</t>
  </si>
  <si>
    <t>令和2年度　改訂
令和3年度　改訂
令和5年度　改訂</t>
    <rPh sb="0" eb="2">
      <t>レイワ</t>
    </rPh>
    <rPh sb="3" eb="5">
      <t>ネンド</t>
    </rPh>
    <rPh sb="6" eb="8">
      <t>カイテイ</t>
    </rPh>
    <rPh sb="9" eb="11">
      <t>レイワ</t>
    </rPh>
    <rPh sb="12" eb="14">
      <t>ネンド</t>
    </rPh>
    <rPh sb="15" eb="17">
      <t>カイテイ</t>
    </rPh>
    <rPh sb="18" eb="20">
      <t>レイワ</t>
    </rPh>
    <rPh sb="21" eb="23">
      <t>ネンド</t>
    </rPh>
    <rPh sb="24" eb="26">
      <t>カイテイ</t>
    </rPh>
    <phoneticPr fontId="5"/>
  </si>
  <si>
    <t>平成30年度　改訂
令和３年度　改訂
令和４年度　改訂</t>
    <rPh sb="0" eb="2">
      <t>ヘイセイ</t>
    </rPh>
    <rPh sb="4" eb="6">
      <t>ネンド</t>
    </rPh>
    <rPh sb="7" eb="9">
      <t>カイテイ</t>
    </rPh>
    <rPh sb="10" eb="12">
      <t>レイワ</t>
    </rPh>
    <rPh sb="13" eb="15">
      <t>ネンド</t>
    </rPh>
    <rPh sb="16" eb="18">
      <t>カイテイ</t>
    </rPh>
    <rPh sb="19" eb="21">
      <t>レイワ</t>
    </rPh>
    <rPh sb="22" eb="24">
      <t>ネンド</t>
    </rPh>
    <rPh sb="25" eb="27">
      <t>カイテイ</t>
    </rPh>
    <phoneticPr fontId="5"/>
  </si>
  <si>
    <t>令和3年度 改訂</t>
    <rPh sb="0" eb="2">
      <t>レイワ</t>
    </rPh>
    <rPh sb="3" eb="5">
      <t>ネンド</t>
    </rPh>
    <rPh sb="6" eb="8">
      <t>カイテイ</t>
    </rPh>
    <phoneticPr fontId="5"/>
  </si>
  <si>
    <t>平成３０年度
令和５年度</t>
  </si>
  <si>
    <t>令和３年度　改訂
令和５年度　改訂</t>
    <rPh sb="0" eb="2">
      <t>レイワ</t>
    </rPh>
    <rPh sb="3" eb="5">
      <t>ネンド</t>
    </rPh>
    <rPh sb="6" eb="8">
      <t>カイテイ</t>
    </rPh>
    <rPh sb="9" eb="11">
      <t>レイワ</t>
    </rPh>
    <rPh sb="12" eb="14">
      <t>ネンド</t>
    </rPh>
    <rPh sb="15" eb="17">
      <t>カイテイ</t>
    </rPh>
    <phoneticPr fontId="5"/>
  </si>
  <si>
    <t>平成30年度改訂　　　
令和元年度改訂　　　　
令和4年度改訂　　　　
令和5年度改訂</t>
  </si>
  <si>
    <t>平成30年度
令和3年度</t>
  </si>
  <si>
    <t xml:space="preserve">令和元年度　改訂
令和２年度　改訂
令和５年度　改訂
</t>
    <rPh sb="0" eb="2">
      <t>レイワ</t>
    </rPh>
    <rPh sb="2" eb="5">
      <t>ガンネンド</t>
    </rPh>
    <rPh sb="6" eb="8">
      <t>カイテイ</t>
    </rPh>
    <rPh sb="9" eb="11">
      <t>レイワ</t>
    </rPh>
    <rPh sb="12" eb="14">
      <t>ネンド</t>
    </rPh>
    <rPh sb="15" eb="17">
      <t>カイテイ</t>
    </rPh>
    <phoneticPr fontId="5"/>
  </si>
  <si>
    <t>令和3年度改訂</t>
    <rPh sb="0" eb="2">
      <t>レイワ</t>
    </rPh>
    <rPh sb="3" eb="5">
      <t>ネンド</t>
    </rPh>
    <rPh sb="5" eb="7">
      <t>カイテイ</t>
    </rPh>
    <phoneticPr fontId="5"/>
  </si>
  <si>
    <t>令和５年度</t>
    <rPh sb="0" eb="2">
      <t>レイワ</t>
    </rPh>
    <rPh sb="3" eb="4">
      <t>ネン</t>
    </rPh>
    <rPh sb="4" eb="5">
      <t>ド</t>
    </rPh>
    <phoneticPr fontId="5"/>
  </si>
  <si>
    <t>令和３年度　改定
令和４年度　改定</t>
    <rPh sb="0" eb="2">
      <t>レイワ</t>
    </rPh>
    <rPh sb="3" eb="5">
      <t>ネンド</t>
    </rPh>
    <rPh sb="6" eb="8">
      <t>カイテイ</t>
    </rPh>
    <rPh sb="9" eb="11">
      <t>レイワ</t>
    </rPh>
    <rPh sb="12" eb="14">
      <t>ネンド</t>
    </rPh>
    <rPh sb="15" eb="17">
      <t>カイテイ</t>
    </rPh>
    <phoneticPr fontId="5"/>
  </si>
  <si>
    <t>平成29年度
令和3年度</t>
  </si>
  <si>
    <t>令和2年度　改訂
令和4年度　改訂</t>
  </si>
  <si>
    <t>令和３年度
令和５年度</t>
  </si>
  <si>
    <t>令和3年度改訂
令和4年度改訂</t>
  </si>
  <si>
    <t>令和5年度</t>
    <rPh sb="0" eb="2">
      <t>レイワ</t>
    </rPh>
    <phoneticPr fontId="5"/>
  </si>
  <si>
    <t>令和３年度
令和５年度</t>
    <rPh sb="0" eb="2">
      <t>レイワ</t>
    </rPh>
    <rPh sb="3" eb="5">
      <t>ネンド</t>
    </rPh>
    <phoneticPr fontId="5"/>
  </si>
  <si>
    <t>令和５年度　改訂</t>
    <rPh sb="0" eb="2">
      <t>レイワ</t>
    </rPh>
    <rPh sb="3" eb="5">
      <t>ネンド</t>
    </rPh>
    <rPh sb="6" eb="8">
      <t>カイテイ</t>
    </rPh>
    <phoneticPr fontId="5"/>
  </si>
  <si>
    <t>令和6年度</t>
    <rPh sb="0" eb="2">
      <t>レイワ</t>
    </rPh>
    <rPh sb="3" eb="4">
      <t>ネン</t>
    </rPh>
    <rPh sb="4" eb="5">
      <t>ド</t>
    </rPh>
    <phoneticPr fontId="5"/>
  </si>
  <si>
    <t>平成28年度</t>
    <rPh sb="0" eb="2">
      <t>ヘイセイ</t>
    </rPh>
    <rPh sb="4" eb="6">
      <t>ネンド</t>
    </rPh>
    <phoneticPr fontId="13"/>
  </si>
  <si>
    <t>令和3年度　改訂
令和4年度　改訂</t>
    <rPh sb="0" eb="2">
      <t>レイワ</t>
    </rPh>
    <rPh sb="3" eb="5">
      <t>ネンド</t>
    </rPh>
    <rPh sb="6" eb="8">
      <t>カイテイ</t>
    </rPh>
    <rPh sb="9" eb="11">
      <t>レイワ</t>
    </rPh>
    <rPh sb="12" eb="14">
      <t>ネンド</t>
    </rPh>
    <rPh sb="15" eb="17">
      <t>カイテイ</t>
    </rPh>
    <phoneticPr fontId="13"/>
  </si>
  <si>
    <t>令和3年度</t>
    <rPh sb="0" eb="1">
      <t>レイ</t>
    </rPh>
    <rPh sb="1" eb="2">
      <t>ワ</t>
    </rPh>
    <rPh sb="3" eb="5">
      <t>ネンド</t>
    </rPh>
    <phoneticPr fontId="5"/>
  </si>
  <si>
    <t>R3年度</t>
    <rPh sb="2" eb="4">
      <t>ネンド</t>
    </rPh>
    <phoneticPr fontId="5"/>
  </si>
  <si>
    <t>令和3年度改訂
令和４年度改訂</t>
    <rPh sb="0" eb="2">
      <t>レイワ</t>
    </rPh>
    <rPh sb="3" eb="5">
      <t>ネンド</t>
    </rPh>
    <rPh sb="5" eb="7">
      <t>カイテイ</t>
    </rPh>
    <rPh sb="8" eb="10">
      <t>レイワ</t>
    </rPh>
    <rPh sb="11" eb="13">
      <t>ネンド</t>
    </rPh>
    <rPh sb="13" eb="15">
      <t>カイテイ</t>
    </rPh>
    <phoneticPr fontId="5"/>
  </si>
  <si>
    <t>令和3年度</t>
    <rPh sb="0" eb="2">
      <t>レイワ</t>
    </rPh>
    <rPh sb="2" eb="5">
      <t>サンネンド</t>
    </rPh>
    <phoneticPr fontId="5"/>
  </si>
  <si>
    <t>令和3年度　改訂
令和4年度　改訂</t>
  </si>
  <si>
    <t>令和2年度</t>
    <rPh sb="0" eb="2">
      <t>レイワ</t>
    </rPh>
    <rPh sb="3" eb="5">
      <t>ネンド</t>
    </rPh>
    <phoneticPr fontId="5"/>
  </si>
  <si>
    <t>令和4年度</t>
    <rPh sb="0" eb="2">
      <t>レイワ</t>
    </rPh>
    <rPh sb="3" eb="5">
      <t>ネンド</t>
    </rPh>
    <phoneticPr fontId="13"/>
  </si>
  <si>
    <t>平成29年度
令和5年度</t>
    <rPh sb="0" eb="2">
      <t>ヘイセイ</t>
    </rPh>
    <rPh sb="4" eb="6">
      <t>ネンド</t>
    </rPh>
    <rPh sb="7" eb="9">
      <t>レイワ</t>
    </rPh>
    <rPh sb="10" eb="12">
      <t>ネンド</t>
    </rPh>
    <phoneticPr fontId="5"/>
  </si>
  <si>
    <t>R3、R4</t>
  </si>
  <si>
    <t>令和３年度</t>
    <rPh sb="0" eb="2">
      <t>レイワ</t>
    </rPh>
    <rPh sb="3" eb="4">
      <t>ネン</t>
    </rPh>
    <rPh sb="4" eb="5">
      <t>ド</t>
    </rPh>
    <phoneticPr fontId="13"/>
  </si>
  <si>
    <t>令和2年度　改訂
令和5年度　改訂</t>
    <rPh sb="0" eb="2">
      <t>レイワ</t>
    </rPh>
    <rPh sb="3" eb="5">
      <t>ネンド</t>
    </rPh>
    <rPh sb="6" eb="8">
      <t>カイテイ</t>
    </rPh>
    <rPh sb="9" eb="11">
      <t>レイワ</t>
    </rPh>
    <rPh sb="12" eb="14">
      <t>ネンド</t>
    </rPh>
    <rPh sb="15" eb="17">
      <t>カイテイ</t>
    </rPh>
    <phoneticPr fontId="5"/>
  </si>
  <si>
    <t>令和３年度</t>
    <rPh sb="0" eb="2">
      <t>レイワ</t>
    </rPh>
    <rPh sb="3" eb="5">
      <t>ネンド</t>
    </rPh>
    <phoneticPr fontId="13"/>
  </si>
  <si>
    <t>令和4年度</t>
    <rPh sb="0" eb="2">
      <t>レイワ</t>
    </rPh>
    <rPh sb="3" eb="4">
      <t>ネン</t>
    </rPh>
    <rPh sb="4" eb="5">
      <t>ド</t>
    </rPh>
    <phoneticPr fontId="5"/>
  </si>
  <si>
    <t>令和3年度　改訂
令和6年度　改訂</t>
    <rPh sb="6" eb="8">
      <t>カイテイ</t>
    </rPh>
    <rPh sb="15" eb="17">
      <t>カイテイ</t>
    </rPh>
    <phoneticPr fontId="1"/>
  </si>
  <si>
    <t>令和2年度　一部改訂
令和3年度　一部改訂
令和5年度　一部改訂</t>
  </si>
  <si>
    <t>・総人口は50年後50％減
・高齢化率は14.6%増</t>
    <rPh sb="1" eb="4">
      <t>ソウジンコウ</t>
    </rPh>
    <rPh sb="7" eb="9">
      <t>ネンゴ</t>
    </rPh>
    <rPh sb="12" eb="13">
      <t>ゲン</t>
    </rPh>
    <rPh sb="15" eb="19">
      <t>コウレイカリツ</t>
    </rPh>
    <rPh sb="25" eb="26">
      <t>ゾウ</t>
    </rPh>
    <phoneticPr fontId="5"/>
  </si>
  <si>
    <t>【建築物】H26  1,304,247㎡
【道　路】H26 　1,285,140㎡
【橋りょう】H26 　　29,789㎡
【上水道】H26  1,330,741㎡
【下水道】H26  1,335,252㎡</t>
    <rPh sb="1" eb="4">
      <t>ケンチクブツ</t>
    </rPh>
    <rPh sb="43" eb="44">
      <t>キョウ</t>
    </rPh>
    <rPh sb="63" eb="66">
      <t>ジョウスイドウ</t>
    </rPh>
    <rPh sb="84" eb="87">
      <t>ゲスイドウ</t>
    </rPh>
    <phoneticPr fontId="5"/>
  </si>
  <si>
    <t>・総人口は、平成27年から令和27年までで約50％減
・高齢化率は、 平成27年から令和27年までで約50％上昇</t>
  </si>
  <si>
    <t>【公共施設】
　令和２年：59.7万㎡
【インフラ施設】
　令和２年：一般道路　586km、歩道等　168km、
　　　　　　橋りょう　134本
【公営企業施設】
　令和２年：上水道　620km、下水道　624km、
　　　　上下水道施設　10.0万㎡、
　　　　病院施設　4.6万㎡</t>
  </si>
  <si>
    <t>・総人口はR3からR42まで約30％減少
・理想的に推移した場合の人口推計では，令和42（2060）年の総人口に対する構成割合は，年少人口が14.3％，高齢者人口（65歳以上）が37.4%，生産年齢人口については48.3%になる見込みとなっている。</t>
  </si>
  <si>
    <t>【公共建築物】
R3:約119万㎡
・土木系公共施設
【道路】
R3:約2,142km
【橋りょう】
R3:約13万㎡
【河川】
R3:総延長約330㎞
【公園】
R3:818万㎡
【空港】
R3:滑走路延長約2,500m,敷地面積214万㎡
【農業施設】
R3:農道及び林道約43㎞,市営牧場草地約444万㎡
【農村公園】
R3:約145,000㎡
【廃棄物処分場】
R3:延敷地面積約345万㎡,延埋立面積約63万㎡
・企業会計施設
【上水道】
R3:水道管路約2,297㎞
【下水道】
R3:下水道管路約1,930㎞
【市立旭川病院】
R3:延床面積約45,528㎡</t>
  </si>
  <si>
    <t>平成22年</t>
    <rPh sb="0" eb="2">
      <t>ヘイセイ</t>
    </rPh>
    <rPh sb="4" eb="5">
      <t>ネン</t>
    </rPh>
    <phoneticPr fontId="12"/>
  </si>
  <si>
    <t>有</t>
    <rPh sb="0" eb="1">
      <t>ア</t>
    </rPh>
    <phoneticPr fontId="12"/>
  </si>
  <si>
    <t>・総人口はH22からH67まで34%減少
・高齢化率はH22からH32まで6%上昇</t>
  </si>
  <si>
    <t>平成26年</t>
    <rPh sb="0" eb="2">
      <t>ヘイセイ</t>
    </rPh>
    <rPh sb="4" eb="5">
      <t>ネン</t>
    </rPh>
    <phoneticPr fontId="12"/>
  </si>
  <si>
    <t>【公共建築物】約60万㎡
【道路】一般道路延長：442km、舗装延長：419km、臨港道路延長：22km、舗装延長：22km
【橋梁】68橋
【水道】庁舎、導送配水管延長：586km、浄水場：2、配水池：15、ポンプ場：21
【工業用水道】導送配水管延長：2km
【病院】本院、みなと診療所、院内保育所、医師住宅
【市場】市場、追直卸売場
【港湾】倉庫：1棟、上屋：11棟ほか
【下水道】管渠延長：562km、下水道処理場：1、ポンプ場：12、ポンプ所：28</t>
  </si>
  <si>
    <t>　【令和２年→令和22年】
・総人口
　165,077人→約13.8万人
・ 生産年齢人口比率
 　(55.4％) →　（50.7％）
・ 高齢者人口比率
 　（34.5％) →　（36.0％）</t>
  </si>
  <si>
    <t>・普通会計保有建築物（延べ床面積）：約109.4万㎡
・企業会計保有建築物（延べ床面積）：約19.2万㎡　
・インフラ施設
　道路：1,433.99㎞
　橋梁：58,066.60㎡（橋数200）
　河川：1,131.632ｍ（河川数336）
　公園：256箇所（509.01ha）
　上水道（簡易水道を含む管路)：1,166.29km
　工業用水道（管路）：6.93km
　農業用水道：93.43㎞
　下水道（管路）：1,479.21㎞
　港湾施設
　　外郭施設：3.62km
　　係留施設：4.54km
　　船舶給水管路：20.69km</t>
  </si>
  <si>
    <t>人口は令和47(2065)年には125,755人まで減少し、令和32(2050)年までは、生産年齢人口の割合が減少、高齢者人口の割合は増加すると見込んでいる。</t>
    <rPh sb="0" eb="2">
      <t>ジンコウ</t>
    </rPh>
    <rPh sb="3" eb="5">
      <t>レイワ</t>
    </rPh>
    <rPh sb="13" eb="14">
      <t>ネン</t>
    </rPh>
    <rPh sb="23" eb="24">
      <t>ニン</t>
    </rPh>
    <rPh sb="26" eb="28">
      <t>ゲンショウ</t>
    </rPh>
    <rPh sb="30" eb="32">
      <t>レイワ</t>
    </rPh>
    <rPh sb="40" eb="41">
      <t>ネン</t>
    </rPh>
    <rPh sb="45" eb="47">
      <t>セイサン</t>
    </rPh>
    <rPh sb="47" eb="49">
      <t>ネンレイ</t>
    </rPh>
    <rPh sb="49" eb="51">
      <t>ジンコウ</t>
    </rPh>
    <rPh sb="52" eb="54">
      <t>ワリアイ</t>
    </rPh>
    <rPh sb="55" eb="57">
      <t>ゲンショウ</t>
    </rPh>
    <rPh sb="58" eb="61">
      <t>コウレイシャ</t>
    </rPh>
    <rPh sb="61" eb="63">
      <t>ジンコウ</t>
    </rPh>
    <rPh sb="64" eb="66">
      <t>ワリアイ</t>
    </rPh>
    <rPh sb="67" eb="69">
      <t>ゾウカ</t>
    </rPh>
    <rPh sb="72" eb="74">
      <t>ミコ</t>
    </rPh>
    <phoneticPr fontId="5"/>
  </si>
  <si>
    <t>公共施設　　　　約74.3万㎡
インフラ施設　  　約0.2万㎡
公営企業施設  　約3.1万㎡
道路　　　　　　　　約1,400㎞
上下水道管　　　 約2,650㎞</t>
    <rPh sb="49" eb="51">
      <t>ドウロ</t>
    </rPh>
    <rPh sb="59" eb="60">
      <t>ヤク</t>
    </rPh>
    <rPh sb="67" eb="69">
      <t>ジョウゲ</t>
    </rPh>
    <rPh sb="69" eb="71">
      <t>スイドウ</t>
    </rPh>
    <rPh sb="71" eb="72">
      <t>カン</t>
    </rPh>
    <rPh sb="76" eb="77">
      <t>ヤク</t>
    </rPh>
    <phoneticPr fontId="5"/>
  </si>
  <si>
    <t>・総人口はH22年からR22年までに3割減。
・生産年齢人口は4割減、年少人口は半減、高齢者人口は2割増し。</t>
  </si>
  <si>
    <t>平成24年</t>
    <rPh sb="0" eb="2">
      <t>ヘイセイ</t>
    </rPh>
    <rPh sb="4" eb="5">
      <t>ネン</t>
    </rPh>
    <phoneticPr fontId="5"/>
  </si>
  <si>
    <t>【公共施設等】
令和元年:856,982㎡
【インフラ】
（道路）
H26:1846㎞
（橋梁）
H26:534橋</t>
  </si>
  <si>
    <t>高齢者比率は50%を超え、少子高齢化が顕著な状況。人口推計によると2040年には3千人を割り込むものと推計。</t>
  </si>
  <si>
    <t>公共施設37万㎡
道路97.6万㎡
橋梁2.2万㎡
上水道21.7万m
下水道3.3万ｍ</t>
  </si>
  <si>
    <t>・総人口はH22からR42まで40.9％減
・生産年齢人口はH22からR42まで47％減</t>
  </si>
  <si>
    <t>建築物全体
合計：62万㎡
【公共施設】
R4：58万㎡
【インフラ】
R4：4万㎡
インフラ系公共施設の概要　
①道路　　1,441㎞
②橋梁　　68,213㎡
③上水道　1,133㎞
④下水道　491㎞</t>
  </si>
  <si>
    <t>今後も人口減少が見込まれ、令和27年度には全体で35％が減少し、高齢化率が約42％に達する見通し。</t>
  </si>
  <si>
    <t>【R3施設保有量（単位：㎡）】
市民集会施設  10,356.69
社会教育施設  16,565.00
保健福祉施設  9,381.96
スポーツ・レクリエーション施設  21,726.58
産業施設  28,455.39
子育て支援施設  2,885.19
学校教育施設  80,657.27
行政施設  10,203.88
環境衛生施設  9,947.77
上下水道施設  18,283.00
市営住宅  118,442.15
その他施設  12,892.36</t>
  </si>
  <si>
    <t xml:space="preserve">平成52（2040）年の総人口を国立社会保障・人口問題研究所が公表した13,670人に対して1,008人多い14,678人の維持を目標としており、平成47（2035）年では16,117人の維持を目指しています。しかし、平成47（2035）年にはピーク時と比較して59.9%の減少、平成52（2040）年には63.5％の減少が見込まれています。
年齢3区分別人口でみると、経済活動や社会活動の中心的な役割を果たす生産年齢人口は、少子高齢化の進展に伴い、ピーク時（昭和40年国勢調査時）の27,156人から平成47（2035）年には71.3%減の7,789人と推計しており、総人口の減少率を大きく上回ります。
</t>
  </si>
  <si>
    <t>公共施設　　22.5万㎡
道路219㎞、154.6万㎡
橋梁2.6㎞、1.8万㎡
下水道174㎞
下水道111㎞</t>
  </si>
  <si>
    <t>総人口は、今後30年間で、13.5％の減。
（改訂版では年代別人口についての記載はなし）</t>
    <rPh sb="0" eb="3">
      <t>ソウジンコウ</t>
    </rPh>
    <rPh sb="5" eb="7">
      <t>コンゴ</t>
    </rPh>
    <rPh sb="9" eb="11">
      <t>ネンカン</t>
    </rPh>
    <rPh sb="19" eb="20">
      <t>ゲン</t>
    </rPh>
    <rPh sb="23" eb="26">
      <t>カイテイバン</t>
    </rPh>
    <rPh sb="28" eb="31">
      <t>ネンダイベツ</t>
    </rPh>
    <rPh sb="31" eb="33">
      <t>ジンコウ</t>
    </rPh>
    <rPh sb="38" eb="40">
      <t>キサイ</t>
    </rPh>
    <phoneticPr fontId="5"/>
  </si>
  <si>
    <t>令和2年度時点において、公共施設（建築系）は、544施設、930棟、総延床面積1,063,836㎡保有。
インフラ系施設は、道路が一般道路・自転車歩行車道あわせて延長1,073,939m、橋梁142橋、道路付属物として道路照明灯3,016基、道路標識100基、アンダーパス1箇所、地下歩道4箇所、横断歩道橋4橋、上下水道施設14施設、管延長1,255,045m、下水道施設11施設、管延長1,509,893m、公園303公園を保有。</t>
  </si>
  <si>
    <t>総人口はH27からR３7までに約３５％減少</t>
  </si>
  <si>
    <t>R4.3末
【公共施設】331,318㎡（床面積）　
　①市民文化系施設 ：16,798㎡　
　②社会教育系施設 ：14,120㎡
　③ｽﾎﾟｰﾂ・ﾚｸﾘｪｰｼｮﾝ系施設：27,527㎡
　④産業系施設 ：14,719㎡
　⑤学校教育系施設 ：95,996㎡
　⑥子育て支援施設 ：3,142㎡
　⑦保健・福祉施設 ：6,295㎡
　⑧行政系施設  ：14,476㎡
　⑨公営住宅等  ：72,589㎡
　⑩供給処理施設 ：14,247㎡
　⑪病院施設  ：27,159㎡
　⑫その他施設  ：48,399㎡
【インフラ】1,285,654m（延長）R2.3末
　①道路 ：778,997ｍ
　②橋りょう ：3,348ｍ
　③導水管 ：59,325ｍ
　④送水管 ：49,944ｍ
　⑤配水管 ：384,190ｍ
　⑥下水道管 ：178,521ｍ</t>
  </si>
  <si>
    <t>令和 2（2020）年から令和 32（2050）年の 30 年間で 15 歳～64 歳人口（生産年齢
人口）は 9,991 人から 2,537 人へ減少すると推計され、約 75％の減少となります。
特に令和 30 年代は最も生産年齢人口が小さくなることが予想されています。総人口
に対する 15 歳～64 歳人口（生産年齢人口）の構成割合は 53％から 34％に減少する
と推計されています。
一方で、65 歳以上人口（高齢者人口）は、既に減少に転じており、令和 32（2050）
年の割合では全体の約 62％と推計されています。</t>
  </si>
  <si>
    <t>【公共施設】R02：217,959㎡
【インフラ】
①道路面積 3,477,996㎡
②橋りょう面積 27,220㎡
③上水道延長 334,237m
④下水道延長 182,782m
⑤公園 79.05ha</t>
  </si>
  <si>
    <t>H22からの１０年間で4,073人減少。2040年には約7,408人まで減少する見込。高齢化率は38.5％で、2040年には54％まで上昇する見込。</t>
    <rPh sb="8" eb="10">
      <t>ネンカン</t>
    </rPh>
    <rPh sb="16" eb="17">
      <t>ニン</t>
    </rPh>
    <rPh sb="17" eb="19">
      <t>ゲンショウ</t>
    </rPh>
    <rPh sb="24" eb="25">
      <t>ネン</t>
    </rPh>
    <rPh sb="27" eb="28">
      <t>ヤク</t>
    </rPh>
    <rPh sb="29" eb="34">
      <t>408ニン</t>
    </rPh>
    <rPh sb="36" eb="38">
      <t>ゲンショウ</t>
    </rPh>
    <rPh sb="40" eb="42">
      <t>ミコミ</t>
    </rPh>
    <rPh sb="43" eb="47">
      <t>コウレイカリツ</t>
    </rPh>
    <rPh sb="59" eb="60">
      <t>ネン</t>
    </rPh>
    <rPh sb="67" eb="69">
      <t>ジョウショウ</t>
    </rPh>
    <rPh sb="71" eb="73">
      <t>ミコミ</t>
    </rPh>
    <phoneticPr fontId="5"/>
  </si>
  <si>
    <t>公共施設　246,818㎡
インフラ
　・道路：331Km
　・橋りょう：70橋
　・上水道：195ｋｍ
　・下水道：122km
　・都市公園：63.9万㎡</t>
  </si>
  <si>
    <t>・総人口は令和32年には人口が10万人を下回り、令和42年には約8万6千人になると推計</t>
  </si>
  <si>
    <t>公共施設：43万㎡
市道：772.9km
橋りょう：3,409m
下水道（管渠延長）：約865km</t>
  </si>
  <si>
    <t>赤平市の人口は減少傾向にあり、1980年には約25,500人だった人口が2015年現在では約11,000人となり、国立社会保障・人口問題研究所の人口推計結果によると、2045年には4,000人弱まで減少すると見込まれている。
また、少子化と高齢化が進行し、2015年の高齢者割合は約45％であるが、2045年には約60％に達すると見込まれている。</t>
    <rPh sb="0" eb="3">
      <t>アカビラシ</t>
    </rPh>
    <rPh sb="4" eb="6">
      <t>ジンコウ</t>
    </rPh>
    <rPh sb="7" eb="14">
      <t>ゲンショウケ</t>
    </rPh>
    <rPh sb="19" eb="20">
      <t>ネン</t>
    </rPh>
    <rPh sb="22" eb="23">
      <t>ヤク</t>
    </rPh>
    <rPh sb="29" eb="30">
      <t>ニン</t>
    </rPh>
    <rPh sb="33" eb="35">
      <t>ジンコウ</t>
    </rPh>
    <rPh sb="40" eb="41">
      <t>ネン</t>
    </rPh>
    <rPh sb="41" eb="43">
      <t>ゲンザイ</t>
    </rPh>
    <rPh sb="45" eb="46">
      <t>ヤク</t>
    </rPh>
    <rPh sb="52" eb="53">
      <t>ニン</t>
    </rPh>
    <rPh sb="57" eb="59">
      <t>コクリツ</t>
    </rPh>
    <rPh sb="59" eb="63">
      <t>シャカイ</t>
    </rPh>
    <rPh sb="64" eb="68">
      <t>ジンコ</t>
    </rPh>
    <rPh sb="68" eb="71">
      <t>ケンキュウジョ</t>
    </rPh>
    <rPh sb="72" eb="76">
      <t>ジンコ</t>
    </rPh>
    <rPh sb="76" eb="78">
      <t>ケッカ</t>
    </rPh>
    <rPh sb="87" eb="88">
      <t>ネン</t>
    </rPh>
    <rPh sb="95" eb="96">
      <t>ニン</t>
    </rPh>
    <rPh sb="96" eb="97">
      <t>ジャク</t>
    </rPh>
    <rPh sb="99" eb="101">
      <t>ゲンショウ</t>
    </rPh>
    <rPh sb="104" eb="106">
      <t>ミコ</t>
    </rPh>
    <rPh sb="116" eb="119">
      <t>ショウシカ</t>
    </rPh>
    <rPh sb="120" eb="123">
      <t>コウレイカ</t>
    </rPh>
    <rPh sb="124" eb="126">
      <t>シンコウ</t>
    </rPh>
    <rPh sb="132" eb="133">
      <t>ネン</t>
    </rPh>
    <rPh sb="134" eb="140">
      <t>コウレイシャ</t>
    </rPh>
    <rPh sb="140" eb="141">
      <t>ヤク</t>
    </rPh>
    <rPh sb="153" eb="154">
      <t>ネン</t>
    </rPh>
    <rPh sb="156" eb="157">
      <t>ヤク</t>
    </rPh>
    <rPh sb="161" eb="162">
      <t>タッ</t>
    </rPh>
    <rPh sb="165" eb="167">
      <t>ミコ</t>
    </rPh>
    <phoneticPr fontId="11"/>
  </si>
  <si>
    <t>【公共建築物】
集会施設         12,698㎡
社会教育施設    8,654㎡
運動・観光施設 14,021㎡
産業系施設        1,572㎡
学校教育施設   18,842㎡
子育て支援施設  4,825㎡
保健福祉施設         80㎡
医療施設          17,073㎡
行政施設            6,521㎡
住宅施設        155,255㎡
公園施設               254㎡
供給処理施設     1,998㎡
その他施設       18,498㎡
【インフラ施設】
道路             1,162,769㎡
橋梁                   1,354ｍ
上水道管        127,974ｍ
下水道管          83,516ｍ
公園                    42箇所</t>
    <rPh sb="1" eb="6">
      <t>コウキョウ</t>
    </rPh>
    <rPh sb="8" eb="12">
      <t>シュウカ</t>
    </rPh>
    <rPh sb="29" eb="35">
      <t>シャカイキョ</t>
    </rPh>
    <rPh sb="46" eb="48">
      <t>ウンドウ</t>
    </rPh>
    <rPh sb="49" eb="53">
      <t>カンコウ</t>
    </rPh>
    <rPh sb="62" eb="64">
      <t>サンギョウ</t>
    </rPh>
    <rPh sb="64" eb="65">
      <t>ケイ</t>
    </rPh>
    <rPh sb="65" eb="67">
      <t>シセツ</t>
    </rPh>
    <rPh sb="82" eb="88">
      <t>ガッコウキ</t>
    </rPh>
    <rPh sb="99" eb="101">
      <t>コソダ</t>
    </rPh>
    <rPh sb="102" eb="106">
      <t>シエンシ</t>
    </rPh>
    <rPh sb="115" eb="121">
      <t>ホケンフクシ</t>
    </rPh>
    <rPh sb="134" eb="138">
      <t>イリョウ</t>
    </rPh>
    <rPh sb="156" eb="160">
      <t>ギョウ</t>
    </rPh>
    <rPh sb="179" eb="183">
      <t>ジュウ</t>
    </rPh>
    <rPh sb="200" eb="204">
      <t>コウエン</t>
    </rPh>
    <rPh sb="224" eb="230">
      <t>キョウキュウ</t>
    </rPh>
    <rPh sb="244" eb="245">
      <t>タ</t>
    </rPh>
    <rPh sb="245" eb="247">
      <t>シセツ</t>
    </rPh>
    <rPh sb="267" eb="269">
      <t>シセツ</t>
    </rPh>
    <rPh sb="271" eb="273">
      <t>ドウロ</t>
    </rPh>
    <rPh sb="297" eb="299">
      <t>キョウリョウ</t>
    </rPh>
    <rPh sb="325" eb="329">
      <t>ジョウ</t>
    </rPh>
    <rPh sb="346" eb="350">
      <t>ゲスイ</t>
    </rPh>
    <rPh sb="368" eb="370">
      <t>コウエン</t>
    </rPh>
    <rPh sb="392" eb="394">
      <t>カショ</t>
    </rPh>
    <phoneticPr fontId="11"/>
  </si>
  <si>
    <t>紋別市人口ビジョン ( によると、本市の人口は 令和 42 年時点で 8,140 人にな
ることが推測されており ます。 これに 対して市では 、第 5 次総合計画（平成 21 30 年度）の人口目標である、平成 30 年に 2 万 3 千人を、 令和 42 年 まで現状維持させることを目標としています。</t>
  </si>
  <si>
    <t>【公共施設等】260,818.5㎡
【市営住宅】77,028.12㎡
【道路橋】135橋
【林道橋】11橋
【市道】527.5km
【林道】75,385ｍ
【上水道】163,819m
【下水道】190,019m
【公園】120.11ｈａ
【港湾】岸壁延長2,203ｍ、物揚場2,422ｍ、臨港道路13,019ｍ
【河川】2,016.6㎥、251.1km</t>
  </si>
  <si>
    <t>「士別市まち・ひと・しごと創生総合戦略」において、将来的な人口を推計し、2060年の目標人口を1.1万人としている。
・2020年　19,173人
・2030年　16,768人
・2040年　14,493人
・2050年　12,408人</t>
  </si>
  <si>
    <t>【公共施設】
H27：31.6万㎡
【インフラ】※数値はH28
道路：857.5km
橋梁：363橋
上水道：327.2km
下水道：175.0km
公園：224.2ha</t>
  </si>
  <si>
    <t>総人口はH27からR17までに12.8％減
（生産人口は17.3％減）</t>
  </si>
  <si>
    <t>建築物31.6万㎥、
インフラ施設　道路737,712ｍ、橋りょう245本、上水道251,429ｍ、下水道192,274ｍ</t>
  </si>
  <si>
    <t>人口総数【2020年⇒2025年⇒2030年⇒2035年⇒2040年】8,384人⇒7,529人⇒6,674人⇒5,879人⇒5,171人
生産年齢人口【2020年⇒2025年⇒2030年⇒2035年⇒2040年】3,679人⇒3,224人⇒2,732人⇒2,337人⇒1,891人
年少人口【2020年⇒2025年⇒2030年⇒2035年⇒2040年】714人⇒710人⇒749人⇒743人⇒782人
老年人口【2020年⇒2025年⇒2030年⇒2035年⇒2040年】3,991人⇒3,595人⇒3,193人⇒2,799人⇒2,498人</t>
  </si>
  <si>
    <t>【公共施設】
286,083.3㎡
【インフラ資産】
道路：172,942.34m
橋梁：58橋</t>
    <rPh sb="1" eb="3">
      <t>コウキョウ</t>
    </rPh>
    <rPh sb="3" eb="5">
      <t>シセツ</t>
    </rPh>
    <phoneticPr fontId="5"/>
  </si>
  <si>
    <t>2,060年度までに、年少人口、生産年齢人口、老年人口ともに減少し、老年人口の割合が総人口の約48％になると予想している。</t>
  </si>
  <si>
    <t>【公共施設等】
R4年度末現在：23.3万㎡</t>
  </si>
  <si>
    <t>千歳市人口ビジョン（改訂）（令和２年３月）に基づき、令和４年にピークを迎え、その後、減少する。</t>
    <rPh sb="0" eb="3">
      <t>チトセシ</t>
    </rPh>
    <rPh sb="3" eb="5">
      <t>ジンコウ</t>
    </rPh>
    <rPh sb="10" eb="12">
      <t>カイテイ</t>
    </rPh>
    <rPh sb="14" eb="16">
      <t>レイワ</t>
    </rPh>
    <rPh sb="17" eb="18">
      <t>ネン</t>
    </rPh>
    <rPh sb="19" eb="20">
      <t>ガツ</t>
    </rPh>
    <rPh sb="22" eb="23">
      <t>モト</t>
    </rPh>
    <rPh sb="26" eb="28">
      <t>レイワ</t>
    </rPh>
    <rPh sb="29" eb="30">
      <t>ネン</t>
    </rPh>
    <rPh sb="35" eb="36">
      <t>ムカ</t>
    </rPh>
    <rPh sb="40" eb="41">
      <t>ゴ</t>
    </rPh>
    <rPh sb="42" eb="44">
      <t>ゲンショウ</t>
    </rPh>
    <phoneticPr fontId="5"/>
  </si>
  <si>
    <t>【公共施設】
R4：56万㎡
【インフラ】
R4：道路（一般道路総延長744.4.㎞）
　　 橋梁（157橋、面積：34,571.29㎡）
　　 上水道（管総延長：723.7㎞）
　　 下水道（管総延長：1,007.1㎞）
　　 公園（233箇所、面積：433.7ha）</t>
    <rPh sb="1" eb="3">
      <t>コウキョウ</t>
    </rPh>
    <rPh sb="3" eb="5">
      <t>シセツ</t>
    </rPh>
    <rPh sb="12" eb="13">
      <t>マン</t>
    </rPh>
    <rPh sb="25" eb="27">
      <t>ドウロ</t>
    </rPh>
    <rPh sb="28" eb="30">
      <t>イッパン</t>
    </rPh>
    <rPh sb="30" eb="32">
      <t>ドウロ</t>
    </rPh>
    <rPh sb="32" eb="35">
      <t>ソウエンチョウ</t>
    </rPh>
    <rPh sb="47" eb="48">
      <t>ハシ</t>
    </rPh>
    <rPh sb="53" eb="54">
      <t>ハシ</t>
    </rPh>
    <rPh sb="55" eb="57">
      <t>メンセキ</t>
    </rPh>
    <rPh sb="73" eb="76">
      <t>ジョウスイドウ</t>
    </rPh>
    <rPh sb="77" eb="78">
      <t>カン</t>
    </rPh>
    <rPh sb="78" eb="81">
      <t>ソウエンチョウ</t>
    </rPh>
    <rPh sb="93" eb="96">
      <t>ゲスイドウ</t>
    </rPh>
    <rPh sb="97" eb="98">
      <t>カン</t>
    </rPh>
    <rPh sb="98" eb="101">
      <t>ソウエンチョウ</t>
    </rPh>
    <rPh sb="115" eb="117">
      <t>コウエン</t>
    </rPh>
    <rPh sb="121" eb="123">
      <t>カショ</t>
    </rPh>
    <rPh sb="124" eb="126">
      <t>メンセキ</t>
    </rPh>
    <phoneticPr fontId="5"/>
  </si>
  <si>
    <t>総人口はH27からR12までに▲約7,500人。高齢化率は8.3％増。年少人口2.5％減。生産年齢人口5.8％減。</t>
  </si>
  <si>
    <t>滝川市内の公共施設については、2021 年現在、施設や設備の大規模改修などの一定の改修が必要な目安である建築後30 年を経過した施設が全体の67.8％を占め、10 年後の2031年には、81.5％、20 年後の2041 年には93.3％が築30年以上の建物となる。</t>
  </si>
  <si>
    <t>総人口はH22から10年間で11％減。その後、R22まででH22比30.5％減。
生産年齢人口は、H22から30年間で10.9％減。
老年人口は、H22から30年間で9.5パーセント増。</t>
  </si>
  <si>
    <t>【公共施設】
R3　236千㎡
　うち公営企業会計施設（市立病院）57千㎡
【インフラ施設】
R3　道路　2,107千㎡
　　　橋梁　23千㎡
　　　公園　135ｈａ
　　　下水道（公営企業会計）　139千ｍ</t>
  </si>
  <si>
    <t>【総人口】
2030年　2,115人
2040年　1,560人
【年代別人口】
今後高齢人口が生産年齢人口を上回るものの、年少人口と生産年齢人口の減少抑制により高齢化率は2030(令和12)年の54.5％を境に減少へ転じる設定としている。</t>
  </si>
  <si>
    <t>庁舎等行政施設　8棟
子育て･福祉支援施設　6棟
住宅施設　188棟
衛生処理施設　6棟
学校教育施設　30棟
スポーツ･文化施設　9棟
コミュニティ･集会施設　16棟
医療関連施設　3棟
その他施設　50棟</t>
  </si>
  <si>
    <t>令和22年に1.5万程度</t>
    <rPh sb="0" eb="2">
      <t>レイワ</t>
    </rPh>
    <rPh sb="4" eb="5">
      <t>ネン</t>
    </rPh>
    <rPh sb="9" eb="10">
      <t>マン</t>
    </rPh>
    <rPh sb="10" eb="12">
      <t>テイド</t>
    </rPh>
    <phoneticPr fontId="5"/>
  </si>
  <si>
    <t>【公共施設】※記載は延床面積
　　・集会施設：9605.0㎡
　　・文化系施設：12552.5㎡
　　・社会教育系施設：4792.2㎡
　　・ｽﾎﾟｰﾂ・ﾚｸﾘｴｰｼｮﾝ系施設：18042.3㎡
　　・産業系施設：20388.4㎡
　　・学校教育系施設：50829.1㎡
　　・子育て支援施設：2662.5㎡
　　・保健・福祉施設：3334.4㎡
　　・行政系施設：5381.0㎡
　　・医療系施設：28208.5㎡
　　・ごみ処理施設：422.7㎡
　　・公営住宅：50274.3㎡
　　・その他：7683.2㎡
【インフラ施設】
　　・道　路～1級市道：全長164021.37m
　　　　　　 ～2級市道：全長144354.37m
　　　　　　 ～その他市道：全長385495.07m
　　　　　　～自転車歩行者道：全長132910.70m
　　・橋　梁～275橋(1級85、2級87、その他103)
　　・公園～面積：82.35ha
　　・上水道～配水池6か所、貯水量9048㎥</t>
  </si>
  <si>
    <t>国立社会保障・人口問題研究所（令和5年12月22日の公表資料）より</t>
  </si>
  <si>
    <t>【公共施設】総床面積計186,202㎡
【インフラ】橋梁264、公園84</t>
  </si>
  <si>
    <t>平成26年</t>
    <rPh sb="0" eb="2">
      <t>ヘイセイ</t>
    </rPh>
    <rPh sb="4" eb="5">
      <t>ネン</t>
    </rPh>
    <phoneticPr fontId="13"/>
  </si>
  <si>
    <t>有</t>
    <rPh sb="0" eb="1">
      <t>ア</t>
    </rPh>
    <phoneticPr fontId="13"/>
  </si>
  <si>
    <t>令和３年</t>
    <rPh sb="0" eb="2">
      <t>レイワ</t>
    </rPh>
    <rPh sb="3" eb="4">
      <t>ネン</t>
    </rPh>
    <phoneticPr fontId="13"/>
  </si>
  <si>
    <t>公共建築物
　延床面積263,261.86㎡
道路
　実延長299㎞
橋梁
　121橋
上水道
　導水管延長1,528m、送水管延長3,228m、
　配水管延長284,929m、普及率98.6％
下水道
　総延長268㎞、普及率96.0％</t>
  </si>
  <si>
    <t>総人口については、緩やかに減少し、年代別人口については、年少人口及び生産人口が減少、高齢人口が増加する見通しである。</t>
    <rPh sb="0" eb="3">
      <t>ソウジンコウ</t>
    </rPh>
    <rPh sb="9" eb="10">
      <t>ユル</t>
    </rPh>
    <rPh sb="13" eb="15">
      <t>ゲンショウ</t>
    </rPh>
    <rPh sb="17" eb="20">
      <t>ネンダイベツ</t>
    </rPh>
    <rPh sb="20" eb="22">
      <t>ジンコウ</t>
    </rPh>
    <rPh sb="28" eb="32">
      <t>ネンショウジンコウ</t>
    </rPh>
    <rPh sb="32" eb="33">
      <t>オヨ</t>
    </rPh>
    <rPh sb="34" eb="38">
      <t>セイサンジンコウ</t>
    </rPh>
    <rPh sb="39" eb="41">
      <t>ゲンショウ</t>
    </rPh>
    <rPh sb="42" eb="46">
      <t>コウレイジンコウ</t>
    </rPh>
    <rPh sb="47" eb="49">
      <t>ゾウカ</t>
    </rPh>
    <rPh sb="51" eb="53">
      <t>ミトオ</t>
    </rPh>
    <phoneticPr fontId="5"/>
  </si>
  <si>
    <t>施設保有量については、484（平成26年4月1日時点）であるが、建築物あるいはインフラ施設などの区分は設けていない。</t>
    <rPh sb="0" eb="4">
      <t>シセツホユウ</t>
    </rPh>
    <rPh sb="4" eb="5">
      <t>リョウ</t>
    </rPh>
    <rPh sb="15" eb="17">
      <t>ヘイセイ</t>
    </rPh>
    <rPh sb="19" eb="20">
      <t>ネン</t>
    </rPh>
    <rPh sb="21" eb="22">
      <t>ガツ</t>
    </rPh>
    <rPh sb="23" eb="24">
      <t>ニチ</t>
    </rPh>
    <rPh sb="24" eb="26">
      <t>ジテン</t>
    </rPh>
    <rPh sb="32" eb="35">
      <t>ケンチクブツ</t>
    </rPh>
    <rPh sb="43" eb="45">
      <t>シセツ</t>
    </rPh>
    <rPh sb="48" eb="50">
      <t>クブン</t>
    </rPh>
    <rPh sb="51" eb="52">
      <t>モウ</t>
    </rPh>
    <phoneticPr fontId="5"/>
  </si>
  <si>
    <t>・総人口は、令和 22年に26千人、令和 42年に18千人と予測される。
・特に、老年人口(65歳以上)は、令和 22年に 12千人と 総人口の約45％になる と予想される。</t>
  </si>
  <si>
    <t>【建築物系施設】
　庁舎等　　　　　　　　　　　　　17千㎡
　子育て・福祉関連施設　　　　8千㎡
　地域会館関連施設　　 　　　　9千㎡
　産業振興関連施設　　　　　 13千㎡
　住宅　　　　　　　　　　　　　　 69千㎡
　社会教育施設　　　　　 　　　13千㎡
　スポーツ施設　　　　　　　　　14千㎡
　学校　　　　　　　　　　　　　　42千㎡
　給食センター　　　　　　　　　　3千㎡
　その他　　　　　　　　　　　　　30千㎡
【インフラ系施設】
　一般道路（実延長） 　　 　　　564km
　自転車歩行道路（実延長）　　13km
　橋梁　　　　　　　　　　　　　　 27千㎡
　河川　　　　　　　　　　１河川　 0.3km
　上水道施設　　　　　　　　　　　241km
　下水道施設　　　　　　　　　　　226km
　都市公園　　　　　　38箇所　374千㎡</t>
  </si>
  <si>
    <t>・総人口はH19をピークに減少。R22には、H19比で24%減。
・老年人口はR22には、H19比で79%増加。</t>
  </si>
  <si>
    <t>公共施設：227施設
インフラ資産
　道路：408,372ｍ
　橋りょう：101橋
　上水道：管延長442,927ｍ
　下水道：管延長551,066ｍ
　公園：224箇所</t>
    <rPh sb="0" eb="2">
      <t>コウキョウ</t>
    </rPh>
    <rPh sb="2" eb="4">
      <t>シセツ</t>
    </rPh>
    <rPh sb="8" eb="10">
      <t>シセツ</t>
    </rPh>
    <rPh sb="15" eb="17">
      <t>シサン</t>
    </rPh>
    <rPh sb="19" eb="21">
      <t>ドウロ</t>
    </rPh>
    <rPh sb="32" eb="33">
      <t>キョウ</t>
    </rPh>
    <rPh sb="40" eb="41">
      <t>ハシ</t>
    </rPh>
    <rPh sb="43" eb="46">
      <t>ジョウスイドウ</t>
    </rPh>
    <rPh sb="47" eb="48">
      <t>カン</t>
    </rPh>
    <rPh sb="48" eb="50">
      <t>エンチョウ</t>
    </rPh>
    <rPh sb="60" eb="63">
      <t>ゲスイドウ</t>
    </rPh>
    <rPh sb="64" eb="65">
      <t>カン</t>
    </rPh>
    <rPh sb="65" eb="67">
      <t>エンチョウ</t>
    </rPh>
    <rPh sb="77" eb="79">
      <t>コウエン</t>
    </rPh>
    <rPh sb="83" eb="85">
      <t>カショ</t>
    </rPh>
    <phoneticPr fontId="5"/>
  </si>
  <si>
    <t>・R17年の総人口はピーク時のＨ19年比19.4％減の約５万人。
R17年の生産年齢人口はピーク時から35.5％減の約2.6万人。</t>
  </si>
  <si>
    <t>・公共施設（建築物）　262,602㎡
・橋りょう　144本
・上水道管　712,591ｍ
・下水道管　450,756ｍ</t>
    <rPh sb="21" eb="22">
      <t>キョウ</t>
    </rPh>
    <rPh sb="29" eb="30">
      <t>ホン</t>
    </rPh>
    <rPh sb="32" eb="35">
      <t>ジョウスイドウ</t>
    </rPh>
    <rPh sb="35" eb="36">
      <t>カン</t>
    </rPh>
    <rPh sb="47" eb="50">
      <t>ゲスイドウ</t>
    </rPh>
    <rPh sb="50" eb="51">
      <t>カン</t>
    </rPh>
    <phoneticPr fontId="5"/>
  </si>
  <si>
    <t>10年間の推計
・総人口は、12.1%減
・うち年少人口は、27.3%減
・うち生産年齢人口は、15.2%減
・うち老年人口は、6.9%増</t>
  </si>
  <si>
    <t>【建築系公共施設】
・学校教育系施設：78,748㎡
・市民文化系施設：24,671㎡
・社会教育系施設：314㎡
・スポーツ・レクリエーション系施設：13,842㎡
・産業系施設：20,435㎡
・子育て支援施設：1,270㎡
・保健・福祉施設：2,010㎡
・行政系施設：10,011㎡
・公営住宅：74,705㎡
・公園：603㎡
・供給処理施設：2,758㎡
・その他：5,621㎡
【インフラ系公共施設】
・橋梁：115橋
・上水道：137,097m
・下水道：215,020m</t>
  </si>
  <si>
    <t>今後も人口減少が進み、R2年は約1.6万人、R22年は約1.1万人になると推計</t>
  </si>
  <si>
    <t>庁舎　　3,437㎡　教育施設関連　　29,108㎡　保険福祉　　2,640㎡　　　下水道関連施設　　5,758㎡　保育施設　　1,698㎡　社会教育施設　　12,530㎡　葬場関連施設　　294㎡　公営住宅　　25,701㎡　地域集会施設　　4,614㎡　農業関連施設　　3,954㎡　旧小学校等　　7,221㎡　その他公共施設　　15,227㎡　　合計　112,182㎡</t>
  </si>
  <si>
    <t>総人口については、緩やかに減少し、年代別人口については、年少人口及び生産人口は減少するが、2045年以降増加傾向となる。高齢人口は増加するが、2040年をピークに減少傾向となる見通しである。</t>
  </si>
  <si>
    <t>【公共施設】
39.1万㎡
【インフラ】
道路　178.3km
橋梁　59橋</t>
  </si>
  <si>
    <t>令和27年には、平成27年から約73％減の1,992人と推測され、令和27年の高齢化率は約65％と予想される。</t>
    <rPh sb="0" eb="2">
      <t>レイワ</t>
    </rPh>
    <rPh sb="4" eb="5">
      <t>ネン</t>
    </rPh>
    <rPh sb="8" eb="10">
      <t>ヘイセイ</t>
    </rPh>
    <rPh sb="12" eb="13">
      <t>ネン</t>
    </rPh>
    <rPh sb="15" eb="16">
      <t>ヤク</t>
    </rPh>
    <rPh sb="19" eb="20">
      <t>ゲン</t>
    </rPh>
    <rPh sb="26" eb="27">
      <t>ニン</t>
    </rPh>
    <rPh sb="28" eb="30">
      <t>スイソク</t>
    </rPh>
    <rPh sb="33" eb="35">
      <t>レイワ</t>
    </rPh>
    <rPh sb="37" eb="38">
      <t>ネン</t>
    </rPh>
    <rPh sb="39" eb="43">
      <t>コウレイカリツ</t>
    </rPh>
    <rPh sb="44" eb="45">
      <t>ヤク</t>
    </rPh>
    <rPh sb="49" eb="51">
      <t>ヨソウ</t>
    </rPh>
    <phoneticPr fontId="5"/>
  </si>
  <si>
    <t>●公共施設（建築物）　　7.3万1㎡　　　　　　　　　　　　　　　　　　　　　　　　　　　　　　　　　　　　　　　　　　　　　　　●インフラ施設　　　　　　　　　　　　　　　　　　　　　　　　　　　　　　　　　　　　　　　　　　
　　・道路　516路線  224.9km
　　・橋梁　203橋
　　・上水道　1施設
　　・簡易水道　3施設　　　　　　　　　　　　　　　　　　　　　　　　　　　　　　　　　　　　　　　　　　　　　</t>
    <rPh sb="1" eb="3">
      <t>コウキョウ</t>
    </rPh>
    <rPh sb="3" eb="5">
      <t>シセツ</t>
    </rPh>
    <rPh sb="6" eb="8">
      <t>ケンチク</t>
    </rPh>
    <rPh sb="8" eb="9">
      <t>ブツ</t>
    </rPh>
    <rPh sb="15" eb="16">
      <t>マン</t>
    </rPh>
    <rPh sb="70" eb="72">
      <t>シセツ</t>
    </rPh>
    <rPh sb="118" eb="120">
      <t>ドウロ</t>
    </rPh>
    <rPh sb="124" eb="126">
      <t>ロセン</t>
    </rPh>
    <rPh sb="139" eb="141">
      <t>キョウリョウ</t>
    </rPh>
    <rPh sb="145" eb="146">
      <t>ハシ</t>
    </rPh>
    <rPh sb="150" eb="151">
      <t>ジョウ</t>
    </rPh>
    <rPh sb="161" eb="163">
      <t>カンイ</t>
    </rPh>
    <rPh sb="163" eb="165">
      <t>スイドウ</t>
    </rPh>
    <rPh sb="167" eb="169">
      <t>シセツ</t>
    </rPh>
    <phoneticPr fontId="5"/>
  </si>
  <si>
    <t>・令和22年の人口は、1,741人</t>
  </si>
  <si>
    <t>公共施設　　　6.5万㎡
インフラ施設
  　　道路　　　103ｋｍ、51万㎡
　　　河川　　　217㎞ 
　　　橋梁　　　54橋、0.6万㎡　
  　　上水道　 6施設、6.7ｋｍ
  　　公園　　　4箇所、36万㎡</t>
  </si>
  <si>
    <t>総人口については、緩やかに減少し、年代別人口については、年少人口及び生産人口が減少、老年人口が増加する見通しである。</t>
    <rPh sb="0" eb="3">
      <t>ソウジンコウ</t>
    </rPh>
    <rPh sb="9" eb="10">
      <t>ユル</t>
    </rPh>
    <rPh sb="13" eb="15">
      <t>ゲンショウ</t>
    </rPh>
    <rPh sb="17" eb="19">
      <t>ネンダイ</t>
    </rPh>
    <rPh sb="19" eb="20">
      <t>ベツ</t>
    </rPh>
    <rPh sb="20" eb="22">
      <t>ジンコウ</t>
    </rPh>
    <rPh sb="28" eb="30">
      <t>ネンショウ</t>
    </rPh>
    <rPh sb="30" eb="32">
      <t>ジンコウ</t>
    </rPh>
    <rPh sb="32" eb="33">
      <t>オヨ</t>
    </rPh>
    <rPh sb="34" eb="36">
      <t>セイサン</t>
    </rPh>
    <rPh sb="36" eb="38">
      <t>ジンコウ</t>
    </rPh>
    <rPh sb="39" eb="41">
      <t>ゲンショウ</t>
    </rPh>
    <rPh sb="42" eb="44">
      <t>ロウネン</t>
    </rPh>
    <rPh sb="44" eb="46">
      <t>ジンコウ</t>
    </rPh>
    <rPh sb="47" eb="49">
      <t>ゾウカ</t>
    </rPh>
    <rPh sb="51" eb="53">
      <t>ミトオ</t>
    </rPh>
    <phoneticPr fontId="5"/>
  </si>
  <si>
    <t>公共施設（50㎡以上）は164施設あり、その延床面積の合計は約8.0万㎡です。
インフラ施設のうち道路の延長は122.1km、橋梁の延長は1.4km
公営企業施設のうち上水道は導水管が2.4ｋｍ、送水管が0.4km、配水管が96.9km、下水道の延長は41.7km</t>
    <rPh sb="0" eb="2">
      <t>コウキョウ</t>
    </rPh>
    <rPh sb="2" eb="4">
      <t>シセツ</t>
    </rPh>
    <rPh sb="8" eb="10">
      <t>イジョウ</t>
    </rPh>
    <rPh sb="15" eb="17">
      <t>シセツ</t>
    </rPh>
    <rPh sb="22" eb="26">
      <t>ノベユカメンセキ</t>
    </rPh>
    <rPh sb="27" eb="29">
      <t>ゴウケイ</t>
    </rPh>
    <rPh sb="30" eb="31">
      <t>ヤク</t>
    </rPh>
    <rPh sb="34" eb="35">
      <t>マン</t>
    </rPh>
    <rPh sb="44" eb="46">
      <t>シセツ</t>
    </rPh>
    <rPh sb="49" eb="51">
      <t>ドウロ</t>
    </rPh>
    <rPh sb="52" eb="54">
      <t>エンチョウ</t>
    </rPh>
    <rPh sb="63" eb="65">
      <t>キョウリョウ</t>
    </rPh>
    <rPh sb="66" eb="68">
      <t>エンチョウ</t>
    </rPh>
    <rPh sb="75" eb="77">
      <t>コウエイ</t>
    </rPh>
    <rPh sb="77" eb="79">
      <t>キギョウ</t>
    </rPh>
    <rPh sb="79" eb="81">
      <t>シセツ</t>
    </rPh>
    <rPh sb="84" eb="87">
      <t>ジョウスイドウ</t>
    </rPh>
    <rPh sb="88" eb="91">
      <t>ドウスイカン</t>
    </rPh>
    <rPh sb="98" eb="101">
      <t>ソウスイカン</t>
    </rPh>
    <rPh sb="108" eb="111">
      <t>ハイスイカン</t>
    </rPh>
    <rPh sb="119" eb="122">
      <t>ゲスイドウ</t>
    </rPh>
    <rPh sb="123" eb="125">
      <t>エンチョウ</t>
    </rPh>
    <phoneticPr fontId="5"/>
  </si>
  <si>
    <t>平成22年から令和2年までの10年間で1,523人減(▲28％)
国立社会保障・人口問題研究所の推計では令和42年度に1152人(78％減)。木古内町人口ビジョンでは令和42年度に1992人(63％減)。</t>
    <rPh sb="0" eb="2">
      <t>ケンサク</t>
    </rPh>
    <phoneticPr fontId="5"/>
  </si>
  <si>
    <t>建築系公共施設
　71施設　149棟
インフラ系公共施設
　道 　路・・・町道106,350m、林道　23,776m
　橋　 梁・・・1,481m
　上水道・・・89,053m
　下水道・・・18,369m</t>
    <rPh sb="0" eb="2">
      <t>ケンチク</t>
    </rPh>
    <rPh sb="2" eb="3">
      <t>ケイ</t>
    </rPh>
    <rPh sb="3" eb="7">
      <t>コウキョウシセツ</t>
    </rPh>
    <rPh sb="11" eb="13">
      <t>シセツ</t>
    </rPh>
    <rPh sb="17" eb="18">
      <t>トウ</t>
    </rPh>
    <rPh sb="24" eb="25">
      <t>ケイ</t>
    </rPh>
    <rPh sb="25" eb="29">
      <t>コウキョウシセツ</t>
    </rPh>
    <phoneticPr fontId="5"/>
  </si>
  <si>
    <t>S３５年以降増加を続け、H２２年に28,463人になりましたが、人口減少が見込まれておりＲ22年には約23,600人まで減少予想。人口構成については、生産年齢人口・年少人口が減少する一方で老齢人口が増加し、少子高齢化が一層進行することが予想される。</t>
  </si>
  <si>
    <t>公共施設16.6万㎡
道路309.7ｋｍ、204.9万㎡
橋梁97橋、1.0万㎡　
上水道192.1ｋｍ
下水道148.7ｋｍ
公園10.7万㎡</t>
  </si>
  <si>
    <t>人口は昭和60年の5107人がピークとなり、平成7年までは再び減少に転じ4,767人となり、平成17年にはわずかに増加しましたが平成22年では再び減少に転じ4,767人となり、令和2年度には4,000人を切り3,760人と人口減少が進んでいる状況です。</t>
    <rPh sb="0" eb="2">
      <t>ジンコウ</t>
    </rPh>
    <rPh sb="3" eb="5">
      <t>ショウワ</t>
    </rPh>
    <rPh sb="7" eb="8">
      <t>ネン</t>
    </rPh>
    <rPh sb="13" eb="14">
      <t>ニン</t>
    </rPh>
    <rPh sb="22" eb="24">
      <t>ヘイセイ</t>
    </rPh>
    <rPh sb="25" eb="26">
      <t>ネン</t>
    </rPh>
    <rPh sb="29" eb="30">
      <t>フタタ</t>
    </rPh>
    <rPh sb="31" eb="33">
      <t>ゲンショウ</t>
    </rPh>
    <rPh sb="34" eb="35">
      <t>テン</t>
    </rPh>
    <rPh sb="41" eb="42">
      <t>ニン</t>
    </rPh>
    <rPh sb="46" eb="48">
      <t>ヘイセイ</t>
    </rPh>
    <rPh sb="50" eb="51">
      <t>ネン</t>
    </rPh>
    <rPh sb="57" eb="59">
      <t>ゾウカ</t>
    </rPh>
    <rPh sb="64" eb="66">
      <t>ヘイセイ</t>
    </rPh>
    <rPh sb="68" eb="69">
      <t>ネン</t>
    </rPh>
    <rPh sb="71" eb="72">
      <t>フタタ</t>
    </rPh>
    <rPh sb="73" eb="75">
      <t>ゲンショウ</t>
    </rPh>
    <rPh sb="76" eb="77">
      <t>テン</t>
    </rPh>
    <rPh sb="83" eb="84">
      <t>ニン</t>
    </rPh>
    <rPh sb="88" eb="90">
      <t>レイワ</t>
    </rPh>
    <rPh sb="91" eb="92">
      <t>ネン</t>
    </rPh>
    <rPh sb="92" eb="93">
      <t>ド</t>
    </rPh>
    <rPh sb="100" eb="101">
      <t>ニン</t>
    </rPh>
    <rPh sb="102" eb="103">
      <t>キ</t>
    </rPh>
    <rPh sb="109" eb="110">
      <t>ニン</t>
    </rPh>
    <rPh sb="111" eb="113">
      <t>ジンコウ</t>
    </rPh>
    <rPh sb="113" eb="115">
      <t>ゲンショウ</t>
    </rPh>
    <rPh sb="116" eb="117">
      <t>スス</t>
    </rPh>
    <rPh sb="121" eb="123">
      <t>ジョウキョウ</t>
    </rPh>
    <phoneticPr fontId="5"/>
  </si>
  <si>
    <t>令和3年度末での施設数は153施設、延床面積は63,891㎡であり、町民１人当りのでは16.98㎡となっています。（令和2年国勢調査による人口3,760人から算出）
【公共施設】
63,891㎡
【インフラ】
道路　85.5km
橋梁　8橋
水道　85.1km</t>
  </si>
  <si>
    <t>・総人口はH22からR22まで27.2%減。H22からR42までで43.9%減。
・生産年齢人口比率は微減（50年間で4.3%減）
・高齢化比率は増加するもののR22を境に減少に転ずる。H22からR22までで8.5%増、R22からR42までで2.2%減。</t>
  </si>
  <si>
    <t>【公共施設】
・文化系施設　16,139㎡
・社会教育系施設　1,764㎡
・スポーツ・レクリエーション施設　15,274㎡
・学校教育系施設　44,326㎡
・子育て支援施設　4,851㎡
・保健・福祉施設　3,117㎡
・医療施設　7,978㎡
・行政系施設　12,282㎡
・公営住宅　41,946㎡
・供給処理施設　15,731㎡
・その他　11,004㎡
【インフラ】
・道路　257,884ｍ
・橋梁　53橋（総延長　約1,154ｍ）
・農道　10,867ｍ
・農道橋　2橋（総延長33.3ｍ）
・林道　47,068ｍ
・林道橋　7橋（総延長140.1ｍ）
・上水道施設　排水管　152,552ｍ
・上水道施設　導水管　919ｍ
・上水道施設　送水管　382ｍ
・下水道施設　下水道管　68,018ｍ</t>
  </si>
  <si>
    <t>昭和35年の35,160人から減少を続けており、昭和55年にいったん下げ止まったものの、昭和60年以降は再び減少に転じ、令和2年の人口は15,826人となっている。第2期八雲町人口ビジョンの推計によれば、今後も人口は一貫して減少を続け、令和12年には12,342人となり、令和22年には9,484人まで減少する見通し。</t>
  </si>
  <si>
    <t>行政施設　5,665㎡
保健・福祉施設　9,501㎡
医療施設　38,059㎡
地域会館　10,080㎡
町営住宅　42,768㎡
産業・観光施設　25,531㎡
社会教育施設　12,204㎡
体育施設　6,841㎡
学校教育施設　54,247㎡
教職員住宅　6,209㎡
消防施設　4,480㎡
公園施設　912㎡
環境衛生施設　12,633㎡
その他の施設　8,118㎡
町道　481,805ｍ
農道　2,582ｍ
林道　57,137ｍ
橋梁　4,209ｍ
公園　620,736㎡
上水道　記載なし
下水道　109,856ｍ</t>
  </si>
  <si>
    <t>・総人口は、R27には2,863人まで減少すると予想
・今後、少子高齢化が進んだ場合、老年人口と生産年齢層の割合が逆転</t>
  </si>
  <si>
    <t>【公共施設】
・町民文化系施設　　6,557㎡
・社会教育系施設（図書館）　　1,954㎡
・社会教育系施設（博物館等）　　1,066㎡
・スポーツ・レクリエーション系施設　　5,058㎡
・産業系施設　　224㎡
・学校教育系施設（学校）　　23,045㎡
・学校教育系施設（その他教育施設）　589㎡
・子育て支援施設　　1,245㎡
・保健福祉施設　　629㎡
・行政系施設（庁舎等）　　6,974㎡
・行政系施設（消防施設）　　1,396㎡
・公営住宅　　20,542㎡
・供給処理施設　　2,842㎡
・その他　　6,793㎡
・病院施設　　4,185㎡
・上水道施設　　585㎡
・下水道施設　　2,122㎡
・ガス施設　　72㎡
・公園　　882㎡
【インフラ施設】
・道路　　⼀般道路延長：222,143m
　　　　　　自転車歩行者道延長：18,406m
　　　　　　林道延長：17,592m
・橋梁：77橋
・道路付帯施設　　道路標識：13箇所
　　　　　　　　　　　　道路照明施設：87 箇所
・上水道管延長：72,475ｍ
・下水道管延長：40,987ｍ
・ガス 管延長：21,910ｍ
・公園：8公園
・農業用排水路延長：3,441m</t>
  </si>
  <si>
    <t>・総人口は2060年には2015年時点の31％程度まで減少見込み（社人研推計）
・町人口ビジョンにおいては、人口減少の抑制を図り、2015年時点の39％を目標として設定</t>
    <rPh sb="29" eb="31">
      <t>ミコ</t>
    </rPh>
    <rPh sb="33" eb="36">
      <t>シャジンケン</t>
    </rPh>
    <rPh sb="36" eb="38">
      <t>スイケイ</t>
    </rPh>
    <rPh sb="41" eb="42">
      <t>チョウ</t>
    </rPh>
    <phoneticPr fontId="5"/>
  </si>
  <si>
    <t>【公共施設】
　庁舎等行政施設　7,362.1㎡
　子育て・福祉関連施設　4,863.0㎡
　産業関連施設　10,125.2㎡
　公営住宅　25,614.9㎡
　学校教育施設　21,156.0㎡
　教員・職員住宅　5,764.0㎡
　社会教育施設　9,222.5㎡
　地域会館　5,280.0㎡
　その他　14,416.9㎡
【インフラ資産】
　道路　1,169,516㎡
　橋梁　3,440㎡
　公園　212,755㎡</t>
    <rPh sb="51" eb="53">
      <t>シセツ</t>
    </rPh>
    <rPh sb="173" eb="175">
      <t>ドウロ</t>
    </rPh>
    <rPh sb="188" eb="190">
      <t>キョウリョウ</t>
    </rPh>
    <rPh sb="199" eb="201">
      <t>コウエン</t>
    </rPh>
    <phoneticPr fontId="5"/>
  </si>
  <si>
    <t>本町の人口は昭和35年の14,674人をピークに減少しており、平成22年には5,428人
となっています。その間、幼年人口と生産年齢人口の減少、老年人口の増加により、老年人口割合が増加しており平成22年では33.9％に達しています。
また、将来人口も減少することが予測されており、30年後の令和22年には約43％減
少の3,114人と推計されています。幼年人口、生産年齢人口は減少が続きますが、老年人口は平成27年の1,939人をピークとして減少に転じ、令和22年には1,311人、老年人口割合は42.1％と推計されています。</t>
  </si>
  <si>
    <t xml:space="preserve">令和２年度末時点での施設数は289施設、延床面積は88,473㎡であり、町民一人当たりでは16.3㎡となっています（平成22年国勢調査による人口5,428人から算出）。施設種別を延床面積で見ると、公営住宅が最も多く21.3％、次いでその他（主に教職員住宅）が18.3％と続いています。施設数で見ると、その他（主に教職員住宅）が最も多く123施設、次いで公営住宅の59施設と続いています。
</t>
  </si>
  <si>
    <t>総人口はH27からR27まで55％減、その後20年かけてH27比77％減。</t>
    <rPh sb="0" eb="3">
      <t>ソウジンコウ</t>
    </rPh>
    <rPh sb="17" eb="18">
      <t>ゲン</t>
    </rPh>
    <rPh sb="21" eb="22">
      <t>ゴ</t>
    </rPh>
    <rPh sb="24" eb="25">
      <t>ネン</t>
    </rPh>
    <rPh sb="31" eb="32">
      <t>ヒ</t>
    </rPh>
    <rPh sb="35" eb="36">
      <t>ゲン</t>
    </rPh>
    <phoneticPr fontId="5"/>
  </si>
  <si>
    <t>公共施設　85046.81㎡</t>
    <rPh sb="0" eb="4">
      <t>コウキョウシセツ</t>
    </rPh>
    <phoneticPr fontId="5"/>
  </si>
  <si>
    <t>奥尻町の総人口は、1960年（昭和35年）の7,908人から減少を続け、2015年（平成27年）には2,690人となりました。国立社会保障・人口問題研究所（以下「社人研」という。）の推計によると、2040年（令和22年）には1,154人と2015年時点の42.9％、1960年（昭和35年）時点の14.6％となる見込みです。</t>
  </si>
  <si>
    <t>庁舎・町職員住宅等　7690.05㎡
子育て・福祉支援施設 623.6㎡
町営住宅　14156.1㎡
産業関連施設　13366.38㎡
コミュニティ・社会教育施設　10560.22㎡
自治振興会館・集会所　2988.06㎡
学校・幼稚園施設　14567.5㎡
学校教職員住宅　3271.00㎡
病院関連施設　6252.91㎡　　　　　　　　　　　　　　　　　　　　　消防関係施設　927.11㎡
その他　2536.81㎡</t>
    <rPh sb="183" eb="185">
      <t>ショウボウ</t>
    </rPh>
    <rPh sb="185" eb="187">
      <t>カンケイ</t>
    </rPh>
    <rPh sb="187" eb="189">
      <t>シセツ</t>
    </rPh>
    <phoneticPr fontId="5"/>
  </si>
  <si>
    <t>人口ビジョンより、平成22年6,186人、平成27年5,883人から、令和2年5,576人、令和7年5,289人、令和17年4,816人、令和27年4,369人、令和37年4,011人を予想する。</t>
  </si>
  <si>
    <t>〇公共施設（建築物）の所有状況
行政関連施設5,973.2㎡、社会福祉施設6879.0㎡、医療・保健施設6,767.8㎡、子育て支援施設548.3㎡、住宅24,862.0㎡、産業関連施設4,419.0㎡、集会所・地域会館9,339.0㎡、社会教育施設994.4㎡、社会体育施設5,164.8㎡、学校教育施設15,564.4㎡、公園・レクリエーション施設3,752.0㎡、上下水道施設2,578.3㎡、教職員住宅2,197.0㎡、消防施設1,307.2㎡、その他施設2,908.0㎡、合計93,254.4㎡
〇インフラ系施設の状況
道路245路線309,825m、林道12路線68,541m、農道84路線43,098m、橋りょう99橋3,890.0㎡、公園487,000㎡</t>
  </si>
  <si>
    <t>本町の総人口は昭和30年の25,552人をピークに減少の一途をたどっており、平成22年には9,843人と1万人を切りました。社人研が推計した将来人口は令和22年に4,615人程度となると予想されます。</t>
  </si>
  <si>
    <t>【建築系公共施設】　　383施設　143,630.44㎡
　　町民文科系施設　　　　　　　　7,807.71㎡
　　社会教育系施設　　　　　　　　9,673.09㎡
　　ｽﾎﾟｰﾂ・ﾚｸﾘｴｰｼｮﾝ系施設　14,741.49㎡
　　産業系施設　　　　　　　　　　　7,013.92㎡
　　学校教育系施設　　　　　　　18,789.35㎡
　　子育て支援施設　　　　　　　　3,341.43㎡
　　保健・福祉施設　　　　　　　　  9,914.50㎡
　　医療施設　　　　　　　　　　　　 6,800.11㎡
　　行政系施設　　　　　　　　　　13,370.94㎡
　　公営住宅　　　　　　　　　　　  40,785.06㎡
　　その他　　　　　　　　　　　　　 7,800.28㎡
【インフラ系公共施設】
　　道路　  　　　369本　　  405,782m
　　橋梁　　　　　125橋　 13,161.94㎡
　　立木竹　　　 885本　　1,390.82ha
　　河川　　　　　134本　　436.30km
　　公園　　　 　20か所　　403,706㎡
　　風力発電　　１施設　　　　　2基
　　水道　　　   　15系統　　298,768m
　　下水道　　　　7系統　 54,415.24m</t>
  </si>
  <si>
    <t>今後も人口の減少が続き2060年には、585人になると推計。高齢化率は、41.6％と非常に高くなる。</t>
  </si>
  <si>
    <t>（公共施設）51施設35,046.95㎡　（インフラ）621,661㎡</t>
  </si>
  <si>
    <t>今後も減少を続け、令和22年には現在の7割、令和42年には現在の6割程度まで総人口の減少が見込まれている。</t>
  </si>
  <si>
    <t>【公共施設】
Ｒ5：7万㎡
【インフラ】
・道路橋梁　102万㎡　上下水道9万ｍ</t>
  </si>
  <si>
    <t>今後、黒松内町総合戦略を基本とした人口減少対策に取り組み、効果が得られた場合、令和27年の総人口は2,048人になると推計される。</t>
  </si>
  <si>
    <t>【公共施設】
　令和２年度　83,688㎡
【インフラ系施設】
　令和元年度　道路延長　212,581m
　　　　　　　　　道路面積　2,725,106㎡</t>
  </si>
  <si>
    <t>総人口は減少し続ける見込み、年代別人口の見通しでは、生産年齢人口は徐々に減少し、推計では2040年を境に老年人口と逆転することが予想される。</t>
  </si>
  <si>
    <t>公共施設の延床面積の合計は約11.8万㎡で人口1人当たりの延床面積は全国平均の約8倍となっている。インフラ系施設である道路（町道）の実延長で約51万ｍ、面積で約554万㎡、行政面積当たりの延長は近隣町村の平均と比較すると約1.2倍となっている。また、児童公園は総面積で約30万㎡を整備し、人口1人当たり面積は、近隣町村平均と比較すると、約2倍となっている。</t>
  </si>
  <si>
    <t>・R12まで増加の見込み。H27比で最大約13％増となる
・R32も人口を0.5万人強で推移するが、Ｒ47には0.4万人強まで減少する見込み</t>
  </si>
  <si>
    <t>Ｒ2：約7.5万㎡
福祉・子育て関連施設：2,111㎡
公営住宅：31,876㎡
産業・観光関連施設：9,241㎡
町民センター・社会教育施設：4,854㎡
地域コミュニティ施設：2,100㎡
スポーツ・レジャー関連施設：3,121㎡
学校関連施設：14,449㎡
職員・教職員住宅：3,797㎡
その他施設：3,347㎡</t>
  </si>
  <si>
    <t>今後10年で7％減</t>
  </si>
  <si>
    <t>【公共施設】　R2：5.7万㎡
【インフラ】　H27：道路橋梁　66.7万㎡
　　　　　　　　　　 簡易水道下水道　11.4万㎡</t>
  </si>
  <si>
    <t>令和2（2020）年度に策定した「第2期留寿都村人口ビジョン・総合戦略」による本村の人口の将来展望では、国の長期ビジョンを勘案しつつ、自然増減と社会増減の向上に資する施策に取り組むことで、令和22（2040）年の人口を1,725人と想定し、少子高齢化の進行を緩和することを目標としています。</t>
  </si>
  <si>
    <t>【建築系公共施設】
延床面積：44,582㎡
【インフラ系公共施設】
①道路
一般道路　実延長：118,094m/面積：740,158m
サイクリングロード　実延長：3,889m/面積：11,668m
②橋りょう　実延長：284.3m/面積：1,647.8m
③上水道　延長　128,499m
④下水道　延長　18,824m
⑤街路灯・防犯灯　319基</t>
  </si>
  <si>
    <t>本町も人口の減少と共に、少子高齢化が進み人口構成は変化するものと思われる。これにより、町民のニーズは大きく変化することが予想され、公共サービスのあり方も変化に対応して行く必要がある。
本町の人口も同じ傾向にあり、昭和45 (1970 )年以降減少の傾向にあるが65歳以上の人口構成比は一貫して増加している。また、0歳～ 14歳までの人口比率は減少しており、今後人口の減少と共に少子高齢化も進むと予想される。令和32 (2050 )年には65歳以上の人口は全体の約4割を占めると予想される。</t>
  </si>
  <si>
    <t>【総保有量】
54,930㎡
【建物系公共施設】
　 総床面積　52492.㎡
【土木系公共施設】
　道路　実延長：159.8km
　橋梁　管理延長:：817.60ｍ、管理面積：4,079.96㎡
【企業会計施設】
　 簡易水道　菅：管理延長：59,998.50ｍ
　　　　　　　　　建物系：260.74㎡
　 下水道　　菅： 管理延長：14,191.97ｍ
　　　　　　　　建物系：2177.54㎡
　　　　　　　　　</t>
  </si>
  <si>
    <t>減少傾向が続き、令和42年には1,150人になる見込み。
人口減少に伴い、少子高齢化が進展し、令和42年に54.7%に到達する見通し。</t>
  </si>
  <si>
    <t>町民文化系施設　5,439.0㎡
スポーツ・レクリエーション施設　5,860.87㎡
産業系施設　601.00㎡
学校教育系施設　11,734.00㎡
子育て支援施設　984.00㎡
保健福祉施設　1,727.00㎡
医療施設　1,928.00㎡
行政系施設　3,008.48㎡
公営住宅　26,224.67㎡
公園　915.58㎡
供給処理施設　788.00㎡
その他　524.00㎡
合計　59,734.6㎡</t>
  </si>
  <si>
    <t>・人口は、1968年（昭和43年）の19,629人をピークとしてその後緩やかに減少
・今後、減少傾向となることが予測されている
・人口の年齢階層については、今後も少子高齢化が進行し、年少人口・生産年齢人口の割合の減少と老年人口の割合の増加が長く続くことが予測される。</t>
  </si>
  <si>
    <t>・公共施設
　施設数：130　延床面積：11万6千㎡
・町道：290.8ｋｍ、179万7千㎡
・橋梁：67本、1.8ｋｍ、1万2千㎡
・農業水利施設：3,428ｍ
・公営企業施設
　上水道：導水管4.7ｋｍ、送水管8千ｋｍ、
　　　　　　　配水管145ｋｍ
　下水道：下水道管83.6ｋｍ、施設数7、
　　　　　　　床面積5千㎡
　地方卸売市場：施設数1、床面積7千㎡</t>
  </si>
  <si>
    <t xml:space="preserve">2040(令和 22)年の人口は、 4,607 人となることが推計される。
</t>
  </si>
  <si>
    <t>【公共施設】
9.0万㎡
【インフラ】
道路　342km</t>
  </si>
  <si>
    <t>本町の人口推計をみると、推計の基準年度となる2015年（平成27年）の人口は13,042人であり、「①社人研推計準拠」においては、2040年（令和22年）には6,784人、2060年（令和42年）には3,511人となり、2015年対比ではそれぞれ52.0%、26.9%となります</t>
  </si>
  <si>
    <t>令和2年度末現在
【公共施設】
庁舎等　4,475㎡
福祉関連施設　2,632㎡
子育て支援施設　2,227㎡
産業関連施設　1,773㎡
公営住宅　87,919㎡
学校　26,451㎡
教員住宅　1,898㎡
社会教育施設　7,900㎡
体育施設　4,026㎡
公園（公園内建物）　2,262㎡
集会所等　8,833㎡
その他の施設　4,203㎡
【インフラ施設】
道路　総延長　122.547㎞　面積　1,364.72k㎡
橋梁　33橋　延長　430.45m　面積　4,316k㎡
公園　24か所　面積　444,912㎡
河川　29河川　103.3㎞
港湾　国から管理委託を受けている港湾　70施設
　　　　本町が所有し、管理する港湾　37施設
海岸　1施設
上水道　導水管　3,412m　送水管　3,101m　配水管　112,822m
　　　　　  水源地　2か所　浄水場　2施設　ポンプ場　1施設　配水池　1施設
下水道　コンクリート管　10,074m　塩ビ管　65,129m　その他　601m
　　　　　　岩内・共和下水道管理センター　1施設</t>
  </si>
  <si>
    <t>総人口については、逓減傾向にあり、年少人口と生産人口が減り、高齢人口が増加していく見通しである。</t>
  </si>
  <si>
    <t>建築系公共施設（平成２７年３月末現在）61,047㎡
インフラ系公共施設　村道　約42㎢　梁約　0.2㎢　上水道（簡易水道）　約36㎢
下水道　約24㎢　光ケーブル　約66㎢</t>
  </si>
  <si>
    <t>人口は減少傾向。R20には人口約550人、高齢者割合は約56％まで上昇。</t>
  </si>
  <si>
    <t>【公共建築物】
建物数：125　延床面積：約39,700㎡
【インフラ系】
道路（延長）：約60㎞
橋梁：21箇所
上水道（延長）：約22㎞</t>
  </si>
  <si>
    <t>・総人口はＨ28からＲ3まで約15％減。今後も減少が続く見通し
・高齢化率は上昇</t>
  </si>
  <si>
    <t>【公共施設】
Ｒ3年度末　5.2万㎡
①町民文化系施設　7767.4㎡
②社会教育系施設　204.9㎡
③スポーツ・レクリエーション系施設　4386.6㎡
④産業系施設　2382.8㎡
⑤学校教育系施設　11813.1㎡
⑥子育て支援施設　770.0㎡
⑦保健・福祉施設　977.9㎡
⑧医療施設　1638.2㎡
⑨行政系施設　2711.1㎡
⑩公営住宅　8768.4㎡
⑪供給処理施設　791.3㎡
⑫その他　10295.6㎡
【インフラ施設】
Ｒ3年度末
①道路　87.6㎞
②橋りょう　0.3㎞
【公営企業施設】
Ｒ3年度末　
①上水道　2233.8㎡
②下水道　955.6㎡</t>
  </si>
  <si>
    <t>・総人口は減少が続いており、令和42年には619人になる見通し。
・高齢化率は令和2年の43.4%から、令和42年には57.9%に上昇すると予測されています。</t>
  </si>
  <si>
    <t>【公共施設】
R4：46,785.95㎡
【インフラ】
・道路、橋りょう　R3：532,050,25㎡
・簡易水道　R3：52,686㎡</t>
  </si>
  <si>
    <t>15年間で0.6千人減（▲19.5％）。
高齢化が進行しているなかで、今後、さらに少子高齢化を伴う人口減少が進むことが予想される。</t>
  </si>
  <si>
    <t xml:space="preserve">【公共施設】（R5.3.31現在）
　庁舎等行政系施設：28棟、10,005㎡
　町民利用施設：46棟、9,915㎡
　町営住宅：36棟、17,690㎡
　学校教育系施設：26棟、16,028㎡
【インフラ施設】（R5.3.31現在）
　道路：道路舗装100.9km、橋梁67橋
　簡易水道：送水管12.1km、配水管88.1km
</t>
  </si>
  <si>
    <t>20年間（2030年まで）で
総人口は5,901人減
構成比としては、
0～14歳が2.9％減
15～64歳が7.5％減
65歳以上が10.4％増
となる見込み</t>
  </si>
  <si>
    <t>【一般会計】※小数点以下切り捨て
学校教育系施設　41,198㎥
公営住宅等　35,227㎥
町民文化系施設　4,053㎥
社会教育系施設　博物館等　8,469㎥
　　　　　　　　　　　図書館　1,153㎥
スポーツ・レクリエーション系施設　6,796㎥
産業系施設　4,519㎥
子育て支援施設　幼保・子ども園　1,155㎥
　　　　　　　　　　　幼児・児童施設　592㎥
保健・福祉施設　その他社会保健施設　2,075㎥
　　　　　　　　　　　高齢者福祉施設　2,081㎥
行政系施設　庁舎等　4,007㎥
　　　　　　　　その他行政系施設　1,025㎥
公園　1,201㎥
供給処理施設　2,360㎥
その他　2,941㎥</t>
  </si>
  <si>
    <t>　基準年～R42年までに総人口は7.4%減。
高齢化率は総人口の30%～33%で推移し、R22年に総人口の34.4%(371人)となり、ﾋﾟｰｸを迎え、その後は減少傾向。</t>
  </si>
  <si>
    <t xml:space="preserve">【公共施設】R2年度末
　34,059.56㎡
　　うち公営住宅等 35.0%/学校教育系 25.3%
【インフラ】R2年度末
　道路実延長：138㎞(1級村道17.3%/2級村道14.2%)
　橋梁：64橋
　農業用水管路：75㎞
【公営企業施設】R2年度末
　上水道：7施設　42㎞
　下水道：1施設　16㎞
</t>
  </si>
  <si>
    <t>社人研推計、創生会議推計、町独自推計から見て、2040年には2010年と比べて人口が30～50％減少を見込んでいる。</t>
    <rPh sb="0" eb="3">
      <t>シャジンケン</t>
    </rPh>
    <rPh sb="3" eb="5">
      <t>スイケイ</t>
    </rPh>
    <rPh sb="6" eb="12">
      <t>ソウセイカイギスイケイ</t>
    </rPh>
    <rPh sb="13" eb="16">
      <t>チョウドクジ</t>
    </rPh>
    <rPh sb="16" eb="18">
      <t>スイケイ</t>
    </rPh>
    <rPh sb="20" eb="21">
      <t>ミ</t>
    </rPh>
    <rPh sb="27" eb="28">
      <t>ネン</t>
    </rPh>
    <rPh sb="34" eb="35">
      <t>ネン</t>
    </rPh>
    <rPh sb="36" eb="37">
      <t>クラ</t>
    </rPh>
    <rPh sb="39" eb="41">
      <t>ジンコウ</t>
    </rPh>
    <rPh sb="48" eb="50">
      <t>ゲンショウ</t>
    </rPh>
    <rPh sb="51" eb="53">
      <t>ミコ</t>
    </rPh>
    <phoneticPr fontId="5"/>
  </si>
  <si>
    <t>令和4年</t>
    <rPh sb="0" eb="2">
      <t>レイワ</t>
    </rPh>
    <rPh sb="3" eb="4">
      <t>ネン</t>
    </rPh>
    <phoneticPr fontId="5"/>
  </si>
  <si>
    <t>【公共施設】
R4：68,909.67㎡
【インフラ】
R4：
道路：4,316,004㎡
橋梁：14,562㎡
下水道：86,582㎡</t>
  </si>
  <si>
    <t>・総人口はＨ22からＨ45まで49％減、その後、20年間にかけＨ22比72％減。
・高齢化率は上昇（50年間で20％上昇）</t>
    <rPh sb="1" eb="4">
      <t>ソウジンコウ</t>
    </rPh>
    <rPh sb="18" eb="19">
      <t>ゲン</t>
    </rPh>
    <rPh sb="22" eb="23">
      <t>ゴ</t>
    </rPh>
    <rPh sb="26" eb="28">
      <t>ネンカン</t>
    </rPh>
    <rPh sb="34" eb="35">
      <t>ヒ</t>
    </rPh>
    <rPh sb="38" eb="39">
      <t>ゲン</t>
    </rPh>
    <rPh sb="42" eb="45">
      <t>コウレイカ</t>
    </rPh>
    <rPh sb="45" eb="46">
      <t>リツ</t>
    </rPh>
    <rPh sb="47" eb="49">
      <t>ジョウショウ</t>
    </rPh>
    <rPh sb="52" eb="54">
      <t>ネンカン</t>
    </rPh>
    <rPh sb="58" eb="60">
      <t>ジョウショウ</t>
    </rPh>
    <phoneticPr fontId="5"/>
  </si>
  <si>
    <t>【公共施設】
Ｈ28：93,842㎡
【インフラ】
Ｈ2　・道路　152,574ｍ　・下水道　80,733ｍ
　　　・橋梁　37橋　　　　 ・排水路　5,371ｍ</t>
    <rPh sb="1" eb="3">
      <t>コウキョウ</t>
    </rPh>
    <rPh sb="3" eb="5">
      <t>シセツ</t>
    </rPh>
    <rPh sb="30" eb="32">
      <t>ドウロ</t>
    </rPh>
    <rPh sb="43" eb="46">
      <t>ゲスイドウ</t>
    </rPh>
    <rPh sb="59" eb="61">
      <t>キョウリョウ</t>
    </rPh>
    <rPh sb="64" eb="65">
      <t>ハシ</t>
    </rPh>
    <rPh sb="71" eb="73">
      <t>ハイスイ</t>
    </rPh>
    <rPh sb="73" eb="74">
      <t>ロ</t>
    </rPh>
    <phoneticPr fontId="5"/>
  </si>
  <si>
    <t>基金等充当財源が乏しいこと、著しい人口減少が見込まれることから、公共施設等の数量の早期適正化は必須である。
・総人口はR3からR27に至るまで60％減少（2770人→1116人）
・生産人口はR3からR27に至るまで67％減少（1183人→387人）</t>
  </si>
  <si>
    <t>【公共施設等】
行政関係施設　1.029万㎡
学校関係施設　1.095万㎡
公営住宅　　　　8.169万㎡
その他施設　　　0.020万㎡
衛生関係施設　0.101万㎡
福祉・医療関係施設　0.778万㎡
町民文化関係施設　0.541万㎡
体育関係施設　0.169万㎡
社会教育関係施設　0.650万㎡
産業・商工関係施設　0.691万㎡
観光関係施設　0.452万㎡
合計　　　　　　　13.695万㎡
【インフラ】
道路　　　3.163万㎡
橋梁　　　0.023万ｍ
上水道　6.039万ｍ
下水道　2.392万ｍ
　</t>
  </si>
  <si>
    <t>総人口はS32からR42までで40％減
高齢化率は1.7％減</t>
  </si>
  <si>
    <t>公共施設　8万㎡
道路　19万3千m、269万㎡
橋梁　1千m、1万2千㎡
上水道　20万6千m
下水道　4万6千m</t>
    <rPh sb="6" eb="7">
      <t>マン</t>
    </rPh>
    <rPh sb="35" eb="36">
      <t>セン</t>
    </rPh>
    <rPh sb="46" eb="47">
      <t>セン</t>
    </rPh>
    <phoneticPr fontId="5"/>
  </si>
  <si>
    <t>○総人口は、平成22年からの30年間で20.3%の減少
○同期間で老年者人口（65歳以上）は、8.1ポイントの上昇</t>
  </si>
  <si>
    <t>○建築物延床面積　11.1万平方メートル
○道路延長　461.6キロメートル
○道路面積　330.8万平方メートル
○橋梁　約240橋
○公共下水道管渠　7.7万メートル</t>
  </si>
  <si>
    <t>・総人口は、平成27年に対して令和42年は約6割減。
・年少人口と生産年年齢人口は、平成27年に対して令和42年は約5割減。</t>
  </si>
  <si>
    <t>【公共施設】
・行政系施設 　　　　   3,660.91㎡
・地域集会施設 　　    1,856.06㎡
・保健・福祉系施設    3,902.41㎡
・社会教育施設       10,730.57㎡
・体育施設                6,838.40㎡
・産業系施設               775.17㎡
・学校教育系施設    23,561.23㎡
・介護福祉学校         3,904.55㎡
・公営住宅              50,921.66㎡
・その他                 12,376.86㎡
・環境・衛生            11,203.37㎡
【インフラ】
・道路　　302,961.70m/355路線
・橋梁　　2,028.32m/109橋
・公園　　455.491㎡/22箇所
・水道　　管路226km
         　  施設6箇所
・下水道 管路97km
         　  施設3箇所</t>
    <rPh sb="1" eb="3">
      <t>コウキョウ</t>
    </rPh>
    <rPh sb="3" eb="5">
      <t>シセツ</t>
    </rPh>
    <phoneticPr fontId="5"/>
  </si>
  <si>
    <t>・総人口、令和42年に平成22年の47％
・令和22年に老年人口の比率が51.0％（平成22年比23.4％増）、その後は横ばい。</t>
  </si>
  <si>
    <t>【公共施設】H27末
62,958㎡
【インフラ】H27末
○道路
延長 147,627.5m　面積 1,052,588.17㎡
○橋りょう
延長 921.94m　面積（道路部） 6,798.26㎡ 
○上水道
延長 77,408m
○下水道
延長 26,209m</t>
  </si>
  <si>
    <t>平成47年（令和１７年）には1,500人を切り、平成72年（令和42年）には、1,000人を切るまでに減少</t>
    <rPh sb="0" eb="2">
      <t>ヘイセイ</t>
    </rPh>
    <rPh sb="4" eb="5">
      <t>ネン</t>
    </rPh>
    <rPh sb="6" eb="8">
      <t>レイワ</t>
    </rPh>
    <rPh sb="10" eb="11">
      <t>ネン</t>
    </rPh>
    <rPh sb="19" eb="20">
      <t>ニン</t>
    </rPh>
    <rPh sb="21" eb="22">
      <t>キ</t>
    </rPh>
    <rPh sb="24" eb="26">
      <t>ヘイセイ</t>
    </rPh>
    <rPh sb="28" eb="29">
      <t>ネン</t>
    </rPh>
    <rPh sb="30" eb="32">
      <t>レイワ</t>
    </rPh>
    <rPh sb="34" eb="35">
      <t>ネン</t>
    </rPh>
    <rPh sb="44" eb="45">
      <t>ニン</t>
    </rPh>
    <rPh sb="46" eb="47">
      <t>キ</t>
    </rPh>
    <rPh sb="51" eb="53">
      <t>ゲンショウ</t>
    </rPh>
    <phoneticPr fontId="5"/>
  </si>
  <si>
    <t>【公共建築物】
行政系　4656㎡　　市民文化系　5786㎡
社会教育系　1862㎡　　学校教育系　6926㎡
ｽﾎﾟｰﾂ・ﾚｸ系　4307㎡　　産業系　9227㎡
公園　937㎡　　保健・福祉　842㎡
医療系　1033㎡　　供給処理系　1672㎡
公営住宅　17314㎡　その他　3787㎡
【インフラ】
道路　148.17km　　橋梁　63橋
道路舗装　51.3km　林道　6.02km
農道　24.35km　下水道管路　18.67km
マンホールポンプ　5箇所</t>
  </si>
  <si>
    <t>総人口は減少傾向が続き、令和43年の目標は3,060人。年少人口は減少し、老年人口の割合が増加し、40％を超えた</t>
  </si>
  <si>
    <t>【建築物系公共施設】　98施設　90,618㎡
【インフラ系公共施設】　
・道路延長471,696m
・橋梁　136橋　延長3,483m
・下水道　延長49,935m</t>
  </si>
  <si>
    <t>総人口：減少傾向か続き、令和42年度1,340人
年代別人口：年少人口は減少し、高齢者数は令和7年度頃まで増加する見込み</t>
    <rPh sb="0" eb="3">
      <t>ソウジンコウ</t>
    </rPh>
    <rPh sb="4" eb="6">
      <t>ゲンショウ</t>
    </rPh>
    <rPh sb="6" eb="8">
      <t>ケイコウ</t>
    </rPh>
    <rPh sb="9" eb="10">
      <t>ツヅ</t>
    </rPh>
    <rPh sb="12" eb="14">
      <t>レイワ</t>
    </rPh>
    <rPh sb="16" eb="18">
      <t>ネンド</t>
    </rPh>
    <rPh sb="23" eb="24">
      <t>ニン</t>
    </rPh>
    <rPh sb="25" eb="28">
      <t>ネンダイベツ</t>
    </rPh>
    <rPh sb="28" eb="30">
      <t>ジンコウ</t>
    </rPh>
    <rPh sb="31" eb="33">
      <t>ネンショウ</t>
    </rPh>
    <rPh sb="33" eb="35">
      <t>ジンコウ</t>
    </rPh>
    <rPh sb="36" eb="38">
      <t>ゲンショウ</t>
    </rPh>
    <rPh sb="40" eb="43">
      <t>コウレイシャ</t>
    </rPh>
    <rPh sb="43" eb="44">
      <t>スウ</t>
    </rPh>
    <rPh sb="45" eb="47">
      <t>レイワ</t>
    </rPh>
    <rPh sb="48" eb="50">
      <t>ネンド</t>
    </rPh>
    <rPh sb="50" eb="51">
      <t>コロ</t>
    </rPh>
    <rPh sb="53" eb="55">
      <t>ゾウカ</t>
    </rPh>
    <rPh sb="57" eb="59">
      <t>ミコ</t>
    </rPh>
    <phoneticPr fontId="5"/>
  </si>
  <si>
    <t>【公共施設】
61,528㎡
【インフラ】
道路・橋りょう　1,531,332㎡
簡易水道　121,799㎡
下水道　22,929㎡</t>
    <rPh sb="1" eb="3">
      <t>コウキョウ</t>
    </rPh>
    <rPh sb="3" eb="5">
      <t>シセツ</t>
    </rPh>
    <rPh sb="22" eb="24">
      <t>ドウロ</t>
    </rPh>
    <rPh sb="25" eb="26">
      <t>キョウ</t>
    </rPh>
    <rPh sb="41" eb="43">
      <t>カンイ</t>
    </rPh>
    <rPh sb="43" eb="45">
      <t>スイドウ</t>
    </rPh>
    <rPh sb="55" eb="58">
      <t>ゲスイドウ</t>
    </rPh>
    <phoneticPr fontId="5"/>
  </si>
  <si>
    <t>40年後には総人口約1,500人の維持を目標として展望している。</t>
  </si>
  <si>
    <t>【公共施設】
平成28年12月現在
総延床面積：64,555.91㎡
【インフラ】
平成28年12月現在
道路実延長：221,961ｍ
道路面積：1,043,456㎡
橋梁面積：6,874.36㎡
簡易水道施設面積：311.56㎡
簡易水道管路延長：87,297.90ｍ
農業集落排水施設面積：668.76㎡
農業集落排水管路延長：13,836.37ｍ</t>
  </si>
  <si>
    <t>社人研により推計</t>
    <rPh sb="0" eb="3">
      <t>シャジンケン</t>
    </rPh>
    <rPh sb="6" eb="8">
      <t>スイケイ</t>
    </rPh>
    <phoneticPr fontId="5"/>
  </si>
  <si>
    <t>１０分類に分けて記載</t>
    <rPh sb="2" eb="4">
      <t>ブンルイ</t>
    </rPh>
    <rPh sb="5" eb="6">
      <t>ワ</t>
    </rPh>
    <rPh sb="8" eb="10">
      <t>キサイ</t>
    </rPh>
    <phoneticPr fontId="5"/>
  </si>
  <si>
    <t>・総人口はH27年からR17年まで16.8%減
・生産年齢人口はH27年からR17まで34.7%減
・高齢者人口はH27年からR17まで1.4%増</t>
    <rPh sb="1" eb="4">
      <t>ソウジンコウ</t>
    </rPh>
    <rPh sb="8" eb="9">
      <t>ネン</t>
    </rPh>
    <rPh sb="14" eb="15">
      <t>ネン</t>
    </rPh>
    <rPh sb="22" eb="23">
      <t>ゲン</t>
    </rPh>
    <rPh sb="25" eb="27">
      <t>セイサン</t>
    </rPh>
    <rPh sb="27" eb="29">
      <t>ネンレイ</t>
    </rPh>
    <rPh sb="29" eb="31">
      <t>ジンコウ</t>
    </rPh>
    <rPh sb="35" eb="36">
      <t>ネン</t>
    </rPh>
    <rPh sb="48" eb="49">
      <t>ゲン</t>
    </rPh>
    <rPh sb="51" eb="54">
      <t>コウレイシャ</t>
    </rPh>
    <rPh sb="54" eb="56">
      <t>ジンコウ</t>
    </rPh>
    <rPh sb="60" eb="61">
      <t>ネン</t>
    </rPh>
    <rPh sb="72" eb="73">
      <t>ゾウ</t>
    </rPh>
    <phoneticPr fontId="5"/>
  </si>
  <si>
    <t xml:space="preserve">【公共施設】令和3年4月末現在
・施設数：66　延床面積：52,141㎡
【インフラ】令和3年4月末現在
・道路：212km
・橋梁：42橋　4.7千㎡
・簡易水道管路：76km
・農業集落排水：14km
・浄化槽：174基
</t>
  </si>
  <si>
    <t>減少の見込み</t>
    <rPh sb="0" eb="2">
      <t>ゲンショウ</t>
    </rPh>
    <rPh sb="3" eb="5">
      <t>ミコ</t>
    </rPh>
    <phoneticPr fontId="5"/>
  </si>
  <si>
    <t>【公共施設】
108,901㎡
【道路】
延長：180,486㎡　面積：1,276,137㎡
【橋梁】
橋梁数74橋　面積：9,341㎡
【公営企業施設】
下水道：28,139㎡
上水道：163,107㎡</t>
    <rPh sb="52" eb="54">
      <t>キョウリョウ</t>
    </rPh>
    <rPh sb="54" eb="55">
      <t>カズ</t>
    </rPh>
    <rPh sb="57" eb="58">
      <t>ハシ</t>
    </rPh>
    <phoneticPr fontId="5"/>
  </si>
  <si>
    <t>１９８５年（昭和６０年）の７．３１７人から増減を繰り返していましたが、２０１０年（平成２２年）の７，３４５人から減少を続けています。鷹栖町人口ビジョン（令和２年３月）の推計では、２０４０年（令和２２年）には５，１８７人（２０２０年時点の約７９％）、２０６０年（令和４２年）には３，５６４人（２０２０年時点の約５４％）となる見込みです。</t>
  </si>
  <si>
    <t>庁舎等行政施設　9
子育て・福祉支援施設6
住宅施設　72
衛生処理施設　15
学校施設・教職員住宅施設　21
社会教育施設　12
コミュニティ・集会所施設　10
その他　33</t>
  </si>
  <si>
    <t>平成元（1989）年からの大規模宅地開発の開始以降、この地域の総人口は増加傾向にあり、年少者（15歳未満）および生産年齢人口（15～64歳）も増加しています。しかし、65歳以上の高齢者人口はさらに速いペースで増加しており、平成17（2005）年以降は年少人口を超えています。</t>
  </si>
  <si>
    <t>【公共施設】
学校教育系施設　　　　　　19施設　45棟　22,791.0㎡　23.6％
子育て支援施設　　　　　　　4施設　  8棟　  3,973.4㎡　 4.1％
文化系施設　　　　　 　　　 　8施設　11棟　  7,841.5㎡　 8.1％
スポーツ・観光・産業施設　9施設　19棟　  9,540.5㎡　 9.9％
公営住宅　　　　 　  　　　 　50施設　52棟　33,210.4㎡　34.4％
行政系施設　　　　　 　　　 　2施設　  6棟　  9,374.4㎡　 9.7％
保健・福祉施設　　　　　 　　2施設　  7棟　  5,865.2㎡　 6.1％
その他施設　　　　　 　      18施設　21棟　  3,814.9㎡　 4.0％
【インフラ】
道路　　　実延長281,082m　面積1,831,092㎡
橋梁　　　103橋
上水道　管路延長43.77km
下水道　認可区域面積257ha</t>
  </si>
  <si>
    <t>今後も減少が進行すると予想され、令和37年の人口は平成27年の約60.0％になると見込まれる。そのような状況の中で、老年人口の割合は令和12年頃まで増加するものと予測される。少子高齢化の進行により人口の年齢構成にも大きな変化が予想され、年少人口・生産年齢人口の減少、老年人口の増加が進行すると予測される。※推計値は「当麻町人口ビジョン」の人口の将来展望を使用</t>
  </si>
  <si>
    <t>公共施設（50㎡以上）：施設数160　延床面積70,496.8㎡
インフラ施設：道路実延長284.5㎞　橋りょう88本
公営企業施設：上水道管延長208.03㎞　下水道管延長32.526㎞</t>
  </si>
  <si>
    <t>総人口
3,777人(H27)→1,835人(R27)
生産年齢人口(15～64歳)
1,896人(H27)→735人(R27)
年少人口(0～14歳)
358人(H27)→121人(R27)
高齢者人口(65歳～)
1,523人(H27)→979人(R27)</t>
  </si>
  <si>
    <t>【公共施設】
公共施設　64施設
【インフラ】
道路　177路線
橋梁　93橋
上水道　管総延長133,652m
下水道　管渠延長21,737m</t>
  </si>
  <si>
    <t>令和22年までに1,765人(現在から約67%)まで減少</t>
  </si>
  <si>
    <t>【公共施設】
行政系施設0.5万㎡、保健・福祉施設0.3万㎡、医療施設0.1万㎡、産業系施設0.6万㎡、社会教育系施設0.1万㎡、町民文化系施設0.6万㎡、スポーツ・レクリエーション系施設0.3万㎡、公園施設0.1万㎡、学校教育系施設1.1万㎡、公営住宅等施設2.2万㎡、教職員住宅等施設0.2万㎡、その他施設0.7万㎡、
【インフラ施設】
道路20.3万ｍ、橋梁0.1万ｍ、公園6.8万㎡、上水道11.8万ｍ、下水道1.7万ｍ</t>
  </si>
  <si>
    <t>昭和35年に15,289人とピークを迎え、その後は減少が続いています。年齢別人口構成比をみると、令和2年国勢調査で、年少人口（15歳未満）が7.5％、生産年齢人口（15～64歳）は48.2％、高齢人口（65歳以上）は44.3％となっています。年少人口割合は全道、郡部、上川管内と比較して最も低く、高齢人口割合は最も高くなっています。20年間（平成12～令和2年）の推移をみると、生産年齢人口割合が減少し、高齢人口割合は増加傾向となっています。</t>
  </si>
  <si>
    <t>本町が保有する建築系公共施設は、98施設、384棟、79602.11㎡です。用途別施設数では、公営住宅が134施設で最も多く、ついでその他（町有住宅、教職員住宅など）が110施設です。、またスポーツ・レクリエーション系施設が79施設あります。
用途別延床面積では、公営住宅が20531.63㎡（25.8％）で最も大きく、以下、学校教育系施設が12223.91㎡（15.4％）、スポーツ・レクリエーション系施設が12012.30㎡（15.1％）であり、この３分類で建築系公共施設延床面積全体の56.3%を占めています。道路、橋りょう等のインフラ系公共施設は、町道のうち一般道路が約192㎞、農道が約261㎞、橋りょうが約1.3㎞、上水道が約54㎞、下水道が約33㎞です。</t>
  </si>
  <si>
    <t>・総人口は2040年に6,779人、その後2060年には4,491人まで減少する予測。
・2045年には生産年齢人口が老年人口を下回る予測。</t>
  </si>
  <si>
    <t>全体：139千㎡
庁舎等：6.8千㎡、福祉関連施設：8.9千㎡、子育て支援施設：3.8千㎡、学校施設：27.5千㎡、公営住宅：37.8㎡、体育施設：6.6千㎡、公民館等施設3.6千㎡、公営企業関係施設7.1千㎡、その他施設：36.9㎡</t>
  </si>
  <si>
    <t>・総人口はH22からR22まで53％減
・高齢化率は H22からR22まで約14％上昇</t>
  </si>
  <si>
    <t>行政系施設　　　　　　　　　　　　 　　14棟　  7,599.23㎡
スポーツ・レクリエーション系施設　30棟　10,146.38㎡
学校教育系施設　　　　　　　   　　　17棟　22,325.83㎡
供給・処理系施設　　　　　　    　　　30棟   6,888.14㎡
公園　　　　　　　　　　　　         　　　19棟　　 364.23㎡
産業系施設　　　　　　　　　     　　　  4棟　 1,883.36㎡
社会教育系施設　　　　　　　     　　  3棟　 1,151.47㎡
市民文化系施設　　　　　 　　  　　　17棟　 4,103.18㎡
保健・福祉系施設　　　　　　　   　　  8棟　 7,085.39㎡
医療系施設　　　　　　　　　     　　　  2棟　 3,831.66㎡
公営住宅　　　　　　　　      　　　　　77棟  26,223.86㎡
その他　　　　　　　　　　　       　　　62棟　  9,829.66㎡</t>
  </si>
  <si>
    <t>・総人口はH27からR27まで29%減。その後、15年間かけH27比41%減
・生産年齢人口はH27から55年間で43%減</t>
  </si>
  <si>
    <t>本管理計画が対象とする施設数は、令和３年３月３１日時点で２０６施設、総延床面積８４，７１１．４２㎡です。ただし、これらの施設のうち「旧公民館」等の８施設は解体を予定しており、それらを除くと、１９８施設、総延床面積は８１，８０７．０８㎡で、町民一人当たりでは１６．８９㎡となっています。</t>
  </si>
  <si>
    <t>2030年には339人減（△14.6%）、2060年には1208人減（△52.1%）。
高齢化率が進行しているなかで、今後さらに少子高齢化に伴う人口減少が進むことが想定される。</t>
  </si>
  <si>
    <t>【公共施設】
　9.3万.㎡
【インフラ】
道路　122万㎡
橋梁　0.9万㎡
上水道　10.1万m
下水道　2.1万m
　</t>
  </si>
  <si>
    <t>2045年までに人口の減少を抑え、推計より 596人多い1,017人をめざしています。</t>
  </si>
  <si>
    <t>【公共施設】
4.0万㎡</t>
  </si>
  <si>
    <t>和寒町人口ビジョンにならっており、2060年の人口を1602人と見通す。年代別では年少人口（0～14歳）が158人、生産年齢人口（15～64歳）が678人、高齢者人口（65歳以上）が766人となっている。</t>
  </si>
  <si>
    <t>○公共施設
　9.3万㎡
○インフラ
道路　349.7km
橋梁　190橋（歩道橋等含む）
水道　km
下水道　km</t>
  </si>
  <si>
    <t>町人口ビジョンによると令和４２年には平成２２年人口の約半分の１，８０４人を見込む。</t>
  </si>
  <si>
    <t>【公共施設等】
令和２年度　72,358㎡
行政系施設　１施設　4,458㎡
学校教育系施設　7施設　15,671㎡
公営住宅　11施設　21,143㎡
町民文化系施設　3施設　1,495㎡
社会教育系施設　3施設　2,561㎡
ｽﾎﾟｰﾂ・ﾚｸﾘｴｰｼｮﾝ系施設　16施設　9,276㎡
公園　4施設　57㎡
保健・福祉施設　2施設　4,055㎡
医療施設　1施設　1,188㎡
子育て支援施設　2施設　1,284㎡
産業系施設　3施設　1,136㎡
供給処理施設　1施設　795㎡
上水道施設　4施設　791㎡
下水道施設　3施設　2,805㎡
その他　57施設　5,643㎡</t>
  </si>
  <si>
    <t>純移動率がプラスの年齢層はその率をそのまま維持することとし、マイナスとなっている年齢層の純移動率は3割改善することとして設定</t>
  </si>
  <si>
    <t>【公共施設】
9.6万㎡
【インフラ】
道路　333km
橋梁　89橋
水道　65km</t>
  </si>
  <si>
    <t>総人口～25年後（2040年）には2000人以上の人口減少が見込まれる。
年齢別人口～2060年には年少人口は75.2％、生産年齢人口は63.9％、老年人口は46.7％の減少が見込まれ、生産年齢人口と老年人口割合の差が少なくなる見込み。</t>
  </si>
  <si>
    <t>公共建築物～377施設、総床面積10.3万㎡
道路～総延長325,638ｍ、面積2,021,754㎡
橋りょう～111橋、総延長1,762ｍ、道路部面積10,588㎡
上水道～管路総延長165,050ｍ
下水道～管路総延長32,168ｍ</t>
  </si>
  <si>
    <t>国立社会保障・人口問題研究所「日本の地域別将来推計人口（平成30（2018）年推計」では2040年の本村の人口は341人としています。その後も人口減少は続き、2045年以降、300人以下で推移することが見込まれています。</t>
  </si>
  <si>
    <t>○公共施設　148施設　延床面積57,056㎡
○インフラ
・道路　181,134.8ｍ
・橋梁　72橋　総延長1,518ｍ
・上水道施設
　配水管　総延長約10,387ｍ
　導水管　総延長約1,375ｍ
　送水管　総延長約20ｍ
・下水道施設　下水道管　総延長約6,501ｍ</t>
  </si>
  <si>
    <t>現在の本町の人口構成は年少人口（0～14歳）の人口割合が10.5%。生産人口（15～64歳）の人口割合が52.6%、高齢者人口（65歳以上）の人口割合が36.9%となっている。65歳以上の人口の割合は上昇を続けており、将来人口推計によると令和23年には51.5%になると予測されており、およそ10人のうち5人が65歳以上となる。</t>
  </si>
  <si>
    <t>【公共施設】
市民文化系施設　6,634.7㎡
社会教育系施設　2,760.3㎡　
スポーツ・レクリエーション系施設　8,165.9㎡
産業系施設　1,585.5㎡
学校教育系施設　5,775.2㎡
子育て支援施設　1,280.5㎡
保健・福祉施設　5,309㎡
医療施設　1,214.3㎡
行政系施設　3,539.2㎡
公営住宅　17,880.7㎡
その他　9,494.2㎡
【インフラ施設】
道路　実延長　219,311m　面積　1,149,694㎡
橋梁　橋梁数　79　総延長　2,205m　面積　16,687㎡
上水道　公営企業法適用に向けて固定資産台帳整備中
下水道　公営企業法適用に向けて固定資産台帳整備中　</t>
  </si>
  <si>
    <t>令和22年度　総人口868人</t>
  </si>
  <si>
    <t>公共施設：83,437.49㎡
一般道路：1,452,133㎡
橋梁：10,347㎡（92橋）
簡易水道施設：921.41㎡
下水道施設：957.89㎡</t>
  </si>
  <si>
    <t>・2041年(令和23年)には3,006人とされ、平成13年の数値と比較すると約53.2%の減少。
・年少人口及び生産人口が減少し、高齢者人口が増加するため、人口構造が大きく変わることが予想される。</t>
  </si>
  <si>
    <t>【公共施設】
R2：84,076㎡
　　　131施設
【インフラ資産】
　　　:橋りょう　44本
　　　上水道管総延長　96,170m
　　　下水道管総延長　20,886m
　　　農道橋　2本
　　　林道橋　3本</t>
  </si>
  <si>
    <t>総人口の目標人口
25年間で0.15万人減（▲54..2％）
年少人口比率の現状9％台維持を目指す</t>
  </si>
  <si>
    <t>公共施設：8万㎡</t>
  </si>
  <si>
    <t>令和２２年には約１，７００人まで減少し、生産年齢（１５～６４歳まで）が大幅に減少、少子高齢化が進行する。</t>
    <rPh sb="0" eb="2">
      <t>レイワ</t>
    </rPh>
    <rPh sb="4" eb="5">
      <t>ネン</t>
    </rPh>
    <rPh sb="7" eb="8">
      <t>ヤク</t>
    </rPh>
    <rPh sb="13" eb="14">
      <t>ニン</t>
    </rPh>
    <rPh sb="16" eb="18">
      <t>ゲンショウ</t>
    </rPh>
    <rPh sb="20" eb="22">
      <t>セイサン</t>
    </rPh>
    <rPh sb="22" eb="24">
      <t>ネンレイ</t>
    </rPh>
    <rPh sb="30" eb="31">
      <t>サイ</t>
    </rPh>
    <rPh sb="35" eb="37">
      <t>オオハバ</t>
    </rPh>
    <rPh sb="38" eb="40">
      <t>ゲンショウ</t>
    </rPh>
    <rPh sb="41" eb="43">
      <t>ショウシ</t>
    </rPh>
    <rPh sb="43" eb="46">
      <t>コウレイカ</t>
    </rPh>
    <rPh sb="47" eb="49">
      <t>シンコウ</t>
    </rPh>
    <phoneticPr fontId="5"/>
  </si>
  <si>
    <t>【公共施設】６２，５７５㎡　　【インフラ施設】道路２１９．８ｋｍ　　林道６．５ｋｍ　排水路８．１ｋｍ　公園８箇所　簡易水道　管路１５８．５ｋｍ　施設１２箇所　下水道　管路２９．０ｋｍ　施設７箇所</t>
    <rPh sb="1" eb="3">
      <t>コウキョウ</t>
    </rPh>
    <rPh sb="3" eb="5">
      <t>シセツ</t>
    </rPh>
    <rPh sb="20" eb="22">
      <t>シセツ</t>
    </rPh>
    <rPh sb="23" eb="25">
      <t>ドウロ</t>
    </rPh>
    <rPh sb="34" eb="36">
      <t>リンドウ</t>
    </rPh>
    <rPh sb="42" eb="45">
      <t>ハイスイロ</t>
    </rPh>
    <rPh sb="51" eb="53">
      <t>コウエン</t>
    </rPh>
    <rPh sb="54" eb="56">
      <t>カショ</t>
    </rPh>
    <rPh sb="57" eb="59">
      <t>カンイ</t>
    </rPh>
    <rPh sb="59" eb="61">
      <t>スイドウ</t>
    </rPh>
    <rPh sb="62" eb="64">
      <t>カンロ</t>
    </rPh>
    <rPh sb="72" eb="74">
      <t>シセツ</t>
    </rPh>
    <rPh sb="76" eb="78">
      <t>カショ</t>
    </rPh>
    <rPh sb="79" eb="82">
      <t>ゲスイドウ</t>
    </rPh>
    <rPh sb="83" eb="85">
      <t>カンロ</t>
    </rPh>
    <rPh sb="92" eb="94">
      <t>シセツ</t>
    </rPh>
    <rPh sb="95" eb="97">
      <t>カショ</t>
    </rPh>
    <phoneticPr fontId="5"/>
  </si>
  <si>
    <t>・令和27年（2045年）の推計人口は3,646人（対平成22年（2010年）比▲54％）
・平成22年（2010年）から令和27年（2045年）の35年間で０歳～14歳人口（年少人口）の割合は10％から９％に減少し、15歳～64歳人口（生産年齢人口）の割合も54％から42％に減少する中で、65歳以上人口（高齢者人口）の割合は、36％から50％に増加することが予想される。</t>
  </si>
  <si>
    <t>R3【公共施設】
建物：466棟　面積：135,847.47㎡
R3【インフラ】
一般道路：延長183,474m、面積1,209,506㎡
橋梁：63個、延長1,662㎡
上水道：導水管延長1,808m、送水管延長11,666m、配水管延長134,398m
下水道：延長59,627m
河川：3.30㎞</t>
  </si>
  <si>
    <t>・総人口はH27からR12まで26％減
・生産人口年齢はH27から25年間で▲35％</t>
  </si>
  <si>
    <t>R3【公共施設等】44,875.7㎡
①文化系施設：5棟4,227.19㎡
②社会教育系施設：2棟1,682.55㎡
③スポーツ・レクリエーション系施設17棟：8,437.18㎡
④産業系施設:2棟1,128.57㎡
⑤学校系施設：2棟5,235.14㎡
⑥子育て支援施設：1棟625.96㎡
⑦保健・福祉施設：2棟3,077.45㎡
⑧医療施設：3棟624.16㎡
⑨行政系施設：8棟2,350.46㎡
⑩公営住宅：46棟8,938.41㎡
⑪上下水道施設：13棟1,309.6㎡
⑫下水道施設：2棟1,489.33㎡
⑬その他：38棟5,749.7㎡</t>
  </si>
  <si>
    <t>・総人口はH22からR32まで46%減。
・年少人口と生産年齢人口の割合はともに減少傾向、高齢人口は増加傾向。</t>
    <rPh sb="1" eb="4">
      <t>ソウジンコウ</t>
    </rPh>
    <rPh sb="18" eb="19">
      <t>ゲン</t>
    </rPh>
    <rPh sb="22" eb="24">
      <t>ネンショウ</t>
    </rPh>
    <rPh sb="24" eb="26">
      <t>ジンコウ</t>
    </rPh>
    <rPh sb="27" eb="29">
      <t>セイサン</t>
    </rPh>
    <rPh sb="29" eb="31">
      <t>ネンレイ</t>
    </rPh>
    <rPh sb="31" eb="33">
      <t>ジンコウ</t>
    </rPh>
    <rPh sb="34" eb="36">
      <t>ワリアイ</t>
    </rPh>
    <rPh sb="40" eb="42">
      <t>ゲンショウ</t>
    </rPh>
    <rPh sb="42" eb="44">
      <t>ケイコウ</t>
    </rPh>
    <rPh sb="45" eb="47">
      <t>コウレイ</t>
    </rPh>
    <rPh sb="47" eb="49">
      <t>ジンコウ</t>
    </rPh>
    <rPh sb="50" eb="52">
      <t>ゾウカ</t>
    </rPh>
    <rPh sb="52" eb="54">
      <t>ケイコウ</t>
    </rPh>
    <phoneticPr fontId="5"/>
  </si>
  <si>
    <t>【公共施設】
H26：94施設184棟　65,160.02㎡
【インフラ】
H26：町道169.7km、橋梁1.6km、簡易水道125.2km、下水道22.3km</t>
    <rPh sb="1" eb="3">
      <t>コウキョウ</t>
    </rPh>
    <rPh sb="3" eb="5">
      <t>シセツ</t>
    </rPh>
    <rPh sb="13" eb="15">
      <t>シセツ</t>
    </rPh>
    <rPh sb="18" eb="19">
      <t>トウ</t>
    </rPh>
    <rPh sb="42" eb="44">
      <t>チョウドウ</t>
    </rPh>
    <rPh sb="52" eb="54">
      <t>キョウリョウ</t>
    </rPh>
    <rPh sb="60" eb="62">
      <t>カンイ</t>
    </rPh>
    <rPh sb="62" eb="64">
      <t>スイドウ</t>
    </rPh>
    <rPh sb="72" eb="75">
      <t>ゲスイドウ</t>
    </rPh>
    <phoneticPr fontId="5"/>
  </si>
  <si>
    <t>平成22年には平成2年の約70％である3780人となっています。このため、平成28年3月の「天塩町まち・ひと・しごと創生人口ビジョン」では、若者の希望をかなえる施策や移住定住事業の推進などを着実に実行することにより、令和22年の目指すべき人口を2555人としている。</t>
  </si>
  <si>
    <t>【建築物】令和4年3月31日
令和3年度末の公共施設（建築物）の延床面積合計は89358.1㎡となっており、その内訳は、大きい順で住宅施設が30.7％、学校教育施設が13.5％、運動観光施設が8.6％となっている。
施設数：168施設
棟数：382棟
【インフラ】令和5年3月31日
道路延長：約268㎞
道路橋：100棟
上水道管：約176㎞
下水道管：約23.2㎞
など</t>
  </si>
  <si>
    <t>生産年齢人口は、少子高齢化の進展に伴い今後も減少するものと予測され、平成22年の1,658人から、令和42年には約37.3％減の1,039人にまで減少することと予測。老年人口は令和42年には600人と推計され、高齢化率では、平成22年には22.7％となっていましたが、令和42年には30.4％と予測、老年人口１人を生産年齢人口約1.73人で支える計算となっている。</t>
    <rPh sb="34" eb="36">
      <t>ヘイセイ</t>
    </rPh>
    <rPh sb="49" eb="51">
      <t>レイワ</t>
    </rPh>
    <rPh sb="88" eb="90">
      <t>レイワ</t>
    </rPh>
    <rPh sb="112" eb="114">
      <t>ヘイセイ</t>
    </rPh>
    <rPh sb="134" eb="136">
      <t>レイワ</t>
    </rPh>
    <phoneticPr fontId="5"/>
  </si>
  <si>
    <t>公共施設：総延床面積112,481.75㎡
インフラ：村道187路線241,953.44ｍ（改良率62.4％舗装率46.9％）
：橋梁45橋道路部面積8,988.9㎡（改良率100％）
：上水道178,755ｍ（普及率100％）
：下水道22,125.56ｍ（普及率96.3％）</t>
  </si>
  <si>
    <t>・総人口はH27からR27年まで29％減
・生産年齢人口は30年間で43％減
・老年人口の割合はR27で総人口の42％</t>
    <rPh sb="45" eb="47">
      <t>ワリアイ</t>
    </rPh>
    <rPh sb="52" eb="55">
      <t>ソウジンコウ</t>
    </rPh>
    <phoneticPr fontId="1"/>
  </si>
  <si>
    <t>令和5年</t>
    <rPh sb="0" eb="2">
      <t>レイワ</t>
    </rPh>
    <rPh sb="3" eb="4">
      <t>ネン</t>
    </rPh>
    <phoneticPr fontId="5"/>
  </si>
  <si>
    <t>【公共施設】
①行政系施設：3,572㎡
②保健・福祉施設：5,084㎡
③社会教育系施設：946㎡
④町民文化系施設：5,626㎡
⑤産業系施設：19,934㎡
⑥スポーツ・レクリエーション系施設：10,423㎡
⑦学校教育系施設：10,509㎡
⑧公営住宅：27,796㎡
⑨供給処理施設：11,473㎡
⑩医療施設：4,065㎡
⑪その他施設：7,124㎡
【インフラ】
①町道：275,907.23ｍ
②林道：46,169.00ｍ
③橋梁：1,851.99ｍ
④公園：273,779㎡
⑤上水道：152,996ｍ
⑥下水道：34,482ｍ</t>
    <rPh sb="10" eb="11">
      <t>ケイ</t>
    </rPh>
    <rPh sb="42" eb="43">
      <t>ケイ</t>
    </rPh>
    <rPh sb="52" eb="54">
      <t>チョウミン</t>
    </rPh>
    <rPh sb="54" eb="56">
      <t>ブンカ</t>
    </rPh>
    <rPh sb="56" eb="57">
      <t>ケイ</t>
    </rPh>
    <rPh sb="70" eb="71">
      <t>ケイ</t>
    </rPh>
    <rPh sb="96" eb="99">
      <t>ケイシセツ</t>
    </rPh>
    <rPh sb="113" eb="114">
      <t>ケイ</t>
    </rPh>
    <rPh sb="126" eb="128">
      <t>コウエイ</t>
    </rPh>
    <rPh sb="140" eb="142">
      <t>キョウキュウ</t>
    </rPh>
    <rPh sb="142" eb="144">
      <t>ショリ</t>
    </rPh>
    <rPh sb="262" eb="265">
      <t>ゲスイドウ</t>
    </rPh>
    <phoneticPr fontId="1"/>
  </si>
  <si>
    <t>令和2年度以降も人口減少率が微増しており、平成27年国勢調査結果1,757人から、令和27年国勢調査では679人にまで減少する見通しである。</t>
  </si>
  <si>
    <t>令和４年</t>
    <rPh sb="0" eb="2">
      <t>レイワ</t>
    </rPh>
    <rPh sb="3" eb="4">
      <t>ネン</t>
    </rPh>
    <phoneticPr fontId="13"/>
  </si>
  <si>
    <t>【公共施設】
①教育文化関連施設10,224.9㎡、②庁舎関連施設4,088.3㎡、③産業（農業）関連施設6,767.8㎡、④供給処理施設3,643.5㎡、⑤スポーツ・レク施設3,853.5㎡、⑥観光関連施設4,391.3㎡、⑦医療関連施設2,742.5㎡、⑧子育て支援関連施設1,213.8㎡、⑨保健福祉関連施設952.8㎡、⑩コミュニティ関連969.6㎡、⑪住宅関連施設21,395.7㎡、⑫その他施設52,846.0㎡</t>
  </si>
  <si>
    <t>総人口は令和2年度から令和27年度まで19.8％減の6,064人。</t>
  </si>
  <si>
    <t>【公共施設（建物）】
・令和2年度末：513件20.8万㎡
・行政施設2件0.5万㎡、保健福祉施設14件1.7万㎡、社会教育施設6件0.6万㎡、体育施設9件1.2万㎡、産業施設16件1.4万㎡、観光施設11件1.2万㎡、集会施設26件1.1万㎡、学校教育施設12件3.0万㎡、住宅277件6.5万㎡、環境衛生施設18件0.9万㎡、その他の施設122件2.7万㎡</t>
  </si>
  <si>
    <t>令和42(2060)年には約1,506人(平成27(2015)年人口の37％)になると予想されます。</t>
  </si>
  <si>
    <t>【公共施設】
R03　128施設、346棟、121,439㎡
【インフラ】
一般道路：実延長合計　212,791m（舗装部）
　　　　　　：道路面積合計　1,576,821㎡（道路部）
橋梁：実延長　1,540ｍ　橋梁面積　9,786㎡
上水道：実延長　191,463ｍ
下水道：実延長　26,531ｍ
農道：実延長　3,032ｍ
林道：実延長　52,973ｍ
ガス配管：実延長　7,071ｍ</t>
  </si>
  <si>
    <t>令和2年度で2,500人、令和22年度には約1,755人になる見通し。
令和2年3月に第２期人口ビジョンを策定し、令和27年度の総人口を約1,100人と設定している。</t>
  </si>
  <si>
    <t>【公共施設】
本庁舎：3,358㎡
その他の行政施設：1,941㎡
公共用財産：61,630㎡
その他の施設：11,360㎡</t>
  </si>
  <si>
    <t>社人研の推計では令和2年以降も減少を続け、令和27年には約789人（2020国調人口と比べ40％にまで減少）となることが推計されている。なお、第2期利尻町人口ビジョンによる目標人口は令和47年で1,038人（2020国調人口の52％）としている。</t>
  </si>
  <si>
    <t>建築系公共施設】
　町民文化系施設ほか123施設　71,102㎡
【インフラ系公共施設】
　道路　延長 91,602m　面積 758,263㎡
　橋梁　延長 80.82m　面積 502㎡
　上水道　延長 60,037m
　下水道　延長 29,595m
　合併浄化槽　12基</t>
  </si>
  <si>
    <t>本町における将来人口は、国立社会保障・人口問題研究所の推計によると、令和２年以降も減少を続け、令和４7年には約540人（令和2年人口の22％）になると予想されます。利尻富士町人口ビジョンにおける展望人口は、令和４7年で850人（令和2年人口の35％）と設定しています。</t>
  </si>
  <si>
    <t>【公共施設（Ｒ2）】（㎡）
・町民文化系施設4,078
・社会教育系施設1,460
・スポーツ、レクリエーション系施設6,599
・産業系施設2,618
・学校教育系施設18,504
・子育て支援施設2,224
・保健、福祉施設6,671
・医療施設892
・行政系施設7,410
・公営住宅18,278
・供給処理施設1,077
・その他9,035
・下水道施設2,947
【インフラ（Ｒ2）】
延長（ｍ）
・道路92,414
・橋梁67
・上水道73,489
・下水道29,961
面積（㎡）
・道路721,519
・橋梁347</t>
  </si>
  <si>
    <t>国立社会保障・人口問題研究所（社人研）の推計により、人口を推計している。
H22：2,677人→R42：1,076人　約60％減</t>
  </si>
  <si>
    <t>R2年度
【建築系公共施設】
229棟　76,683㎡
【土木系公共施設（インフラ）】
・道路　実延長 276,718m、面積 1,658,181㎡
・橋梁　面積 11,325㎡
・上水道　管路延長 143,849m
・下水道　管路延長 14,858m</t>
  </si>
  <si>
    <t>計画終了年度である令和28年には1.3万人と推計</t>
    <rPh sb="0" eb="2">
      <t>ケイカク</t>
    </rPh>
    <rPh sb="2" eb="6">
      <t>シュウリョウネンド</t>
    </rPh>
    <rPh sb="9" eb="11">
      <t>レイワ</t>
    </rPh>
    <rPh sb="13" eb="14">
      <t>ネン</t>
    </rPh>
    <rPh sb="19" eb="21">
      <t>マンニン</t>
    </rPh>
    <rPh sb="22" eb="24">
      <t>スイケイ</t>
    </rPh>
    <phoneticPr fontId="5"/>
  </si>
  <si>
    <t>公共施設
290施設　164,802.6㎡
インフラ資産
道路　664路線
（延長　484,293ｍ　面積　3,128,336㎡）
橋梁　109橋
（延長　2,311ｍ　面積　15,035㎡）</t>
    <rPh sb="0" eb="4">
      <t>コウキョウシセツ</t>
    </rPh>
    <rPh sb="8" eb="10">
      <t>シセツ</t>
    </rPh>
    <rPh sb="26" eb="28">
      <t>シサン</t>
    </rPh>
    <rPh sb="29" eb="31">
      <t>ドウロ</t>
    </rPh>
    <rPh sb="35" eb="37">
      <t>ロセン</t>
    </rPh>
    <rPh sb="39" eb="41">
      <t>エンチョウ</t>
    </rPh>
    <rPh sb="51" eb="53">
      <t>メンセキ</t>
    </rPh>
    <rPh sb="66" eb="68">
      <t>キョウリョウ</t>
    </rPh>
    <rPh sb="72" eb="73">
      <t>ハシ</t>
    </rPh>
    <rPh sb="75" eb="77">
      <t>エンチョウ</t>
    </rPh>
    <rPh sb="85" eb="87">
      <t>メンセキ</t>
    </rPh>
    <phoneticPr fontId="5"/>
  </si>
  <si>
    <t>・総人口は2015年から2040年まで41％減。
・生産年齢人口は、2040年には約半分の1,285人になると見込まれる。</t>
  </si>
  <si>
    <t>〔公共施設〕94,061㎡
〔インフラ〕
道路272,558ｍ、橋梁1,657ｍ、下水道259,798ｍ</t>
  </si>
  <si>
    <t>2045年には約7,400人（2020年比64.8％）まで減少すると見込まれている</t>
    <rPh sb="4" eb="5">
      <t>ネン</t>
    </rPh>
    <rPh sb="7" eb="8">
      <t>ヤク</t>
    </rPh>
    <rPh sb="13" eb="14">
      <t>ニン</t>
    </rPh>
    <rPh sb="19" eb="20">
      <t>ネン</t>
    </rPh>
    <rPh sb="20" eb="21">
      <t>ヒ</t>
    </rPh>
    <rPh sb="29" eb="31">
      <t>ゲンショウ</t>
    </rPh>
    <rPh sb="34" eb="36">
      <t>ミコ</t>
    </rPh>
    <phoneticPr fontId="5"/>
  </si>
  <si>
    <t>【公共施設】
151,840㎡
【インフラ】
道路：約497km、約313万㎡
橋梁：119橋
トンネル：延長48.3m、幅員5.5m
公園：11箇所、約27ha
上水道：約110km
下水道：約90km</t>
  </si>
  <si>
    <t>総人口については、緩やかに減少し、年代別人口については、年少人口及び生産人口が減少、高齢人口が増加する見通しである。</t>
  </si>
  <si>
    <t>公共施設92,594.53㎡
【インフラ】
道路316,319ｍ
橋梁11,152.55ｍ
水道77,759ｍ
下水道31,668.85ｍ</t>
    <rPh sb="0" eb="2">
      <t>コウキョウ</t>
    </rPh>
    <rPh sb="2" eb="4">
      <t>シセツ</t>
    </rPh>
    <rPh sb="23" eb="25">
      <t>ドウロ</t>
    </rPh>
    <rPh sb="34" eb="36">
      <t>キョウリョウ</t>
    </rPh>
    <rPh sb="47" eb="49">
      <t>スイドウ</t>
    </rPh>
    <rPh sb="57" eb="60">
      <t>ゲスイドウ</t>
    </rPh>
    <phoneticPr fontId="5"/>
  </si>
  <si>
    <t>総人口は2010年から2040年
まで37.8％減少すると見込まれる。また2040年には、少子高齢化の進行によって、生産年齢人口が基準年の半分1500人になる見通しである。</t>
  </si>
  <si>
    <t>（公共施設）
110施設、256棟、延べ床面積合計　83,135㎡
（インフラ）
道路延長　502,825㎡、道路面積　2,510,934㎡
橋梁　66橋
上下水道　229,000㎡
下水道　　　40,980㎡</t>
  </si>
  <si>
    <t>総人口は2010年から2060年まで45％減</t>
  </si>
  <si>
    <t>公共施設85,763㎡
道路260.8km
橋梁1.4㎞
上水道181.2㎞
農業集落排水32.0㎞</t>
  </si>
  <si>
    <t>令和１２年に2,471人、令和22年に2149人になると推計しており、推計の基準である平成２７年の総人口3,092人と比べると、令和１２年で２０.1％の減少、令和２２年は30.5％の減少。</t>
    <rPh sb="0" eb="2">
      <t>レイワ</t>
    </rPh>
    <rPh sb="4" eb="5">
      <t>ネン</t>
    </rPh>
    <rPh sb="11" eb="12">
      <t>ニン</t>
    </rPh>
    <rPh sb="13" eb="15">
      <t>レイワ</t>
    </rPh>
    <rPh sb="17" eb="18">
      <t>ネン</t>
    </rPh>
    <rPh sb="23" eb="24">
      <t>ニン</t>
    </rPh>
    <rPh sb="28" eb="30">
      <t>スイケイ</t>
    </rPh>
    <rPh sb="35" eb="37">
      <t>スイケイ</t>
    </rPh>
    <rPh sb="38" eb="40">
      <t>キジュン</t>
    </rPh>
    <rPh sb="43" eb="45">
      <t>ヘイセイ</t>
    </rPh>
    <rPh sb="47" eb="48">
      <t>ネン</t>
    </rPh>
    <rPh sb="49" eb="52">
      <t>ソウジンコウ</t>
    </rPh>
    <rPh sb="57" eb="58">
      <t>ニン</t>
    </rPh>
    <rPh sb="59" eb="60">
      <t>クラ</t>
    </rPh>
    <rPh sb="64" eb="66">
      <t>レイワ</t>
    </rPh>
    <rPh sb="68" eb="69">
      <t>ネン</t>
    </rPh>
    <rPh sb="76" eb="78">
      <t>ゲンショウ</t>
    </rPh>
    <rPh sb="79" eb="81">
      <t>レイワ</t>
    </rPh>
    <rPh sb="83" eb="84">
      <t>ネン</t>
    </rPh>
    <rPh sb="91" eb="93">
      <t>ゲンショウ</t>
    </rPh>
    <phoneticPr fontId="5"/>
  </si>
  <si>
    <t>７４１３８．６２㎡</t>
  </si>
  <si>
    <t>・総人口はR2からR32まで56.7％減
・生産年齢人口はR2からR32まで66.6％減</t>
    <rPh sb="1" eb="4">
      <t>ソウジンコウ</t>
    </rPh>
    <rPh sb="19" eb="20">
      <t>ゲン</t>
    </rPh>
    <rPh sb="22" eb="24">
      <t>セイサン</t>
    </rPh>
    <rPh sb="24" eb="26">
      <t>ネンレイ</t>
    </rPh>
    <rPh sb="26" eb="28">
      <t>ジンコウ</t>
    </rPh>
    <rPh sb="43" eb="44">
      <t>ゲン</t>
    </rPh>
    <phoneticPr fontId="5"/>
  </si>
  <si>
    <t>公共施設床面積：79,883㎡
簡易水道床面積：2,961.41㎡、延長：285,839m
下水道床面積：2,350.5㎡、延長：35,019ｍ
橋梁：116本</t>
    <rPh sb="0" eb="2">
      <t>コウキョウ</t>
    </rPh>
    <rPh sb="2" eb="4">
      <t>シセツ</t>
    </rPh>
    <rPh sb="4" eb="7">
      <t>ユカメンセキ</t>
    </rPh>
    <rPh sb="16" eb="18">
      <t>カンイ</t>
    </rPh>
    <rPh sb="18" eb="20">
      <t>スイドウ</t>
    </rPh>
    <rPh sb="20" eb="23">
      <t>ユカメンセキ</t>
    </rPh>
    <rPh sb="34" eb="36">
      <t>エンチョウ</t>
    </rPh>
    <rPh sb="46" eb="49">
      <t>ゲスイドウ</t>
    </rPh>
    <rPh sb="49" eb="52">
      <t>ユカメンセキ</t>
    </rPh>
    <rPh sb="62" eb="64">
      <t>エンチョウ</t>
    </rPh>
    <rPh sb="73" eb="75">
      <t>キョウリョウ</t>
    </rPh>
    <rPh sb="79" eb="80">
      <t>ホン</t>
    </rPh>
    <phoneticPr fontId="5"/>
  </si>
  <si>
    <t>　2015年国勢調査人口が20,873人となっており、25年後の2040年には、国立社会保障・人口問題研究所が推計する人口が14,227人とされており、約32%の減少が見込まれている。</t>
  </si>
  <si>
    <t>総公共施設数（棟数）：620棟
総延べ床面積：291,650.84㎡
①文化系施設（19棟 6,677.54㎡）
②社会教育系施設（19棟 14,577.55㎡）
③スポーツ・レクリエーション施設（42棟 39,514.75㎡）
④産業系施設（22棟 15,221.52㎡）
⑤学校教育系施設（73棟 71,977.70　㎡）
⑥子育て支援課（11棟 5,289.22㎡）
⑦保健福祉施設（7棟 8,484.68㎡）
⑧医療施設（5棟 1,518.02㎡）
⑨行政系施設（6棟 18,552.58㎡）
⑩公営住宅（262棟 68,568.48㎡）
⑪公園（7棟 2,220.70㎡）
⑫供給処理施設（3棟 2,582.71㎡）
⑬水道施設（13棟 8,345.13㎡）
⑭その他（131棟 28,120.26㎡）</t>
  </si>
  <si>
    <t xml:space="preserve">&lt;平成22年度から&gt;
総人口 10,041人⇒2060年 4,050人(△59.7％)
生産年齢人口 5,582人⇒2060年 1,929人(△65.4％)
老齢人口 3,233人⇒2060年 1,812人(△44.0％)
年少人口 1,226人⇒2060年 309人(△74.8％)
</t>
  </si>
  <si>
    <t>&lt;公共施設&gt;
H27：167,057.27㎡
&lt;インフラ&gt;
H27：道路637,804ｍ
Ｈ27：橋りょう16,825㎡
Ｈ27：上水道203,270ｍ
Ｈ27：下水道57,339ｍ</t>
  </si>
  <si>
    <t>年少人口、生産年齢人口、老年人口</t>
    <rPh sb="0" eb="4">
      <t>ネンショウジンコウ</t>
    </rPh>
    <rPh sb="5" eb="7">
      <t>セイサン</t>
    </rPh>
    <rPh sb="7" eb="9">
      <t>ネンレイ</t>
    </rPh>
    <rPh sb="9" eb="11">
      <t>ジンコウ</t>
    </rPh>
    <rPh sb="12" eb="14">
      <t>ロウネン</t>
    </rPh>
    <rPh sb="14" eb="16">
      <t>ジンコウ</t>
    </rPh>
    <phoneticPr fontId="5"/>
  </si>
  <si>
    <t>建物数339棟</t>
    <rPh sb="0" eb="2">
      <t>タテモノ</t>
    </rPh>
    <rPh sb="2" eb="3">
      <t>スウ</t>
    </rPh>
    <rPh sb="6" eb="7">
      <t>ムネ</t>
    </rPh>
    <phoneticPr fontId="5"/>
  </si>
  <si>
    <t>人口減少の割合は一定に継続し、2060年には1,900人と予測されていますが、町の人口減少抑制施策による効果を約860人増加の2,761人と試算しています。</t>
  </si>
  <si>
    <t>【公共施設】
364施設　79,586㎡
【インフラ】
・道路　248路線　296,891ｍ
・橋梁　82橋　1,665.21ｍ
・公園　15か所　180,559.53㎡
・立木竹　39林班　1,373.99ha
・河川　10河川　23,53ｍ
・上水道施設　配水14系統・導水4系統・送水10系統
　175,663ｍ
・下水道施設　2系統　40,233ｍ</t>
  </si>
  <si>
    <t>令和27年の総人口は723人と推計され、基準となっている平成27年の総人口（1,116人）の約65％になると予測。</t>
  </si>
  <si>
    <t>公共施設　211件　50843.34㎡
村道　102km
普通河川　230km
林道　59km
浄水場　1箇所
配水池　2箇所
簡水管路延長　35km
終末処理場　1箇所
下水管路延長　17km</t>
  </si>
  <si>
    <t>・総人口はR2からR42までの期間で約31%減。
・高齢化率はR22に37.1%でピークを迎え、その後減少。</t>
  </si>
  <si>
    <t>【公共施設】
　R2：100,836㎡
【インフラ】
　・道路、橋りょう　R2：2,093,146㎡
　・簡易水道　R2：66,302m
　・営農用水　R2：155,792m
　・下水道　R2：35,382m</t>
  </si>
  <si>
    <t>・総人口はH27からR42まで▲33.0％
・生産年齢人口はH22から50年間で▲4.4％</t>
  </si>
  <si>
    <t>【公共施設】H28：17.1万㎡　　R3：18.8万㎡
【インフラ】H28：385万㎡
（道路）一般道路・自転車歩行道623,973m
　（橋梁）2,628m   20,077㎡
（上水道施設）配導送管延長328,480m
（下水道施設）下水管延長81,975m</t>
  </si>
  <si>
    <t>・総人口は、令和42年には1,175人、令和2年国勢調査時の約31％まで減少
・年齢3区分別人口では、年少人口及び生産年齢人口の人口減少が顕著になる一方、高齢化率は令和22年に50％を超え、令和42年には62.6％まで達する</t>
    <rPh sb="1" eb="4">
      <t>ソウジンコウ</t>
    </rPh>
    <phoneticPr fontId="5"/>
  </si>
  <si>
    <t>【公共建築物】
建物数　　　　　242
延床面積　　　　99,680㎡
【インフラ】
道路
　　道路延長　　358,476ｍ
　　道路面積　　1,678,457㎡
橋梁
　　橋梁数　　　　66橋
　　面積　　　　　7,508㎡
公園
　　箇所数　　　　14箇所
　　面積　　　　　454,510㎡
簡易水道
　　道路延長　　113,132ｍ
　　処理施設　　取水場： 6箇所
　　　　　　　　　　浄水場： 1箇所
　　　　　　　　　　ポンプ場：10箇所
　　　　　　　　　　配水池：16箇所
下水道
　　管路延長　　29,884ｍ
　　処理施設　　2箇所</t>
    <rPh sb="1" eb="6">
      <t>コウキョウケンチクブツ</t>
    </rPh>
    <rPh sb="8" eb="11">
      <t>タテモノスウ</t>
    </rPh>
    <rPh sb="20" eb="24">
      <t>ノベユカメンセキ</t>
    </rPh>
    <rPh sb="157" eb="158">
      <t>ドウ</t>
    </rPh>
    <phoneticPr fontId="5"/>
  </si>
  <si>
    <t>・総人口は今後30年間で35%減少
・Uターンや子育てがしやすい、住みよいまちづくりを目指すことで、老年人口の割合の増加を抑える。</t>
  </si>
  <si>
    <t>【公共施設】
R1：7.0万㎡
【インフラ】
R1
道路：実延長19.0万m
橋梁：28件
公園：10.6万㎡
上下水道：給水人口2,332人、排水人口1,713人</t>
  </si>
  <si>
    <t>2040年に約1.1万人に減少
高齢者割合は49％まで上昇</t>
  </si>
  <si>
    <t>【公共建築物】
454棟　17万㎡
【インフラ】
道路延長　447㎞
橋梁　124橋
水道管延長　275㎞
下水道管延長　174㎞</t>
  </si>
  <si>
    <t>将来人口の減少、老年人口は横ばい</t>
    <rPh sb="0" eb="4">
      <t>ショウライジンコウ</t>
    </rPh>
    <rPh sb="5" eb="7">
      <t>ゲンショウ</t>
    </rPh>
    <rPh sb="8" eb="10">
      <t>ロウネン</t>
    </rPh>
    <rPh sb="10" eb="12">
      <t>ジンコウ</t>
    </rPh>
    <rPh sb="13" eb="14">
      <t>ヨコ</t>
    </rPh>
    <phoneticPr fontId="5"/>
  </si>
  <si>
    <t>公営住宅34.5％、学校教育系施設20.8％</t>
    <rPh sb="0" eb="4">
      <t>コウエイジュウタク</t>
    </rPh>
    <rPh sb="10" eb="12">
      <t>ガッコウ</t>
    </rPh>
    <rPh sb="12" eb="14">
      <t>キョウイク</t>
    </rPh>
    <rPh sb="14" eb="17">
      <t>ケイシセツ</t>
    </rPh>
    <phoneticPr fontId="5"/>
  </si>
  <si>
    <t>総人口については、大きく減少し、少子・高齢化進行の見通しである。</t>
  </si>
  <si>
    <t>【建築物】
①庁舎等行政関連施設（1棟：4883.97㎡）　
②公営住宅（59棟：57602.05㎡）
③学校教育施設（7棟：22248.62㎡）
④子育て支援施設（1棟：312.14㎡）
⑤社会教育・コミュニティ施設（28棟：11275.03㎡）
⑥スポーツ施設（3棟：2422.64㎡）
⑦町民文化施設（5棟：1359.61㎡）
⑧福祉施設（124棟：43242.28㎡）
⑨その他（観光施設）
【インフラ系施設】
①道路（392路線）
②橋梁（80橋）
③公園（29公園）
④上下水道（18施設）</t>
  </si>
  <si>
    <t>【公共施設】
14.5万㎡
【インフラ】
道路　31.3km
橋梁　86橋
水道　55.9km
下水道　74.7km</t>
    <rPh sb="1" eb="3">
      <t>コウキョウ</t>
    </rPh>
    <rPh sb="3" eb="5">
      <t>シセツ</t>
    </rPh>
    <rPh sb="11" eb="12">
      <t>マン</t>
    </rPh>
    <rPh sb="22" eb="24">
      <t>ドウロ</t>
    </rPh>
    <rPh sb="32" eb="34">
      <t>キョウリョウ</t>
    </rPh>
    <rPh sb="37" eb="38">
      <t>ハシ</t>
    </rPh>
    <rPh sb="39" eb="41">
      <t>スイドウ</t>
    </rPh>
    <rPh sb="49" eb="52">
      <t>ゲスイドウ</t>
    </rPh>
    <phoneticPr fontId="5"/>
  </si>
  <si>
    <t>減少傾向であるが、合計特殊出生率の上昇と純移動率の抑制を図り、2040年の総人口を約6,200人と見通している。</t>
  </si>
  <si>
    <t>【建築系公共施設】
200施設・507棟・延べ床面積152,079㎡
【インフラ系公共施設】
道　 路　実延長合計　464,427m
橋　 梁　実延長合計　    2,735m
上水道　実延長合計　193,484m
下水道　実延長合計　  47,575m
公　 園　都市公園15箇所、公園7箇所、
　　　　　 児童遊園地2箇所</t>
  </si>
  <si>
    <t>▶中長期的には一貫して人口減少が続いている。特に、近年減少幅が拡大。（昭和60年（1985年）→平成7年（1995年）は10年で9.4％減、平成22年（2010年）→平成27年（2015年）は5年で9.1％減）
▶特に生産年齢人口の減少が顕著（30年前と比べると約43％減）。
▶人口ビジョンによると令和22年（2040年）で10,100人、令和42年（2060年）は9,100人。
▶生産年齢人口の減少は続き、2050年には4,671人にまで減少する見込み。</t>
  </si>
  <si>
    <t>建物系施設全体の総延床面積は、202,508㎡。
公営住宅：60,171㎡
学校教育系施設：49,369㎡
スポーツ・レクリエーション施設：22,123㎡
町民文化系施設：18,082㎡
道路の総延長は431,840ｍ、橋梁の総延長は3,464ｍ、
上水道は導水管が1,638ｍ、送水管が36,080ｍ、配水管が212,433m。簡易水道は導水管が8,171ｍ、送水管が2,439ｍ、配水管が66,951m。
下水管の総延長は133,188m。</t>
  </si>
  <si>
    <t>総人口は令和22年には、令和2年時点の66.4％、年少人口は51.2％、生産人口は61.6％、老年人口は78.9％となる見込み</t>
  </si>
  <si>
    <t>公共施設　14万㎡
道路　232㎞　297万㎡
橋梁　86橋
公園　10箇所　56万㎡</t>
  </si>
  <si>
    <t>人口の減少が続いており、2060年には3,499人になると推計されています。また、人口減少に伴い、少子高齢化が進展すると考えられ、高齢化率は令和27年に37.3％でピークを迎えると推定される。</t>
    <rPh sb="70" eb="72">
      <t>レイワ</t>
    </rPh>
    <phoneticPr fontId="5"/>
  </si>
  <si>
    <t>158施設
総延床面積93,161.91㎡</t>
    <rPh sb="3" eb="5">
      <t>シセツ</t>
    </rPh>
    <rPh sb="6" eb="7">
      <t>ソウ</t>
    </rPh>
    <rPh sb="7" eb="8">
      <t>ノ</t>
    </rPh>
    <rPh sb="8" eb="11">
      <t>ユカメンセキ</t>
    </rPh>
    <phoneticPr fontId="5"/>
  </si>
  <si>
    <t>　0～14歳までの年少人口割合は今後も1割程度減少で推移し、老年人口はH27からR27まで1割程度増加で推移するものと推測される。</t>
  </si>
  <si>
    <t>・社人研の人口推計結果によると、令和27年（2045年）には約1,800人まで減少すると見込まれている。
・令和2年（2020年）の高齢者割合は42.3％であるが、令和27年（2045年）には53.8％に達すると見込まれている。</t>
    <rPh sb="1" eb="4">
      <t>シャジンケン</t>
    </rPh>
    <phoneticPr fontId="5"/>
  </si>
  <si>
    <t>町民文化施設　28棟　11,235㎡
社会教育施設　4棟　2,210㎡
運動・観光施設　17棟　8,297㎡
産業系施設　3棟　1,990㎡
学校教育施設　13棟　11,735㎡
子育て支援施設　5棟　2,879㎡
保健福祉施設　2棟　1,099㎡
行政施設　71棟　12,036㎡
住宅施設　52棟　18,488㎡
公園施設　12棟　597㎡
その他施設　16棟　453㎡
遊休施設　2棟　404㎡
インフラ施設　17棟　6,464㎡
合計　242棟　77,888㎡</t>
    <rPh sb="9" eb="10">
      <t>トウ</t>
    </rPh>
    <rPh sb="27" eb="28">
      <t>トウ</t>
    </rPh>
    <rPh sb="46" eb="47">
      <t>トウ</t>
    </rPh>
    <rPh sb="62" eb="63">
      <t>トウ</t>
    </rPh>
    <rPh sb="80" eb="81">
      <t>トウ</t>
    </rPh>
    <rPh sb="99" eb="100">
      <t>トウ</t>
    </rPh>
    <rPh sb="116" eb="117">
      <t>トウ</t>
    </rPh>
    <rPh sb="132" eb="133">
      <t>トウ</t>
    </rPh>
    <rPh sb="149" eb="150">
      <t>トウ</t>
    </rPh>
    <rPh sb="166" eb="167">
      <t>トウ</t>
    </rPh>
    <rPh sb="181" eb="182">
      <t>トウ</t>
    </rPh>
    <rPh sb="194" eb="195">
      <t>トウ</t>
    </rPh>
    <rPh sb="210" eb="211">
      <t>トウ</t>
    </rPh>
    <rPh sb="225" eb="226">
      <t>トウ</t>
    </rPh>
    <phoneticPr fontId="5"/>
  </si>
  <si>
    <t>総人口：令和17年で4,013人（平成17年度対比92％）、令和75年で3,167人（同72％）と設定。</t>
    <rPh sb="0" eb="3">
      <t>ソウジンコウ</t>
    </rPh>
    <rPh sb="4" eb="6">
      <t>レイワ</t>
    </rPh>
    <rPh sb="8" eb="9">
      <t>ネン</t>
    </rPh>
    <rPh sb="15" eb="16">
      <t>ニン</t>
    </rPh>
    <rPh sb="17" eb="19">
      <t>ヘイセイ</t>
    </rPh>
    <rPh sb="21" eb="23">
      <t>ネンド</t>
    </rPh>
    <rPh sb="23" eb="25">
      <t>タイヒ</t>
    </rPh>
    <rPh sb="30" eb="32">
      <t>レイワ</t>
    </rPh>
    <rPh sb="34" eb="35">
      <t>ネン</t>
    </rPh>
    <rPh sb="41" eb="42">
      <t>ニン</t>
    </rPh>
    <rPh sb="43" eb="44">
      <t>ドウ</t>
    </rPh>
    <rPh sb="49" eb="51">
      <t>セッテイ</t>
    </rPh>
    <phoneticPr fontId="5"/>
  </si>
  <si>
    <t>公共施設：令和４年度　90,559㎡
インフラ：道路196ｋｍ、林道29ｋｍ、橋りょう494ｍ、トンネル・シェッド266ｍ、上水道117,982ｍ、下水道26,734ｍ</t>
    <rPh sb="0" eb="2">
      <t>コウキョウ</t>
    </rPh>
    <rPh sb="2" eb="4">
      <t>シセツ</t>
    </rPh>
    <rPh sb="5" eb="7">
      <t>レイワ</t>
    </rPh>
    <rPh sb="8" eb="10">
      <t>ネンド</t>
    </rPh>
    <rPh sb="24" eb="26">
      <t>ドウロ</t>
    </rPh>
    <rPh sb="32" eb="34">
      <t>リンドウ</t>
    </rPh>
    <rPh sb="39" eb="40">
      <t>ハシ</t>
    </rPh>
    <rPh sb="62" eb="65">
      <t>ジョウスイドウ</t>
    </rPh>
    <rPh sb="74" eb="77">
      <t>ゲスイドウ</t>
    </rPh>
    <phoneticPr fontId="5"/>
  </si>
  <si>
    <t>・2045年には、13,569人になる見通しと試算している。
・2040年末人口を15,000人とする人口維持目標を掲げている。</t>
  </si>
  <si>
    <t>【公共建築物】
   R２：339,422㎡
【インフラ】
   R２：道路478,169m、橋りょう5,001m、
          河川610.80km、公園3.77k㎡、
          農業施設112,386m、駐車場11,708㎡、
          水道296,603m、下水道155,212m</t>
  </si>
  <si>
    <t>総人口は平成22年をピークに横ばいからわずかに減少しており、令和42年には43,700人を想定している。平成22年までは生産年齢人口及び高齢者人口は増加を続け、年少人口は横ばいで推移している。</t>
  </si>
  <si>
    <t>公共建築物：４６３施設　２５５，８３８㎡（計画策定時）
道路：１，０４３ｋｍ
橋りょう：３９４橋
上水道：６８１ｋｍ
下水道：３６６ｋｍ有</t>
    <rPh sb="68" eb="69">
      <t>ユウ</t>
    </rPh>
    <phoneticPr fontId="5"/>
  </si>
  <si>
    <t>本町の人口は 2040 年に 4,375 人、2060 年には 3,004 人になると予測されます。</t>
  </si>
  <si>
    <t>【公共施設】
R2：13万㎡
【インフラ】
R2：道路（一般道路）586㎞
　　　道路（歩道）49㎞
　　　橋梁3.5㎞
　　　農業改良管理施設（水路）211㎞
　　　農業改良管理施設（農道）7㎞
　　　上水道施設（配水管・導水管等）352㎞
　　　下水道施設（下水道管）27㎞</t>
  </si>
  <si>
    <t>【総人口】
本町の人口は、昭和30年に13,608人とピークを迎え、その後一貫して減少が続いているが、令和2年国勢調査は4,778人であり、減少傾向に歯止めがかかっている。
国立社会保障・人口問題研究所の推計では、令和22年で3,222人まで減少するとされているが、上士幌町人口ビジョンでは、令和22年度で4,242人と想定している。
【年代別人口】
年齢別人口構成比をみると、令和2年国勢調査で、年少人口（15歳未満）11.5％、生産年齢人口（15～64歳）53.1％、高齢人口（65歳以上）35.4％となっている。高齢人口率は全道、十勝管内と比較して高く、郡部より低くなっている。
20年間（平成12～令和2年）の推移をみると、年少人口と生産年齢人口の割合はともに減少傾向、高齢人口は増加傾向にある。高齢人口は20年間で11.2％増と急速に増加している。</t>
  </si>
  <si>
    <t>【建築系公共施設】
施設数：106施設（393棟）
延床面積：121,232㎡
【インフラ系公共施設】
道路（延長）：432,651ｍ
橋梁：8,913㎡
上水道：38,972m
下水道：39,683ｍ</t>
    <rPh sb="17" eb="19">
      <t>シセツ</t>
    </rPh>
    <rPh sb="23" eb="24">
      <t>ムネ</t>
    </rPh>
    <phoneticPr fontId="5"/>
  </si>
  <si>
    <t>今後10年で4.7％減</t>
  </si>
  <si>
    <t>行政系施設7,722.15K㎡、町民文化施設9,947.79K㎡、社会教育系施設12,361.60K㎡、保健・福祉施設4,197.53K㎡、観光施設3,440.84K㎡、産業施設28,721.00K㎡、学校教育施設24,619.77K㎡、子育て支援施設3,574.72K㎡、公営住宅等29,066.52K㎡、廃棄物処理施設2,884.34K㎡、貸付住宅6,463.83K㎡、その他施設10,008.65K㎡、企業会計施設3,943.44K㎡
合計146,952.18K㎡</t>
    <rPh sb="33" eb="35">
      <t>シャカイ</t>
    </rPh>
    <phoneticPr fontId="5"/>
  </si>
  <si>
    <t>人口の減少が続き、2045 年には、3,667 人になるものと推計。代別人口については、年少人口及び生産人口が減少、高齢人口が増加する見通しである。</t>
  </si>
  <si>
    <t xml:space="preserve">【公共施設】
社会教育・市民文化系施設　67,694.60 ㎡
スポーツ・レクリエーション系施設　10,382.59 ㎡
産業系施設　21,838.73 ㎡
学校教育系施設　21,643.34 ㎡
子育て支援施設　3,492.09 ㎡
保健・福祉・医療施設　5,071.82 ㎡
行政系施設　7,770.59 ㎡
公営住宅　45,746.53 ㎡
供給処理施設　3,116.19 ㎡
その他施設（行政財産）　2,177.75 ㎡
その他施設（住宅）　3,946.29 ㎡
その他施設（普通財産）　9,247.65 ㎡
【インフラ系施設】
道路　352路線　441,821.05㎡
橋りょう　140橋　2,634.86㎡
公園　11箇所
水道　浄水場4箇所　配水池28箇所
下水道　終末処理場2箇所
</t>
    <rPh sb="1" eb="3">
      <t>コウキョウ</t>
    </rPh>
    <rPh sb="3" eb="5">
      <t>シセツ</t>
    </rPh>
    <rPh sb="265" eb="266">
      <t>ケイ</t>
    </rPh>
    <rPh sb="266" eb="268">
      <t>シセツ</t>
    </rPh>
    <rPh sb="276" eb="278">
      <t>ロセン</t>
    </rPh>
    <rPh sb="299" eb="300">
      <t>キョウ</t>
    </rPh>
    <rPh sb="311" eb="313">
      <t>コウエン</t>
    </rPh>
    <rPh sb="316" eb="318">
      <t>カショ</t>
    </rPh>
    <rPh sb="319" eb="321">
      <t>スイドウ</t>
    </rPh>
    <rPh sb="322" eb="325">
      <t>ジョウスイジョウ</t>
    </rPh>
    <rPh sb="326" eb="328">
      <t>カショ</t>
    </rPh>
    <rPh sb="329" eb="332">
      <t>ハイスイチ</t>
    </rPh>
    <rPh sb="334" eb="336">
      <t>カショ</t>
    </rPh>
    <rPh sb="337" eb="340">
      <t>ゲスイドウ</t>
    </rPh>
    <rPh sb="341" eb="343">
      <t>シュウマツ</t>
    </rPh>
    <rPh sb="343" eb="346">
      <t>ショリジョウ</t>
    </rPh>
    <rPh sb="347" eb="349">
      <t>カショ</t>
    </rPh>
    <phoneticPr fontId="13"/>
  </si>
  <si>
    <t>総人口は徐々に減少し、令和７年には8,893人、令和27年には7,039人となる見込み。各年代別人口も徐々に減少する見込み。</t>
  </si>
  <si>
    <t>【公共施設】
　行政関連施設　　            8,119.47㎡
  保健・福祉施設　           15,701.06㎡
  子育て支援施設             4,392.08㎡
  地域集会所　　                  870.35㎡
  産業関連施設               11,229.52㎡
　住宅　　　　　　　             36,775.84㎡
　学校教育施設　             16,535.96㎡
　教職員住宅　　              10,579.38㎡
　社会教育施設               11,742.75㎡
  ｽﾎﾟｰﾂ･ﾚｸﾘｴｰｼｮﾝ施設　10,915.38㎡
　衛生処理施設　　           2,228.52㎡
　その他　　　　　　             5,784.86㎡
  合計　　　　　　　　  　 　 134,875.17㎡
【インフラ】
　道路（町道実延長）　　　　　634.1km
  橋梁 　 　　　　　　　　　　　　　　267橋</t>
  </si>
  <si>
    <t>・R27までに総人口については14,773人になるものと推計、代別人口については、年少人口及び生産人口が減少、高齢人口が増加する見通しである。</t>
  </si>
  <si>
    <t>【公共施設（建築物）】（R4）
●合計
208,720.11㎡
●種類
・庁舎等　　　　 　　　　  7,705.69㎡
・コミセン・会館 　　　　  8,324.83㎡
・子育て・福祉施設　　　7,192.14㎡
・産業・観光　　　　　　 53,508.41㎡
・公営住宅　　　　　　　38,907.68㎡
・体育施設　　　　　　　11,117.80㎡
・社会教育施設　　　　  6,635.14㎡
・教育・学校　　　　　　 38,527.40㎡
・教員住宅・医師住宅　 5,880.41㎡
・公園施設　　　　　　　　1,320.56㎡
・公営企業等施設　　　16,298.25㎡
・その他　　　　　　　　  13,301.80㎡</t>
    <rPh sb="87" eb="89">
      <t>コソダ</t>
    </rPh>
    <rPh sb="91" eb="93">
      <t>フクシ</t>
    </rPh>
    <rPh sb="93" eb="95">
      <t>シセツ</t>
    </rPh>
    <rPh sb="133" eb="135">
      <t>コウエイ</t>
    </rPh>
    <rPh sb="231" eb="233">
      <t>イシ</t>
    </rPh>
    <rPh sb="233" eb="235">
      <t>ジュウタク</t>
    </rPh>
    <rPh sb="250" eb="252">
      <t>シセツ</t>
    </rPh>
    <phoneticPr fontId="5"/>
  </si>
  <si>
    <t>・総人口はH22からR22まで21.9%減
・S60とH22比較で、年少人口6.2％減、生産年齢人口8.5%減、老年人口14.7%増
・R22には高齢化率40.4%</t>
  </si>
  <si>
    <t>【公共施設】
124,502㎡
【インフラ】
1,994,441㎡(村道面積）
12,174㎡（村道橋りょう面積）
16,068㎡（林道面積）
28㎡（林道橋りょう面積）
57,182m（水道総延長）
25,151m（下水道総延長）</t>
  </si>
  <si>
    <t>国立社会保障・人口問題研究所では2060年に2,217人まで減少すると見通されている。更別村人口ビジョンでは2060年に2,696人と設定。
ここ数年間は、総人口は緩やかに減少し、年代別人口については、年少人口及び生産人口が減少、高齢人口が増加する見通しである。</t>
  </si>
  <si>
    <t>令和２年</t>
    <rPh sb="0" eb="2">
      <t>レイワ</t>
    </rPh>
    <rPh sb="3" eb="4">
      <t>ネン</t>
    </rPh>
    <phoneticPr fontId="13"/>
  </si>
  <si>
    <t>【建築系公共施設】（R3.3月現在）
・村民文科系施設　16施設　2,825.2㎡
・社会教育系施設　1施設　1,365.2㎡
・ｽﾎﾟｰﾂ、ﾚｸﾘｪｰｼｮﾝ系施設　12施設　13,979.3㎡
・産業系施設　3施設　697.7㎡
・学校教育系施設　4施設　11,636.5㎡
・子育て支援施設　2施設　2161,.0㎡
・保健、福祉施設　4施設　7,323.3㎡
・医療施設　2施設　1,979.6㎡
・行政系施設　1施設　3,967.4㎡
・公営住宅　11施設　22,711.6㎡
・供給処理施設　4施設　1,922.6㎡
・その他　17施設　6,528.1㎡
【インフラ系公共施設】
・道路　実延長　470,285m　道路面積合計　2,993,339㎡
・橋りょう　橋りょう面積合計　15,318㎡
・上水道　総延長合計　185.213m
・下水道　総延長合計　21,146m
【建築系公共施設】（R3.3月現在）
・村民文科系施設　16施設　2,825.2㎡
・社会教育系施設　1施設　1,365.2㎡
・ｽﾎﾟｰﾂ、ﾚｸﾘｪｰｼｮﾝ系施設　12施設　13,979.3㎡
・産業系施設　3施設　697.7㎡
・学校教育系施設　4施設　11,636.5㎡
・子育て支援施設　2施設　2161,.0㎡
・保健、福祉施設　4施設　7,323.3㎡
・医療施設　2施設　1,979.6㎡
・行政系施設　1施設　3,967.4㎡
・公営住宅　11施設　22,711.6㎡
・供給処理施設　4施設　1,922.6㎡
・その他　17施設　6,528.1㎡
【インフラ系公共施設】
・道路　実延長　470,285m　道路面積合計　2,993,339㎡
・橋りょう　橋りょう面積合計　15,318㎡
・上水道　総延長合計　185.213m
・下水道　総延長合計　21,146m</t>
  </si>
  <si>
    <t>・総人口は、H52までの25年間でH27の70%まで減少。
・生産年齢人口は、H52までの25年間でH27の61%まで減少。</t>
    <rPh sb="1" eb="4">
      <t>ソウジンコウ</t>
    </rPh>
    <phoneticPr fontId="5"/>
  </si>
  <si>
    <t>【公共施設】
210,015㎡
【インフラ施設】
道路：13,008,107㎡
橋りょう：34,106㎡
上水道：642.6ｋｍ
下水道：177.4ｋｍ
公園：2,420,439㎡</t>
  </si>
  <si>
    <t>広尾町人口ビジョンにより推計。2065年の目標人口2,300人。</t>
  </si>
  <si>
    <t>【公共施設】
123,705．44㎡
【インフラ系】
道路　452,776.65m
橋りょう　1,624.58m
トンネル　295m
上水道導水管　12,237.19m
上水道配水管　194,158m
下水道　60,534m</t>
  </si>
  <si>
    <t>・総人口はH27からR42まで27.3%減少</t>
  </si>
  <si>
    <t>【公共施設】
210,494.4㎡
【インフラ施設】
道路：13,042,116㎡
橋りょう：34,163㎡
上水道：649.8㎡
下水道：174.1㎡
公園：2420439.0㎡</t>
  </si>
  <si>
    <t>・総人口はR22にR2の59.4％になる見込み。
・生産年齢人口はR7を境いに老年人口と逆転する見込み。
・老年人口はR2にピークを迎え、その後は減少に転じる見込み。</t>
  </si>
  <si>
    <t>【公共施設】
　116，280.0㎡
【インフラ】
　道路　417,199m
　橋りょう　117本
　公園　17箇所、537,313㎡
　水道　211,230ｍ
　下水道　54.7km</t>
  </si>
  <si>
    <t>2045年　1,622人</t>
    <rPh sb="4" eb="5">
      <t>ネン</t>
    </rPh>
    <rPh sb="11" eb="12">
      <t>ニン</t>
    </rPh>
    <phoneticPr fontId="5"/>
  </si>
  <si>
    <t>建築物
　庁舎等行政関連施設　 5,706.89㎡
　子育て支援施設　 2,442.04㎡
　保健福祉・医療施設　 4,534.51㎡
　町管理住宅　 21,181.46㎡
　産業・観光関連施設　 5,841.28㎡
　コミュニティ施設　6,827.41㎡
　スポーツ施設　3,933.89㎡
　社会教育施設　5,750.30㎡
　学校教育施設　11,031.89㎡
　供給処理施設　486.00㎡
　その他施設　 901.15㎡
インフラ施設
　町道（延長）　313.7㎞
　農道　27,389m
　林道　75,008m
　橋梁　109橋</t>
  </si>
  <si>
    <t>年々減少、高齢化率の増加</t>
    <rPh sb="0" eb="2">
      <t>ネンネン</t>
    </rPh>
    <rPh sb="2" eb="4">
      <t>ゲンショウ</t>
    </rPh>
    <rPh sb="5" eb="7">
      <t>コウレイ</t>
    </rPh>
    <rPh sb="7" eb="8">
      <t>カ</t>
    </rPh>
    <rPh sb="8" eb="9">
      <t>リツ</t>
    </rPh>
    <rPh sb="10" eb="12">
      <t>ゾウカ</t>
    </rPh>
    <phoneticPr fontId="5"/>
  </si>
  <si>
    <t>【公共施設等】
180施設、574棟、118,982㎡
【インフラ】
道路：約466㎞
橋りょう：約3.6㎞
上水道：約83㎞、下水道：約54㎞</t>
  </si>
  <si>
    <t>令和22年に4,710人、令和42年に3,510人となる推計。年少人口、生産年齢人口は減少傾向。増加傾向が続いていた高齢者人口は令和2年に減少に転じた。</t>
  </si>
  <si>
    <t>令和37年で1,632人</t>
  </si>
  <si>
    <t>庁舎等行政関連施設9,641.57㎡
福祉施設3,970.95㎡
病院施設1,443.00㎡
子育て支援施設937.00㎡
公営住宅17,991.43㎡
教育施設14,850.19㎡
その他（観光施設を含む）9,104.74㎡
水道・下水道施設4,604.28㎡
合計62,543.16㎡</t>
  </si>
  <si>
    <t>・総人口はH22年からR22年までの推計を行い、人口減少抑制対策と合計特殊出生率の改善策により社人研準拠推計に対し19.8％の改善とした。
・生産年齢人口は、H22から30年間で50.9％減の1,598人</t>
  </si>
  <si>
    <t>【公共施設】
144千㎡
【インフラ】
道路総延長299ｋｍ
道路総面積1,997千㎡
橋梁総延長3.84ｋｍ
上水道管路総延長336ｋｍ
下水道管路総延長45ｋｍ</t>
    <rPh sb="23" eb="25">
      <t>エンチョウ</t>
    </rPh>
    <phoneticPr fontId="5"/>
  </si>
  <si>
    <t>公共施設（50㎡以上）等は176施設あり、延床面積の合計は約10.7万㎡となります。
インフラ施設のうち、道路の実延長は283.7km、橋梁は33本、実延長0.7km、上水道は導水管が3.2km、送水管6.1km、配水管22.5km、下水道の管延長は178.8kmとなります。
公共施設の施設分類別建物延床面積の割合は、学校教育系施設（38.7％）が最も多く、公営住宅等（23.1％）、行政系施設（10.6％）、町民文化系施設（9.2％）と続き、学校教育系施設と公営住宅等で61.7％と半数以上を占めています。
【公共施設】
163施設
延床面積合計　105,094.7㎡
【インフラ】
道路：実延長283.7㎞、道路面積1,936,458㎡
橋りょう：33橋、橋りょう面積6,171㎡
上水道：導水管3.2㎞、送水管6.1㎞、配水管22.5㎞
下水道：管延長178.8㎞</t>
    <rPh sb="308" eb="310">
      <t>ドウロ</t>
    </rPh>
    <rPh sb="310" eb="312">
      <t>メンセキ</t>
    </rPh>
    <rPh sb="330" eb="331">
      <t>ハシ</t>
    </rPh>
    <rPh sb="332" eb="333">
      <t>キョウ</t>
    </rPh>
    <rPh sb="336" eb="338">
      <t>メンセキ</t>
    </rPh>
    <phoneticPr fontId="5"/>
  </si>
  <si>
    <t>2040年　6,467人
2060年　4,648人</t>
  </si>
  <si>
    <t>【公共施設】
R３：175,771.25㎡
【水道（管路）】
R３：170,064m
【下水道（管路）】
R３：61,545ｍ
【道路】
・１級町道　R３：59.6Kｍ
・２級町道　R３：48.8Kｍ
・その他町道　R３：225.6Kｍ
【林道】
R３：17,896ｍ
【橋梁】
R３：46橋、719.6ｍ</t>
  </si>
  <si>
    <t>人口減少対策により令和42年で3,365人を目標。(老年人口1,223人、生産年齢人口1,697人、年少人口445人)</t>
    <rPh sb="0" eb="2">
      <t>ジンコウ</t>
    </rPh>
    <rPh sb="2" eb="4">
      <t>ゲンショウ</t>
    </rPh>
    <rPh sb="4" eb="6">
      <t>タイサク</t>
    </rPh>
    <rPh sb="9" eb="11">
      <t>レイワ</t>
    </rPh>
    <rPh sb="13" eb="14">
      <t>ネン</t>
    </rPh>
    <rPh sb="20" eb="21">
      <t>ニン</t>
    </rPh>
    <rPh sb="22" eb="24">
      <t>モクヒョウ</t>
    </rPh>
    <rPh sb="26" eb="28">
      <t>ロウネン</t>
    </rPh>
    <rPh sb="28" eb="30">
      <t>ジンコウ</t>
    </rPh>
    <rPh sb="35" eb="36">
      <t>ニン</t>
    </rPh>
    <rPh sb="37" eb="39">
      <t>セイサン</t>
    </rPh>
    <rPh sb="39" eb="41">
      <t>ネンレイ</t>
    </rPh>
    <rPh sb="41" eb="43">
      <t>ジンコウ</t>
    </rPh>
    <rPh sb="48" eb="49">
      <t>ニン</t>
    </rPh>
    <rPh sb="50" eb="52">
      <t>ネンショウ</t>
    </rPh>
    <rPh sb="52" eb="54">
      <t>ジンコウ</t>
    </rPh>
    <rPh sb="57" eb="58">
      <t>ニン</t>
    </rPh>
    <phoneticPr fontId="13"/>
  </si>
  <si>
    <t>公共施設（建物施設）は３５８施設</t>
    <rPh sb="0" eb="2">
      <t>コウキョウ</t>
    </rPh>
    <rPh sb="2" eb="4">
      <t>シセツ</t>
    </rPh>
    <rPh sb="5" eb="7">
      <t>タテモノ</t>
    </rPh>
    <rPh sb="7" eb="9">
      <t>シセツ</t>
    </rPh>
    <rPh sb="14" eb="16">
      <t>シセツ</t>
    </rPh>
    <phoneticPr fontId="13"/>
  </si>
  <si>
    <t>令和2（2020）年以降も減少を続け、令和27（2045）年には約4,401人（令和2（2020）年人口の61％）になると予想</t>
  </si>
  <si>
    <t>建築系公共施設：158,010㎡
道路：一般道路　728,527ｍ、自転車・歩行者道路　27,327ｍ
橋梁：15,006.0ｍ
上水道：492,156ｍ
下水道：91,786ｍ</t>
  </si>
  <si>
    <t>平成12年の9,493人から、令和2年には6,955人に減少。令和27年には平成12年対比△57.4％減の4,045人まで減少すると予測されている。</t>
    <rPh sb="0" eb="2">
      <t>ヘイセイ</t>
    </rPh>
    <rPh sb="4" eb="5">
      <t>ネン</t>
    </rPh>
    <rPh sb="11" eb="12">
      <t>ニン</t>
    </rPh>
    <rPh sb="15" eb="17">
      <t>レイワ</t>
    </rPh>
    <rPh sb="18" eb="19">
      <t>ネン</t>
    </rPh>
    <rPh sb="26" eb="27">
      <t>ニン</t>
    </rPh>
    <rPh sb="28" eb="30">
      <t>ゲンショウ</t>
    </rPh>
    <rPh sb="31" eb="33">
      <t>レイワ</t>
    </rPh>
    <rPh sb="35" eb="36">
      <t>ネン</t>
    </rPh>
    <rPh sb="38" eb="40">
      <t>ヘイセイ</t>
    </rPh>
    <rPh sb="42" eb="43">
      <t>ネン</t>
    </rPh>
    <rPh sb="43" eb="45">
      <t>タイヒ</t>
    </rPh>
    <rPh sb="51" eb="52">
      <t>ゲン</t>
    </rPh>
    <rPh sb="58" eb="59">
      <t>ニン</t>
    </rPh>
    <rPh sb="61" eb="63">
      <t>ゲンショウ</t>
    </rPh>
    <rPh sb="66" eb="68">
      <t>ヨソク</t>
    </rPh>
    <phoneticPr fontId="5"/>
  </si>
  <si>
    <t>建築物　延床112,844.67㎡　　　　　　　　　　　　　　　　　　　　　　　　インフラ施設　橋りょう76橋　道路415.66㎞　　　　　　　　　　　　他　標識、照明、防雪柵</t>
    <rPh sb="0" eb="3">
      <t>ケンチクブツ</t>
    </rPh>
    <rPh sb="4" eb="5">
      <t>ノ</t>
    </rPh>
    <rPh sb="5" eb="6">
      <t>ユカ</t>
    </rPh>
    <rPh sb="45" eb="47">
      <t>シセツ</t>
    </rPh>
    <rPh sb="48" eb="49">
      <t>キョウ</t>
    </rPh>
    <rPh sb="54" eb="55">
      <t>ハシ</t>
    </rPh>
    <rPh sb="56" eb="58">
      <t>ドウロ</t>
    </rPh>
    <rPh sb="77" eb="78">
      <t>ホカ</t>
    </rPh>
    <rPh sb="79" eb="81">
      <t>ヒョウシキ</t>
    </rPh>
    <rPh sb="82" eb="84">
      <t>ショウメイ</t>
    </rPh>
    <rPh sb="85" eb="87">
      <t>ボウセツ</t>
    </rPh>
    <rPh sb="87" eb="88">
      <t>サク</t>
    </rPh>
    <phoneticPr fontId="5"/>
  </si>
  <si>
    <t xml:space="preserve">本村の人口は、徐々に減少し、令和７年度には2,277人となる見込みです。
国立社会保障・人口問題研究所の推計によると、本村の人口は今後も減少を続け、令和27年には1,651人となる見込みです。
近年の人口減少は、少子化社会を迎え出生数が死亡数を大きく下回る自然減が起き、さらに村内産業の後継者不足や、景気低迷による就労確保の場を都市部に求めた社会減が起きたことも大きな要因となっています。
人口減少に伴い税収等も減少し施設更新の財源が乏しくなるだけでなく、通常の維持管理費用も厳しくなるため、現状の施設数や面積は削減しなければなりません。
</t>
  </si>
  <si>
    <t>【公共施設】
　R3：61,838㎡
【インフラ】
　・道路、橋りょう　H28：2,242,994㎡
　・簡易水道　H28：102,943m
　・営農用水　H28：51,129m
　・農業集落排水　H28：18,228m</t>
  </si>
  <si>
    <t>1980年の14,514人から毎年減少。2010年には1万人を下回る。将来人口については、2040年に6,157人、2060年には5,284人を維持することを目標とする。</t>
  </si>
  <si>
    <t>【建築系公共施設】
R3：109,500㎡
【道路】
R3：341,520ｍ　1,697,917㎡
【橋梁】
R3：131橋　6,298ｍ　36,645㎡
【簡易水道施設】
R3：43,209ｍ
【下水道施設】
R3　59,644ｍ</t>
  </si>
  <si>
    <t>・総人口は令和2年から令和10年までに11.9％減。その後も減少が見込まれる。
・高齢化率は上昇（令和10年までに3.6％増）</t>
  </si>
  <si>
    <t>【公共施設】      
約227,492㎡</t>
  </si>
  <si>
    <t>・総人口は令和42年で社人研推計17,625人まで減少。
町独自推計１（出生率のみ向上）の場合、19,190人まで減少。
町独自推計２（出生率向上＋20代人口増加）の場合、20,017人まで減少。</t>
  </si>
  <si>
    <t>【公共施設】208,775.9㎡
町民文化　11,538.3㎡
社会教育　1,329.7㎡
スポーツ　13,116.1㎡
産業　3,085.4㎡　
学校教育　49,991.9㎡　
子育て支援　3,227.8㎡　
保健福祉　5,995.6㎡　
医療　17,123.2㎡　
行政　12,642.9㎡　
公営住宅　56,906.3㎡　
公園　1,298.4㎡　　
供給処理　1,698.2㎡　
上下水道　20,413.2㎡
その他　15,775.9㎡
【インフラ】
町道　4,472,605㎡
林道・農道　34,973m
橋梁　26,849㎡
上水道、簡易水道管渠総延長　511,486m
下水道管敷設延長　151,000m
公園　113.02ha</t>
  </si>
  <si>
    <t>本町における将来人口は、国立社会保障・人口問題研究所の推計によると、令和2（2020）年以降も減少を続け、令和22（2040）年には約3,212人（令和2（2020）年人口の66％）になると予想されます。
標津町人口ビジョンにおけるシミュレーション人口は、令和22（2040）年で4,046人（令和2（2020）年人口の78％）と設定しています。</t>
  </si>
  <si>
    <t>本町が保有する建築系公共施設は、131施設、347棟、90,394㎡です。</t>
  </si>
  <si>
    <t>臼町の総人口は減少傾向が続いており、2015年には5,415人となっている。
国立社会保障・人口問題研究所の人口推計結果によると、今後も人口減少が進み2045年には、約2,400人まで減少すると見込まれている。
また、少子化と高齢化が進行し、2015年の高齢者割合は26％であるが、2045年には50％まで上昇すると見込まれている。</t>
  </si>
  <si>
    <t>【公共施設】R3年3月
・延床面積＝69,131㎡
【インフラ】
・道路：延長＝46,536ｍ（H28）
　　　　 道路部面積＝285,828㎡（H28）
・橋梁：橋長（合計）＝113.53ｍ（H28）
・上水道：水道管総延長＝81,366ｍ（）
・温泉施設：温泉機械室（床面積）＝85.07㎡
　　　　　　　 温泉管（延長）＝4,144ｍ</t>
  </si>
  <si>
    <t>・市町村合併により多くの施設を保有しているが,すべての施設を維持していくには多額の財政負担を伴う
・H26末時点で650施設,総延床面積1,304,247㎡
面積比で学校教育系施設29.7％,公営住宅27.9%を占め,割合が高い状況である
・昭和45年(1970年)以降に多くの施設を建築し,築30年以上を経過している施設が全体の59%を占めている状況にあり,今後大規模改修や建替えの必要性が見込まれる
・用途分類ごとに築50年を経過している施設の割合を見ると社会教育系施設では38％,学校教育系施設では19％を占め,他の用途分類に比べて割合が高い状況にある</t>
    <rPh sb="1" eb="6">
      <t>シチョウソンガッペイ</t>
    </rPh>
    <rPh sb="9" eb="10">
      <t>オオ</t>
    </rPh>
    <rPh sb="12" eb="14">
      <t>シセツ</t>
    </rPh>
    <rPh sb="15" eb="17">
      <t>ホユウ</t>
    </rPh>
    <rPh sb="27" eb="29">
      <t>シセツ</t>
    </rPh>
    <rPh sb="30" eb="32">
      <t>イジ</t>
    </rPh>
    <rPh sb="38" eb="40">
      <t>タガク</t>
    </rPh>
    <rPh sb="41" eb="45">
      <t>ザイセイフタン</t>
    </rPh>
    <rPh sb="46" eb="47">
      <t>トモナ</t>
    </rPh>
    <rPh sb="53" eb="56">
      <t>マツジテン</t>
    </rPh>
    <rPh sb="60" eb="62">
      <t>シセツ</t>
    </rPh>
    <rPh sb="63" eb="65">
      <t>ソウノ</t>
    </rPh>
    <rPh sb="65" eb="68">
      <t>ユカメンセキ</t>
    </rPh>
    <rPh sb="79" eb="82">
      <t>メンセキヒ</t>
    </rPh>
    <rPh sb="83" eb="85">
      <t>ガッコウ</t>
    </rPh>
    <rPh sb="85" eb="87">
      <t>キョウイク</t>
    </rPh>
    <rPh sb="87" eb="88">
      <t>ケイ</t>
    </rPh>
    <rPh sb="88" eb="90">
      <t>シセツ</t>
    </rPh>
    <rPh sb="96" eb="100">
      <t>コウエイジュウタク</t>
    </rPh>
    <rPh sb="106" eb="107">
      <t>シ</t>
    </rPh>
    <rPh sb="109" eb="111">
      <t>ワリアイ</t>
    </rPh>
    <rPh sb="112" eb="113">
      <t>タカ</t>
    </rPh>
    <rPh sb="114" eb="116">
      <t>ジョウキョウ</t>
    </rPh>
    <rPh sb="121" eb="123">
      <t>ショウワ</t>
    </rPh>
    <rPh sb="125" eb="126">
      <t>ネン</t>
    </rPh>
    <rPh sb="131" eb="132">
      <t>ネン</t>
    </rPh>
    <rPh sb="133" eb="135">
      <t>イコウ</t>
    </rPh>
    <rPh sb="136" eb="137">
      <t>オオ</t>
    </rPh>
    <rPh sb="139" eb="141">
      <t>シセツ</t>
    </rPh>
    <rPh sb="142" eb="144">
      <t>ケンチク</t>
    </rPh>
    <rPh sb="146" eb="147">
      <t>チク</t>
    </rPh>
    <rPh sb="149" eb="150">
      <t>ネン</t>
    </rPh>
    <rPh sb="150" eb="152">
      <t>イジョウ</t>
    </rPh>
    <rPh sb="153" eb="155">
      <t>ケイカ</t>
    </rPh>
    <rPh sb="159" eb="161">
      <t>シセツ</t>
    </rPh>
    <rPh sb="162" eb="164">
      <t>ゼンタイ</t>
    </rPh>
    <rPh sb="169" eb="170">
      <t>シ</t>
    </rPh>
    <rPh sb="174" eb="176">
      <t>ジョウキョウ</t>
    </rPh>
    <rPh sb="180" eb="182">
      <t>コンゴ</t>
    </rPh>
    <rPh sb="182" eb="187">
      <t>ダイキボカイシュウ</t>
    </rPh>
    <rPh sb="188" eb="190">
      <t>タテカ</t>
    </rPh>
    <rPh sb="192" eb="195">
      <t>ヒツヨウセイ</t>
    </rPh>
    <rPh sb="196" eb="198">
      <t>ミコ</t>
    </rPh>
    <rPh sb="203" eb="207">
      <t>ヨウトブンルイ</t>
    </rPh>
    <rPh sb="210" eb="211">
      <t>チク</t>
    </rPh>
    <rPh sb="213" eb="214">
      <t>ネン</t>
    </rPh>
    <rPh sb="215" eb="217">
      <t>ケイカ</t>
    </rPh>
    <rPh sb="221" eb="223">
      <t>シセツ</t>
    </rPh>
    <rPh sb="224" eb="226">
      <t>ワリアイ</t>
    </rPh>
    <rPh sb="227" eb="228">
      <t>ミ</t>
    </rPh>
    <rPh sb="230" eb="232">
      <t>シャカイ</t>
    </rPh>
    <rPh sb="232" eb="234">
      <t>キョウイク</t>
    </rPh>
    <rPh sb="234" eb="235">
      <t>ケイ</t>
    </rPh>
    <rPh sb="235" eb="237">
      <t>シセツ</t>
    </rPh>
    <rPh sb="243" eb="245">
      <t>ガッコウ</t>
    </rPh>
    <rPh sb="245" eb="248">
      <t>キョウイクケイ</t>
    </rPh>
    <rPh sb="248" eb="250">
      <t>シセツ</t>
    </rPh>
    <rPh sb="256" eb="257">
      <t>シ</t>
    </rPh>
    <rPh sb="259" eb="260">
      <t>ホカ</t>
    </rPh>
    <rPh sb="261" eb="263">
      <t>ヨウト</t>
    </rPh>
    <rPh sb="263" eb="265">
      <t>ブンルイ</t>
    </rPh>
    <rPh sb="266" eb="267">
      <t>クラ</t>
    </rPh>
    <rPh sb="269" eb="271">
      <t>ワリアイ</t>
    </rPh>
    <rPh sb="272" eb="273">
      <t>タカ</t>
    </rPh>
    <rPh sb="274" eb="276">
      <t>ジョウキョウ</t>
    </rPh>
    <phoneticPr fontId="5"/>
  </si>
  <si>
    <t xml:space="preserve">38.3
</t>
  </si>
  <si>
    <t>・人口増加や高度経済成長の背景の下、多くの公共施設等の整備を行ってきた。
・現在、人口の減少や少子高齢化などが進み、財政面では市税収入の伸び悩み、扶助費の増大などにより厳しく状況である。
・保有する多くの公共施設等の老朽化対策が課題となっている。</t>
  </si>
  <si>
    <t>【公共建築物】
公共建築物については，老朽化に伴い改修等や更新が必要になるが，依然として厳しい財政状況が見込まれる中で，現在の総量をそのまま維持するのは財政的に困難なものと考えられる。また，今後の人口動向や社会環境の変化等により，公共建築物に対する市民ニーズが変わっていくことも予想される。
公共建築物の改修等については，事後保全を中心に行われており，単一年度に改修等が集中し財政負担に偏りが生じるおそれがある。また，財政上の制約から，必要な改修等が十分に行えていなかったり，法定外の点検が未実施だったり，耐震診断が未実施又は耐震性がない公共建築物もある。
公共建築物にかかる経費は，受益者負担と公費負担で賄われているが，今後，多くの公共建築物の老朽化に伴い維持管理費が増大していく中で，人口減少により市民一人当たりの負担額は更に増えていくものと予想される。また，経費負担については利用者間の公平性に加え，納税者間の公平性も求められている。
【土木系公共施設】
土木系公共施設については高度経済成長期に整備されたものが多く，老朽化が進んでおり，今後，大量に改修等や更新が必要となる。また，近接目視による点検の義務化，橋りょうの耐震補強などに伴う多額の経費も発生する見込みであり，どのように財源を確保するかが課題となっている。
【企業会計施設】
上下水道施設においては，人口減少に伴う水需要の低下を受け，経営の根幹である水道料金収入及び下水道使用料収入が減少傾向にあるが，水道，下水道といった都市基盤施設については市民生活に不可欠なものであり，総量を縮減することは困難である一方，将来にわたりその役割を果たし続けられるよう，改修等や更新を進めていく必要がある。また，水道局庁舎についても建築後40年を超え，老朽化への対応が課題となっている。
市立旭川病院については，入院病棟，北病棟及び外来棟において設備機器等の更新時期を迎えるため，多額の経費が見込まれる。また，管理棟及び医師住宅は新耐震基準に適合していないため，継続して使用するには耐震改修又は建替えが必要となるが，経営状況が厳しく，優先順位等を検討しながら計画的に改修等や更新を行っていく必要がある。
※公共建築物～学校，市営住宅等のハコモノ
　土木系公共施設～道路，橋りょう等
　企業会計施設～水道，下水道，市立病院</t>
  </si>
  <si>
    <t>(1)老朽化への対応…今後も継続して活用する施設については長寿命化対策に努め、財政負担の平準化を図る必要がある。
(2)人口減少への対応…社会状況や市民ニーズの変化等を見極めながら、新規整備は抑制し、公共建築物の複合化や集約化などにより、保有総量の適正化を図る必要がある。
(3)財政規模縮小への対応…民間活力の導入による更新費用の縮減、適正化受益者負担率の設定や活用が見込まれない普通財産の売却などにより財源確保に努める必要がある。</t>
  </si>
  <si>
    <t>複数年度平均</t>
    <rPh sb="0" eb="2">
      <t>フクスウ</t>
    </rPh>
    <rPh sb="2" eb="4">
      <t>ネンド</t>
    </rPh>
    <rPh sb="4" eb="6">
      <t>ヘイキン</t>
    </rPh>
    <phoneticPr fontId="12"/>
  </si>
  <si>
    <t>歳入では今後も厳しい状況が続くことが予測され、歳出でも更なる増加が見込まれる中、旧耐震基準で建築された建築物が普通会計保有建築物で38％、企業会計保有建築物で42％を占めている。
また、築30年以上の建築物が普通会計保有建築物で66％、企業会計保有建築物で78％に達している。</t>
  </si>
  <si>
    <t>　本市では、15 年後には建築後30 年以上を経過した公共施設が約９割になることが見込まれており、今後、公共施設等の老朽化が進行していく。
　また、人口は令和47(2065)年には125,755 人にまで減少し、令和32(2050)年までは生産年齢人口の割合が減少、高齢者人口の割合は増加すると見込んでおり、人口構成の変化や市民ニーズの多様化などにより、公共施設に求められる役割やニーズが変化する一方で、市税等の歳入の大幅な伸びが期待できず、歳出については高齢化による扶助費の増加が見込まれるなど、公共施設等の維持管理や更新に充てられる財源が一層限られてくる。</t>
  </si>
  <si>
    <t>本市では合併により多くの公共施設を保有しており、これにより多額の将来更新費用が必要となった。これらは、それぞれの自治区で地域の実情等に基づき、各種の公共施設をもれなく整備する形で配置してきたものである。したがって、市全体としてみると同じ目的の施設が多数重複しており、建設費の数倍のランニングコストが必要となる。
このままでは、財政状況を悪化させ、必要な行政サービスの提供にも影響を及ぼすことが想定される。公共施設機能の再編等に向けた取り組みが必須。</t>
  </si>
  <si>
    <t>インフラや建物（以下「公共施設等」という。）の大半が整備から30 年以上経過するなか老朽化が進行し、旧耐震基準で整備された建物を数多く保有していることから施設の維持・保全や長期的な活用等の対策に、今後大きな財政負担を伴うことが懸念されている。公共施設等が整備された当時と比較して、急激な人口減少と少子高齢化の進展などによる地区人口の低密度化や地域住民の公共施設等に対するニーズの変化、さらに市内各地に土砂災害警戒区域等が指定されるなど、本市を取り巻く社会情勢や環境も大きく変化していることから、長期的な視点に立った公共施設等の維持・保全を計画的に行い、財政負担を軽減・平準化するとともに将来のまちづくりを見据えた公共施設等の適正な管理及び配置を図る。</t>
  </si>
  <si>
    <t>維持管理費用及び投資的経費は、過去10 年間（2010～2019 年度）平均で維持補修費用が約４億円／年、投資的経費が約15 億円／年、合計約19 億円／年の費用を要す。</t>
  </si>
  <si>
    <t>昭和49年から平成14年までの長い期間にわたり、高水準の建設投資が行われ、平成15年以降は抑制されています。用途別では、市営住宅と学校教育施設が継続して建設されていることが分かります。
建築基準法による耐震基準別では昭和56年６月以降の新耐震基準で建設されたものが約71％、昭和56年６月より前の旧耐震基準で建設されたものが約29％となっています。
なお、旧耐震基準により建設された学校教育施設においては、既に耐震改修を終えているほか、平成27年～28年度には、市庁舎（本庁舎・西庁舎）、市民会館、総合体育館及び消防本部庁舎の耐震診断を実施し、その結果を「公共施設耐震化等検討報告書」としてとりまとめました（平成31年２月）。
また、一般的に建築物は、30年を経過すると大規模な改修が必要と言われています。現時点では、平成３年以前に建築された施設が対象となり、全施設の約54％がこれに該当しています。平成４年以降に建設された施設も多数抱えていますので、施設の廃止や優先順位を明確にするなど適切な公共施設マネジメントに取組む必要があります。</t>
  </si>
  <si>
    <t>老朽化した施設を放置することは、市民の生命を危険にさらしかねません。今ある資源・資産を最大限に活用して、適切かつ良質なサービスを維持し、将来にわたる財政面での持続可能性を確保するため、今後の人口減少、人口構造の変化に応じた総合的かつ計画的な管理を行う必要があります。</t>
  </si>
  <si>
    <t>公共施設（建築系）は、量・質・コストの適切性を保つ施策が必要になっており、施策の選択と集中により健全財政を維持することで投資的経費の確保を図るととともに、人口の増減や人口構成の変化に応じて、建築系施設の総量の適正化を検討することが重要となります。
インフラ系施設は、既存施設の延命化を図り、質・コストの適切性を保つ施策が必要になっており、施策の選択と集中により健全財政を維持することでインフラ系施設の更新にかかる投資的経費の確保を図るとともに、長寿命化対策により既存施設の延命化を図っていくことが重要となります。</t>
    <rPh sb="0" eb="2">
      <t>コウキョウ</t>
    </rPh>
    <rPh sb="2" eb="4">
      <t>シセツ</t>
    </rPh>
    <rPh sb="5" eb="7">
      <t>ケンチク</t>
    </rPh>
    <rPh sb="7" eb="8">
      <t>ケイ</t>
    </rPh>
    <rPh sb="11" eb="12">
      <t>リョウ</t>
    </rPh>
    <rPh sb="13" eb="14">
      <t>シツ</t>
    </rPh>
    <rPh sb="19" eb="22">
      <t>テキセツセイ</t>
    </rPh>
    <rPh sb="23" eb="24">
      <t>タモ</t>
    </rPh>
    <rPh sb="25" eb="27">
      <t>シサク</t>
    </rPh>
    <rPh sb="28" eb="30">
      <t>ヒツヨウ</t>
    </rPh>
    <rPh sb="37" eb="39">
      <t>シサク</t>
    </rPh>
    <rPh sb="40" eb="42">
      <t>センタク</t>
    </rPh>
    <rPh sb="43" eb="45">
      <t>シュウチュウ</t>
    </rPh>
    <rPh sb="48" eb="50">
      <t>ケンゼン</t>
    </rPh>
    <rPh sb="50" eb="52">
      <t>ザイセイ</t>
    </rPh>
    <rPh sb="53" eb="55">
      <t>イジ</t>
    </rPh>
    <rPh sb="60" eb="63">
      <t>トウシテキ</t>
    </rPh>
    <rPh sb="63" eb="65">
      <t>ケイヒ</t>
    </rPh>
    <rPh sb="66" eb="68">
      <t>カクホ</t>
    </rPh>
    <rPh sb="69" eb="70">
      <t>ハカ</t>
    </rPh>
    <rPh sb="77" eb="79">
      <t>ジンコウ</t>
    </rPh>
    <rPh sb="80" eb="82">
      <t>ゾウゲン</t>
    </rPh>
    <rPh sb="83" eb="85">
      <t>ジンコウ</t>
    </rPh>
    <rPh sb="85" eb="87">
      <t>コウセイ</t>
    </rPh>
    <rPh sb="88" eb="90">
      <t>ヘンカ</t>
    </rPh>
    <rPh sb="91" eb="92">
      <t>オウ</t>
    </rPh>
    <rPh sb="95" eb="97">
      <t>ケンチク</t>
    </rPh>
    <rPh sb="97" eb="98">
      <t>ケイ</t>
    </rPh>
    <rPh sb="98" eb="100">
      <t>シセツ</t>
    </rPh>
    <rPh sb="101" eb="103">
      <t>ソウリョウ</t>
    </rPh>
    <rPh sb="104" eb="107">
      <t>テキセイカ</t>
    </rPh>
    <rPh sb="108" eb="110">
      <t>ケントウ</t>
    </rPh>
    <rPh sb="115" eb="117">
      <t>ジュウヨウ</t>
    </rPh>
    <rPh sb="128" eb="129">
      <t>ケイ</t>
    </rPh>
    <rPh sb="129" eb="131">
      <t>シセツ</t>
    </rPh>
    <rPh sb="133" eb="135">
      <t>キソン</t>
    </rPh>
    <rPh sb="135" eb="137">
      <t>シセツ</t>
    </rPh>
    <rPh sb="138" eb="140">
      <t>エンメイ</t>
    </rPh>
    <rPh sb="140" eb="141">
      <t>カ</t>
    </rPh>
    <rPh sb="142" eb="143">
      <t>ハカ</t>
    </rPh>
    <rPh sb="145" eb="146">
      <t>シツ</t>
    </rPh>
    <rPh sb="151" eb="154">
      <t>テキセツセイ</t>
    </rPh>
    <rPh sb="155" eb="156">
      <t>タモ</t>
    </rPh>
    <rPh sb="157" eb="159">
      <t>シサク</t>
    </rPh>
    <rPh sb="160" eb="162">
      <t>ヒツヨウ</t>
    </rPh>
    <rPh sb="169" eb="171">
      <t>シサク</t>
    </rPh>
    <rPh sb="172" eb="174">
      <t>センタク</t>
    </rPh>
    <rPh sb="175" eb="177">
      <t>シュウチュウ</t>
    </rPh>
    <rPh sb="180" eb="182">
      <t>ケンゼン</t>
    </rPh>
    <rPh sb="182" eb="184">
      <t>ザイセイ</t>
    </rPh>
    <rPh sb="185" eb="187">
      <t>イジ</t>
    </rPh>
    <rPh sb="196" eb="197">
      <t>ケイ</t>
    </rPh>
    <rPh sb="197" eb="199">
      <t>シセツ</t>
    </rPh>
    <rPh sb="200" eb="202">
      <t>コウシン</t>
    </rPh>
    <rPh sb="206" eb="209">
      <t>トウシテキ</t>
    </rPh>
    <rPh sb="209" eb="211">
      <t>ケイヒ</t>
    </rPh>
    <rPh sb="212" eb="214">
      <t>カクホ</t>
    </rPh>
    <rPh sb="215" eb="216">
      <t>ハカ</t>
    </rPh>
    <rPh sb="222" eb="226">
      <t>チョウジュミョウカ</t>
    </rPh>
    <rPh sb="226" eb="228">
      <t>タイサク</t>
    </rPh>
    <rPh sb="231" eb="233">
      <t>キソン</t>
    </rPh>
    <rPh sb="233" eb="235">
      <t>シセツ</t>
    </rPh>
    <rPh sb="236" eb="238">
      <t>エンメイ</t>
    </rPh>
    <rPh sb="238" eb="239">
      <t>カ</t>
    </rPh>
    <rPh sb="240" eb="241">
      <t>ハカ</t>
    </rPh>
    <rPh sb="248" eb="250">
      <t>ジュウヨウ</t>
    </rPh>
    <phoneticPr fontId="5"/>
  </si>
  <si>
    <t>「既存施設をできるだけ長持ちさせ有効活用していくこと」と「施設の集約化などを進め、建築物全体の床面積を削減していくこと」の両面から取組を進める必要がある
既存施設の有効活用に関しては、短期的なコストではなく、長期的なコストを見据えた計画的修繕や長寿命化の実施、施設所管部署間でのデータ共有等による施設の多目的利用、官民連携の手法や協働などによる効率的で経済的な管理運営などが必要
床面積の削減に関しては、少子高齢化、人口減少、コンパクトシティの考え方、全市的な機能・立地のバランス等を踏まえ、市民と情報・問題意識を共有しながら、施設の集約化などを進めていかなければならない</t>
  </si>
  <si>
    <t>これまでの公共施設等を取り巻く人口
動向や財政の状況、公共施設等の現状を踏まえると本市の公共施設等は供給面（保有状況や利用・運営状況など）、財政面（コスト状
況など）、品質面（建物性能など）から多くの課題を抱える状況にあります。</t>
  </si>
  <si>
    <t>公共施設等を維持更新するにあたって充当できる財源の確保が課題となっている。
財源が不足し、改修等が先送りとなることで、改修時期が重なってしまい、計画どおりに進めていくことが困難となっている。</t>
  </si>
  <si>
    <t>公共施設の老朽化（公共施設の40%近くが築40 年を経過）将来的な人口減少・人口構造の変化（生産年齢人口の減少、高齢者人口の増加）等</t>
  </si>
  <si>
    <t>直近5年平均で約68億円</t>
  </si>
  <si>
    <t>課題１：人口減少と少子高齢化
課題２：厳しい財政見通し
課題３：非常に多い市民一人あたりの公共施設量
課題４：改修・維持管理費、解体費の費用措置</t>
    <rPh sb="0" eb="2">
      <t>カダイ</t>
    </rPh>
    <rPh sb="4" eb="9">
      <t>ジンコウ</t>
    </rPh>
    <rPh sb="9" eb="14">
      <t>ショウシコ</t>
    </rPh>
    <rPh sb="15" eb="17">
      <t>カダイ</t>
    </rPh>
    <rPh sb="19" eb="20">
      <t>キビ</t>
    </rPh>
    <rPh sb="22" eb="24">
      <t>ザイセイ</t>
    </rPh>
    <rPh sb="24" eb="26">
      <t>ミトオ</t>
    </rPh>
    <rPh sb="28" eb="30">
      <t>カダイ</t>
    </rPh>
    <rPh sb="32" eb="37">
      <t>ヒジョウ</t>
    </rPh>
    <rPh sb="37" eb="41">
      <t>シミンヒトリ</t>
    </rPh>
    <rPh sb="45" eb="49">
      <t>コウキョウシセツ</t>
    </rPh>
    <rPh sb="49" eb="50">
      <t>リョウ</t>
    </rPh>
    <rPh sb="51" eb="53">
      <t>カダイ</t>
    </rPh>
    <rPh sb="55" eb="57">
      <t>カイシュウ</t>
    </rPh>
    <rPh sb="58" eb="63">
      <t>イジカン</t>
    </rPh>
    <rPh sb="64" eb="67">
      <t>カイタ</t>
    </rPh>
    <rPh sb="68" eb="72">
      <t>ヒヨウソ</t>
    </rPh>
    <phoneticPr fontId="11"/>
  </si>
  <si>
    <t>医療施設と住宅施設を除く市有施設合計で年間約2億9千万円生じている。</t>
    <rPh sb="0" eb="5">
      <t>イリョウシ</t>
    </rPh>
    <rPh sb="5" eb="10">
      <t>ジュウタ</t>
    </rPh>
    <rPh sb="10" eb="11">
      <t>ノゾ</t>
    </rPh>
    <rPh sb="12" eb="16">
      <t>シユウシ</t>
    </rPh>
    <rPh sb="16" eb="18">
      <t>ゴウケイ</t>
    </rPh>
    <rPh sb="19" eb="21">
      <t>ネンカン</t>
    </rPh>
    <rPh sb="21" eb="22">
      <t>ヤク</t>
    </rPh>
    <rPh sb="23" eb="24">
      <t>オク</t>
    </rPh>
    <rPh sb="25" eb="28">
      <t>センマンエン</t>
    </rPh>
    <rPh sb="28" eb="29">
      <t>ショウ</t>
    </rPh>
    <phoneticPr fontId="11"/>
  </si>
  <si>
    <t>少子高齢化が進み、その対策として毎年多額の扶助費等の支出が見込まれること、歳入の根幹をなす市税収入については大幅な増加は見込めない見通しとなっている。
また、各施設において用途廃止や移転された旧施設の解体を進めている一方で、新築または増築が行われており、施設全体の延床面積は増加している。
令和4年度に消防庁舎の更新工事、令和6年度に新庁舎の更新工事、令和7年度にリサイクルセンターの新築工事を予定していることから、今後さらに施設数、延床面積と共に増加の傾向にある。</t>
  </si>
  <si>
    <t>今後必要になると見込まれる維持管理・更新費用は、充当可能な財源を超過しており、財源不足が見込まれることから、公共施設及び行政サービスのあり方について見直すとともに、維持管理手法の効率化、公共施設の計画的保全などに取り組んでいく必要がある。</t>
  </si>
  <si>
    <t xml:space="preserve">　健全な財政状況を維持するためには、改修・更新等にかかる費用を平準化させるとともに、投資費用を抑制することが必要であり、中長期的な視点による、戦略的な公共施設等の再編成・管理に取り組む必要がある。　　　　　　　　　　　　　　　　　　　　　　　また、全体の人口減少だけでなく年齢構成別や地域別に見た場合に予測される人口の変化が、行政サービスに求めるニーズへどのように影響するか着目するとともに、他の社会情勢の変化によるニーズの変化も十分に考慮した上で、最適な施設のあり方を検討していくことが求められる。　　　　　　　　　　　　　　　　　　　　　　　　そして、厳しい財政状況の中で、公共施設等の管理・運営にかかる費用を縮減し、なおかつ機能の維持を図っていくことが大きな課題となり、民間企業との連携や、市民との協働も視野に入れながら、事業の効率化や維持管理費の削減に取り組む必要がある。
</t>
    <rPh sb="1" eb="3">
      <t>ケンゼン</t>
    </rPh>
    <phoneticPr fontId="5"/>
  </si>
  <si>
    <t>旧耐震基準の施設が公共施設全体の約41％を占めている。
保有施設の大半に大規模改修・建替が必要となる。</t>
  </si>
  <si>
    <t>・市の将来像を見据えた公共施設等のあり方
・人口規模や市民ニーズに合った公共施設等の配置・規模の適正化
・公共施設等の安全性と機能性の確保
・公共施設等の維持管理・更新費用の縮減</t>
    <rPh sb="1" eb="2">
      <t>シ</t>
    </rPh>
    <rPh sb="3" eb="6">
      <t>ショウライゾウ</t>
    </rPh>
    <rPh sb="7" eb="9">
      <t>ミス</t>
    </rPh>
    <rPh sb="11" eb="13">
      <t>コウキョウ</t>
    </rPh>
    <rPh sb="13" eb="15">
      <t>シセツ</t>
    </rPh>
    <rPh sb="15" eb="16">
      <t>トウ</t>
    </rPh>
    <rPh sb="19" eb="20">
      <t>カタ</t>
    </rPh>
    <rPh sb="22" eb="24">
      <t>ジンコウ</t>
    </rPh>
    <rPh sb="24" eb="26">
      <t>キボ</t>
    </rPh>
    <rPh sb="27" eb="29">
      <t>シミン</t>
    </rPh>
    <rPh sb="33" eb="34">
      <t>ア</t>
    </rPh>
    <rPh sb="36" eb="38">
      <t>コウキョウ</t>
    </rPh>
    <rPh sb="38" eb="40">
      <t>シセツ</t>
    </rPh>
    <rPh sb="40" eb="41">
      <t>トウ</t>
    </rPh>
    <rPh sb="42" eb="44">
      <t>ハイチ</t>
    </rPh>
    <rPh sb="45" eb="47">
      <t>キボ</t>
    </rPh>
    <rPh sb="48" eb="51">
      <t>テキセイカ</t>
    </rPh>
    <rPh sb="53" eb="55">
      <t>コウキョウ</t>
    </rPh>
    <rPh sb="55" eb="57">
      <t>シセツ</t>
    </rPh>
    <rPh sb="57" eb="58">
      <t>トウ</t>
    </rPh>
    <rPh sb="59" eb="62">
      <t>アンゼンセイ</t>
    </rPh>
    <rPh sb="63" eb="66">
      <t>キノウセイ</t>
    </rPh>
    <rPh sb="67" eb="69">
      <t>カクホ</t>
    </rPh>
    <rPh sb="71" eb="73">
      <t>コウキョウ</t>
    </rPh>
    <rPh sb="73" eb="75">
      <t>シセツ</t>
    </rPh>
    <rPh sb="75" eb="76">
      <t>トウ</t>
    </rPh>
    <rPh sb="77" eb="79">
      <t>イジ</t>
    </rPh>
    <rPh sb="79" eb="81">
      <t>カンリ</t>
    </rPh>
    <rPh sb="82" eb="84">
      <t>コウシン</t>
    </rPh>
    <rPh sb="84" eb="86">
      <t>ヒヨウ</t>
    </rPh>
    <rPh sb="87" eb="89">
      <t>シュクゲン</t>
    </rPh>
    <phoneticPr fontId="5"/>
  </si>
  <si>
    <t>歳出決算額（投資的経費）</t>
    <rPh sb="0" eb="2">
      <t>サイシュツ</t>
    </rPh>
    <rPh sb="2" eb="4">
      <t>ケッサン</t>
    </rPh>
    <rPh sb="4" eb="5">
      <t>ガク</t>
    </rPh>
    <rPh sb="6" eb="9">
      <t>トウシテキ</t>
    </rPh>
    <rPh sb="9" eb="11">
      <t>ケイヒ</t>
    </rPh>
    <phoneticPr fontId="5"/>
  </si>
  <si>
    <t>・市有施設の老朽化（全体の半数以上が築30 年を経過し、ユニバーサル・デザイン化や省エネルギー化に対応できていない施設が多数）
・将来的な人口減少・人口構造の変化（年少人口・生産年齢人口が減少、老年人口が増加）等限られた財源の中での老朽化対策が課題</t>
  </si>
  <si>
    <t>直近5年平均で11億円</t>
  </si>
  <si>
    <t>建築系公共施設は、人口1人あたりの延床面積が11．04㎡で、同一人口規模団体の平均値の約1．5倍であり、比較的多くの施設を保有している状況である。これらの施設の大規模改修が必要とされる建築後30年を超える施設の延床面積は、現状で全体の約7割近くを占めており、今後、安全性や品質を保つために大規模改修・建替え・利用停止の検討が必要である。
　インフラ施設については、今後、耐用年数を迎え老朽化の進行が見込まれているため、施設を適切に維持管理していく必要がある。</t>
  </si>
  <si>
    <t>①公共施設等の維持管理・更新等への対応
　健全な財政状況を維持するために、改修・更新等にかかる費用を標準化させるとともに、投資費用を抑制することが必要であり、中長期的な視点による、戦略的な公共施設等の再編成・管理に取り組む必要がある。
②人口減少への対応
　全体の人口減少だけでなく年齢構成別等人口構造の変化が行政のニーズへどのように影響するか着目するとともに、他の社会情勢の変化によるニーズの変化も十分に考慮し、最適なあり方を検討していく。
③財政状況への対応
　公共施設等の管理・運営にかかる費用を縮減しつつ、機能の維持を図っていくことが課題となる。今後も民間移譲など民間企業との連携や市民との協同も視野に入れ、事業の効率化や維持管理費の削減に取り組むことが必要。</t>
  </si>
  <si>
    <t>減少している人口規模に対する適切な公共施設等の総量や配置、公共サービスの提供の検討</t>
    <rPh sb="0" eb="2">
      <t>ゲンショウ</t>
    </rPh>
    <rPh sb="6" eb="10">
      <t>ジンコウキボ</t>
    </rPh>
    <rPh sb="11" eb="12">
      <t>タイ</t>
    </rPh>
    <rPh sb="14" eb="16">
      <t>テキセツ</t>
    </rPh>
    <rPh sb="17" eb="22">
      <t>コウキョウシセツトウ</t>
    </rPh>
    <rPh sb="23" eb="25">
      <t>ソウリョウ</t>
    </rPh>
    <rPh sb="26" eb="28">
      <t>ハイチ</t>
    </rPh>
    <rPh sb="29" eb="31">
      <t>コウキョウ</t>
    </rPh>
    <rPh sb="36" eb="38">
      <t>テイキョウ</t>
    </rPh>
    <rPh sb="39" eb="41">
      <t>ケントウ</t>
    </rPh>
    <phoneticPr fontId="5"/>
  </si>
  <si>
    <t>機能統合や集約化によるコンパクトな整備が大切</t>
  </si>
  <si>
    <t>現状や課題に関する基本認識を踏まえると、将来的に現在保有する全ての公共施設等をそのまま維持・更新していくことは困難でである。
今後は、老朽化した公共建築物の機能移転や統合、廃止、また、新たに公共建築物を取得及び整備する場合は、原則として複合化・集約化を図るとともに、既存建築物の延床面積を超えない規模とすることにより、施設保有総量の削減を推進し、将来的な財政負担の軽減を図る。
また、インフラ施設については、統廃合等による施設保有総量の拙速な削減が難しいことから、計画的かつ効率的な維持補修、更新等による長寿命化を図ることにより、財政負担の平準化を図る。
さらには、行政目的が喪失し、将来的な利活用計画を定めていない財産などの「未利用財産」については、貸付や売却処分、サウンディング型市場調査等により、積極的な利活用に向けた取組を進めることにより、財源の確保や維持管理経費の縮減を図る。
なお、本市が保有する公共建築物の延床面積については、将来的な人口減少や人口構成、厳しい財政状況、市民１人当たりの公共建築物の延床面積が同規模自治体平均を大きく上回っていることに鑑み、平成28年度（2016年度）から令和37年度（2055年度）までの40年間で40％削減することを目指す。</t>
  </si>
  <si>
    <t>単年度</t>
    <rPh sb="0" eb="3">
      <t>タンネンド</t>
    </rPh>
    <phoneticPr fontId="13"/>
  </si>
  <si>
    <t>本市における公共施設は、建築から30年以上経過している建物を数多く所有しており、施設の老朽化対策や施設の更新の必要があります。公共施設をこのまま維持すると多額の更新等に係る費用を捻出しなければならず、今の現状のままの公共施設の維持管理は、もはや不可能と言わざるを得ない状況になることが予想され、公共施設に対する統一的な運用や指針を定め、計画的な施設の維持管理を行うという「マネジメント」の発想が必要となります。</t>
    <rPh sb="0" eb="2">
      <t>ホンシ</t>
    </rPh>
    <rPh sb="6" eb="10">
      <t>コウキョウシセツ</t>
    </rPh>
    <rPh sb="12" eb="14">
      <t>ケンチク</t>
    </rPh>
    <rPh sb="18" eb="19">
      <t>ネン</t>
    </rPh>
    <rPh sb="19" eb="23">
      <t>イジョウケイカ</t>
    </rPh>
    <rPh sb="27" eb="29">
      <t>タテモノ</t>
    </rPh>
    <rPh sb="30" eb="32">
      <t>カズオオ</t>
    </rPh>
    <rPh sb="159" eb="161">
      <t>ウンヨウ</t>
    </rPh>
    <rPh sb="162" eb="164">
      <t>シシン</t>
    </rPh>
    <rPh sb="165" eb="166">
      <t>サダ</t>
    </rPh>
    <rPh sb="168" eb="170">
      <t>ケイカク</t>
    </rPh>
    <rPh sb="170" eb="171">
      <t>テキ</t>
    </rPh>
    <rPh sb="172" eb="174">
      <t>シセツ</t>
    </rPh>
    <rPh sb="175" eb="179">
      <t>イジカンリ</t>
    </rPh>
    <rPh sb="180" eb="181">
      <t>オコナ</t>
    </rPh>
    <rPh sb="194" eb="196">
      <t>ハッソウ</t>
    </rPh>
    <rPh sb="197" eb="199">
      <t>ヒツヨウ</t>
    </rPh>
    <phoneticPr fontId="5"/>
  </si>
  <si>
    <t>複数年度平均</t>
    <rPh sb="0" eb="6">
      <t>フクスウネンドヘイキン</t>
    </rPh>
    <phoneticPr fontId="5"/>
  </si>
  <si>
    <t>（１）耐震化の状況
・旧耐震基準の昭和56年までに建築された建物が24.1％、全体の約４分の１を占めていることから、耐震化や長寿命化など計画的な対策を考える必要がある。
（２）有形固定資産減価償却率の状況
・建築物系施設における令和３年度末時点の有形固定資産減価償却率が64.7％となっている。
・特に、上位順では「その他」89.0％、「学校」79.8％、「庁舎等」75.8%と、資産の老朽化 が進んでいる。
・建築物の一人当たりの延床面積の縮減や、延命措置の実施又は取り壊しによる公共施設の最適な配置が、今後の大きな課題となっている。</t>
    <rPh sb="39" eb="41">
      <t>ゼンタイ</t>
    </rPh>
    <phoneticPr fontId="5"/>
  </si>
  <si>
    <t>主な公共施設を見ると、築30 年以上の施設が多くを占めており、「学校」及び「公営住宅」については築40 年以上の施設が４割以上を占めている。一方で少子高齢化の影響により厳しい財政状態が今後も続くことが想定されており、限られた財源の中での老朽化対策が課題</t>
  </si>
  <si>
    <t>・市民一人当たり建築物の延床面積は4.39㎡、全国平均比で1.36倍。
・築30年超の建築物の延床面積が全体の約半分を占めている。
・インフラ施設（道路・橋りょう・上水道・下水道）のほとんどが耐用年数（40～50年）を間もなく迎える。
・一人当たり延床面積の縮減、延命措置の実施又は取り壊しによる施設の最適な配置の実現が課題。</t>
  </si>
  <si>
    <t>・現在の公共施設を全て更新していくことは困難であり、費用の平準化と保有施設総量の削減を図る必要がある。
・インフラ系施設も、個別に長寿命化計画が策定されているもの以外については、総合的な公共施設等総合管理計画に位置づけていく必要がある。
・劣化度・利用度の両面からの施設分類により、本市の保有施設量を管理していくことが必要。</t>
  </si>
  <si>
    <t>地域の産業施設や、経済状況で影響を受けやすく、又民間施設の存在にも左右される。</t>
  </si>
  <si>
    <t>・老朽化が進んでおり、今後も改修・更新等の発生が見込まれるが、健全な財政運営のもと、計画的・戦略的な公共施設等の再編成・管理に取り組む必要がある。
・今後の人口減少や人口構成の変化、地域の特性を考慮した、適正な公共施設等の配置・管理を検討していく必要がある。
・今後、人口減少に伴う自主財源の減少や、高齢化に伴う扶助費等の義務的経費が増加し、厳しい財政状況が想定される。そのため、公共施設等に係る費用を縮減し、かつ機能維持を図っていくことが課題。民間や住民との連携・協同も視野に入れ、事業の効率化や経費削減に取り組む。</t>
  </si>
  <si>
    <t>(1)公共施設等の修繕・更新等への対応
　公共施設（建築物）は、旧耐震基準（昭和56年以前）に建築されたものが半数以上あり、老朽化が進んできている。これらの施設は、今後、大規模な修繕や更新（建替え等）の時期を迎えることになり、今後の厳しい財政状況を踏まえると、全ての施設の修繕や更新等の対応ができるかが課題。
(2)人口減少・少子高齢化社会への対応
　社会経済情勢の変化に伴う、町民ニーズに対応した適正な公共施設等の総量規模や配置を検討していく必要がある。
(3)逼迫する財政状況への対応
　厳しい財政状況のなか、公共サービスの一定水準を維持しつつ、運営コストをできる限り抑制することを念頭に、更新（建替え）や大規模修繕等をどの施設に、どのような対策を、どの時期に行うか適切に判断する必要がある。</t>
    <rPh sb="3" eb="5">
      <t>コウキョウ</t>
    </rPh>
    <rPh sb="5" eb="7">
      <t>シセツ</t>
    </rPh>
    <rPh sb="7" eb="8">
      <t>トウ</t>
    </rPh>
    <rPh sb="9" eb="11">
      <t>シュウゼン</t>
    </rPh>
    <rPh sb="12" eb="15">
      <t>コウシントウ</t>
    </rPh>
    <rPh sb="17" eb="19">
      <t>タイオウ</t>
    </rPh>
    <rPh sb="21" eb="23">
      <t>コウキョウ</t>
    </rPh>
    <rPh sb="23" eb="25">
      <t>シセツ</t>
    </rPh>
    <rPh sb="26" eb="29">
      <t>ケンチクブツ</t>
    </rPh>
    <rPh sb="32" eb="33">
      <t>キュウ</t>
    </rPh>
    <rPh sb="33" eb="35">
      <t>タイシン</t>
    </rPh>
    <rPh sb="35" eb="37">
      <t>キジュン</t>
    </rPh>
    <rPh sb="38" eb="40">
      <t>ショウワ</t>
    </rPh>
    <rPh sb="42" eb="43">
      <t>ネン</t>
    </rPh>
    <rPh sb="43" eb="45">
      <t>イゼン</t>
    </rPh>
    <rPh sb="47" eb="49">
      <t>ケンチク</t>
    </rPh>
    <rPh sb="55" eb="57">
      <t>ハンスウ</t>
    </rPh>
    <rPh sb="57" eb="59">
      <t>イジョウ</t>
    </rPh>
    <rPh sb="62" eb="64">
      <t>ロウキュウ</t>
    </rPh>
    <rPh sb="64" eb="65">
      <t>カ</t>
    </rPh>
    <rPh sb="66" eb="67">
      <t>スス</t>
    </rPh>
    <rPh sb="78" eb="80">
      <t>シセツ</t>
    </rPh>
    <rPh sb="82" eb="84">
      <t>コンゴ</t>
    </rPh>
    <rPh sb="85" eb="88">
      <t>ダイキボ</t>
    </rPh>
    <rPh sb="89" eb="91">
      <t>シュウゼン</t>
    </rPh>
    <rPh sb="92" eb="94">
      <t>コウシン</t>
    </rPh>
    <rPh sb="95" eb="97">
      <t>タテカ</t>
    </rPh>
    <rPh sb="98" eb="99">
      <t>トウ</t>
    </rPh>
    <rPh sb="101" eb="103">
      <t>ジキ</t>
    </rPh>
    <rPh sb="104" eb="105">
      <t>ムカ</t>
    </rPh>
    <rPh sb="113" eb="115">
      <t>コンゴ</t>
    </rPh>
    <rPh sb="116" eb="117">
      <t>キビ</t>
    </rPh>
    <rPh sb="119" eb="121">
      <t>ザイセイ</t>
    </rPh>
    <rPh sb="121" eb="123">
      <t>ジョウキョウ</t>
    </rPh>
    <rPh sb="124" eb="125">
      <t>フ</t>
    </rPh>
    <rPh sb="130" eb="131">
      <t>スベ</t>
    </rPh>
    <rPh sb="133" eb="135">
      <t>シセツ</t>
    </rPh>
    <rPh sb="136" eb="138">
      <t>シュウゼン</t>
    </rPh>
    <rPh sb="139" eb="141">
      <t>コウシン</t>
    </rPh>
    <rPh sb="141" eb="142">
      <t>トウ</t>
    </rPh>
    <rPh sb="143" eb="145">
      <t>タイオウ</t>
    </rPh>
    <rPh sb="151" eb="153">
      <t>カダイ</t>
    </rPh>
    <rPh sb="158" eb="160">
      <t>ジンコウ</t>
    </rPh>
    <rPh sb="160" eb="162">
      <t>ゲンショウ</t>
    </rPh>
    <rPh sb="163" eb="165">
      <t>ショウシ</t>
    </rPh>
    <rPh sb="165" eb="168">
      <t>コウレイカ</t>
    </rPh>
    <rPh sb="168" eb="170">
      <t>シャカイ</t>
    </rPh>
    <rPh sb="172" eb="174">
      <t>タイオウ</t>
    </rPh>
    <rPh sb="176" eb="178">
      <t>シャカイ</t>
    </rPh>
    <rPh sb="178" eb="180">
      <t>ケイザイ</t>
    </rPh>
    <rPh sb="180" eb="182">
      <t>ジョウセイ</t>
    </rPh>
    <rPh sb="183" eb="185">
      <t>ヘンカ</t>
    </rPh>
    <rPh sb="186" eb="187">
      <t>トモナ</t>
    </rPh>
    <rPh sb="189" eb="191">
      <t>チョウミン</t>
    </rPh>
    <rPh sb="195" eb="197">
      <t>タイオウ</t>
    </rPh>
    <rPh sb="199" eb="201">
      <t>テキセイ</t>
    </rPh>
    <rPh sb="202" eb="204">
      <t>コウキョウ</t>
    </rPh>
    <rPh sb="204" eb="206">
      <t>シセツ</t>
    </rPh>
    <rPh sb="206" eb="207">
      <t>トウ</t>
    </rPh>
    <rPh sb="208" eb="210">
      <t>ソウリョウ</t>
    </rPh>
    <rPh sb="210" eb="212">
      <t>キボ</t>
    </rPh>
    <rPh sb="213" eb="215">
      <t>ハイチ</t>
    </rPh>
    <rPh sb="216" eb="218">
      <t>ケントウ</t>
    </rPh>
    <rPh sb="222" eb="224">
      <t>ヒツヨウ</t>
    </rPh>
    <rPh sb="236" eb="238">
      <t>ザイセイ</t>
    </rPh>
    <rPh sb="238" eb="240">
      <t>ジョウキョウ</t>
    </rPh>
    <rPh sb="242" eb="244">
      <t>タイオウ</t>
    </rPh>
    <rPh sb="246" eb="247">
      <t>キビ</t>
    </rPh>
    <rPh sb="249" eb="251">
      <t>ザイセイ</t>
    </rPh>
    <rPh sb="251" eb="253">
      <t>ジョウキョウ</t>
    </rPh>
    <rPh sb="257" eb="259">
      <t>コウキョウ</t>
    </rPh>
    <rPh sb="264" eb="266">
      <t>イッテイ</t>
    </rPh>
    <rPh sb="266" eb="268">
      <t>スイジュン</t>
    </rPh>
    <rPh sb="269" eb="271">
      <t>イジ</t>
    </rPh>
    <rPh sb="275" eb="277">
      <t>ウンエイ</t>
    </rPh>
    <rPh sb="284" eb="285">
      <t>カギ</t>
    </rPh>
    <rPh sb="286" eb="288">
      <t>ヨクセイ</t>
    </rPh>
    <rPh sb="293" eb="295">
      <t>ネントウ</t>
    </rPh>
    <rPh sb="297" eb="299">
      <t>コウシン</t>
    </rPh>
    <rPh sb="300" eb="302">
      <t>タテカ</t>
    </rPh>
    <phoneticPr fontId="5"/>
  </si>
  <si>
    <t>昭和40 年代から平成初期にかけて整備された公共施設等については、老朽化が進んでいます。
今後、これらの公共施設等の改修・更新等の費用が益々は増大することが見込まれます。さらに、改修・更新等の費用が集中する年があるため、年度毎の支出に極端な増減が発生することが予想されます。
このような状況を回避するためには、改修・更新等の費用を抑制、平準化させるとともに、中長期的な視点による計画的な公共施設等の再編・管理に取組む必要があります。
さらに、公共施設等の管理は、現在、各担当課により行われていますが、計画的な管理を推進するには、情報を一元管理し、効率的な管理・運営を実施するための組織体制の構築が必要と考えられます。</t>
  </si>
  <si>
    <t>公共施設の整備は昭和50年代後半、平成8年度前後に集中して整備されている他、大きな施設整備が適宜行われる。そのため、旧耐震基準で建設された施設は約30.2％を占めている。
大規模改修の目安とされる「建築後30年」以上の施設は約45.5％あり、10年後には、約65.4％まで上昇すると見込。</t>
    <rPh sb="0" eb="4">
      <t>コウキョウシセツ</t>
    </rPh>
    <rPh sb="5" eb="7">
      <t>セイビ</t>
    </rPh>
    <rPh sb="8" eb="10">
      <t>ショウワ</t>
    </rPh>
    <rPh sb="12" eb="14">
      <t>ネンダイ</t>
    </rPh>
    <rPh sb="14" eb="16">
      <t>コウハン</t>
    </rPh>
    <rPh sb="17" eb="19">
      <t>ヘイセイ</t>
    </rPh>
    <rPh sb="20" eb="24">
      <t>ネンドゼンゴ</t>
    </rPh>
    <rPh sb="25" eb="27">
      <t>シュウチュウ</t>
    </rPh>
    <rPh sb="29" eb="31">
      <t>セイビ</t>
    </rPh>
    <rPh sb="36" eb="37">
      <t>ホカ</t>
    </rPh>
    <rPh sb="38" eb="39">
      <t>オオ</t>
    </rPh>
    <rPh sb="41" eb="43">
      <t>シセツ</t>
    </rPh>
    <rPh sb="43" eb="45">
      <t>セイビ</t>
    </rPh>
    <rPh sb="46" eb="48">
      <t>テキギ</t>
    </rPh>
    <rPh sb="48" eb="49">
      <t>オコナ</t>
    </rPh>
    <rPh sb="58" eb="59">
      <t>キュウ</t>
    </rPh>
    <rPh sb="59" eb="61">
      <t>タイシン</t>
    </rPh>
    <rPh sb="61" eb="63">
      <t>キジュン</t>
    </rPh>
    <rPh sb="64" eb="66">
      <t>ケンセツ</t>
    </rPh>
    <rPh sb="69" eb="71">
      <t>シセツ</t>
    </rPh>
    <rPh sb="72" eb="73">
      <t>ヤク</t>
    </rPh>
    <rPh sb="79" eb="80">
      <t>シ</t>
    </rPh>
    <rPh sb="86" eb="89">
      <t>ダイキボ</t>
    </rPh>
    <rPh sb="89" eb="91">
      <t>カイシュウ</t>
    </rPh>
    <rPh sb="92" eb="94">
      <t>メヤス</t>
    </rPh>
    <rPh sb="99" eb="102">
      <t>ケンチクゴ</t>
    </rPh>
    <rPh sb="104" eb="105">
      <t>ネン</t>
    </rPh>
    <rPh sb="106" eb="108">
      <t>イジョウ</t>
    </rPh>
    <rPh sb="109" eb="111">
      <t>シセツ</t>
    </rPh>
    <rPh sb="112" eb="113">
      <t>ヤク</t>
    </rPh>
    <rPh sb="123" eb="125">
      <t>ネンゴ</t>
    </rPh>
    <rPh sb="128" eb="129">
      <t>ヤク</t>
    </rPh>
    <rPh sb="136" eb="138">
      <t>ジョウショウ</t>
    </rPh>
    <rPh sb="141" eb="143">
      <t>ミコ</t>
    </rPh>
    <phoneticPr fontId="5"/>
  </si>
  <si>
    <t>町が保有する公共施設のうち建築物については、その延べ床面積総計が約86424㎡であり、その内訳は、公営住宅が21％で最も高く、以下、学校教育系施設が14％、職員住宅等が含まれるその他施設が13％、町民文化系施設が12％であり、この4つで町有建築物の6割を占めています。
建築物の整備時期をみると，最も古い物で昭和37年度に建築されております。また旧耐震基準の物が4割に達しており、今後、大量に整備されたこれらの施設が更新時期を迎えることとなります。</t>
    <rPh sb="0" eb="1">
      <t>チョウ</t>
    </rPh>
    <rPh sb="32" eb="33">
      <t>ヤク</t>
    </rPh>
    <rPh sb="148" eb="149">
      <t>モット</t>
    </rPh>
    <rPh sb="150" eb="151">
      <t>フル</t>
    </rPh>
    <rPh sb="152" eb="153">
      <t>モノ</t>
    </rPh>
    <rPh sb="154" eb="156">
      <t>ショウワ</t>
    </rPh>
    <rPh sb="158" eb="160">
      <t>ネンド</t>
    </rPh>
    <rPh sb="161" eb="163">
      <t>ケンチク</t>
    </rPh>
    <rPh sb="173" eb="174">
      <t>キュウ</t>
    </rPh>
    <rPh sb="174" eb="176">
      <t>タイシン</t>
    </rPh>
    <rPh sb="176" eb="178">
      <t>キジュン</t>
    </rPh>
    <rPh sb="179" eb="180">
      <t>モノ</t>
    </rPh>
    <rPh sb="182" eb="183">
      <t>ワリ</t>
    </rPh>
    <rPh sb="184" eb="185">
      <t>タッ</t>
    </rPh>
    <phoneticPr fontId="5"/>
  </si>
  <si>
    <t>安心・安全な施設利用のための老朽化対策を推進しながら、管理運営の効率化や有効活用、配置の最適化等により、施設総量の低減や更新時期の分散を図る戦略的な施設運営が必要</t>
    <rPh sb="0" eb="2">
      <t>アンシン</t>
    </rPh>
    <rPh sb="3" eb="5">
      <t>アンゼン</t>
    </rPh>
    <rPh sb="6" eb="10">
      <t>シセツリヨウ</t>
    </rPh>
    <rPh sb="14" eb="17">
      <t>ロウキュウカ</t>
    </rPh>
    <rPh sb="17" eb="19">
      <t>タイサク</t>
    </rPh>
    <rPh sb="20" eb="22">
      <t>スイシン</t>
    </rPh>
    <rPh sb="27" eb="31">
      <t>カンリウンエイ</t>
    </rPh>
    <rPh sb="32" eb="35">
      <t>コウリツカ</t>
    </rPh>
    <rPh sb="36" eb="40">
      <t>ユウコウカツヨウ</t>
    </rPh>
    <rPh sb="41" eb="43">
      <t>ハイチ</t>
    </rPh>
    <rPh sb="44" eb="47">
      <t>サイテキカ</t>
    </rPh>
    <rPh sb="47" eb="48">
      <t>トウ</t>
    </rPh>
    <rPh sb="52" eb="54">
      <t>シセツ</t>
    </rPh>
    <rPh sb="54" eb="56">
      <t>ソウリョウ</t>
    </rPh>
    <rPh sb="57" eb="59">
      <t>テイゲン</t>
    </rPh>
    <rPh sb="60" eb="62">
      <t>コウシン</t>
    </rPh>
    <rPh sb="62" eb="64">
      <t>ジキ</t>
    </rPh>
    <rPh sb="65" eb="67">
      <t>ブンサン</t>
    </rPh>
    <rPh sb="68" eb="69">
      <t>ハカ</t>
    </rPh>
    <rPh sb="70" eb="72">
      <t>センリャク</t>
    </rPh>
    <rPh sb="72" eb="73">
      <t>テキ</t>
    </rPh>
    <rPh sb="74" eb="76">
      <t>シセツ</t>
    </rPh>
    <rPh sb="76" eb="78">
      <t>ウンエイ</t>
    </rPh>
    <rPh sb="79" eb="81">
      <t>ヒツヨウ</t>
    </rPh>
    <phoneticPr fontId="5"/>
  </si>
  <si>
    <t>高度経済成長を背景に昭和40年代から平成にかけて整備した公共施設等については、老朽化が進んでいる。また、人口構造の変化と町民ニーズの変化に対応した、公共施設等の適正な規模、配置を検討していく必要がある。</t>
    <rPh sb="0" eb="2">
      <t>コウド</t>
    </rPh>
    <rPh sb="2" eb="4">
      <t>ケイザイ</t>
    </rPh>
    <rPh sb="4" eb="6">
      <t>セイチョウ</t>
    </rPh>
    <rPh sb="7" eb="9">
      <t>ハイケイ</t>
    </rPh>
    <rPh sb="10" eb="12">
      <t>ショウワ</t>
    </rPh>
    <rPh sb="14" eb="16">
      <t>ネンダイ</t>
    </rPh>
    <rPh sb="18" eb="20">
      <t>ヘイセイ</t>
    </rPh>
    <rPh sb="24" eb="26">
      <t>セイビ</t>
    </rPh>
    <rPh sb="28" eb="30">
      <t>コウキョウ</t>
    </rPh>
    <rPh sb="30" eb="32">
      <t>シセツ</t>
    </rPh>
    <rPh sb="32" eb="33">
      <t>トウ</t>
    </rPh>
    <rPh sb="39" eb="42">
      <t>ロウキュウカ</t>
    </rPh>
    <rPh sb="43" eb="44">
      <t>スス</t>
    </rPh>
    <rPh sb="52" eb="54">
      <t>ジンコウ</t>
    </rPh>
    <rPh sb="54" eb="56">
      <t>コウゾウ</t>
    </rPh>
    <rPh sb="57" eb="59">
      <t>ヘンカ</t>
    </rPh>
    <rPh sb="60" eb="62">
      <t>チョウミン</t>
    </rPh>
    <rPh sb="66" eb="68">
      <t>ヘンカ</t>
    </rPh>
    <rPh sb="69" eb="71">
      <t>タイオウ</t>
    </rPh>
    <rPh sb="74" eb="76">
      <t>コウキョウ</t>
    </rPh>
    <rPh sb="76" eb="78">
      <t>シセツ</t>
    </rPh>
    <rPh sb="78" eb="79">
      <t>トウ</t>
    </rPh>
    <rPh sb="80" eb="82">
      <t>テキセイ</t>
    </rPh>
    <rPh sb="83" eb="85">
      <t>キボ</t>
    </rPh>
    <rPh sb="86" eb="88">
      <t>ハイチ</t>
    </rPh>
    <rPh sb="89" eb="91">
      <t>ケントウ</t>
    </rPh>
    <rPh sb="95" eb="97">
      <t>ヒツヨウ</t>
    </rPh>
    <phoneticPr fontId="5"/>
  </si>
  <si>
    <t>特に学校教育施設、文化系施設（集会施設）、子育て支援施設等の老朽化が進行しており、耐震補強も含め、建物そのものや設備の老朽化への手当として対処療法的な保全で済ませていては、後々突発的な経費の増大が発生するような事態も起こりうることから、戦略的な維持管理計画を立てることが望まれる。
大幅な歳入の増加は難しい社会状況の中、老朽化する施設の改修や建て替えにまわす財源は余裕がないため、今後施設の更新や整備を行う際、経費の抑制と必要性を検討し、費用の標準化を図ることが求められる。</t>
  </si>
  <si>
    <t>１　公共施設等の改修・更新等への対応
　公共施設の老朽化が進んでおり、今後、改修・更新等の費用が発生することが見込まれることから、公共施設等の情報を一元管理し、効率的な管理・運営を推進するための組織体制の構築が課題。
２　人口減少への対応
　2040年に9,484人になるものと推計されており、人口減少を見据え、適正な公共施設等の総量規模や配置を検討していく必要がある。
３　逼迫する財政状況への対応
　人口減少に伴う一般財源の減少に加えて、少子高齢化に伴う義務的経費の増加が予想されることから、公共施設等の維持管理のための投資的経費等の財源確保ができなくなることが見込まれる。こうした厳しい財政状況の中で、公共施設等の管理・運営にかかる費用を縮減し、なおかつ機能の維持を図っていくことが大きな課題。また、民間企業との連携や、町民との協働も視野に入れ、事業の効率化や維持管理費の削減に取り組む必要がある。</t>
  </si>
  <si>
    <t>・建築系施設全体の延床面積86,762㎡（学校が26.6％、公営住宅が23.7％）、全国の類似自治体と比較しても、多い自治体となっている。
・今後40年間に改修や更新の必要な建築系施設が数多くあり、改修・更新コストの増加が見込まれる。
・インフラ系施設の中には、例えば橋梁の場合、建設後40年以上を経過した施設が約45.5％を占めるなど老朽化が進んでいる施設がある。大規模な改修や更新が必要であるが、その時期が集中することとなる。</t>
  </si>
  <si>
    <t>・公共施設等の老朽化により、維持管理・更新需要も増加していくことが予測される。
・人口減少に対して求められる行政サービスに求めるニーズの変化も十分に考慮した上で、最適な施設のあり方を検討していくことが求められる。
・逼迫する財政状況への中で、公共施設等の管理・運営にかかる費用を縮減し、なおかつ機能の維持を図っていくことが必要となる。
・公共施設等を修繕更新する際には、バリアフリー化やユニバーサルデザイン化を必要に応じて実施し、公共施設等の性能の確保に努める。
・脱炭素化の推進に向けて、太陽光発電の導入や建築物におけるZEBの実現などを目指す。</t>
    <rPh sb="169" eb="171">
      <t>コウキョウ</t>
    </rPh>
    <rPh sb="171" eb="173">
      <t>シセツ</t>
    </rPh>
    <rPh sb="173" eb="174">
      <t>トウ</t>
    </rPh>
    <rPh sb="175" eb="177">
      <t>シュウゼン</t>
    </rPh>
    <rPh sb="177" eb="179">
      <t>コウシン</t>
    </rPh>
    <rPh sb="181" eb="182">
      <t>サイ</t>
    </rPh>
    <rPh sb="191" eb="192">
      <t>カ</t>
    </rPh>
    <rPh sb="203" eb="204">
      <t>カ</t>
    </rPh>
    <rPh sb="205" eb="207">
      <t>ヒツヨウ</t>
    </rPh>
    <rPh sb="208" eb="209">
      <t>オウ</t>
    </rPh>
    <rPh sb="211" eb="213">
      <t>ジッシ</t>
    </rPh>
    <rPh sb="215" eb="219">
      <t>コウキョウシセツ</t>
    </rPh>
    <rPh sb="219" eb="220">
      <t>トウ</t>
    </rPh>
    <rPh sb="221" eb="223">
      <t>セイノウ</t>
    </rPh>
    <rPh sb="224" eb="226">
      <t>カクホ</t>
    </rPh>
    <rPh sb="227" eb="228">
      <t>ツト</t>
    </rPh>
    <rPh sb="233" eb="234">
      <t>ダツ</t>
    </rPh>
    <rPh sb="234" eb="236">
      <t>タンソ</t>
    </rPh>
    <rPh sb="236" eb="237">
      <t>カ</t>
    </rPh>
    <rPh sb="238" eb="240">
      <t>スイシン</t>
    </rPh>
    <rPh sb="241" eb="242">
      <t>ム</t>
    </rPh>
    <rPh sb="245" eb="248">
      <t>タイヨウコウ</t>
    </rPh>
    <rPh sb="248" eb="250">
      <t>ハツデン</t>
    </rPh>
    <rPh sb="251" eb="253">
      <t>ドウニュウ</t>
    </rPh>
    <rPh sb="254" eb="257">
      <t>ケンチクブツ</t>
    </rPh>
    <rPh sb="265" eb="267">
      <t>ジツゲン</t>
    </rPh>
    <rPh sb="270" eb="272">
      <t>メザ</t>
    </rPh>
    <phoneticPr fontId="5"/>
  </si>
  <si>
    <t xml:space="preserve">公共施設（建築施設）の過去5年間の投資的経費（既存更新＋新規整備分）は、年平均8.93億円となっています。
一方、現在保有する公共施設（建築施設）を保有し続け、20年周期で大規模改修、40年周期で改築した場合の40年間の維持更新費は総額385.19億円、年平均9.63億円と試算されます。
これは、これまでの投資的経費の1.1倍です。
今後10年間では、年平均15.82億になりこれまでの投資的経費の1.8倍で、全ての施設の改修や建替えが困難になるものと考えられます。
</t>
  </si>
  <si>
    <t>公共施設の建設時期の多くは昭和50年代に集中しており、今後大規模な改修や更新の時期が訪れることが見込まれる。</t>
    <rPh sb="0" eb="2">
      <t>コウキョウ</t>
    </rPh>
    <rPh sb="2" eb="4">
      <t>シセツ</t>
    </rPh>
    <rPh sb="5" eb="7">
      <t>ケンセツ</t>
    </rPh>
    <rPh sb="7" eb="9">
      <t>ジキ</t>
    </rPh>
    <rPh sb="10" eb="11">
      <t>オオ</t>
    </rPh>
    <rPh sb="13" eb="15">
      <t>ショウワ</t>
    </rPh>
    <rPh sb="17" eb="19">
      <t>ネンダイ</t>
    </rPh>
    <rPh sb="20" eb="22">
      <t>シュウチュウ</t>
    </rPh>
    <rPh sb="27" eb="29">
      <t>コンゴ</t>
    </rPh>
    <rPh sb="29" eb="32">
      <t>ダイキボ</t>
    </rPh>
    <rPh sb="33" eb="35">
      <t>カイシュウ</t>
    </rPh>
    <rPh sb="36" eb="38">
      <t>コウシン</t>
    </rPh>
    <rPh sb="39" eb="41">
      <t>ジキ</t>
    </rPh>
    <rPh sb="42" eb="43">
      <t>オトズ</t>
    </rPh>
    <rPh sb="48" eb="50">
      <t>ミコ</t>
    </rPh>
    <phoneticPr fontId="5"/>
  </si>
  <si>
    <t>引き続き人口減少が見込まれることから、新規施設の整備は最小限に抑制し、既存の公共施設を貴重な財産と捉え、適切な維持管理によってできる限り長期間使用する。また、社会経済状況や時間の経過によって変化する住民ニーズを的確に捉え、最大限に有効利用されることを目指し、行政資源には限界があるため、公共施設の維持管理・運営や新規整備や修繕工事における資金調達について、多様な主体との協働を図る。</t>
    <rPh sb="0" eb="1">
      <t>ヒ</t>
    </rPh>
    <rPh sb="2" eb="3">
      <t>ツヅ</t>
    </rPh>
    <rPh sb="4" eb="6">
      <t>ジンコウ</t>
    </rPh>
    <rPh sb="6" eb="8">
      <t>ゲンショウ</t>
    </rPh>
    <rPh sb="9" eb="11">
      <t>ミコ</t>
    </rPh>
    <rPh sb="19" eb="21">
      <t>シンキ</t>
    </rPh>
    <rPh sb="21" eb="23">
      <t>シセツ</t>
    </rPh>
    <rPh sb="24" eb="26">
      <t>セイビ</t>
    </rPh>
    <rPh sb="27" eb="30">
      <t>サイショウゲン</t>
    </rPh>
    <rPh sb="31" eb="33">
      <t>ヨクセイ</t>
    </rPh>
    <rPh sb="35" eb="37">
      <t>キゾン</t>
    </rPh>
    <rPh sb="38" eb="40">
      <t>コウキョウ</t>
    </rPh>
    <rPh sb="40" eb="42">
      <t>シセツ</t>
    </rPh>
    <rPh sb="43" eb="45">
      <t>キチョウ</t>
    </rPh>
    <rPh sb="46" eb="48">
      <t>ザイサン</t>
    </rPh>
    <rPh sb="49" eb="50">
      <t>トラ</t>
    </rPh>
    <rPh sb="52" eb="54">
      <t>テキセツ</t>
    </rPh>
    <rPh sb="55" eb="57">
      <t>イジ</t>
    </rPh>
    <rPh sb="57" eb="59">
      <t>カンリ</t>
    </rPh>
    <rPh sb="66" eb="67">
      <t>カギ</t>
    </rPh>
    <rPh sb="68" eb="71">
      <t>チョウキカン</t>
    </rPh>
    <rPh sb="71" eb="73">
      <t>シヨウ</t>
    </rPh>
    <rPh sb="79" eb="81">
      <t>シャカイ</t>
    </rPh>
    <rPh sb="81" eb="83">
      <t>ケイザイ</t>
    </rPh>
    <rPh sb="83" eb="85">
      <t>ジョウキョウ</t>
    </rPh>
    <rPh sb="86" eb="88">
      <t>ジカン</t>
    </rPh>
    <rPh sb="89" eb="91">
      <t>ケイカ</t>
    </rPh>
    <rPh sb="95" eb="97">
      <t>ヘンカ</t>
    </rPh>
    <rPh sb="99" eb="101">
      <t>ジュウミン</t>
    </rPh>
    <rPh sb="105" eb="107">
      <t>テキカク</t>
    </rPh>
    <rPh sb="108" eb="109">
      <t>トラ</t>
    </rPh>
    <rPh sb="111" eb="114">
      <t>サイダイゲン</t>
    </rPh>
    <rPh sb="115" eb="117">
      <t>ユウコウ</t>
    </rPh>
    <rPh sb="117" eb="119">
      <t>リヨウ</t>
    </rPh>
    <rPh sb="125" eb="127">
      <t>メザ</t>
    </rPh>
    <rPh sb="129" eb="131">
      <t>ギョウセイ</t>
    </rPh>
    <rPh sb="131" eb="133">
      <t>シゲン</t>
    </rPh>
    <rPh sb="135" eb="137">
      <t>ゲンカイ</t>
    </rPh>
    <rPh sb="143" eb="145">
      <t>コウキョウ</t>
    </rPh>
    <rPh sb="145" eb="147">
      <t>シセツ</t>
    </rPh>
    <rPh sb="148" eb="150">
      <t>イジ</t>
    </rPh>
    <rPh sb="150" eb="152">
      <t>カンリ</t>
    </rPh>
    <rPh sb="153" eb="155">
      <t>ウンエイ</t>
    </rPh>
    <rPh sb="156" eb="158">
      <t>シンキ</t>
    </rPh>
    <rPh sb="158" eb="160">
      <t>セイビ</t>
    </rPh>
    <rPh sb="161" eb="163">
      <t>シュウゼン</t>
    </rPh>
    <rPh sb="163" eb="165">
      <t>コウジ</t>
    </rPh>
    <rPh sb="169" eb="171">
      <t>シキン</t>
    </rPh>
    <rPh sb="171" eb="173">
      <t>チョウタツ</t>
    </rPh>
    <rPh sb="178" eb="180">
      <t>タヨウ</t>
    </rPh>
    <rPh sb="181" eb="183">
      <t>シュタイ</t>
    </rPh>
    <rPh sb="185" eb="187">
      <t>キョウドウ</t>
    </rPh>
    <rPh sb="188" eb="189">
      <t>ハカ</t>
    </rPh>
    <phoneticPr fontId="5"/>
  </si>
  <si>
    <t>１、現状を踏まえた課題　　　　　　　　　　　　　　　　　　　　（１）公共施設等の改修・更新等への対応 　　　　　　　　　　　　　　　　　　　　　　　　　　　　本町では、過去に整備を進めてきた公共施設等の老朽化が進んでいます。今後、これらの公共施設等の改修・更新等の費用が発生することが見込まれ、今までのように改修・更新等への投資を継続していくと、町の財政を圧迫し、他の行政サービス（機能）に重大な影響を及ぼす可能性が出てくることが予想されます。 このような中、健全な財政状況を維持するためには、改修・更新等にかかる費用を全体的に抑制するとともに平準化させることが必要であり、今後は、中長期的な視点による計画的・戦略的な公共施設等の再編成・管理に取り組み、将来にわたっての取捨選択を行う必要があります。また、公共施設等の情報を、一元管理し、より効率的な管理・運営を推進していくための組織体制の構築が課題となります。　　　　　　　　　　　　　　　　　　　　　　　　　　　　　　　（２）人口減少・少子高齢化社会への対応 
本町の総人口は、高度経済成長期である1960年頃より減少を続け、国立社会保障・人口問題研究所の将来推計によると、今後もさらに減少は続き、2040年には1,154人になると推計されています。 そのため、このような人口構成の大きな転換に伴う町民のニーズの変化や地域特性に応じた公共施設等の適正な配置を検討し、管理・運営を行っていく必要があります。</t>
  </si>
  <si>
    <t>　（１）公共施設等の修繕・更新等への対応
本町の公共施設等は全体的に老朽化が進んでいる現状にあり、特に修繕・更新費用によって財政や、他の行政サービス（機能）に影響を及ぼす可能性も考えられます。健全な財政状況を維持するためには、修繕・更新等にかかる費用を全体的に抑制するとともに平準化させることが必要であり、今後は、中長期的な視点による計画的・戦略的な公共施設等の再編成・管理に取り組み、将来にわたっての取捨選択を行う必要があります。また、公共施設等の情報を一元管理し、より効率的な管理・運営を推進していくための組織体制の構築が必要となります。 
　（２）人口減少・少子高齢化社会への対応
本町の総人口は、高度経済成長期である1960年頃より減少を続け、今金町人口ビジョンによると、今後も減少していくことが推計されており、更にこのことに伴って人口構成も変化することが予測されます。今後においては、こうした変動要因を勘案し適正な公共施設等の総量規模や配置を検討していく必要があります。また、地域の特性や町民ニーズの変化に応じた公共施設等の適正な配置や管理・運営を行っていく必要があります。 
　（３）健全財政維持のための対応
今後、人口の減少に伴い町税収入等一般財源の減少が予想されることに加えて、高齢化の進行に伴う扶助費等の義務的経費が増加することが予測され、公共施設等の維持管理のためには着実な財源確保が必要となります。こうした財政状況を踏まえながら、公共施設等の管理・運営にかかる費用を縮減し、なおかつ機能の維持を図っていくことが非常に重要となります。また、民間企業との連携や、町民との協働も視野に入れながら、事業の効率化や維持管理費の削減に取り組む必要があります。</t>
  </si>
  <si>
    <t>公共施設等（道路、橋梁等のインフラを除く）全体としては、383施設となっており、総延床面積は14.3万㎡、一人当たり約19.40㎡となっています。
施設区分による床面積構成比では、公営住宅が28.4%で最も多くなっています。
年ごとの公共施設の面積推移から、これらの公共施設の多くは、1976年から1985年までに建設されており、40年経過すると老朽化が進むため、「品質の適正性」の観点から大規模な改修や更新の時期が2016年から2026年の間に訪れると見込まれます。</t>
  </si>
  <si>
    <t>人口ビジョンでは、人口減少と高齢者率の増加となっていることから、所有する建物の縮減、更新対象施設の絞り込みと長寿命化を図る必要があると考えられる。</t>
  </si>
  <si>
    <t>　寿都町は、建設系公共施設106施設、186棟、約7万2千㎡のほか、道路・橋りょう・上下水道等のインフラ系公共施設を保有しています。建築系公共施設については昭和40年代後半から昭和50年代前半及び平成元年以降にかけて建設された施設が現在の施設の半数を占めています。
　今後40年間、現在あるすべての公共施設を保有し続けた場合にかかる更新費用は約184.1億円となり、年平均では約4.6億円となります。近年の投資的経費の実績は年平均2.2億円ですが、これの1.7倍に相当します。このまま現在の公共施設をすべて更新していくことは困難であり、費用の平準化と保有施設総量の削減を図る必要があります。</t>
  </si>
  <si>
    <t>直近5年の平均で4.6億円</t>
  </si>
  <si>
    <t>築30年未満の公共施設は全体の55.3％となっており、築年数30年以上の公共施設は44.7％となっている。</t>
  </si>
  <si>
    <t>将来的な人口減少・人口構造の変化（年少人口・生産年齢人口が減少、老年人口が増加）等限られた財源の中での老朽化対策が課題。</t>
  </si>
  <si>
    <t>築年数30年以上の建物の割合が40％を超え、維持管理に係る財源の検討が必要。</t>
  </si>
  <si>
    <t xml:space="preserve">【供給面】
多くの施設を保有、施設ニーズの変化、人口減少、余剰施設の発生
【品質面】
公共施設の老朽化、バリアフリー化の遅れ、防災性の不足、施設保全計画が未整備
【財政面】
更新費負担の増加、歳入の減少、扶助費増加による財政圧迫、充当可能な財源不足
</t>
  </si>
  <si>
    <t>本村における公共施設等の整備状況から、今後は、大規模な改修や更新の時期が継続的に発生すると見込まれます。昨今の厳しい財政的制約の範囲内において、いかに計画的かつ効率的に対応していくかが課題となります。
また、従来の官庁会計は、現金の支出を記録することを目的とした単年度会計であるため、公共施設等の建設から解体までに必要となる建設費、維持修繕費、解体費のほか、人件費などの施設の管理運営にかかる費用を含めたすべての生涯費用（ライフサイクルコスト）を把握することが困難な上、供用されている各年に発生している減価償却費などの非現金支出が資産の状況に反映されないという課題があります。
今後は、公共施設等を用いた行政サービスの提供に係るすべてのコストを把握するとともに、保有する公共施設等の資産状況をきちんと把握した上で、適切な維持管理を行っていく必要があります。</t>
  </si>
  <si>
    <t>・ 多くの施設が昭和44 (1969 )年度から平成21 (2009 )年度に建設されていることから、令和14 (2032 )年度から令和23 (2041 )年度は大規模改修時期と更新時期が重なり、大きな費用の発生が予想される。
・ 少子化の進展等により、町全体の人口が減少している。今後、公共施設等の数量は人口に比較して過多な状況が続くと予想され、数量を適正に保つための施策が必要となる。
・ 財政状況は少子化等に伴う生産年齢人口の減少により、町税の減少が今後想定され、依存財源の動向により不安定な状況にある。そのため、施設の維持更新費に対し財源不足が懸念される。
一方、今後40年間に大規模改修や更新の必要な施設が数多くあり、維持更新費の削減を目的とした施策が求められる。</t>
  </si>
  <si>
    <t>公共施設の老朽化により修繕・更新等に係る費用は増大することが予測されるため、保有する公共施設の総量を見極めながら、必要とされる公共施設を適正な状態で計画的に維持管理・修繕・更新等を行う必要がある。</t>
  </si>
  <si>
    <t>（１）公共施設の維持管理について
老朽化により更新または除却が必要な公共施設があるが、更新及び除却の費用が不足している。
（２）人口減少等
人口の年齢階層については、今後も少子高齢化が進行し、年少人口・生産年齢人口の割合の減少と老年人口の割合の増加が長く続くことが予測されており、少子高齢化の進行も踏まえて、公共施設等の縮減や再配置の検討が必要。
（３）厳しい財政状況
当面続く本町の極めて厳しい財政状況から、公共施設等の維持管理や更新に必
要な財源の不足が深刻化しており、財源の確保に向けた取組が急務。</t>
  </si>
  <si>
    <t>施設の更新等のタイミングで、人口の減少に対応した面積規模等を検討し、統廃合など必要な対策を実施する。</t>
  </si>
  <si>
    <t>⑴　人口推移の見通し
　状況の変化に合わせた既存施設の活用方法の見直しや施設規模の検討を行い、町民ニーズに対応する必要があります。
⑵　公共施設の老朽化
　施設の老朽化や耐震基準への対策は、施設機能維持の観点から喫緊の課題であり、それら施設については、施設の必要性を含めて今後のあり方を検討していく必要があります。
⑶　公共施設の保有状況
　施設規模や必要な機能の見直しを行い、施設総量の適正化を進める必要があります。
⑷　財政の見通し
　施設全体の状況から総合的に判断した上で優先順位をつけ、施設の複合化や統廃合の視点も持ちながら、持続可能な規模となるように検討を行う必要があります。</t>
  </si>
  <si>
    <t>人口減少を見据えた整備更新、住民ニーズへの適切な対応、民間活力の積極的な導入</t>
  </si>
  <si>
    <t>施設の新設は原則行わない方針とするとともに、必要性の低い施設や経費負担が大きい施設などを積極的に整理統合することで、公共施設の保有量を最適化する。</t>
  </si>
  <si>
    <t>本町で保有する公共施設やインフラ施設（道路や橋りょう）、公営企業施設（上下水道）（以下、「公共施設等」といいます。）は昭和40年代後半から50年代に建設されたものが多く、老朽化が進行していることから、近い将来、一斉に建て替え時期を迎えます。一方で人口減少や少子高齢化が進行しており、町の財政状況は大変厳しくなり、公共施設等を現状のまま維持・更新していくことは難しくなると予測されます。本町では、「積丹町公共施設等総合管理計画」を平成28年３月に策定し、中長期的な視点から、将来にわたって持続可能な行政サービスを維持するための取組を進めてきましたが、社会情勢に応じたあり方や取組方針の見直しを行う必要があることから、「公共施設等総合管理計画」の改訂を行いました。</t>
  </si>
  <si>
    <t>各公共施設施設の老朽化対策と不足する財源の確保。</t>
  </si>
  <si>
    <t>【公共施設】
今後40年間で約237億円
【インフラ施設】
今後40年間で約240億円</t>
  </si>
  <si>
    <t>① 施設の多くが1971 年度（昭和46 年度） から1990 年度（平成２ 年度） までの間に建設されており、2011 年度（平成23 年度） から2030 年度（平成42 年度） にかけて建設から40 年経過するため、老朽化が進行する。施設の品質を適正に保つには大規模な改修や更新が必要であり、その時期が集中することとなる。
② 少子化の進展等により、町全体の人口が減少している。一方、施設の数量は人口に比較して過多な状況になると予想され、数量を適正に保つための施策が必要となる。
③ 少子化等に伴う生産年齢人口の減少が続いており、町税収入の伸び悩みが続くと見込まれ、依存財源の動向により財政は不安定な状況にある。依って、施設の維持更新費に対し財源不足が懸念される。一方、今後40 年間に改修や更新の必要な施設が数多くあり、改修・更新コストの増加が予想され、コストの適正性を保つ施策が求められる。</t>
  </si>
  <si>
    <t>過去10年間の平均で22億円
インフラ資産
過去10年間の平均で31億円</t>
  </si>
  <si>
    <t xml:space="preserve">　建物系施設については築30年を経過した建物が全体の45.9％あり、近い将来にこれらは大規模改修の時期を迎える一方、社会保障関係経費の増加や生産年齢人口の減少に伴い、これまで以上に厳しい財政状況が予想される。
　この状況に対応していくためには、公共施設の長寿命化を推進し、財政負担の軽減と平準化を図るとともに、既存の公共施設の有効活用や新規整備の抑制、統合（集約、複合化、転用）・廃止等による総量の最適化に取り組むことが必要。さらに、維持管理方法の見直しや指定管理者制度をはじめとする民間活力の導入によるライフサイクルコストの縮減と併せ、既存事業の見直し、使用料の適正化による財源の確保等を推進していくことも求められる。
</t>
  </si>
  <si>
    <t>・公共施設等の更新・長寿命化・統廃合等の対応
・人口減少・少子高齢化社会への対応
・厳しい財政状況への対応</t>
    <rPh sb="1" eb="6">
      <t>コウキョウシセツトウ</t>
    </rPh>
    <rPh sb="7" eb="9">
      <t>コウシン</t>
    </rPh>
    <rPh sb="10" eb="14">
      <t>チョウジュミョウカ</t>
    </rPh>
    <rPh sb="15" eb="18">
      <t>トウハイゴウ</t>
    </rPh>
    <rPh sb="18" eb="19">
      <t>トウ</t>
    </rPh>
    <rPh sb="20" eb="22">
      <t>タイオウ</t>
    </rPh>
    <rPh sb="24" eb="26">
      <t>ジンコウ</t>
    </rPh>
    <rPh sb="26" eb="28">
      <t>ゲンショウ</t>
    </rPh>
    <rPh sb="29" eb="36">
      <t>ショウシコウレイカシャカイ</t>
    </rPh>
    <rPh sb="38" eb="40">
      <t>タイオウ</t>
    </rPh>
    <rPh sb="42" eb="43">
      <t>キビ</t>
    </rPh>
    <rPh sb="45" eb="47">
      <t>ザイセイ</t>
    </rPh>
    <rPh sb="47" eb="49">
      <t>ジョウキョウ</t>
    </rPh>
    <rPh sb="51" eb="53">
      <t>タイオウ</t>
    </rPh>
    <phoneticPr fontId="5"/>
  </si>
  <si>
    <t>将来人口の推移や町民ニーズを踏まえ、必要最小限のサービス水準を維持しながら施設総量の削減と再配置を進める。また用途廃止施設など遊休・余剰財産の有効利用を図るため、再利用が可能な施設は、民間への売買・賃貸・無償譲渡等の処分を促進。（総床面積削減目標20％）</t>
  </si>
  <si>
    <t>上砂川町が所有する建築物の総延床面積は、１３６，９４９㎡で、町民一人当たりの延床面積は、４９．４㎡となっています。
　　また、一般的に建物の大規模改修を行う目安とされる築３０年以上を経過した建築物の延床面積は、８９，９６１㎡と全体の約６６％を占めており、老朽化が進行しています。
　施設用途別では、公営住宅の延床面積が最も多く、公共施設全体の５９．７％、学校関係施設が８．０％、役場庁舎等の行政関係施設が７．５％となっています。
　インフラ施設（道路・橋梁・上水道・下水道）については、一般的な耐用年数は、４０年とされていますが、下水道以外の施設の多くが耐用年数を経過している状況にあります。
　こうした現状から、一人当たり延床面積の縮減や延命措置の実施又は取り壊しによる公共施設の最適な配置の実現が今後の大きな課題となっています。</t>
  </si>
  <si>
    <t>直近5年平均</t>
  </si>
  <si>
    <t>利用者のニーズの多様化、少子高齢化等に対応した様々な公共施設を設置してきたが、建設費に係る負担が財政を圧迫し、また、施設数の増加や老朽化に伴い維持管理費や運営経費も増加したため、利用頻度の低い施設の廃止や指定管理制度等を活用した管理運営の効率化等により、サービス水準を維持しつつ、経費の縮減を図っている。
　しかし、建設後30年以上経過した施設も多数あることから、更新や大規模な改修に係る経費の増大も予想され、今までと同じ水準で運営経費を負担してくことは困難である。
　今後は、サービス水準をできる限り維持しながら、公共施設等の総量を抑制し、将来コストを縮減することや、計画的な修繕による施設の長寿命化、管理運営の効率化等を図る必要がある。
　また、施設用途の転換や施設の集約化・複合化、統廃合・廃止等の検討や利用度・稼働率の低い施設や空きスペースを持つ施設の有効活用等、現状に即した施設のあり方を検討していくことが重要であり、近隣市町との連携も必要である。</t>
  </si>
  <si>
    <t>現在、本町が所有している建築物の総延床面積は約 11.1 万㎡で、その内訳は、大きなものから
公営住宅が 20.0％、学校が 17.3％、産業系施設が 11.6％と続いております。また、町民一人当
たり延床面積は 9.98 ㎡、人口区分別全国平均値 5.24 ㎡（平成 23 年度総務省調査結果）との比較
では約 1.90 倍となり、全国平均よりもかなり多い状況となっております。なお、一般的な建物の
大規模改修の目安と言われている築30年を経過した建築物の延床面積は約5.8万㎡と建築物全体
の半数を超えており、既存の建築物の老朽化が進行しております。
インフラ系施設では、道路は延長約 461.6km、面積 330.8 万㎡、橋梁は約 240 橋、公共下水道
は管渠延長 7.7 万 m という状況となっております。このうち公共下水道は一般的な耐用年数とさ
れる 50 年まで 20 年程度の年数がありますが、道路、橋梁においては、初期に整備したものから
順次一般的な耐用年数を迎えつつあります。
このような現状にあることから、人口推移を見据えた町民一人当たり延床面積の縮減、長寿命
化対策、用途廃止した施設、敷地の利活用等公共施設等の最適な配置を実現し、行政コストを抑
制することが本町の今後の大きな課題となっております。</t>
  </si>
  <si>
    <t>平成23年度から25年度の決算額を平均し5億6千万円</t>
    <rPh sb="0" eb="2">
      <t>ヘイセイ</t>
    </rPh>
    <rPh sb="4" eb="6">
      <t>ネンド</t>
    </rPh>
    <rPh sb="10" eb="12">
      <t>ネンド</t>
    </rPh>
    <rPh sb="13" eb="15">
      <t>ケッサン</t>
    </rPh>
    <rPh sb="15" eb="16">
      <t>ガク</t>
    </rPh>
    <rPh sb="17" eb="19">
      <t>ヘイキン</t>
    </rPh>
    <rPh sb="21" eb="22">
      <t>オク</t>
    </rPh>
    <rPh sb="23" eb="25">
      <t>センマン</t>
    </rPh>
    <rPh sb="25" eb="26">
      <t>エン</t>
    </rPh>
    <phoneticPr fontId="5"/>
  </si>
  <si>
    <t>20年間で341.3億円</t>
    <rPh sb="2" eb="4">
      <t>ネンカン</t>
    </rPh>
    <rPh sb="10" eb="12">
      <t>オクエン</t>
    </rPh>
    <phoneticPr fontId="5"/>
  </si>
  <si>
    <t>人口一人当たり保有量の状況は、人口が1万人以上1万5千人未満である全国自治体（150団体）及び全道自治体（11団体）のそれぞれの平均値を比較すると、対全国平均は約1.6倍となっているが、対道内自治体平均と比較すると約0.9倍。
公共施設の年間維持管理コストは、合計で約8.4億円。
一人当たりの更新費用が令和2年で19.9万円に対して、令和17年で26.6万円で約1.3倍となる。</t>
  </si>
  <si>
    <t>財政的な状況で見ると、町民減少および労働人口の減少から、町税などの自主財源が少なくなっている状況である。そのため、すべての公共施設の更新する費用を捻出するのは困難であり、保有施設総量の削減を図ることが必要と考えている。</t>
    <rPh sb="0" eb="3">
      <t>ザイセイテキ</t>
    </rPh>
    <rPh sb="4" eb="6">
      <t>ジョウキョウ</t>
    </rPh>
    <rPh sb="7" eb="8">
      <t>ミ</t>
    </rPh>
    <rPh sb="11" eb="13">
      <t>チョウミン</t>
    </rPh>
    <rPh sb="13" eb="15">
      <t>ゲンショウ</t>
    </rPh>
    <rPh sb="18" eb="20">
      <t>ロウドウ</t>
    </rPh>
    <rPh sb="20" eb="22">
      <t>ジンコウ</t>
    </rPh>
    <rPh sb="23" eb="25">
      <t>ゲンショウ</t>
    </rPh>
    <rPh sb="28" eb="29">
      <t>マチ</t>
    </rPh>
    <rPh sb="29" eb="30">
      <t>ゼイ</t>
    </rPh>
    <rPh sb="33" eb="35">
      <t>ジシュ</t>
    </rPh>
    <rPh sb="35" eb="37">
      <t>ザイゲン</t>
    </rPh>
    <rPh sb="38" eb="39">
      <t>スク</t>
    </rPh>
    <rPh sb="46" eb="48">
      <t>ジョウキョウ</t>
    </rPh>
    <rPh sb="61" eb="63">
      <t>コウキョウ</t>
    </rPh>
    <rPh sb="63" eb="65">
      <t>シセツ</t>
    </rPh>
    <rPh sb="66" eb="68">
      <t>コウシン</t>
    </rPh>
    <rPh sb="70" eb="72">
      <t>ヒヨウ</t>
    </rPh>
    <rPh sb="73" eb="75">
      <t>ネンシュツ</t>
    </rPh>
    <rPh sb="79" eb="81">
      <t>コンナン</t>
    </rPh>
    <rPh sb="85" eb="87">
      <t>ホユウ</t>
    </rPh>
    <rPh sb="87" eb="89">
      <t>シセツ</t>
    </rPh>
    <rPh sb="89" eb="91">
      <t>ソウリョウ</t>
    </rPh>
    <rPh sb="92" eb="94">
      <t>サクゲン</t>
    </rPh>
    <rPh sb="95" eb="96">
      <t>ハカ</t>
    </rPh>
    <rPh sb="100" eb="102">
      <t>ヒツヨウ</t>
    </rPh>
    <rPh sb="103" eb="104">
      <t>カンガ</t>
    </rPh>
    <phoneticPr fontId="1"/>
  </si>
  <si>
    <t>【インフラ】
橋梁などの構築物で建築後50年を経過しているもあり、急速に老朽化が進行する懸念がある。
また、維持更新費が増大していくことが見込まれ、財政的製薬により、計画的かつ効率的な維持管理が課題となっている。
【公共施設】
建設から解体までに必要な建設費、維持修繕費のほか、人件費などの施設の管理運営にかかる費用を含めた生涯費用を把握することが困難であるが、今後は行政サービスの提供に係る全てのコスト把握し、適切な維持管理を行っていく必要がある。</t>
  </si>
  <si>
    <t>大規模修繕・更新に係る費用の増加と財源不足
老朽化、耐震性能に係る安全性
人口減少や少子高齢化に伴う住民ニーズの変化</t>
  </si>
  <si>
    <t>・建築後40年を経過した施設：29.5％、10年後には42％
・耐震化の状況：耐震化不要71.9％、耐震化済23％
今後20年間で、建替え及び大規模改修のピークを迎えることが予想されるため、時期を平準化する必要がある。</t>
    <rPh sb="1" eb="3">
      <t>ケンチク</t>
    </rPh>
    <rPh sb="3" eb="4">
      <t>ゴ</t>
    </rPh>
    <rPh sb="6" eb="7">
      <t>ネン</t>
    </rPh>
    <rPh sb="8" eb="10">
      <t>ケイカ</t>
    </rPh>
    <rPh sb="12" eb="14">
      <t>シセツ</t>
    </rPh>
    <rPh sb="23" eb="25">
      <t>ネンゴ</t>
    </rPh>
    <rPh sb="32" eb="35">
      <t>タイシンカ</t>
    </rPh>
    <rPh sb="36" eb="38">
      <t>ジョウキョウ</t>
    </rPh>
    <rPh sb="39" eb="42">
      <t>タイシンカ</t>
    </rPh>
    <rPh sb="42" eb="44">
      <t>フヨウ</t>
    </rPh>
    <rPh sb="50" eb="53">
      <t>タイシンカ</t>
    </rPh>
    <rPh sb="53" eb="54">
      <t>ズ</t>
    </rPh>
    <rPh sb="58" eb="60">
      <t>コンゴ</t>
    </rPh>
    <rPh sb="62" eb="64">
      <t>ネンカン</t>
    </rPh>
    <rPh sb="66" eb="68">
      <t>タテカ</t>
    </rPh>
    <rPh sb="69" eb="70">
      <t>オヨ</t>
    </rPh>
    <rPh sb="71" eb="74">
      <t>ダイキボ</t>
    </rPh>
    <rPh sb="74" eb="76">
      <t>カイシュウ</t>
    </rPh>
    <rPh sb="81" eb="82">
      <t>ムカ</t>
    </rPh>
    <rPh sb="87" eb="89">
      <t>ヨソウ</t>
    </rPh>
    <rPh sb="95" eb="97">
      <t>ジキ</t>
    </rPh>
    <rPh sb="98" eb="101">
      <t>ヘイジュンカ</t>
    </rPh>
    <rPh sb="103" eb="105">
      <t>ヒツヨウ</t>
    </rPh>
    <phoneticPr fontId="5"/>
  </si>
  <si>
    <t>　公共建築物には築40年を経過する施設が増えてきていますが、今後もこれらの施設を良好な状態で使用していくためには、適切な維持修繕に加え、バリアフリーへの対応や耐震化、省エネルギー性能の向上対策など、時代の変化に応じた対応を図るための大きな改修工事も必要になります。また、生活に必要不可欠なインフラ資産である道路・橋りょう、簡易水道、農業集落排水などは、安全性を確保した安定的な供用が求められることから、老朽化が進んでいる部分の計画的な更新が必要になってきます。
　公共施設等は数十年にわたって利用するものであり、更新（建替え）は長期的な視点での政策判断が必要となります。将来世代に過度な負担を強いることがないよう、財政構造の変化、公共施設等への町民ニーズの量や質の変化を捉え、必要となる施設を将来にわたり維持するため、公共施設等のマネジメントの推進方向を次のとおり定めます。
■基本方針
１．次世代に継承可能な施設保有（総資産量の適正化）
２．将来にわたり必要な施設の計画的な維持更新（長寿命化の推進）
３．ライフサイクルコストの縮減（維持管理コストの抑制）
■建築物
　建築物については、施設ごとの機能や利用実態を十分考慮し、類似・重複した機能の統廃合及び他機能施設の複合化などを基本として、全町的かつ広域的な視点を持って、将来の人口や年齢構成に見合った効率的・効果的なあり方を検討します。
　今後も保有すべき建築物については、施設の劣化が進行する前に、定期的な点検・診断を行い、施設の長寿命化を含めたライフサイクルコストの縮減を図るなど、中長期的な視点に立った計画的な維持修繕に努めます。
　また、施設の管理においてはPPP／PFI活用の可能性を含めた検討を行い、サービス水準を維持しながらランニングコストの削減や効率的な維持管理に努めます。
■インフラ施設
　インフラ資産は、災害時における道路ネットワークの確保、平常時における安心安全な町民生活や地域の経済活動を支える基盤であるため、既存ストックを最適に維持管理しライフサイクルコストの縮減を図る必要があります。
　そのため、計画的・効率的な改修、更新を推進すると同時に、新しい技術等の導入によりインフラ施設の維持管理に掛かる費用の抑制に努めます。</t>
  </si>
  <si>
    <t>過去５年平均</t>
  </si>
  <si>
    <t>約3.6億円</t>
  </si>
  <si>
    <t>各施設の設備ごとに屋根屋上・外部・内部.・機械設備・電気設備等の劣化状況を評価</t>
    <rPh sb="0" eb="1">
      <t>カク</t>
    </rPh>
    <rPh sb="1" eb="3">
      <t>シセツ</t>
    </rPh>
    <rPh sb="4" eb="6">
      <t>セツビ</t>
    </rPh>
    <rPh sb="9" eb="11">
      <t>ヤネ</t>
    </rPh>
    <rPh sb="11" eb="13">
      <t>オクジョウ</t>
    </rPh>
    <rPh sb="14" eb="16">
      <t>ガイブ</t>
    </rPh>
    <rPh sb="17" eb="19">
      <t>ナイブ</t>
    </rPh>
    <rPh sb="21" eb="25">
      <t>キカイセツビ</t>
    </rPh>
    <rPh sb="26" eb="30">
      <t>デンキセツビ</t>
    </rPh>
    <rPh sb="30" eb="31">
      <t>トウ</t>
    </rPh>
    <rPh sb="32" eb="36">
      <t>レッカジョウキョウ</t>
    </rPh>
    <rPh sb="37" eb="39">
      <t>ヒョウカ</t>
    </rPh>
    <phoneticPr fontId="5"/>
  </si>
  <si>
    <t xml:space="preserve">【将来人口の見通し】
・2015年（平成 27 年）に実施された国勢調査による本町の人口は 1,981 人となっている。北竜町人口ビジョンによると、今後も人口の減少傾向は続くことが予想され、 2060 年（平成 72年）に 1,044 人の総人口を目標として将来を展望している。また、人口減少とともに少子高齢化が進展すると考えられ、2025 年（平成 37 年）に高齢者数は 955 人でピークを迎えると予想されている。
【公共施設の現況】
・本町が保有している公共施設は総延床面積が約53千㎡あり、このうち公営住宅（29.3%）、スポーツ･レクリエーション系施設（17.6%）の２つの施設分類で公共施設の総延床面積の46.9％を占めている。現在、建築後40年を経過した施設が26.4%を占める状況にあり、10年後にはその割合が46.0％に増加する。
【インフラの状況】
・本町が管理している道路は、町道及び農道の合計で実延長が約219kmあり、橋りょうは42橋を管理している。簡易水道の管路は総延長約67km、農業集落排水の管路は総延長約14kmが整備されているが、管路の老朽化対策が課題となっている。また、1995年度（平成7年度）から整備が進められている浄化槽は、現在176基設置されている。
【将来の見通し】
本町の財政は、今後、公共施設等の修繕・更新等に係る費用の増大や、少子高齢化等へ対応するための歳出増加が予測される。さらに、人口減少に伴い、税収も減少することが見込まれるため、公共施設等の長寿命化を推進し、財政負担の軽減・平準化を図る必要がある。
</t>
    <rPh sb="1" eb="3">
      <t>ショウライ</t>
    </rPh>
    <rPh sb="3" eb="5">
      <t>ジンコウ</t>
    </rPh>
    <rPh sb="6" eb="8">
      <t>ミトオ</t>
    </rPh>
    <rPh sb="211" eb="213">
      <t>コウキョウ</t>
    </rPh>
    <rPh sb="213" eb="215">
      <t>シセツ</t>
    </rPh>
    <rPh sb="216" eb="218">
      <t>ゲンキョウ</t>
    </rPh>
    <rPh sb="380" eb="382">
      <t>ジョウキョウ</t>
    </rPh>
    <rPh sb="550" eb="552">
      <t>ショウライ</t>
    </rPh>
    <rPh sb="553" eb="555">
      <t>ミトオ</t>
    </rPh>
    <phoneticPr fontId="5"/>
  </si>
  <si>
    <t>過去5カ年間の実績で年平均10.8億円</t>
  </si>
  <si>
    <t>建築施設の投資的経費が平成29年度から令和3年
5年間で平均３.３億円。
現在保有する建築施設を保有し続け、20年周期で大規模改修、40年間で建替えとした場合の40年間の維持更新費は総額443.3億円。
これまでの投資的経費の３.４倍であり、財政負担の増加が推計さる。</t>
  </si>
  <si>
    <t>鷹栖町の人口は、今後減少することが予測され、これまで需要の増大に応じて整備を進めてきた公共施設等が、老朽化による更新時期の到来や、大規模災害への対応が必要となるなか、財政環境の厳しさが続いていることも踏まえ、人口減少に応じた計画的な更新・統廃合・長寿命化等の検討、財政負担の軽減・平準化、公共施設等の最適な配置の実現が必要となっています。</t>
  </si>
  <si>
    <t xml:space="preserve">・将来の予測としては、令和12（2030）年以降には総人口の緩やかな減少が始まり、少子高齢化がさらに進行するとされています。これに伴い、小学校児童数や中学校生徒数の減少も予測されています。高齢者人口は令和27（2045）年頃にピークに達すると見られており、人口の減少、年齢構成の変化、そして地区間の格差の拡大に対して、公共施設の適正な配置や規模をどう調整するかが重要な課題となっています。
・公共施設やインフラの整備費用と将来的な更新費用については、総額で大きな不足が見込まれており、厳しい財政制約のもとで将来の更新費の確保や、新しいニーズに対応するための戦略をどのように立てていくかが大きな課題となっています。
・行政系施設や公営住宅などの多くの施設の老朽化が進んでおり、昭和に建築された建物が多くを占めています。近年では、令和3（2021）年度から令和5（2023）年度にかけて複合施設による施設の集約化を行ってきました。今後10年以内には公営住宅などの更新時期も迫っています。また今後、橋梁、上水道、下水道などのインフラ資産についても、更新時期が集中することが予測されています。老朽化した施設やインフラ施設の更新時期が同時に来ることで、どのようにこれらの更新需要を解消していくかが重要な課題となっています。
</t>
  </si>
  <si>
    <t xml:space="preserve">本町においては、昭和50年代から本格的に公共施設等の整備が進められたことから、施設の多くが建設してから相当年経過しており、老朽化が進行している状況である。これら施設の老朽化に伴い、住民の施設利用に支障をきたすことを懸念している。
今後、これらの施設が、大規模な修繕や更新（建替え・大規模改修）などの時期を迎えていくことになるが、その一方「生産年齢人口の減少による税収の減少」や「高齢者の増加による社会保障経費の増加」などにより、厳しい財政見通しとなっている。
</t>
  </si>
  <si>
    <t>・財政シミュレーションによると、30年後には10億円の赤字が見込まれる。(仮定：①税収、交付税、補助金、使用料手数料は令和2年度から5年ごとに1%ずつ減少　②地方債、繰入金、その他の収入は令和2年度から変更なし　③改修・更新費用は5年間平均13.9億円　④維持・管理費用は平成28年度から令和2年度の平均と同額　⑤その他の歳出は、令和2年度から変更なし)
・総人口の将来推計の結果より人口が減少していくことを考慮すると、今後の施設の在り方や維持管理及び長寿命化する施設の選定が必要</t>
  </si>
  <si>
    <t>本町の財政状況は、人口減少により町税など自主財源の伸びが期待できなくなってきます。
今後は、適正な予算規模での行政運営が必要となり、公共施設についても本町を取り巻く社会経済情勢に対応した、適正規模で効果的かつ効率的に維持管理することが必要です。
主な公共施設の３年間の利用状況をみると、利用人数が施設によって大きく異なっています。
また、一部施設は直近の利用者数が減少傾向です。
公共施設等の管理においては、劣化状況や維持管理費、利用状況など幅広い視点で最適な手法を進める必要があります。
更新費用の推移をみると、今後 40 年間で断続的に大きく膨らむ時期があるなど年度によってバラつきがみられるため、特定の期間に多くの費用がかかることを防ぐための費用の平準化が必要です。</t>
  </si>
  <si>
    <t xml:space="preserve">公共施設等全体の直近５年間（平成 28～令和 2 年度）の維持管理費（人件費、燃料・光熱
水費、委託料、工事請負・修繕費等の合計）をみると、増加傾向であり、令和 2 年度は約 8.5億円です。
</t>
  </si>
  <si>
    <t>本町が有する公共施設は類似施設の重複保有状態にはなく、現在の公共施設の総量を縮減する対応には当てはまりにくい。インフラ整備についても住民生活や地域経済を支える重要な社会基盤であることから、単純に総量縮減の対象とすることはなじまないと考える。</t>
  </si>
  <si>
    <t xml:space="preserve">過去5年実績
（年平均）
</t>
  </si>
  <si>
    <t>厳しい財政状況の中で中長期的な視点を持って、今後の人口動向や町民ニーズに応じた公共施設の適正な配置、長寿命化を推進し、統合・廃止・更新に係る財政負担の軽減、平準化を図っていく。</t>
  </si>
  <si>
    <t>・現在多くの施設を保有しているが，すべての施設を維持していくには多額の財政負担を伴う
・R2末時点で283施設，総延床面積101,432.39㎡
面積比で学校教育系施設22.0％，公営住宅25.9％を占め,割合が高い状況である
・昭和45年(1970年)以降に多くの施設を建築し，築30年以上を経過している施設が全体の51.3％を占めている状況にあり，今後大規模改修や建替えの必要性が見込まれる
・用途分類ごとに築50年を経過している施設の割合を見ると行政施設系施設が60％を占め，他の用途分類に比べて割合が高い状況にある</t>
  </si>
  <si>
    <t>建築後30年以上経過している施設が多く、今後急速に老朽化が進行していく。厳しい財政的制約の範囲内において、いかにして計画的かつ効率的に対応していくかが課題となっている。</t>
  </si>
  <si>
    <t>人口減少・少子高齢化により地域コミュニティの機能・活力の低下、税収入の低下などにより大きく影響を与えるとともに、公共施設の町民ニーズの変化をもたらすことから、施設の複合利用、目的替え利用、統廃合等により効率的・効果的な施設の在り方を検討し、既設の公共施設等を十分活用するなど、町民への行政サービスの確保に努める。</t>
  </si>
  <si>
    <t>これまで、拡大する行政需要や住民ニーズの多様化に応じて整備を進めてきた公共施設等が、老朽化による更新時期の到来や、大規模災害への対応が必要となっています。さらに財政状況の厳しさが続いていることも踏まえ、少子高齢化等の社会構造の変化に応じた計画的な更新・統廃合・長寿命化等の検討、財政負担の軽減・平準化、公共施設等の最適な配置の実現が必要となっています。</t>
  </si>
  <si>
    <t>把握していない</t>
  </si>
  <si>
    <t>人口減少や少子高齢化の進行が予想され、社会保障費が増加する一方で、町税等歳入の伸びは期待できないことから、保有する全ての公共施設の数と規模を維持管理、更新していくことは困難と考えるため、施設用途の転換や施設の集約化・複合化、統廃合等の検討が必要である。</t>
  </si>
  <si>
    <t>【財政状況から課題】
人口減少により町税など自主財源の伸びが期待できない一方で、高齢化率の増加に伴う扶助費等割合が増加することが見込まれます。そのため、現段階から財源の確保は当然のことながら、適正な予算規模での行政運営が必要となり、公共施設等についても本町を取り巻く社会経済情勢に対応した、適正規模で効果的かつ効率的に維持管理することが必要です。
【将来人口の見通しからの課題】
令和２年の2,926 人から、令和42（2060）年には1,314 人（令和２（2020）年人口の45％）になると予想されています。
剣淵町人口ビジョンにおいては、総合戦略における施策効果を期待し、人口減少のペースを鈍化する目標を掲げていますが、令和42（2060）年には1,804 人（同62％）と設定しています。
こうした将来の人口減に対応し、公共施設総量の適切な調整を検討する必要があります。
【公共施設の現状】
今後40 年間、現在あるすべての公共施設等を保有し続けた場合にかかる更新費用の総額は757.9 億円、年平均では18.9 億円となり近年の投資的経費実績額の５倍に相当します。
更新費用の項目別割合をみると、建築系公共施設が約４割を占めており、現在の公共施設を全て更新していくことは困難であるといえ、保有施設総量の削減を図ることが必要です。</t>
  </si>
  <si>
    <t>公共施設の建築からの経過年数をみると、築30年未満の公共施設は全体の37.6％で、築年数30年以上の公共施設は62.4％となっている。特に築40年以上経過した公共施設は全体の35.6％を占めている。</t>
  </si>
  <si>
    <t>人口の減少が地域産業及び雇用に影響～労働力人口の減少、消費市場の縮小。社会生活サービスの低下を招き更なる人口流出を引き起こす負のスパイラルが危惧される。</t>
  </si>
  <si>
    <t>公共施設等の多くで老朽化が進み、今後その維持・管理に多額の費用が必要になることが見込まれる。
一方、少子高齢化などの社会構造の変化に伴う社会保障費の増加や、生産年齢人口（15歳～64歳）の減少による税収の減少等を踏まえると、本村の財政状況はさらに厳しくなることが予測される。このような状況下で公共施設等の維持・管理に係る費用を確保することは、より一層困難になると想定される。
さらに、人口減少の進行により、施設が整備された当時とは住民ニーズも大きく変化している中、公共サービスのあり方そのものを見直す必要がある。
このような状況を踏まえ、公共施設等の全体状況を把握し、長期的な視点で更新、統廃合、長寿命化等を計画的に行うことで財政負担を軽減し平準化するとともに、公共施設等の最適な配置を実現することが必要である。</t>
  </si>
  <si>
    <t>【公共施設】
　現在中川町が保有する建築物の総延床面積は約6.4万㎡であり、築30年以上経過した建築物の延床面積は36,698㎡と全体の約半分以上を占めており、急速に老朽化が進行している。今後大規模改修や建替えの大きな波が訪れることが見込まれるが、財政状況が厳しい中、老朽化に対応するため、公共施設をどのように維持管理していくかが課題となる。
【インフラ施設】
　インフラ施設についても、公共施設と同様に老朽化が進行しており、今後、維持更新が必要となってくる。  これらのインフラ施設は、社会経済活動や地域生活を支える社会基盤としての役割が大きく、防災対策としても重要な役割を担っていることから、毎年一定規模の維持更新費用がどうしても必要。厳しい財政状況の下、いかに計画的かつ効率的に維持管理していくかが課題となる。</t>
  </si>
  <si>
    <t>施設類型ごとの施設一覧表に附帯する形で記載</t>
  </si>
  <si>
    <t>地方交付税等依存財源の割合が依然として高い財政運営の中、公共施設やインフラ資産の適正な維持管理や未利用施設の解体撤去を進めるため、有利な財源の確保に努めるほか、毎年度経費節減により発生した余剰金を公共施設整備のための基金として計画的に積立て、修繕等の財源確保を図る。</t>
  </si>
  <si>
    <t xml:space="preserve">6.8
</t>
  </si>
  <si>
    <t>公共施設等の修繕・更新等への対応
→改修・更新等にかかる費用を全体的に抑制するとともに平準化させる必要があり、今後は中長期的な視点による計画的・戦略的な公共施設等の再編成・管理に取り組み、将来にわたっての取捨選択を行う必要がある。
人口減少・少子高齢化社会への対応
→人口構成の大きな転換に伴う町民のニーズの変化に対応した、適正な公共施設等の総量規模や配置を検討する必要がある。
逼迫する財政状況への対応
→人口減少に伴い徴税収入等一般財源の減少に伴い、財源が確保できず公共施設等の管理・運営にかかる費用を縮減し、機能の維持を図ることが課題となる。また民間企業との連携や町民との協働も視野に入れて事業の効率化や維持管理費の削減に取り組む必要がある。</t>
  </si>
  <si>
    <t>建設後３５～１１年を経過したものが全体の５８％を占め、今後５～１０年で更新時期が訪れる。これらの維持更新費用が増大していくが、厳しい財政状況でいかに計画的克つ効率的に対応していくかが重要な課題となる。</t>
    <rPh sb="0" eb="2">
      <t>ケンセツ</t>
    </rPh>
    <rPh sb="2" eb="3">
      <t>ゴ</t>
    </rPh>
    <rPh sb="8" eb="9">
      <t>ネン</t>
    </rPh>
    <rPh sb="10" eb="12">
      <t>ケイカ</t>
    </rPh>
    <rPh sb="17" eb="19">
      <t>ゼンタイ</t>
    </rPh>
    <rPh sb="24" eb="25">
      <t>シ</t>
    </rPh>
    <rPh sb="27" eb="29">
      <t>コンゴ</t>
    </rPh>
    <rPh sb="33" eb="34">
      <t>ネン</t>
    </rPh>
    <rPh sb="35" eb="37">
      <t>コウシン</t>
    </rPh>
    <rPh sb="37" eb="39">
      <t>ジキ</t>
    </rPh>
    <rPh sb="40" eb="41">
      <t>オトズ</t>
    </rPh>
    <rPh sb="48" eb="50">
      <t>イジ</t>
    </rPh>
    <rPh sb="50" eb="52">
      <t>コウシン</t>
    </rPh>
    <rPh sb="52" eb="54">
      <t>ヒヨウ</t>
    </rPh>
    <rPh sb="55" eb="57">
      <t>ゾウダイ</t>
    </rPh>
    <rPh sb="63" eb="64">
      <t>キビ</t>
    </rPh>
    <rPh sb="66" eb="68">
      <t>ザイセイ</t>
    </rPh>
    <rPh sb="68" eb="70">
      <t>ジョウキョウ</t>
    </rPh>
    <rPh sb="74" eb="77">
      <t>ケイカクテキ</t>
    </rPh>
    <rPh sb="77" eb="78">
      <t>カ</t>
    </rPh>
    <rPh sb="79" eb="82">
      <t>コウリツテキ</t>
    </rPh>
    <rPh sb="83" eb="85">
      <t>タイオウ</t>
    </rPh>
    <rPh sb="91" eb="93">
      <t>ジュウヨウ</t>
    </rPh>
    <rPh sb="94" eb="96">
      <t>カダイ</t>
    </rPh>
    <phoneticPr fontId="5"/>
  </si>
  <si>
    <t>本町を取り巻く人口減少や少子高齢化の進展、財政の見通し、公共施設等の現状を踏まえると、本町の公共施設等は供給面（保有状況や利用・運営状況など）、財政面（コスト状況など）、品質面（建物性能など）から多くの課題を抱える状況にある。
これら課題の解決のため、ファシリティマネジメントの観点から公共施設の利用状況や将来需要、建物の性能や劣化状況等を総合的に把握したうえで、施設総量の適正化による支出の抑制や、保有継続する施設の長寿命化と品質の適正化を長期的な視点で計画的に進めていくことが必要。</t>
  </si>
  <si>
    <t>（１）公共施設等の改修・更新等への対応～改修・更新等費用の平準化し投資費用の抑制を図る。
（2）人口減少への対応～適正な公共施設数や配置の検討。
（３）逼迫する財政状況への対応～事業の効率化、維持管理費の削減。</t>
  </si>
  <si>
    <t>今後、人口減少が見込まれるなか、現状のまま全ての施設を大規模改修・建替をしていくことは困難であり、保有施設総量の削減及び定期点検等による適切な維持管理のもと、コストの低減・平準化を図っていかなければならない。</t>
    <rPh sb="0" eb="2">
      <t>コンゴ</t>
    </rPh>
    <rPh sb="3" eb="5">
      <t>ジンコウ</t>
    </rPh>
    <rPh sb="5" eb="7">
      <t>ゲンショウ</t>
    </rPh>
    <rPh sb="8" eb="10">
      <t>ミコ</t>
    </rPh>
    <rPh sb="16" eb="18">
      <t>ゲンジョウ</t>
    </rPh>
    <rPh sb="21" eb="22">
      <t>スベ</t>
    </rPh>
    <rPh sb="24" eb="26">
      <t>シセツ</t>
    </rPh>
    <rPh sb="27" eb="30">
      <t>ダイキボ</t>
    </rPh>
    <rPh sb="30" eb="32">
      <t>カイシュウ</t>
    </rPh>
    <rPh sb="33" eb="35">
      <t>タテカ</t>
    </rPh>
    <rPh sb="43" eb="45">
      <t>コンナン</t>
    </rPh>
    <rPh sb="49" eb="51">
      <t>ホユウ</t>
    </rPh>
    <rPh sb="51" eb="53">
      <t>シセツ</t>
    </rPh>
    <rPh sb="53" eb="55">
      <t>ソウリョウ</t>
    </rPh>
    <rPh sb="56" eb="58">
      <t>サクゲン</t>
    </rPh>
    <rPh sb="58" eb="59">
      <t>オヨ</t>
    </rPh>
    <rPh sb="60" eb="62">
      <t>テイキ</t>
    </rPh>
    <rPh sb="62" eb="64">
      <t>テンケン</t>
    </rPh>
    <rPh sb="64" eb="65">
      <t>トウ</t>
    </rPh>
    <rPh sb="68" eb="70">
      <t>テキセツ</t>
    </rPh>
    <rPh sb="71" eb="73">
      <t>イジ</t>
    </rPh>
    <rPh sb="73" eb="75">
      <t>カンリ</t>
    </rPh>
    <rPh sb="83" eb="85">
      <t>テイゲン</t>
    </rPh>
    <rPh sb="86" eb="89">
      <t>ヘイジュンカ</t>
    </rPh>
    <rPh sb="90" eb="91">
      <t>ハカ</t>
    </rPh>
    <phoneticPr fontId="5"/>
  </si>
  <si>
    <t>本町では、高度経済成長期に道路網や公共建築物などの整備が進み、昭和55年には開基100年を迎え、その後、公共下水道施設の解説、公営住宅の建替え、公園の整備、天塩温泉夕映や道の駅てしおの開業など公共施設の充実を図ってきました。現在は施設の多くが建設してから相当年数経過しており、老朽化が進行している状況です。これら施設の老朽化に伴い、住民の施設利用に支障をきたすことが懸念されます。今後、これらの施設が、大規模な修繕や更新などの時期を迎えていくことになります。しかしその一方、生産年齢人口の減少による税収の減少や高齢者の増加による社会保障経費の増加などにより厳しい財政見通しとなっている。</t>
  </si>
  <si>
    <t>記載ありません</t>
    <rPh sb="0" eb="2">
      <t>キサイ</t>
    </rPh>
    <phoneticPr fontId="5"/>
  </si>
  <si>
    <t>①所有状況
②老朽化の状況
③耐震化の状況
④有形固定資産減価償却率
⑤有形固定資産減価償却率の推移</t>
    <rPh sb="1" eb="5">
      <t>ショユウジョウキョウ</t>
    </rPh>
    <rPh sb="7" eb="10">
      <t>ロウキュウカ</t>
    </rPh>
    <rPh sb="11" eb="13">
      <t>ジョウキョウ</t>
    </rPh>
    <rPh sb="15" eb="18">
      <t>タイシンカ</t>
    </rPh>
    <rPh sb="19" eb="21">
      <t>ジョウキョウ</t>
    </rPh>
    <phoneticPr fontId="5"/>
  </si>
  <si>
    <t>（１）公共施設等の老朽化
建築後３０年経過している建築系公共施設が約６割ほどあり、継続的な老朽化対策が必要となるが、更新費用が増大するため、定期的な点検や診断、長寿命化の推進が重要となる。
（２）人口減少・少子高齢化
現在3,500人の人口は約２０年後には2,700人となる見込みであり、少子高齢化の進行も踏まえて、公共施設等の縮減や再配置の検討が必要。</t>
    <rPh sb="70" eb="73">
      <t>テイキテキ</t>
    </rPh>
    <rPh sb="74" eb="76">
      <t>テンケン</t>
    </rPh>
    <rPh sb="77" eb="79">
      <t>シンダン</t>
    </rPh>
    <rPh sb="80" eb="84">
      <t>チョウジュミョウカ</t>
    </rPh>
    <rPh sb="85" eb="87">
      <t>スイシン</t>
    </rPh>
    <rPh sb="122" eb="123">
      <t>ヤク</t>
    </rPh>
    <phoneticPr fontId="1"/>
  </si>
  <si>
    <t>人口減少に伴う税収入の減少、高齢化に伴う扶助費の増加が見込まれるため、公共施設の管理・運営に係る経費を縮減しながら機能の維持を図る必要がある。また、民間企業との連携や町民との協働を視野に入れ、事業の効率化や維持管理費の削減に取り組む必要がある。人口の推移を見ながら安全性を前提に、長寿命化を進めていく。</t>
  </si>
  <si>
    <t>複数年度平均</t>
    <rPh sb="0" eb="2">
      <t>フクスウ</t>
    </rPh>
    <rPh sb="2" eb="4">
      <t>ネンド</t>
    </rPh>
    <rPh sb="4" eb="6">
      <t>ヘイキン</t>
    </rPh>
    <phoneticPr fontId="13"/>
  </si>
  <si>
    <t>・過去に進めてきた公共施設等の老朽化が進んでおり、今後これらの公共施設等の改修・更新等の費用が発生することが見込まれ、今までのように改修・更新等への投資を継続していくと、町の財政を圧迫し他の行政サービス（機能）に重大な影響を及ぼす可能性が予想される。
・加えて当町の総人口は昭和35年の18,541人をピークに高度経済成長期に急激に減少し、令和27年には6,064人となる見通し。
・このような状況を回避するには、改修・更新等にかかる費用を全体的に抑制・平準化させることが必要であり、今後は、中長期的な視点による計画的・戦略的な公共施設等の再編成・管理に取り組み、将来にわたっての取捨選択を行う必要がある。</t>
  </si>
  <si>
    <t>・令和2年度普通建設事業費で17.5億円
・建築物とインフラ施設の分別なし</t>
  </si>
  <si>
    <t>今後40年間、現在あるすべての公共施設等を保有し続けた場合にかかる更新費用の総額は874.5億円、年平均では21.9億円となり近年の投資的経費実績額の約2.3倍に相当する。更新費用の項目別割合をみると、建築系公共施設が約半分を占めており、現在の公共施設を全て更新していくことは困難であるといえ、保有施設総量の削減を図ることが課題。
インフラ系施設についても、道路は一定の経費が将来的に必要となるうえ、上水道は既に耐用年数を経過している管が半数を占めるなど、今後は多くの費用が必要となります。町のまちづくりの方針に併せてインフラ系施設の計画的な管理を進める必要があり、更新費用の推移をみると、今後40年間で断続的に大きく膨らむ時期があるなど年度によってバラつきがみられるため、特定の期間に多くの費用がかかることを防ぐための費用の平準化を図ることが課題。</t>
  </si>
  <si>
    <t>今後、人口減少が見込まれる中、公共施設の老朽化が進み、改修・更新等の費用がかかる。回避するために費用を抑制するとともに平準化させ、中長期的な視点により、早めの長寿命化を図り、施設の改修に係る将来的な将来的なこすと削減を図る。また、全施設の情報を共有し、年次計画を作するなど、効率的かつ効果的な管理運営を推進するための組織体制が課題となる。</t>
  </si>
  <si>
    <t>第2期利尻町人口ビジョンにおける令和47年の人口は1,038人であり、2020国調人口の52％と想定している。また令和2年度の普通会計を基に本町の歳入の状況をみると、町税をはじめとする自主財源は全体の19.4％であるのに対し、地方交付税をはじめとする依存財源は80.6％となっており、人口減少により町税など自主財源の伸びが期待できない中で、今後は、人口減少に対応した公共施設総量の適切な調整の検討及び本町を取り巻く社会経済情勢に対応した、適正規模で効果的かつ効率的に維持管理することが必要である。</t>
  </si>
  <si>
    <t xml:space="preserve">令和２年度の普通会計を基に本町の歳入の状況をみると、町税（地方税）が約2.6億円で、地方交付税が約24億円となっています。町税をはじめとする自主財源は全体の26.9％であるのに対し、地方交付税をはじめとする依存財源は73.1％となっています。
人口減少により町税など自主財源の伸びが期待できない一方で、高齢化率の増加に伴う扶助費等が増加することが見込まれます。そのため、現段階から財源の確保は当然のことながら、適正な予算規模での行政運営が必要となり、公共施設等についても本町を取り巻く社会経済情勢に対応した、適正規模で効果的かつ効率的に維持管理することが必要です。
　今後40年間、現在あるすべての公共施設等を保有し続けた場合にかかる更新費用の総額は493.3億円、年平均では12.3億円となり、今後も直近5年の平均と同程度の投資的経費を確保していく必要があります。
更新費用の項目別割合をみると、建築系公共施設が約6割を占めており、現在の公共施設を全て更新していくことは困難であるといえ、保有施設総量の削減を図ることが必要です。
</t>
  </si>
  <si>
    <t>（１）公共施設等の現況と更新費用の見通し
今後40年間、現在あるすべての公共施設等を保有し続けた場合に係る更新費用の総額は約759億円、年平均約19億円となり、近年の投資的経費実績額の約4倍に相当します。
　更新費用の項目別割合をみると、建設系公共施設が最も多く全体の約４割を占め、現在の公共施設を全て更新していくことは困難であるといえ、未利用および必要度の低い保有施設の削減を図ることが必要です。
（２）財政状況の見通し
令和2年度の普通会計を基に歳入の状況をみると、町税（地方税）が約6.2億円で、地方交付税が約23億円。自主財源は全体の20.7％、依存財源は79.3％
（３）将来人口の見通し
令和2年2,371人から40年後には約55％減の1,076人となる見込みである。</t>
  </si>
  <si>
    <t>直近5年間の平均
建築系公共施設2.48億円/年</t>
  </si>
  <si>
    <t>本町の公共建築物は築年数20年から40年前に建設した施設が多く、改修・更新の集中する時期を可能な限り平準化させるとともに、費用全体を抑制していく必要がある。人口は減少傾向にあり、高齢化も進むため、一般財源の減少と扶助費等の義務的経費の増加が予想される中で、ニーズに応じた施設整備を行いながらも、事業の効率化や維持管理費の縮減に取り組む必要がある。</t>
    <rPh sb="0" eb="2">
      <t>ホンチョウ</t>
    </rPh>
    <rPh sb="3" eb="5">
      <t>コウキョウ</t>
    </rPh>
    <rPh sb="5" eb="8">
      <t>ケンチクブツ</t>
    </rPh>
    <rPh sb="9" eb="12">
      <t>チクネンスウ</t>
    </rPh>
    <rPh sb="14" eb="15">
      <t>ネン</t>
    </rPh>
    <rPh sb="19" eb="20">
      <t>ネン</t>
    </rPh>
    <rPh sb="20" eb="21">
      <t>マエ</t>
    </rPh>
    <rPh sb="22" eb="24">
      <t>ケンセツ</t>
    </rPh>
    <rPh sb="26" eb="28">
      <t>シセツ</t>
    </rPh>
    <rPh sb="29" eb="30">
      <t>オオ</t>
    </rPh>
    <rPh sb="32" eb="34">
      <t>カイシュウ</t>
    </rPh>
    <rPh sb="35" eb="37">
      <t>コウシン</t>
    </rPh>
    <rPh sb="38" eb="40">
      <t>シュウチュウ</t>
    </rPh>
    <rPh sb="42" eb="44">
      <t>ジキ</t>
    </rPh>
    <rPh sb="45" eb="47">
      <t>カノウ</t>
    </rPh>
    <rPh sb="48" eb="49">
      <t>カギ</t>
    </rPh>
    <rPh sb="50" eb="53">
      <t>ヘイジュンカ</t>
    </rPh>
    <rPh sb="61" eb="63">
      <t>ヒヨウ</t>
    </rPh>
    <rPh sb="63" eb="65">
      <t>ゼンタイ</t>
    </rPh>
    <rPh sb="66" eb="68">
      <t>ヨクセイ</t>
    </rPh>
    <rPh sb="72" eb="74">
      <t>ヒツヨウ</t>
    </rPh>
    <rPh sb="78" eb="80">
      <t>ジンコウ</t>
    </rPh>
    <rPh sb="81" eb="83">
      <t>ゲンショウ</t>
    </rPh>
    <rPh sb="83" eb="85">
      <t>ケイコウ</t>
    </rPh>
    <rPh sb="89" eb="92">
      <t>コウレイカ</t>
    </rPh>
    <rPh sb="93" eb="94">
      <t>スス</t>
    </rPh>
    <rPh sb="98" eb="100">
      <t>イッパン</t>
    </rPh>
    <rPh sb="100" eb="102">
      <t>ザイゲン</t>
    </rPh>
    <rPh sb="103" eb="105">
      <t>ゲンショウ</t>
    </rPh>
    <rPh sb="106" eb="109">
      <t>フジョヒ</t>
    </rPh>
    <rPh sb="109" eb="110">
      <t>ナド</t>
    </rPh>
    <rPh sb="111" eb="114">
      <t>ギムテキ</t>
    </rPh>
    <rPh sb="114" eb="116">
      <t>ケイヒ</t>
    </rPh>
    <rPh sb="117" eb="119">
      <t>ゾウカ</t>
    </rPh>
    <rPh sb="120" eb="122">
      <t>ヨソウ</t>
    </rPh>
    <rPh sb="125" eb="126">
      <t>ナカ</t>
    </rPh>
    <rPh sb="132" eb="133">
      <t>オウ</t>
    </rPh>
    <rPh sb="135" eb="137">
      <t>シセツ</t>
    </rPh>
    <rPh sb="137" eb="139">
      <t>セイビ</t>
    </rPh>
    <rPh sb="140" eb="141">
      <t>オコナ</t>
    </rPh>
    <rPh sb="147" eb="149">
      <t>ジギョウ</t>
    </rPh>
    <rPh sb="150" eb="153">
      <t>コウリツカ</t>
    </rPh>
    <rPh sb="154" eb="158">
      <t>イジカンリ</t>
    </rPh>
    <rPh sb="158" eb="159">
      <t>ヒ</t>
    </rPh>
    <rPh sb="160" eb="162">
      <t>シュクゲン</t>
    </rPh>
    <rPh sb="163" eb="164">
      <t>ト</t>
    </rPh>
    <rPh sb="165" eb="166">
      <t>ク</t>
    </rPh>
    <rPh sb="167" eb="169">
      <t>ヒツヨウ</t>
    </rPh>
    <phoneticPr fontId="5"/>
  </si>
  <si>
    <t>経年劣化により老朽化を迎える公共施設を、限られた財源の下で運営維持するための対策が大きな課題。</t>
    <rPh sb="0" eb="2">
      <t>ケイネン</t>
    </rPh>
    <rPh sb="2" eb="4">
      <t>レッカ</t>
    </rPh>
    <rPh sb="7" eb="10">
      <t>ロウキュウカ</t>
    </rPh>
    <rPh sb="11" eb="12">
      <t>ムカ</t>
    </rPh>
    <rPh sb="14" eb="16">
      <t>コウキョウ</t>
    </rPh>
    <rPh sb="16" eb="18">
      <t>シセツ</t>
    </rPh>
    <rPh sb="20" eb="21">
      <t>カギ</t>
    </rPh>
    <rPh sb="24" eb="26">
      <t>ザイゲン</t>
    </rPh>
    <rPh sb="27" eb="28">
      <t>シタ</t>
    </rPh>
    <rPh sb="29" eb="31">
      <t>ウンエイ</t>
    </rPh>
    <rPh sb="31" eb="33">
      <t>イジ</t>
    </rPh>
    <rPh sb="38" eb="40">
      <t>タイサク</t>
    </rPh>
    <rPh sb="41" eb="42">
      <t>オオ</t>
    </rPh>
    <rPh sb="44" eb="46">
      <t>カダイ</t>
    </rPh>
    <phoneticPr fontId="5"/>
  </si>
  <si>
    <t>維持管理、補修、改良に要した費用。</t>
    <rPh sb="0" eb="2">
      <t>イジ</t>
    </rPh>
    <rPh sb="2" eb="4">
      <t>カンリ</t>
    </rPh>
    <rPh sb="5" eb="7">
      <t>ホシュウ</t>
    </rPh>
    <rPh sb="8" eb="10">
      <t>カイリョウ</t>
    </rPh>
    <rPh sb="11" eb="12">
      <t>ヨウ</t>
    </rPh>
    <rPh sb="14" eb="16">
      <t>ヒヨウ</t>
    </rPh>
    <phoneticPr fontId="5"/>
  </si>
  <si>
    <t>町内の公共建築物は149施設、327棟、延べ床面積の合計は約152千㎡である。施設数では「集会施設」が多いが、延べ床面積でみると「公営住宅」が最も多く、全体の約29％を占める。次いで延べ床面積が多いものは「学校」で約18％を占める。
延べ床面積を建築年ごとに見ると、1970年代後半から1990年代に建築された施設が多い。1975年以前に建築された施設には住宅施設や行政系施設などが多く、これら建築後40年あまり経過した施設については、建て替え更新の可否を判断する時期を迎えつつある。大規模修繕や建て替えにより、今後、多くのコストを必要とすることが予想されるが、将来的な財政規模縮小が見込まれる中、公共施設量を現状のまま維持しつづけることは困難と考えられる。</t>
    <rPh sb="0" eb="2">
      <t>チョウナイ</t>
    </rPh>
    <rPh sb="3" eb="5">
      <t>コウキョウ</t>
    </rPh>
    <rPh sb="5" eb="7">
      <t>ケンチク</t>
    </rPh>
    <rPh sb="7" eb="8">
      <t>ブツ</t>
    </rPh>
    <rPh sb="12" eb="14">
      <t>シセツ</t>
    </rPh>
    <rPh sb="18" eb="19">
      <t>トウ</t>
    </rPh>
    <rPh sb="20" eb="21">
      <t>ノ</t>
    </rPh>
    <rPh sb="22" eb="25">
      <t>ユカメンセキ</t>
    </rPh>
    <rPh sb="26" eb="28">
      <t>ゴウケイ</t>
    </rPh>
    <rPh sb="29" eb="30">
      <t>ヤク</t>
    </rPh>
    <rPh sb="33" eb="34">
      <t>チ</t>
    </rPh>
    <rPh sb="39" eb="41">
      <t>シセツ</t>
    </rPh>
    <rPh sb="41" eb="42">
      <t>スウ</t>
    </rPh>
    <rPh sb="45" eb="47">
      <t>シュウカイ</t>
    </rPh>
    <rPh sb="47" eb="49">
      <t>シセツ</t>
    </rPh>
    <rPh sb="51" eb="52">
      <t>オオ</t>
    </rPh>
    <rPh sb="55" eb="56">
      <t>ノ</t>
    </rPh>
    <rPh sb="57" eb="60">
      <t>ユカメンセキ</t>
    </rPh>
    <rPh sb="65" eb="67">
      <t>コウエイ</t>
    </rPh>
    <rPh sb="67" eb="69">
      <t>ジュウタク</t>
    </rPh>
    <rPh sb="71" eb="72">
      <t>モット</t>
    </rPh>
    <rPh sb="73" eb="74">
      <t>オオ</t>
    </rPh>
    <rPh sb="76" eb="78">
      <t>ゼンタイ</t>
    </rPh>
    <rPh sb="79" eb="80">
      <t>ヤク</t>
    </rPh>
    <rPh sb="84" eb="85">
      <t>シ</t>
    </rPh>
    <rPh sb="88" eb="89">
      <t>ツ</t>
    </rPh>
    <rPh sb="91" eb="92">
      <t>ノ</t>
    </rPh>
    <rPh sb="93" eb="96">
      <t>ユカメンセキ</t>
    </rPh>
    <rPh sb="97" eb="98">
      <t>オオ</t>
    </rPh>
    <rPh sb="103" eb="105">
      <t>ガッコウ</t>
    </rPh>
    <rPh sb="107" eb="108">
      <t>ヤク</t>
    </rPh>
    <rPh sb="112" eb="113">
      <t>シ</t>
    </rPh>
    <rPh sb="117" eb="118">
      <t>ノ</t>
    </rPh>
    <rPh sb="119" eb="122">
      <t>ユカメンセキ</t>
    </rPh>
    <rPh sb="123" eb="125">
      <t>ケンチク</t>
    </rPh>
    <rPh sb="125" eb="126">
      <t>ネン</t>
    </rPh>
    <rPh sb="129" eb="130">
      <t>ミ</t>
    </rPh>
    <rPh sb="137" eb="141">
      <t>ネンダイコウハン</t>
    </rPh>
    <rPh sb="147" eb="149">
      <t>ネンダイ</t>
    </rPh>
    <rPh sb="150" eb="152">
      <t>ケンチク</t>
    </rPh>
    <rPh sb="155" eb="157">
      <t>シセツ</t>
    </rPh>
    <rPh sb="158" eb="159">
      <t>オオ</t>
    </rPh>
    <rPh sb="165" eb="166">
      <t>ネン</t>
    </rPh>
    <rPh sb="166" eb="168">
      <t>イゼン</t>
    </rPh>
    <rPh sb="169" eb="171">
      <t>ケンチク</t>
    </rPh>
    <rPh sb="174" eb="176">
      <t>シセツ</t>
    </rPh>
    <rPh sb="178" eb="180">
      <t>ジュウタク</t>
    </rPh>
    <rPh sb="180" eb="182">
      <t>シセツ</t>
    </rPh>
    <rPh sb="183" eb="185">
      <t>ギョウセイ</t>
    </rPh>
    <rPh sb="185" eb="186">
      <t>ケイ</t>
    </rPh>
    <rPh sb="186" eb="188">
      <t>シセツ</t>
    </rPh>
    <rPh sb="191" eb="192">
      <t>オオ</t>
    </rPh>
    <rPh sb="197" eb="199">
      <t>ケンチク</t>
    </rPh>
    <rPh sb="199" eb="200">
      <t>ゴ</t>
    </rPh>
    <rPh sb="202" eb="203">
      <t>ネン</t>
    </rPh>
    <rPh sb="206" eb="208">
      <t>ケイカ</t>
    </rPh>
    <rPh sb="210" eb="212">
      <t>シセツ</t>
    </rPh>
    <rPh sb="218" eb="219">
      <t>タ</t>
    </rPh>
    <rPh sb="220" eb="221">
      <t>カ</t>
    </rPh>
    <rPh sb="222" eb="224">
      <t>コウシン</t>
    </rPh>
    <rPh sb="225" eb="227">
      <t>カヒ</t>
    </rPh>
    <rPh sb="228" eb="230">
      <t>ハンダン</t>
    </rPh>
    <rPh sb="232" eb="234">
      <t>ジキ</t>
    </rPh>
    <rPh sb="235" eb="236">
      <t>ムカ</t>
    </rPh>
    <rPh sb="242" eb="245">
      <t>ダイキボ</t>
    </rPh>
    <rPh sb="245" eb="247">
      <t>シュウゼン</t>
    </rPh>
    <rPh sb="248" eb="249">
      <t>タ</t>
    </rPh>
    <rPh sb="250" eb="251">
      <t>カ</t>
    </rPh>
    <rPh sb="256" eb="258">
      <t>コンゴ</t>
    </rPh>
    <rPh sb="259" eb="260">
      <t>オオ</t>
    </rPh>
    <rPh sb="266" eb="268">
      <t>ヒツヨウ</t>
    </rPh>
    <rPh sb="274" eb="276">
      <t>ヨソウ</t>
    </rPh>
    <rPh sb="281" eb="283">
      <t>ショウライ</t>
    </rPh>
    <rPh sb="283" eb="284">
      <t>テキ</t>
    </rPh>
    <rPh sb="285" eb="287">
      <t>ザイセイ</t>
    </rPh>
    <rPh sb="287" eb="289">
      <t>キボ</t>
    </rPh>
    <rPh sb="289" eb="291">
      <t>シュクショウ</t>
    </rPh>
    <rPh sb="292" eb="294">
      <t>ミコ</t>
    </rPh>
    <rPh sb="297" eb="298">
      <t>ナカ</t>
    </rPh>
    <rPh sb="299" eb="301">
      <t>コウキョウ</t>
    </rPh>
    <rPh sb="301" eb="303">
      <t>シセツ</t>
    </rPh>
    <rPh sb="303" eb="304">
      <t>リョウ</t>
    </rPh>
    <rPh sb="305" eb="307">
      <t>ゲンジョウ</t>
    </rPh>
    <rPh sb="310" eb="312">
      <t>イジ</t>
    </rPh>
    <rPh sb="320" eb="322">
      <t>コンナン</t>
    </rPh>
    <rPh sb="323" eb="324">
      <t>カンガ</t>
    </rPh>
    <phoneticPr fontId="5"/>
  </si>
  <si>
    <t xml:space="preserve">本町の公共施設は、建築後40年を経過した老朽施設が多く、それらをすべて維持していくためには、修繕・更新等に多額の費用が必要となります。昭和40～昭和50年代に集中的に建築された公共施設の中には、今後数年で建築後40年を経過するものも多く、公共施設の修繕・更新等に係る費用はさらに増大することが予測されます。
さらには、道路、橋りょう、上下水道等といった町民生活に大きく影響する施設も多く管理しており、計画的な維持管理・修繕・更新等が必要となります。
こうしたことから、保有または管理する公共施設等の総量を見極めながら、必要とされる公共施設等を適正な状態で計画的に維持管理・修繕・更新等を行うことが求められます。
</t>
  </si>
  <si>
    <t>1970年代に建てられた公営住宅、公共施設の改修、建て替えにより更新費用が今後増大していくが、人口減少等により厳しい財政制約のなかで、人口の推移と時代のニーズに合わせた施設のあり方を検討</t>
  </si>
  <si>
    <t>（１）過去に整備を進めてきた公共施設等の老朽化が進んできていることから、今後、改修・更新等の費用が発生することが見込まれるため、それらに係る費用の抑制と平準化及び計画的な再編成・管理に取組み、将来にわたっての取捨選択を行う必要がある。
（２）本町の将来人口推計によると今後も更に人口減少が続くと推計されているため、人口構成の大きな転換に伴う町民のニーズの変化に対応した、適正な公共施設等の総量規模や配置を検討する必要がある。
（３）人口減少に伴い町税収入等一般財源の縮小及び少子高齢化に伴う義務的経費の増加が予想されることから、公共施設等の維持管理に係る財源確保が十分にできなくなると見込まれる。そのため、公共施設等の管理・運営にかかる費用を縮減し、なおかつ機能の維持を図ることが課題であり、事業の効率化や維持管理費の削減に取り組む必要がある。</t>
  </si>
  <si>
    <t xml:space="preserve">公共施設（建築物）については築40年を経過した建物が全体の32.5％あり、近い将来にこれらは建て替えまたは大規模改修の時期を迎えます。一方で社会情勢の変化に伴い公共施設に求められる役割も変化しており、こうした需要の変化に適応していくことも求められます。
また、インフラ系施設については、円滑な都市機能を支えるため安全かつ恒久的な整備が必須です。しかしながらその更新等に要する費用は非常に大きなものとなることが予想されるため、どれだけコストを削減できるのかが重要な課題となっており、適切な計画に基づく効率的な維持管理が求められます。
</t>
  </si>
  <si>
    <t>・人口減少や人口構造の変化を見据え、全体の施設面積を縮小する。
・新規施設整備時は、複合化・集約化を図る。
・一定期間経過した施設で、活用が見込まれない場合は、廃止を基本とする。
・今後の財政推計を踏まえ、長寿命化による有効活用を行う。</t>
    <rPh sb="1" eb="3">
      <t>ジンコウ</t>
    </rPh>
    <rPh sb="3" eb="5">
      <t>ゲンショウ</t>
    </rPh>
    <rPh sb="6" eb="8">
      <t>ジンコウ</t>
    </rPh>
    <rPh sb="8" eb="10">
      <t>コウゾウ</t>
    </rPh>
    <rPh sb="11" eb="13">
      <t>ヘンカ</t>
    </rPh>
    <rPh sb="14" eb="16">
      <t>ミス</t>
    </rPh>
    <rPh sb="18" eb="20">
      <t>ゼンタイ</t>
    </rPh>
    <rPh sb="21" eb="23">
      <t>シセツ</t>
    </rPh>
    <rPh sb="23" eb="25">
      <t>メンセキ</t>
    </rPh>
    <rPh sb="26" eb="28">
      <t>シュクショウ</t>
    </rPh>
    <rPh sb="33" eb="35">
      <t>シンキ</t>
    </rPh>
    <rPh sb="35" eb="37">
      <t>シセツ</t>
    </rPh>
    <rPh sb="37" eb="39">
      <t>セイビ</t>
    </rPh>
    <rPh sb="39" eb="40">
      <t>ジ</t>
    </rPh>
    <rPh sb="42" eb="45">
      <t>フクゴウカ</t>
    </rPh>
    <rPh sb="46" eb="49">
      <t>シュウヤクカ</t>
    </rPh>
    <rPh sb="50" eb="51">
      <t>ハカ</t>
    </rPh>
    <rPh sb="55" eb="57">
      <t>イッテイ</t>
    </rPh>
    <rPh sb="57" eb="59">
      <t>キカン</t>
    </rPh>
    <rPh sb="59" eb="61">
      <t>ケイカ</t>
    </rPh>
    <rPh sb="63" eb="65">
      <t>シセツ</t>
    </rPh>
    <rPh sb="67" eb="69">
      <t>カツヨウ</t>
    </rPh>
    <rPh sb="70" eb="72">
      <t>ミコ</t>
    </rPh>
    <rPh sb="76" eb="78">
      <t>バアイ</t>
    </rPh>
    <rPh sb="80" eb="82">
      <t>ハイシ</t>
    </rPh>
    <rPh sb="83" eb="85">
      <t>キホン</t>
    </rPh>
    <rPh sb="91" eb="93">
      <t>コンゴ</t>
    </rPh>
    <rPh sb="94" eb="96">
      <t>ザイセイ</t>
    </rPh>
    <rPh sb="96" eb="98">
      <t>スイケイ</t>
    </rPh>
    <rPh sb="99" eb="100">
      <t>フ</t>
    </rPh>
    <rPh sb="103" eb="107">
      <t>チョウジュミョウカ</t>
    </rPh>
    <rPh sb="110" eb="112">
      <t>ユウコウ</t>
    </rPh>
    <rPh sb="112" eb="114">
      <t>カツヨウ</t>
    </rPh>
    <rPh sb="115" eb="116">
      <t>オコナ</t>
    </rPh>
    <phoneticPr fontId="5"/>
  </si>
  <si>
    <t>(1)公共施設等の修繕・更新等
　本町が保有する公共施設（建築物）は、旧耐震基準（昭和56年以前）に建築されたものが約４割を占め、今後、大規模な修繕や建て替えなどの時期を順次迎えることとなり、財政状況を踏まえた計画的な修繕・更新が必要となる。
(2)人口減少・少子高齢化社会
　少子高齢化を背景に、これまで求められてきた施設需要にも変化が見られ、高齢者福祉関連施設の需要が高まる一方で、小中学校等の年少世代が利用する施設は利用人数が低下していくことが予想されることから、時代のニーズに対応した適正な公共施設等の総量規模や配置を検討していく必要がある。
(3)逼迫する財政状況
　人口の減少に伴い町税収入や地方交付税等の一般財源の減少が予想される一方、少子高齢化による扶助費等の義務的経費が増加することが予想されるため、厳しい財政状況の中、公共サービスの水準を維持しつつ、運営コストをできる限り抑制することを念頭に、更新や大規模修繕等をどの施設に、どのような対策を、どの時期に行うかを適切に判断する必要がある。</t>
  </si>
  <si>
    <t xml:space="preserve">（１）公共施設等の老朽化への対応
（２）人口減少、少子高齢化の進展による行政需要の変化
（３）きびしい財政状況への対応
（４）合併で生じた類似公共施設の統廃合
</t>
  </si>
  <si>
    <t>道内10万人未満の市町村の平均的な位置にあるといえるが、全国・全道と比較するとその割合が大きい状況であり、今後人口減少が続く中、公共建築物の維持費が財政的な負担要因となっていくことが懸念される。</t>
  </si>
  <si>
    <t>現在整備されている資産等については、町民の生活に密接に関連した重要な資産であるため、厳しい財政の中においても継続的に維持管理をしていく必要がある。効率的な管理を行うために優先順位をつけたうえで、長期的な展望に立った計画的維持管理を推進する。</t>
  </si>
  <si>
    <t>（１）人口減少の進展 
人口ビジョンや総合計画に掲げる諸施策により、人口減少の抑制を図ることは引き続き必要。人口減少対策としての諸施策に工夫を凝らし、その成果に期待しつつも、厳しい将来予測が現実化する事態も想定することが必要。 
（２）施設の老朽化 
建物系の公共施設は築30年を経過した建物が全体の42.4％あり、近い将来にこれらは大規模改修の時期を迎える。 
しかしながらその更新等に要する費用は非常に大きなものとなることが予想されるため、どれだけコストを削減できるのかが重要な課題となっており、適切な計画に基づく効率的な維持管理が求められる。 
（３）今後予想される厳しい財政状況 
社会保障関係経費の増加や生産年齢人口の減少に伴い、これまで以上に厳しい財政状況が予想される。 
この状況に対応していくためには、公共施設の長寿命化を推進し、財政負担の軽減と平準化を図るとともに、既存の公共施設の有効活用や新規整備の抑制、統合（集約、複合化、転用）・廃止等による総量の最適化に取り組むことが必要である。 
（４）地球温暖化対策の推進 
一般に建設費が高く耐用年数が長い公共施設の脱炭素化を効率的に推進するためには、改修や修繕の時機に合わせて再生可能エネルギー設備の導入や省エネルギー化に取り組むことが必要となります。 
また、公共施設の維持管理ランニングコストの低減やレジリエンス化を図るなど持続可能性を高める取組が求められる。</t>
  </si>
  <si>
    <t>今後、インフラを中心に優先順位を決めて、改修を実施していくことになるが、財源が限られていることから、廃止や更新(建替)なども含め、改修が将来に渡り本当に必要なのか見極めていく必要がある。</t>
  </si>
  <si>
    <t>計画期間の令和６年度から令和９年度までに長寿命化を行った場合の年平均経費</t>
    <rPh sb="5" eb="7">
      <t>レイワ</t>
    </rPh>
    <rPh sb="8" eb="10">
      <t>ネンド</t>
    </rPh>
    <rPh sb="12" eb="14">
      <t>レイワ</t>
    </rPh>
    <rPh sb="15" eb="17">
      <t>ネンド</t>
    </rPh>
    <rPh sb="20" eb="24">
      <t>チョウジュミョウカ</t>
    </rPh>
    <rPh sb="25" eb="26">
      <t>オコナ</t>
    </rPh>
    <rPh sb="28" eb="30">
      <t>バアイ</t>
    </rPh>
    <rPh sb="31" eb="32">
      <t>ネン</t>
    </rPh>
    <rPh sb="32" eb="34">
      <t>ヘイキン</t>
    </rPh>
    <rPh sb="34" eb="36">
      <t>ケイヒ</t>
    </rPh>
    <phoneticPr fontId="5"/>
  </si>
  <si>
    <t>建築系公共施設の多くが老朽化してきており、大規模改修や施設の更新を検討しなければならない時期を迎えている。今後の建築系公共施設の更新においては、人口減少が進んでいることを踏まえて、施設の統廃合を視野に入れて検討しなければならない。</t>
  </si>
  <si>
    <t>過去5年間の平均値</t>
    <rPh sb="0" eb="2">
      <t>カコ</t>
    </rPh>
    <rPh sb="4" eb="5">
      <t>カン</t>
    </rPh>
    <rPh sb="6" eb="8">
      <t>ヘイキン</t>
    </rPh>
    <rPh sb="8" eb="9">
      <t>チ</t>
    </rPh>
    <phoneticPr fontId="5"/>
  </si>
  <si>
    <t>社会的経済的状況に対応するために建設してきた膨大な公共施設等が、今後、老朽化の度合いを深めていくことに伴い、安全性の問題、機能劣化の問題もまた深刻化せざるを得ない。
また、人口減少や年齢構成の変化、町税収入等の減少など逼迫する財政状況に直面する中で、行政サービスに求めるニーズを見極め、改修・更新等にかかる費用の平準化や投資費用の抑制、中長期的な視点による戦略的な公共施設等の再編成・管理に取り組む必要がある。</t>
    <rPh sb="86" eb="90">
      <t>ジンコウゲンショウ</t>
    </rPh>
    <rPh sb="91" eb="95">
      <t>ネンレイコウセイ</t>
    </rPh>
    <rPh sb="96" eb="98">
      <t>ヘンカ</t>
    </rPh>
    <rPh sb="99" eb="104">
      <t>チョウゼイシュウニュウトウ</t>
    </rPh>
    <rPh sb="105" eb="107">
      <t>ゲンショウ</t>
    </rPh>
    <rPh sb="109" eb="111">
      <t>ヒッパク</t>
    </rPh>
    <rPh sb="113" eb="117">
      <t>ザイセイジョウキョウ</t>
    </rPh>
    <rPh sb="118" eb="120">
      <t>チョクメン</t>
    </rPh>
    <rPh sb="122" eb="123">
      <t>ナカ</t>
    </rPh>
    <rPh sb="139" eb="141">
      <t>ミキワ</t>
    </rPh>
    <phoneticPr fontId="5"/>
  </si>
  <si>
    <t>過去に整備を進めてきた公共施設等の老朽化が進んでいます。今後、これらの公共施設等の改修・更新等の費用が発生することが見込まれ、今までのように改修・更新等への投資を継続していくと、町の財政を圧迫し、他の行政サービスに重大な影響を及ぼす可能性が出てくることが予想されます。
このような状況を回避するには、改修・更新等にかかる費用を全体的に抑制するとともに、平準化させることが必要であり、今後は、中長期的な視点による計画的・戦略的な公共施設等の再編成・管理に取り組み、将来にわたっての取捨選択を行う必要があります。</t>
  </si>
  <si>
    <t>普通建設事業費の額は、自治体が公共施設への投資として支出する額の目安でもあり、直近５カ年の普通建設事業費の平均は約8.4億円となります。</t>
    <rPh sb="0" eb="2">
      <t>フツウ</t>
    </rPh>
    <rPh sb="2" eb="4">
      <t>ケンセツ</t>
    </rPh>
    <rPh sb="4" eb="7">
      <t>ジギョウヒ</t>
    </rPh>
    <rPh sb="8" eb="9">
      <t>ガク</t>
    </rPh>
    <rPh sb="11" eb="14">
      <t>ジチタイ</t>
    </rPh>
    <rPh sb="15" eb="17">
      <t>コウキョウ</t>
    </rPh>
    <rPh sb="17" eb="19">
      <t>シセツ</t>
    </rPh>
    <rPh sb="21" eb="23">
      <t>トウシ</t>
    </rPh>
    <rPh sb="26" eb="28">
      <t>シシュツ</t>
    </rPh>
    <rPh sb="30" eb="31">
      <t>ガク</t>
    </rPh>
    <rPh sb="32" eb="34">
      <t>メヤス</t>
    </rPh>
    <rPh sb="39" eb="41">
      <t>チョッキン</t>
    </rPh>
    <rPh sb="43" eb="44">
      <t>ネン</t>
    </rPh>
    <rPh sb="45" eb="47">
      <t>フツウ</t>
    </rPh>
    <rPh sb="47" eb="49">
      <t>ケンセツ</t>
    </rPh>
    <rPh sb="49" eb="52">
      <t>ジギョウヒ</t>
    </rPh>
    <rPh sb="53" eb="55">
      <t>ヘイキン</t>
    </rPh>
    <rPh sb="56" eb="57">
      <t>ヤク</t>
    </rPh>
    <rPh sb="60" eb="62">
      <t>オクエン</t>
    </rPh>
    <phoneticPr fontId="5"/>
  </si>
  <si>
    <t>財源見込み等を踏まえ、公共施設等の維持管理・更新等に対する負担が大きな課題となっている。
総人口や年代別人口の見通しを踏まえた利用需要を考えた場合、公共施設の総量を削減する必要がある。</t>
  </si>
  <si>
    <t>４０年間の維持更新費総額360.07億円、年平均9.0億円。これまでの投資的経費の１．１１倍。財政負担の増加が見込まれる。</t>
    <rPh sb="2" eb="4">
      <t>ネンカン</t>
    </rPh>
    <rPh sb="5" eb="7">
      <t>イジ</t>
    </rPh>
    <rPh sb="7" eb="10">
      <t>コウシンヒ</t>
    </rPh>
    <rPh sb="10" eb="12">
      <t>ソウガク</t>
    </rPh>
    <rPh sb="18" eb="19">
      <t>オク</t>
    </rPh>
    <rPh sb="19" eb="20">
      <t>エン</t>
    </rPh>
    <rPh sb="21" eb="24">
      <t>ネンヘイキン</t>
    </rPh>
    <rPh sb="27" eb="28">
      <t>オク</t>
    </rPh>
    <rPh sb="28" eb="29">
      <t>エン</t>
    </rPh>
    <rPh sb="35" eb="37">
      <t>トウシ</t>
    </rPh>
    <rPh sb="37" eb="38">
      <t>テキ</t>
    </rPh>
    <rPh sb="38" eb="40">
      <t>ケイヒ</t>
    </rPh>
    <rPh sb="45" eb="46">
      <t>バイ</t>
    </rPh>
    <rPh sb="47" eb="49">
      <t>ザイセイ</t>
    </rPh>
    <rPh sb="49" eb="51">
      <t>フタン</t>
    </rPh>
    <rPh sb="52" eb="54">
      <t>ゾウカ</t>
    </rPh>
    <rPh sb="55" eb="57">
      <t>ミコ</t>
    </rPh>
    <phoneticPr fontId="5"/>
  </si>
  <si>
    <t>（１）公共施設等の老朽化
建築系公共施設の約４割が建築後３０年を経過し、特に、40年超が2割となっている。また、インフラ系施設についても継続的な老朽化対策が必要である。
（２）人口減少・少子高齢化
現在約8千4百人の人口は４０年後には4千5百人となる見込みであり、少子高齢化の進行も踏まえて、公共施設等の統廃合、複合的な活用が必要。
（３）逼迫する財政状況
少子・高齢化による税収の減少、義務的経費の増加が見込まれ、厳しい財政状況から、公共施設等の経費の縮減と機能維持が課題となっている。</t>
  </si>
  <si>
    <t>町が保有する公共施設のうち建築物については，その延べ床面積総計が14万㎡を超えその内訳は，公営住宅等が最も多く全体の約３割を占め，次に学校施設，集会施設，スポーツ施設などが続いている。
建築物の整備時期をみると，昭和40 年代後半から50 年代前半及び平成３年から平成7年に多くの公共施設が整備され，築後30 年を超えた施設が約4 割を大きく超えており，今後，大量に整備されたこれらの施設が更新時期を迎えることとなる</t>
    <rPh sb="0" eb="1">
      <t>チョウ</t>
    </rPh>
    <rPh sb="45" eb="49">
      <t>コウエイジュウタク</t>
    </rPh>
    <rPh sb="49" eb="50">
      <t>トウ</t>
    </rPh>
    <rPh sb="67" eb="71">
      <t>ガッコウシセツ</t>
    </rPh>
    <rPh sb="72" eb="76">
      <t>シュウカイシセツ</t>
    </rPh>
    <rPh sb="81" eb="83">
      <t>シセツ</t>
    </rPh>
    <rPh sb="132" eb="134">
      <t>ヘイセイ</t>
    </rPh>
    <rPh sb="135" eb="136">
      <t>ネン</t>
    </rPh>
    <rPh sb="150" eb="152">
      <t>チクゴ</t>
    </rPh>
    <rPh sb="168" eb="169">
      <t>オオ</t>
    </rPh>
    <rPh sb="171" eb="172">
      <t>コ</t>
    </rPh>
    <phoneticPr fontId="5"/>
  </si>
  <si>
    <t>各施設の老朽化が進行し、それに伴い施設の更新や大規模改修、維持管理費の増大など、大きな財政負担が予想される。</t>
  </si>
  <si>
    <t>平成30年～令和2年の維持管理コスト平均で約19億円</t>
  </si>
  <si>
    <t>建物を今の規模で更新するだけで、今後40年間年平均で21億円以上かかることが見込まれる。また、インフラを加えると更にその金額は増加し、コスト面においてもより効率的な維持管理体制の構築が急務である。</t>
  </si>
  <si>
    <t>　過去に整備を進めてきた公共施設等の老朽化が進んでいるが、既存施設全てを改修・更新していくと、他の行政サービスに影響が出る。
　また、人口減少に伴う税収等の減少、高齢化に伴う扶助費等の増加が考えられ、公共施設等を維持管理していくことが困難になってくる。</t>
  </si>
  <si>
    <t>普通建設事業費：直近５年間で年平均20億円
維持補修費
直近５年間で年平均94百万円</t>
  </si>
  <si>
    <t>人口が減少し続けるにあたって、公共施設の必要性は低下し、総量も減少していく必要性がでてきます。さらに、少子高齢化の進行は子育て支援施設の剰余、高齢者の保健・福祉施設の需要拡大など、施設機能に対するニーズも大きく変化していくものと予想されます。
財政面から見ても、投資的経費及び維持補修費については、過去実績から年平均10億円が必要となっており、すべての公共施設を従来のまま維持し活用していくことは、実質不可能な状況であり、今後は用途や利用形態の検証と見直しを行いながら、後年に渡り持続可能な施設管理体制を構築していく必要があります。</t>
    <rPh sb="258" eb="260">
      <t>ヒツヨウ</t>
    </rPh>
    <phoneticPr fontId="5"/>
  </si>
  <si>
    <t>　今後40年間の施設更新費では、すべての公共施設で建替え及び大規模改修を実施した場合、40年間の総額で782.9億円、年平均で19.6億円と予測されており、町の予算で見た場合相当額の負担となると見込まれる。また、将来的な財政状況見込についても少子高齢化に伴い町税の大幅な伸びが期待できないことや社会保障関係の予算の増加などの理由から非常に厳しい状況にあると予測される。
　そのため、今後は、老朽化が進む施設をいかに計画的に維持修繕や改築を進めていくかが重要となる。</t>
  </si>
  <si>
    <t>今後40年間、現有する公共建築物を保有し続けた場合にかかる更新費用は344.3億円（年平均8.6億円）で、すべての更新は難しい。劣化度や利用度の面から、個別施設計画での検討計画を反映し、保有施設量の管理・費用縮減が必要。</t>
    <rPh sb="7" eb="9">
      <t>ゲンユウ</t>
    </rPh>
    <rPh sb="13" eb="15">
      <t>ケンチク</t>
    </rPh>
    <rPh sb="15" eb="16">
      <t>ブツ</t>
    </rPh>
    <rPh sb="42" eb="45">
      <t>ネンヘイキン</t>
    </rPh>
    <rPh sb="48" eb="50">
      <t>オクエン</t>
    </rPh>
    <rPh sb="60" eb="61">
      <t>ムズカ</t>
    </rPh>
    <rPh sb="76" eb="78">
      <t>コベツ</t>
    </rPh>
    <rPh sb="78" eb="80">
      <t>シセツ</t>
    </rPh>
    <rPh sb="80" eb="82">
      <t>ケイカク</t>
    </rPh>
    <rPh sb="84" eb="86">
      <t>ケントウ</t>
    </rPh>
    <rPh sb="86" eb="88">
      <t>ケイカク</t>
    </rPh>
    <rPh sb="89" eb="91">
      <t>ハンエイ</t>
    </rPh>
    <rPh sb="102" eb="104">
      <t>ヒヨウ</t>
    </rPh>
    <rPh sb="104" eb="106">
      <t>シュクゲン</t>
    </rPh>
    <phoneticPr fontId="5"/>
  </si>
  <si>
    <t>今後40年間、現在あるすべての公共施設等を保有し続けた場合に係る更新費用の総額は624,8億円であり、すべて更新していくことは不可能。まちづくりの方針に併せてインフラ系施設の計画的な管理、経費の縮減と平準化を図る必要がある。</t>
    <rPh sb="0" eb="2">
      <t>コンゴ</t>
    </rPh>
    <rPh sb="4" eb="6">
      <t>ネンカン</t>
    </rPh>
    <rPh sb="7" eb="9">
      <t>ゲンザイ</t>
    </rPh>
    <rPh sb="15" eb="17">
      <t>コウキョウ</t>
    </rPh>
    <rPh sb="17" eb="19">
      <t>シセツ</t>
    </rPh>
    <rPh sb="19" eb="20">
      <t>トウ</t>
    </rPh>
    <rPh sb="21" eb="23">
      <t>ホユウ</t>
    </rPh>
    <rPh sb="24" eb="25">
      <t>ツヅ</t>
    </rPh>
    <rPh sb="27" eb="29">
      <t>バアイ</t>
    </rPh>
    <rPh sb="30" eb="31">
      <t>カカ</t>
    </rPh>
    <rPh sb="32" eb="34">
      <t>コウシン</t>
    </rPh>
    <rPh sb="34" eb="36">
      <t>ヒヨウ</t>
    </rPh>
    <rPh sb="37" eb="39">
      <t>ソウガク</t>
    </rPh>
    <rPh sb="45" eb="47">
      <t>オクエン</t>
    </rPh>
    <rPh sb="54" eb="56">
      <t>コウシン</t>
    </rPh>
    <rPh sb="63" eb="66">
      <t>フカノウ</t>
    </rPh>
    <rPh sb="73" eb="75">
      <t>ホウシン</t>
    </rPh>
    <rPh sb="76" eb="77">
      <t>アワ</t>
    </rPh>
    <rPh sb="83" eb="84">
      <t>ケイ</t>
    </rPh>
    <rPh sb="84" eb="86">
      <t>シセツ</t>
    </rPh>
    <rPh sb="87" eb="90">
      <t>ケイカクテキ</t>
    </rPh>
    <rPh sb="91" eb="93">
      <t>カンリ</t>
    </rPh>
    <rPh sb="94" eb="96">
      <t>ケイヒ</t>
    </rPh>
    <rPh sb="97" eb="99">
      <t>シュクゲン</t>
    </rPh>
    <rPh sb="100" eb="103">
      <t>ヘイジュンカ</t>
    </rPh>
    <rPh sb="104" eb="105">
      <t>ハカ</t>
    </rPh>
    <rPh sb="106" eb="108">
      <t>ヒツヨウ</t>
    </rPh>
    <phoneticPr fontId="5"/>
  </si>
  <si>
    <t>総量を５０％程度にまで削減しなければならない</t>
  </si>
  <si>
    <t>人口増加の鈍化による減収と、社会保障費の増加による支出増が見込まれており、財政収支の悪化が懸念される。このため、公共建築物の統廃合等による維持管理の効率化を図る必要がある。</t>
    <rPh sb="0" eb="2">
      <t>ジンコウ</t>
    </rPh>
    <rPh sb="2" eb="4">
      <t>ゾウカ</t>
    </rPh>
    <rPh sb="5" eb="7">
      <t>ドンカ</t>
    </rPh>
    <rPh sb="10" eb="12">
      <t>ゲンシュウ</t>
    </rPh>
    <rPh sb="14" eb="19">
      <t>シャカイホショウヒ</t>
    </rPh>
    <rPh sb="20" eb="22">
      <t>ゾウカ</t>
    </rPh>
    <rPh sb="25" eb="27">
      <t>シシュツ</t>
    </rPh>
    <rPh sb="27" eb="28">
      <t>ゾウ</t>
    </rPh>
    <rPh sb="29" eb="31">
      <t>ミコ</t>
    </rPh>
    <rPh sb="37" eb="41">
      <t>ザイセイシュウシ</t>
    </rPh>
    <rPh sb="42" eb="44">
      <t>アッカ</t>
    </rPh>
    <rPh sb="45" eb="47">
      <t>ケネン</t>
    </rPh>
    <rPh sb="56" eb="61">
      <t>コウキョウケンチクブツ</t>
    </rPh>
    <rPh sb="62" eb="65">
      <t>トウハイゴウ</t>
    </rPh>
    <rPh sb="65" eb="66">
      <t>ナド</t>
    </rPh>
    <rPh sb="69" eb="73">
      <t>イジカンリ</t>
    </rPh>
    <rPh sb="74" eb="77">
      <t>コウリツカ</t>
    </rPh>
    <rPh sb="78" eb="79">
      <t>ハカ</t>
    </rPh>
    <rPh sb="80" eb="82">
      <t>ヒツヨウ</t>
    </rPh>
    <phoneticPr fontId="5"/>
  </si>
  <si>
    <t>過去5年間の単年平均34.6億円</t>
  </si>
  <si>
    <t>【公共施設】
年ごとの公共施設の面積推移から、これらの公共施設の多くは、1970年代から建設されており、30年経過すると老朽化が進むため、「品質の適正性」の観点から大規模な改修や更新の時期を既に迎えている
【インフラ】
橋梁は2026年以降、改修や更新の時期を迎える。一部建設年度不明のため、維持管理に当たって安全性の確認が課題。
上水道の耐用年数を考えると改修や更新時期を迎えている</t>
  </si>
  <si>
    <t>投資的経費の直近5年の平均4.76億円</t>
  </si>
  <si>
    <t>過去5年間の投資的経費の実績（既存更新分および新規整備分）は、累計で約103.28億円であり、年平均20.67億円／年となっている。また、維持管理経費は累計で12.17億円であり、年平均で2.43億円／年となっている。
今後40年間、現在あるすべての公共施設等を保有し続けた場合にかかる更新費用の総額は約1,170億円、年平均では約29億円となり、近年の投資的経費実績額の1.4倍に相当する。
更新費用の項目別割合をみると、建築系公共施設が半数を占めており、現在の公共施設をすべて更新していくことは困難であるといえ、未利用および必要度の低い保有施設の削減を図ることが必要である。
インフラ系施設についても、道路は一定の経費が将来的に必要となり、町のまちづくりの方針に併せてインフラ系施設の計画的な管理を進める必要がある。
将来の更新費用の推移は、仮にすべての施設等で耐用年数に更新を行うとすると、ほとんどの年度で20億円以上の費用が必要となる。
令和2年度の普通会計を基に本町の歳入の状況をみると、町税（地方税）が約8.5億円で、地方交付税が約31億円となっている。町税をはじめとする自主財源は全体の37.9％であるのに対し、地方交付税をはじめとする依存財源は62.1％となってる。
本町の財政状況は、人口減少に歯止めがかかってきてはいるが、町税など自主財源の伸びが期待できなくなっている。そのため、現段階から財源の確保は当然のことながら、適正な予算規模での行政運営が必要となり、公共施設についても本町を取り巻く社会経済情勢に対応した、適正規模で効果的かつ効率的に維持管理することが必要である。
本町の人口は、上士幌町人口ビジョンにおいては、平成27年7月末時点の住民基本台帳人口4,909人から、令和42年には約17％減の4,066人を目標人口としている。このような将来の人口規模に対応し、公共施設総量の適切な調整を検討する必要がある。</t>
  </si>
  <si>
    <t>鹿追町総合計画において、公共施設の配置と管理運営等の効率化、新設よりも既存施設の改善を方針として掲げている。
大規模修繕を要する施設をはじめ、老朽化による建替え・更新時に統廃合を検討するなど、施設利用の利便性の向上と管理運営のスリム化等の効率化が求められている。建物の劣化状況や施設管理者の意見要望、耐用年数の経過状況に応じ、修繕の優先順位を検討し、インフラ系施設についても、整備後年数の経過と共に老朽化による一斉更新が危惧されるため、各施設の状況把握を行うと共に、今後の整備・更新計画が必要である。</t>
  </si>
  <si>
    <t>　公共施設については、配置と管理運営等の効率化、新設よりも既存施設の改善を方針とする。
　また、大規模改修を要する施設をはじめ、老朽化による建替・更新時に統廃合を検討するなど、施設利用の利便性の向上と管理運営のスリム化等の効率化が求められています。今後は建物の劣化状況や施設管理者の意見要望、耐用年数の経過状況に応じ修繕等の優先順位を検討。
　インフラ系施設についても、整備後年数の経過と共に老朽化による一斉更新が危惧されるため、各施設の状況把握を行うと共に、計画的な整備・更新が必要と考える。</t>
    <rPh sb="243" eb="244">
      <t>カンガ</t>
    </rPh>
    <phoneticPr fontId="13"/>
  </si>
  <si>
    <t>保有する公共施設（建物）の約半分が昭和56年以前に建築されたもので老朽化が進んでいる。今後、大規模な修繕や更新の時期を迎えることになるが、人口減少に伴う町税収入等の減少、少子・高齢化に伴う扶助費等の義務的経費の増加が予想される厳しい財政状況を踏まえると、すべての施設の修繕や更新等に対応することはできない。</t>
  </si>
  <si>
    <t>【公共施設】
公共施設等全体の資産老朽化比率は、66.66％となっており、老朽化が進んでいる。公共施設（建築物）・インフラ系施設ともに半数以上が老朽化している。今後、施設の安全性や品質を保つために大規模な改修や更新が必要となり、建築物については、旧耐震基準（昭和56年度以前）で建築されたものが34.6％を占め、約3割を超える建築物が旧耐震構造となっており、安全性の確保が必要となる。
【住民ニーズの変化】
本町の総人口は、町独自の将来推計では平成22（2010年）年度をピークに徐々に減少し、平成22（2010年）年度に18,901人だった人口は、30年後の令和22（2040）年度には約3,000人減少し、15,593人と推計される。人口構造の大きな転換に伴う住民ニーズの変化に対応した、適切な公共施設等の総量規模や配置を検討する必要がある。
また、その際は各地域の特性に応じた公共施設等の適正な配置や管理・運営を行っていく必要がある。</t>
    <rPh sb="47" eb="49">
      <t>コウキョウ</t>
    </rPh>
    <rPh sb="49" eb="51">
      <t>シセツ</t>
    </rPh>
    <rPh sb="52" eb="55">
      <t>ケンチクブツ</t>
    </rPh>
    <rPh sb="61" eb="62">
      <t>ケイ</t>
    </rPh>
    <rPh sb="62" eb="64">
      <t>シセツ</t>
    </rPh>
    <rPh sb="67" eb="69">
      <t>ハンスウ</t>
    </rPh>
    <rPh sb="69" eb="71">
      <t>イジョウ</t>
    </rPh>
    <rPh sb="72" eb="75">
      <t>ロウキュウカ</t>
    </rPh>
    <rPh sb="280" eb="282">
      <t>レイワ</t>
    </rPh>
    <phoneticPr fontId="5"/>
  </si>
  <si>
    <t>公共施設等の維持管理や更新に対する取り組みを従来通り継続する費用は多額のものとなり、財政運営が困難となるおそれがある。早期に管理計画の取り組みを進める体制を整備・推進し、今後の施設の改修、更新時期を見通した中長期的な視点による計画的な管理に取り組む必要がある。</t>
  </si>
  <si>
    <t>直近3年間平均で、5.62億円</t>
  </si>
  <si>
    <t>今後40年間、現在あるすべての公共施設等を保有し続けた場合にかかる更新費用の総額は、805.8億円、年平均では20.1億円となり近年の投資的経費実績額の約1.6倍に相当する。
　更新費用の項目別割合をみると、建築系公共施設が約4割を占めており、現在の公共施設を全て更新してくことは困難であり、保有施設総量の削減を図ることが必要。
　インフラ系施設についても、道路は一定の経費が将来的に必要となり、さらに上水道管・下水道管など、今後は多くの費用が必要となる。村のまちづくりにの方針に併せてインフラ系施設の計画的な管理を進める必要がある。
　更新費用の推移をみると、2021～2031年度に費用が一時落ち込みますが、その後費用が膨らみ、2039年度には40億円以上の費用がかかる。それ以降も20億円以上の費用が必要となる年度が発生する。</t>
  </si>
  <si>
    <t>・現存する公共施設を取得価格で更新した場合、財政への負担が懸念される。
・シミュレーションではH28-H37に資金不足が発生する恐れがあり、施設の統廃合などの検討が必要。</t>
  </si>
  <si>
    <t>【建物系】
１人当たりの公共施設面積は全国
平均で3.22 ㎡、人口１万人以下の規模の自治体の平均が10.61 ㎡であるのに対し、広くなってい
る。なお、用途別の割合は公営住宅が33.4％と最も高く、次いで学校教育系施設が15.3％、そ
の他が12.0％と続いている。
【インフラ系】
道路延長や管延長は増加していますが、全体としてはほぼ横ばいの状況で推移している。
道路や橋りょうは、損傷具合や緊急性を考慮しながら修繕を行っている。上水道管路は供用
開始から50 年以上、下水道管路は40 年以上経過しているものがあるなど、老朽化が進んでいま
す。修繕は緊急性の高いものから都度行っている。</t>
  </si>
  <si>
    <t>平成23年度：1.6億円
平成24年度：1.4億円
平成25年度：1.4億円
平成26年度：1.8億円
平成27年度：1.6億円
平成28年度：1.8億円
平成29年度：2.0億円
平成30年度：1.3億円
令和元年度：1.8億円
令和2年度1.9億円</t>
  </si>
  <si>
    <t>①施設規模の最適化、②将来の人口動態、需要にあった施設の最適配置、③安全性・避難機能の確保が挙げられる。これらの課題を踏まえ、総合的計画的に管理が必要になってくる。</t>
  </si>
  <si>
    <t>2040 年に人口が現在の6割ほどになるため、人口構成の大きな転換も想定した、適正な公共施設等の数や配置を検討していく必要がある。</t>
    <rPh sb="7" eb="9">
      <t>ジンコウ</t>
    </rPh>
    <rPh sb="10" eb="12">
      <t>ゲンザイ</t>
    </rPh>
    <rPh sb="14" eb="15">
      <t>ワリ</t>
    </rPh>
    <rPh sb="59" eb="61">
      <t>ヒツヨウ</t>
    </rPh>
    <phoneticPr fontId="5"/>
  </si>
  <si>
    <t>建築物の老朽化（全体の54.8%（延床面積ベース）が築30 年を経過）
人口減少・人口構造の変化等限られた財源の中での老朽化対策が課題</t>
  </si>
  <si>
    <t>令和２年度実績で約6.3億円。</t>
  </si>
  <si>
    <t>更新費用は、今後40年間で断続的に大きく膨らむ時期にバラツキがあるため、費用の平準化が必要</t>
  </si>
  <si>
    <t>将来の人口動向や財政動向を踏まえ、公共施設の全体面積を、今後10年間でおおよそ5.0％削減することを目標にする。</t>
  </si>
  <si>
    <t>政状況や予算規模から、現在保有している公共施設の改修や建て替え、インフラ資産の更新を全て行うことは非常に困難である。
公共施設等のあり方や必要性について、利用需要や費用対効果などの面から総合的に評価を行うとともに、人口減少や社会構造の変化を踏まえ、必要なサービス水準を確保しつつ総資産量の適正化を図る。</t>
  </si>
  <si>
    <t>同規模人口の道内自治体に比べて公共施設量が多い。</t>
  </si>
  <si>
    <t>1公共施設等を取り巻く現状
（1）人口・年代別人口の長期的な見通し
（2）財政の長期的な見通し
（3）公共施設等の整備状況
（4）公共施設等に係る長期的な更新費用の推計
2公共施設等を取り巻く課題
（1）維持更新に係る費用の抑制
（2）公共施設等の安全性の確保
（3）将来の人口動態、需要にあった施設整備</t>
    <rPh sb="1" eb="3">
      <t>コウキョウ</t>
    </rPh>
    <rPh sb="3" eb="5">
      <t>シセツ</t>
    </rPh>
    <rPh sb="5" eb="6">
      <t>トウ</t>
    </rPh>
    <rPh sb="7" eb="8">
      <t>ト</t>
    </rPh>
    <rPh sb="9" eb="10">
      <t>マ</t>
    </rPh>
    <rPh sb="11" eb="13">
      <t>ゲンジョウ</t>
    </rPh>
    <rPh sb="17" eb="19">
      <t>ジンコウ</t>
    </rPh>
    <rPh sb="20" eb="22">
      <t>ネンダイ</t>
    </rPh>
    <rPh sb="22" eb="23">
      <t>ベツ</t>
    </rPh>
    <rPh sb="23" eb="25">
      <t>ジンコウ</t>
    </rPh>
    <rPh sb="26" eb="29">
      <t>チョウキテキ</t>
    </rPh>
    <rPh sb="30" eb="32">
      <t>ミトオ</t>
    </rPh>
    <rPh sb="37" eb="39">
      <t>ザイセイ</t>
    </rPh>
    <rPh sb="40" eb="43">
      <t>チョウキテキ</t>
    </rPh>
    <rPh sb="44" eb="46">
      <t>ミトオ</t>
    </rPh>
    <rPh sb="51" eb="53">
      <t>コウキョウ</t>
    </rPh>
    <rPh sb="53" eb="55">
      <t>シセツ</t>
    </rPh>
    <rPh sb="55" eb="56">
      <t>トウ</t>
    </rPh>
    <rPh sb="57" eb="59">
      <t>セイビ</t>
    </rPh>
    <rPh sb="59" eb="61">
      <t>ジョウキョウ</t>
    </rPh>
    <rPh sb="65" eb="67">
      <t>コウキョウ</t>
    </rPh>
    <rPh sb="67" eb="69">
      <t>シセツ</t>
    </rPh>
    <rPh sb="69" eb="70">
      <t>トウ</t>
    </rPh>
    <rPh sb="71" eb="72">
      <t>カカ</t>
    </rPh>
    <rPh sb="73" eb="76">
      <t>チョウキテキ</t>
    </rPh>
    <rPh sb="77" eb="79">
      <t>コウシン</t>
    </rPh>
    <rPh sb="79" eb="81">
      <t>ヒヨウ</t>
    </rPh>
    <rPh sb="82" eb="84">
      <t>スイケイ</t>
    </rPh>
    <rPh sb="87" eb="89">
      <t>コウキョウ</t>
    </rPh>
    <rPh sb="89" eb="91">
      <t>シセツ</t>
    </rPh>
    <rPh sb="91" eb="92">
      <t>トウ</t>
    </rPh>
    <rPh sb="93" eb="94">
      <t>ト</t>
    </rPh>
    <rPh sb="95" eb="96">
      <t>マ</t>
    </rPh>
    <rPh sb="97" eb="99">
      <t>カダイ</t>
    </rPh>
    <rPh sb="103" eb="105">
      <t>イジ</t>
    </rPh>
    <rPh sb="105" eb="107">
      <t>コウシン</t>
    </rPh>
    <rPh sb="108" eb="109">
      <t>カカ</t>
    </rPh>
    <rPh sb="110" eb="112">
      <t>ヒヨウ</t>
    </rPh>
    <rPh sb="113" eb="115">
      <t>ヨクセイ</t>
    </rPh>
    <rPh sb="119" eb="121">
      <t>コウキョウ</t>
    </rPh>
    <rPh sb="121" eb="123">
      <t>シセツ</t>
    </rPh>
    <rPh sb="123" eb="124">
      <t>トウ</t>
    </rPh>
    <rPh sb="125" eb="128">
      <t>アンゼンセイ</t>
    </rPh>
    <rPh sb="129" eb="131">
      <t>カクホ</t>
    </rPh>
    <rPh sb="135" eb="137">
      <t>ショウライ</t>
    </rPh>
    <rPh sb="138" eb="140">
      <t>ジンコウ</t>
    </rPh>
    <rPh sb="140" eb="142">
      <t>ドウタイ</t>
    </rPh>
    <rPh sb="143" eb="145">
      <t>ジュヨウ</t>
    </rPh>
    <rPh sb="149" eb="151">
      <t>シセツ</t>
    </rPh>
    <rPh sb="151" eb="153">
      <t>セイビ</t>
    </rPh>
    <phoneticPr fontId="5"/>
  </si>
  <si>
    <t>　厚岸町の合計特殊出生率は全国平均と比べ高い数値で推移していますが、若い世代の減少や晩婚化等の影響もあり出生数が減少しています。これにより、平成14（2002）年には死亡数が出生数を上回り、自然減に転じました。
　また、高等学校を卒業する年齢を含む15 歳から19 歳が最も転出超過となるなどして、昭和43（1968）年以降は一貫して社会減の状態が続いています。
　令和２（2020）年３月に改訂した厚岸町人口ビジョンでの町独自推計では、目指すべき方向性を踏まえて施策を展開し、令和22（2040）年には社会増減が概ね均衡すること、令和32（2050）年には合計特殊出生率を人口置換水準とされる2.07まで上昇させることを目指すとしても、令和42（2060）年の人口は4,648 人まで減少すると推計しており、本計画は、この町独自の推計人口を想定し策定しました。
　町財政の一般会計における歳入は、地域情報通信基盤を整備した平成22（2010）年度と、東日本大震災で津波被害を受けた漁業施設の災害復旧を行った平成23（2011）年度を除き、概ね90 億円前後で推移してきましたが、近年は平成27（2015）年度から平成29（2017）年度に実施した厚岸消防署・釧路東部消防組合本部庁舎移転改築事業や、平成29（2017）年度から令和２（2020）年度に実施した保育所建設事業の財源確保のために発行した多額の地方債により増額傾向にあり、令和２年度には130 億円を超えています。
　このうち、主要な財源である町税については10 億円前後、普通交付税については37 億円前後となっています。町税は、生産年齢人口といわれる15 歳から64 歳の人口や所得の増減により影響を受けやすいため、今後人口の減少により減収が見込まれます。
　また、普通交付税においても、様々な基準によって交付額が算定されますが、人口もその算出基礎の一つになっているため、町税と同様に人口の減少により減収が見込まれます。
　一般会計における歳出の状況は、歳入と同様に平成22（2010）年度と平成23（2011）年度を除くと、近年は90 億円程度で推移しています。このうち、公共工事などの投資的経費は、概ね10 億円台で推移してきましたが、近年は前述の大型事業により増額傾向にあり、令和元（2019）年度には40 億円、令和２（2020）年度には30 億円をそれぞれ超えています。
　一方、毎年度、継続的、恒常的に支出される人件費や施設等の維持補修費といった経常的経費については、歳出の７割程度を占めており、その額は75 億円前後となっています。経常的経費の中でも、社会保障制度の一環として生活困窮者や高齢者、児童、障がい者等への支援に係る経費である扶助費の推移をみると、平成21（2009）年度までは３億円程度の横ばいで推移してきましたが、平成22（2010）年度は4 億円を超え、近年は５億円を超えて推移しています。
　今後の生産年齢人口や総人口の減少による歳入の減収が見込まれる中、高齢化の進行に伴って扶助費のさらなる増加が想定されます。</t>
  </si>
  <si>
    <t>過去５年間（平成２８年～令和３年）の投資的経費は、年平均12.74億円となっている。
今後、公共施設を保有し続け、２０年周期で大規模改修とした場合の４０年間の維持更新費は総額450.78億円、年平均11.27億円と試算される。
年平均の投資的経費はほぼ同じだが、過去５年間の投資的経費は令和２年度の新庁舎建設の更新費用を含めた数字であり、今後は同様の維持更新費が毎年かかることになる。</t>
  </si>
  <si>
    <t>今後35年間、現在あるすべての公共施設等を保有し続けた場合にかかる更新費用の総額は2,005.8億円となり、近年の投資的経費実績額の約3.3倍となる。現在の公共施設のすべてを更新していくことは困難である。
インフラ系施設についても、道路は将来的にも一定の経費が必要となり、上水道も耐用年数を経過している管が増えていくため今後は多くの費用が必要となる。
今後は特定の期間に多くの費用がかかることを防ぎ、適正規模で費用の平準化及び保有施設の総量の削減を図ることが必要となる。</t>
  </si>
  <si>
    <t>本町において、旧耐震基準で建設された昭和56年以前の施設が全体の29.0％、一般的に建物の寿命とされる築30年以上の施設が46.5％を占めるなど、施設の老朽化が進んでおり、厳しい財政状況が続く中で、今後人口減少等により公共施設等の利用需要が変化していくことが予想されている。　　　　　　このため、早急に公共施設等の全体の状況を把握し、長期的な視点をもって、更新・統廃合・長寿命化などを計画的に行うことにより、財政の負担を軽減・平準化するとともに、公共施設等の最適な配置を実現することが必要となる。</t>
    <rPh sb="0" eb="2">
      <t>ホンチョウ</t>
    </rPh>
    <rPh sb="7" eb="8">
      <t>キュウ</t>
    </rPh>
    <rPh sb="8" eb="10">
      <t>タイシン</t>
    </rPh>
    <rPh sb="10" eb="12">
      <t>キジュン</t>
    </rPh>
    <rPh sb="13" eb="15">
      <t>ケンセツ</t>
    </rPh>
    <rPh sb="18" eb="20">
      <t>ショウワ</t>
    </rPh>
    <rPh sb="22" eb="23">
      <t>ネン</t>
    </rPh>
    <rPh sb="23" eb="25">
      <t>イゼン</t>
    </rPh>
    <rPh sb="26" eb="28">
      <t>シセツ</t>
    </rPh>
    <rPh sb="29" eb="31">
      <t>ゼンタイ</t>
    </rPh>
    <rPh sb="38" eb="41">
      <t>イッパンテキ</t>
    </rPh>
    <rPh sb="42" eb="44">
      <t>タテモノ</t>
    </rPh>
    <rPh sb="45" eb="47">
      <t>ジュミョウ</t>
    </rPh>
    <rPh sb="51" eb="52">
      <t>チク</t>
    </rPh>
    <rPh sb="54" eb="55">
      <t>ネン</t>
    </rPh>
    <rPh sb="55" eb="57">
      <t>イジョウ</t>
    </rPh>
    <rPh sb="58" eb="60">
      <t>シセツ</t>
    </rPh>
    <rPh sb="67" eb="68">
      <t>シ</t>
    </rPh>
    <rPh sb="73" eb="75">
      <t>シセツ</t>
    </rPh>
    <rPh sb="76" eb="79">
      <t>ロウキュウカ</t>
    </rPh>
    <rPh sb="80" eb="81">
      <t>スス</t>
    </rPh>
    <rPh sb="86" eb="87">
      <t>キビ</t>
    </rPh>
    <rPh sb="89" eb="91">
      <t>ザイセイ</t>
    </rPh>
    <rPh sb="91" eb="93">
      <t>ジョウキョウ</t>
    </rPh>
    <rPh sb="94" eb="95">
      <t>ツヅ</t>
    </rPh>
    <rPh sb="96" eb="97">
      <t>ナカ</t>
    </rPh>
    <rPh sb="99" eb="101">
      <t>コンゴ</t>
    </rPh>
    <rPh sb="101" eb="103">
      <t>ジンコウ</t>
    </rPh>
    <rPh sb="103" eb="105">
      <t>ゲンショウ</t>
    </rPh>
    <rPh sb="105" eb="106">
      <t>ナド</t>
    </rPh>
    <rPh sb="109" eb="111">
      <t>コウキョウ</t>
    </rPh>
    <rPh sb="111" eb="114">
      <t>シセツナド</t>
    </rPh>
    <rPh sb="115" eb="117">
      <t>リヨウ</t>
    </rPh>
    <rPh sb="117" eb="119">
      <t>ジュヨウ</t>
    </rPh>
    <rPh sb="120" eb="122">
      <t>ヘンカ</t>
    </rPh>
    <rPh sb="129" eb="131">
      <t>ヨソウ</t>
    </rPh>
    <rPh sb="148" eb="150">
      <t>ソウキュウ</t>
    </rPh>
    <rPh sb="151" eb="153">
      <t>コウキョウ</t>
    </rPh>
    <rPh sb="153" eb="156">
      <t>シセツナド</t>
    </rPh>
    <rPh sb="157" eb="159">
      <t>ゼンタイ</t>
    </rPh>
    <rPh sb="160" eb="162">
      <t>ジョウキョウ</t>
    </rPh>
    <rPh sb="163" eb="165">
      <t>ハアク</t>
    </rPh>
    <rPh sb="167" eb="170">
      <t>チョウキテキ</t>
    </rPh>
    <rPh sb="171" eb="173">
      <t>シテン</t>
    </rPh>
    <rPh sb="178" eb="180">
      <t>コウシン</t>
    </rPh>
    <rPh sb="181" eb="184">
      <t>トウハイゴウ</t>
    </rPh>
    <rPh sb="185" eb="186">
      <t>チョウ</t>
    </rPh>
    <rPh sb="186" eb="189">
      <t>ジュミョウカ</t>
    </rPh>
    <rPh sb="192" eb="195">
      <t>ケイカクテキ</t>
    </rPh>
    <rPh sb="196" eb="197">
      <t>オコナ</t>
    </rPh>
    <rPh sb="204" eb="206">
      <t>ザイセイ</t>
    </rPh>
    <rPh sb="207" eb="209">
      <t>フタン</t>
    </rPh>
    <rPh sb="210" eb="212">
      <t>ケイゲン</t>
    </rPh>
    <rPh sb="213" eb="216">
      <t>ヘイジュンカ</t>
    </rPh>
    <rPh sb="223" eb="225">
      <t>コウキョウ</t>
    </rPh>
    <rPh sb="225" eb="228">
      <t>シセツナド</t>
    </rPh>
    <rPh sb="229" eb="231">
      <t>サイテキ</t>
    </rPh>
    <rPh sb="232" eb="234">
      <t>ハイチ</t>
    </rPh>
    <rPh sb="235" eb="237">
      <t>ジツゲン</t>
    </rPh>
    <rPh sb="242" eb="244">
      <t>ヒツヨウ</t>
    </rPh>
    <phoneticPr fontId="5"/>
  </si>
  <si>
    <t>公共施設：過去10年間平均で16.7億円　　　        　　　インフラ：記載なし</t>
    <rPh sb="0" eb="2">
      <t>コウキョウ</t>
    </rPh>
    <rPh sb="2" eb="4">
      <t>シセツ</t>
    </rPh>
    <rPh sb="5" eb="7">
      <t>カコ</t>
    </rPh>
    <rPh sb="9" eb="11">
      <t>ネンカン</t>
    </rPh>
    <rPh sb="11" eb="13">
      <t>ヘイキン</t>
    </rPh>
    <rPh sb="18" eb="20">
      <t>オクエン</t>
    </rPh>
    <rPh sb="39" eb="41">
      <t>キサイ</t>
    </rPh>
    <phoneticPr fontId="5"/>
  </si>
  <si>
    <t xml:space="preserve">本村の公共施設は、建築後40年を経過した老朽施設が多く、それらをすべて維持していくためには、修繕・更新等に多額の費用が必要となります。昭和40～昭和50年代に建築された公共施設の中には、今後数年で建築後40年を経過するものも多く、公共施設の修繕・更新等に係る費用はさらに増大することが予測されます。
また、道路、橋りょう、上下水道施設等といった村民生活に大きく影響する施設も多く管理しており、計画的な維持管理・修繕・更新等が必要となります。
こうしたことから、保有又は管理する公共施設等の総量を見極めながら、必要とされる公共施設等を適正な状態で計画的に維持管理・修繕・更新等を行うことが求められます。
</t>
  </si>
  <si>
    <t>過去10年間平均で15.8億円</t>
  </si>
  <si>
    <t>全ての建築系公共施設を更新した場合、今後40年間で488.2億円（年平均12.2億円）の費用が必要となる見込み。大幅な歳入の増加は難しい社会情勢の中、老朽化が進む施設の改修や建て替えにまわす財源の確保を進めるとともに、更新や整備を行う際の費用の抑制と平準化を図ることが求められる。</t>
  </si>
  <si>
    <t>人口減少、少子高齢化に加え、公共施設等の老朽化も進行しており、現状通りの規模で施設更新を行うことに対しては、財政的な課題もある状況。</t>
  </si>
  <si>
    <t>過去に整備してきた公共施設等の老朽化が進行しており、旧耐震基準で建築（昭和56年度以前）された施設が30.3%を占めている。
このような施設は今後大規模な修繕や更新の時期を迎えることになるが、今後の厳しい財政状況を踏まえるとすべての施設の修繕・更新に対応しきることは困難。</t>
  </si>
  <si>
    <t>計画策定に係る関係各所との連携や必要事項の整理に時間を要している</t>
  </si>
  <si>
    <t>現存する建築系公共施設は、最も古いもので明治38年に建築されています。昭和56年以前では特に昭和41年以降に多くが建築され、昭和57年以降では平成3年から平成11年度に多く建築されています。</t>
  </si>
  <si>
    <t>①人口
2015年段階で総人口は5,415人であり、高齢者割合は約26％となっているが、今後も総人口の減少及び少子高齢化が進み、2045年には約2,400人まで減少する見込みである。
②財政
普通会計の決算額は歳入・歳出とも40～60億で推移している。今後は人口減少に伴い、地方税が減少していくことが予想され、更に建築事業に充てる地方債の償還費用が増加傾向にあることから、厳しい財政状況が続く。
③公共建築物
町が保有する施設のうち最も延べ床面積が多いのは住宅施設であり、次いで学校教育施設となる。年代で見ると90年代に整備された施設が最も多い。住宅施設は80年代～00年頃に整備された施設が多く、これらの施設が建築後40～50年を迎える20年以降に大規模修繕や建て替え等の多くのコストがかかると予想される。
④ライフサイクルコスト
現施設を定期的に更新・改修するとした場合のコストは、将来40年の合計で308億、年平均7.7億と見積もられる。更新時期が集中する年次もあるため、事業費の平準化が必要となる。</t>
  </si>
  <si>
    <t>公共施設およびインフラ施設の更新経費を合算すると，今後40年間の更新経費総額は約9,057億円</t>
    <rPh sb="0" eb="2">
      <t>コウキョウ</t>
    </rPh>
    <rPh sb="2" eb="4">
      <t>シセツ</t>
    </rPh>
    <rPh sb="11" eb="13">
      <t>シセツ</t>
    </rPh>
    <rPh sb="14" eb="16">
      <t>コウシン</t>
    </rPh>
    <rPh sb="16" eb="18">
      <t>ケイヒ</t>
    </rPh>
    <rPh sb="19" eb="21">
      <t>ガッサン</t>
    </rPh>
    <rPh sb="25" eb="27">
      <t>コンゴ</t>
    </rPh>
    <rPh sb="29" eb="31">
      <t>ネンカン</t>
    </rPh>
    <rPh sb="32" eb="34">
      <t>コウシン</t>
    </rPh>
    <rPh sb="34" eb="36">
      <t>ケイヒ</t>
    </rPh>
    <rPh sb="36" eb="38">
      <t>ソウガク</t>
    </rPh>
    <rPh sb="39" eb="40">
      <t>ヤク</t>
    </rPh>
    <rPh sb="45" eb="46">
      <t>オク</t>
    </rPh>
    <rPh sb="46" eb="47">
      <t>エン</t>
    </rPh>
    <phoneticPr fontId="5"/>
  </si>
  <si>
    <t>【公共施設】
　　今後40年間で約2,295.9億円
【インフラ施設】
　　今後40年間で約953.0億円
【公営企業施設】
　　今後40年間で約2,243.2億円</t>
  </si>
  <si>
    <t>今後40年間で約18,303億円
（公共建築物5,048億，土木系公共施設5,860億，企業会計施設7,394億）
※端数調整のため，内訳と合計は一致せず。</t>
  </si>
  <si>
    <t>40年間の平均で63.8億円</t>
    <rPh sb="12" eb="14">
      <t>オクエン</t>
    </rPh>
    <phoneticPr fontId="12"/>
  </si>
  <si>
    <t>【普通会計保有建築物】
今後32年間の総額で4,360.8億円、年平均で136.3億円
【企業会計保有建築物】
今後32年間の総額で831.8億円、年平均で約26.0億円
【インフラ施設】
ア　道路（一般市道）
　今後32年間の総額で375.9億円、年平均で約11.7億円
イ　道路（臨港道路・農林道など）
　今後32年間の総額で45.8億円、年平均で約1.4億円
ウ　橋梁（一般市道）
　今後32年間の総額で372.8億円、年平均で約11.7億円
エ　橋梁（臨港道路・農林道）
　今後32年間の総額で63.7億円、年平均で約2.0億円
オ　河川
　今後32年間の総額で304.6億円、年平均で約9.5億円
カ　公園
　今後32年間の総額で34.3億円、年平均で約1.1億円
キ　上水道（管路）
　今後32年間の総額で1,933.8億円、年平均で約60.4億円
ク　工業用水道（管路）
　今後32年間の総額で4.1億円、年平均で約0.1億円
ケ　農業用水道（管路）
　今後32年間の総額で225.4億円、年平均で約7.0億円
コ　下水道（管路）
　今後32年間の総額で2,943.8億円、年平均で約92.0億円
サ　港湾施設
　今後32年間の総額で1,040.3億円、年平均で約32.5億円</t>
  </si>
  <si>
    <t>単純更新した場合の今後40年間の費用の平均194.6億円(単年度)
＜内訳＞
・公共施設：約81.6億円
・インフラ施設：約24.9億円
・公営企業施設：約88.1億円</t>
  </si>
  <si>
    <t>【公共施設等】
50年平均で78.4億円
【インフラ】
（道路）
5年間平均で3.4億円
（橋梁）
60年間平均で3.4億円</t>
  </si>
  <si>
    <t>公共施設　　　　　　　　　　　　　　　　　　　　　　　　　　　　　40年間で約1,714億円（年額約42.9億円）</t>
    <rPh sb="35" eb="37">
      <t>ネンカン</t>
    </rPh>
    <rPh sb="38" eb="39">
      <t>ヤク</t>
    </rPh>
    <rPh sb="47" eb="49">
      <t>ネンガク</t>
    </rPh>
    <rPh sb="49" eb="50">
      <t>ヤク</t>
    </rPh>
    <rPh sb="54" eb="55">
      <t>オク</t>
    </rPh>
    <rPh sb="55" eb="56">
      <t>エン</t>
    </rPh>
    <phoneticPr fontId="1"/>
  </si>
  <si>
    <t>H28～R42：6,521.5億円
（建築物：2,753.2億円、インフラ：3,768.3億円）
年平均144.9億円
（建築物：61.2億円、インフラ：83.7億円　）</t>
  </si>
  <si>
    <t>今後30年間の平均：72.0億円</t>
  </si>
  <si>
    <t>総務省提供ソフト（（財）地域総合整備財団が作成）を活用し、今後40年間このまま公共施設等をすべて保有し続けた場合の必要コストを試算したところ、40年間で1,512億円、年平均38億円となり、これまでにかけた投資的経費の年平均と比較して7.7倍になります。</t>
    <rPh sb="0" eb="5">
      <t>ソウムショウテイキョウ</t>
    </rPh>
    <rPh sb="10" eb="11">
      <t>ザイ</t>
    </rPh>
    <rPh sb="12" eb="16">
      <t>チイキソウゴウ</t>
    </rPh>
    <rPh sb="16" eb="18">
      <t>セイビ</t>
    </rPh>
    <rPh sb="18" eb="20">
      <t>ザイダン</t>
    </rPh>
    <rPh sb="21" eb="23">
      <t>サクセイ</t>
    </rPh>
    <rPh sb="25" eb="27">
      <t>カツヨウ</t>
    </rPh>
    <rPh sb="29" eb="31">
      <t>コンゴ</t>
    </rPh>
    <rPh sb="33" eb="35">
      <t>ネンカン</t>
    </rPh>
    <rPh sb="39" eb="43">
      <t>コウキョウシセツ</t>
    </rPh>
    <rPh sb="43" eb="44">
      <t>トウ</t>
    </rPh>
    <rPh sb="48" eb="50">
      <t>ホユウ</t>
    </rPh>
    <rPh sb="51" eb="52">
      <t>ツヅ</t>
    </rPh>
    <rPh sb="54" eb="56">
      <t>バアイ</t>
    </rPh>
    <rPh sb="57" eb="59">
      <t>ヒツヨウ</t>
    </rPh>
    <rPh sb="63" eb="65">
      <t>シサン</t>
    </rPh>
    <rPh sb="73" eb="75">
      <t>ネンカン</t>
    </rPh>
    <rPh sb="81" eb="83">
      <t>オクエン</t>
    </rPh>
    <rPh sb="84" eb="87">
      <t>ネンヘイキン</t>
    </rPh>
    <rPh sb="89" eb="91">
      <t>オクエン</t>
    </rPh>
    <rPh sb="103" eb="108">
      <t>トウシテキケイヒ</t>
    </rPh>
    <rPh sb="109" eb="112">
      <t>ネンヘイキン</t>
    </rPh>
    <rPh sb="113" eb="115">
      <t>ヒカク</t>
    </rPh>
    <rPh sb="120" eb="121">
      <t>バイ</t>
    </rPh>
    <phoneticPr fontId="5"/>
  </si>
  <si>
    <t>【建築系施設】
30年間の更新費用総額が3,670億円。（年平均122億円）
【インフラ系施設】
30年間の更新費用総額が3,964億円。（年平均132億円）</t>
    <rPh sb="1" eb="3">
      <t>ケンチク</t>
    </rPh>
    <rPh sb="3" eb="4">
      <t>ケイ</t>
    </rPh>
    <rPh sb="44" eb="45">
      <t>ケイ</t>
    </rPh>
    <rPh sb="45" eb="47">
      <t>シセツ</t>
    </rPh>
    <phoneticPr fontId="5"/>
  </si>
  <si>
    <t>公共施設
2022～2054年度まで
約2,021億円
インフラ
道路
今後40年間
638.5億円
橋梁
2081年度まで
約175億円
上水道
2019～2028年度まで
83.7億円
下水道
2017～2027年度まで
4.96億円</t>
    <rPh sb="83" eb="85">
      <t>ネンド</t>
    </rPh>
    <rPh sb="92" eb="93">
      <t>オク</t>
    </rPh>
    <rPh sb="93" eb="94">
      <t>エン</t>
    </rPh>
    <phoneticPr fontId="5"/>
  </si>
  <si>
    <t>今後、30年間において施設の長寿命化等の取組みを行うことにより、耐用年数経過時に単純更新した場合に比べて約342億円の効果が得られます。</t>
    <rPh sb="0" eb="2">
      <t>コンゴ</t>
    </rPh>
    <rPh sb="5" eb="7">
      <t>ネンカン</t>
    </rPh>
    <rPh sb="11" eb="13">
      <t>シセツ</t>
    </rPh>
    <rPh sb="14" eb="19">
      <t>チョウジュミョウカトウ</t>
    </rPh>
    <rPh sb="20" eb="22">
      <t>トリク</t>
    </rPh>
    <rPh sb="24" eb="25">
      <t>オコナ</t>
    </rPh>
    <rPh sb="32" eb="39">
      <t>タイヨウネンスウケイカジ</t>
    </rPh>
    <rPh sb="40" eb="42">
      <t>タンジュン</t>
    </rPh>
    <rPh sb="42" eb="44">
      <t>コウシン</t>
    </rPh>
    <rPh sb="46" eb="48">
      <t>バアイ</t>
    </rPh>
    <rPh sb="49" eb="50">
      <t>クラ</t>
    </rPh>
    <rPh sb="52" eb="53">
      <t>ヤク</t>
    </rPh>
    <rPh sb="56" eb="58">
      <t>オクエン</t>
    </rPh>
    <rPh sb="59" eb="61">
      <t>コウカ</t>
    </rPh>
    <rPh sb="62" eb="63">
      <t>エ</t>
    </rPh>
    <phoneticPr fontId="5"/>
  </si>
  <si>
    <t>2055年（平成67年）までの40年間で必要となる公共施設更新費用の総額は約1,170億円で、年あたり約29.2億円と試算される。インフラの主要な施設（道路、橋梁、上水道、下水道）では、更新費用総額は約610億円で、年あたり約15.2億円と試算される。</t>
  </si>
  <si>
    <t>更新等に要する経費の平均額については、R3年度以降36年間では、約101億円</t>
    <rPh sb="0" eb="2">
      <t>コウシン</t>
    </rPh>
    <rPh sb="2" eb="3">
      <t>トウ</t>
    </rPh>
    <rPh sb="4" eb="5">
      <t>ヨウ</t>
    </rPh>
    <rPh sb="7" eb="9">
      <t>ケイヒ</t>
    </rPh>
    <rPh sb="10" eb="12">
      <t>ヘイキン</t>
    </rPh>
    <rPh sb="12" eb="13">
      <t>ガク</t>
    </rPh>
    <phoneticPr fontId="5"/>
  </si>
  <si>
    <t>将来40年合計約985億円
公共建築物（更新・改修）
624億円
公共建築物（解体費）
61億円
インフラ施設
300億円</t>
    <rPh sb="0" eb="2">
      <t>ショウライ</t>
    </rPh>
    <rPh sb="4" eb="5">
      <t>トシ</t>
    </rPh>
    <rPh sb="5" eb="7">
      <t>ゴウケイ</t>
    </rPh>
    <rPh sb="7" eb="8">
      <t>ヤク</t>
    </rPh>
    <rPh sb="11" eb="13">
      <t>オクエン</t>
    </rPh>
    <rPh sb="14" eb="19">
      <t>コウキョウ</t>
    </rPh>
    <rPh sb="20" eb="22">
      <t>コウシン</t>
    </rPh>
    <rPh sb="23" eb="25">
      <t>カイシュウ</t>
    </rPh>
    <rPh sb="30" eb="32">
      <t>オクエン</t>
    </rPh>
    <rPh sb="39" eb="42">
      <t>カイタ</t>
    </rPh>
    <rPh sb="53" eb="55">
      <t>シセツ</t>
    </rPh>
    <rPh sb="59" eb="61">
      <t>オクエン</t>
    </rPh>
    <phoneticPr fontId="11"/>
  </si>
  <si>
    <t>【公共施設】
38年間で1,104億円
【橋梁】
今後38年間で113億円</t>
    <rPh sb="1" eb="5">
      <t>コウキョウシセツ</t>
    </rPh>
    <rPh sb="9" eb="11">
      <t>ネンカン</t>
    </rPh>
    <rPh sb="17" eb="19">
      <t>オクエン</t>
    </rPh>
    <rPh sb="22" eb="24">
      <t>キョウリョウ</t>
    </rPh>
    <rPh sb="26" eb="28">
      <t>コンゴ</t>
    </rPh>
    <rPh sb="30" eb="32">
      <t>ネンカン</t>
    </rPh>
    <rPh sb="36" eb="38">
      <t>オクエン</t>
    </rPh>
    <phoneticPr fontId="5"/>
  </si>
  <si>
    <t>25年間で1057.5億円</t>
  </si>
  <si>
    <t>更新した場合の経費見込み</t>
  </si>
  <si>
    <t>【公共施設】　　　　　　　　　　　　　　　　　　　　　　　　　　　　今後50年間で総額約531億円</t>
    <rPh sb="1" eb="3">
      <t>コウキョウ</t>
    </rPh>
    <rPh sb="3" eb="5">
      <t>シセツ</t>
    </rPh>
    <rPh sb="34" eb="36">
      <t>コンゴ</t>
    </rPh>
    <rPh sb="38" eb="40">
      <t>ネンカン</t>
    </rPh>
    <rPh sb="41" eb="43">
      <t>ソウガク</t>
    </rPh>
    <rPh sb="43" eb="44">
      <t>ヤク</t>
    </rPh>
    <rPh sb="47" eb="48">
      <t>オク</t>
    </rPh>
    <rPh sb="48" eb="49">
      <t>エン</t>
    </rPh>
    <phoneticPr fontId="5"/>
  </si>
  <si>
    <t>【公共施設】
今後32年間の単純更新費用合計額684.2億円</t>
  </si>
  <si>
    <t>総務省の公共施設等更新費用試算ソフトに基づき、試算。</t>
    <rPh sb="0" eb="3">
      <t>ソウムショウ</t>
    </rPh>
    <rPh sb="4" eb="6">
      <t>コウキョウ</t>
    </rPh>
    <rPh sb="6" eb="8">
      <t>シセツ</t>
    </rPh>
    <rPh sb="8" eb="9">
      <t>ナド</t>
    </rPh>
    <rPh sb="9" eb="11">
      <t>コウシン</t>
    </rPh>
    <rPh sb="11" eb="13">
      <t>ヒヨウ</t>
    </rPh>
    <rPh sb="13" eb="15">
      <t>シサン</t>
    </rPh>
    <rPh sb="19" eb="20">
      <t>モト</t>
    </rPh>
    <rPh sb="23" eb="25">
      <t>シサン</t>
    </rPh>
    <phoneticPr fontId="5"/>
  </si>
  <si>
    <t>既存の市内の公共施設の将来にわたる更新費用を推計すると、今後40年間で必要となる費用は約1,540億円と推計される。これは平均すると単年度当たり、約39億円となる。</t>
  </si>
  <si>
    <t>【公共施設】
令和4年から令和36年までの33年間で、総額604.9億円、年平均18.3億円
【インフラ施設】
令和4年から令和36年までの33年間で、総額458.7億円、年平均13.9億円</t>
    <rPh sb="1" eb="3">
      <t>コウキョウ</t>
    </rPh>
    <rPh sb="3" eb="5">
      <t>シセツ</t>
    </rPh>
    <rPh sb="7" eb="9">
      <t>レイワ</t>
    </rPh>
    <rPh sb="10" eb="11">
      <t>ネン</t>
    </rPh>
    <rPh sb="13" eb="15">
      <t>レイワ</t>
    </rPh>
    <rPh sb="17" eb="18">
      <t>ネン</t>
    </rPh>
    <rPh sb="23" eb="25">
      <t>ネンカン</t>
    </rPh>
    <rPh sb="27" eb="29">
      <t>ソウガク</t>
    </rPh>
    <rPh sb="34" eb="35">
      <t>オク</t>
    </rPh>
    <rPh sb="35" eb="36">
      <t>エン</t>
    </rPh>
    <rPh sb="37" eb="40">
      <t>ネンヘイキン</t>
    </rPh>
    <rPh sb="44" eb="46">
      <t>オクエン</t>
    </rPh>
    <rPh sb="52" eb="54">
      <t>シセツ</t>
    </rPh>
    <rPh sb="93" eb="94">
      <t>オク</t>
    </rPh>
    <phoneticPr fontId="5"/>
  </si>
  <si>
    <t>各項目の更新費用の項目別割合をみると、建築系公共施設が最も高く全体の79％、次いで道路が15％を占めている。</t>
  </si>
  <si>
    <t>公共施設は公営住宅以外
インフラ施設橋梁のみ</t>
    <rPh sb="0" eb="4">
      <t>コウキョウシセツ</t>
    </rPh>
    <rPh sb="5" eb="9">
      <t>コウエイジュウタク</t>
    </rPh>
    <rPh sb="9" eb="11">
      <t>イガイ</t>
    </rPh>
    <rPh sb="16" eb="18">
      <t>シセツ</t>
    </rPh>
    <rPh sb="18" eb="20">
      <t>キョウリョウ</t>
    </rPh>
    <phoneticPr fontId="5"/>
  </si>
  <si>
    <t>総務省公共施設等更新費用試算ソフトによる</t>
  </si>
  <si>
    <t>【公共建築物】
年平均で30.8億円
計画期間で1,230.9億円
【インフラ】
年平均で19.5億円
計画期間で781.7億円</t>
  </si>
  <si>
    <t>35年間で2,617.20億円</t>
    <rPh sb="2" eb="4">
      <t>ネンカン</t>
    </rPh>
    <rPh sb="13" eb="15">
      <t>オクエン</t>
    </rPh>
    <phoneticPr fontId="5"/>
  </si>
  <si>
    <t xml:space="preserve">施設分類　　　　　　　　　単純更新費用
庁舎等　　　　　　　　　　　　　54.0億円　
子育て・福祉関連施設　　 　30.1億円
地域会館関連施設　　　　　 40.2億円
産業振興関連施設　　　 　　51.7億円
住宅　　　　　　　　　　　　　　 95.8億円　
社会教育施設　　　　　　　　 63.0億円　　
スポーツ施設　　　　　　　　　19.8億円　
学校　　　　　　　　　　　　　　171.6億円　
給食センター　　　　　　　　　 12.5億円
その他　　　　　　　　　　　　　65.4億円　
総計　　　　　　　　　　　　　　604.3億円　
</t>
    <rPh sb="0" eb="4">
      <t>シセツブンルイ</t>
    </rPh>
    <rPh sb="13" eb="18">
      <t>タンジュンコウシンヒ</t>
    </rPh>
    <rPh sb="18" eb="19">
      <t>ヨウ</t>
    </rPh>
    <rPh sb="20" eb="23">
      <t>チョウシャトウ</t>
    </rPh>
    <rPh sb="40" eb="42">
      <t>オクエン</t>
    </rPh>
    <rPh sb="44" eb="46">
      <t>コソダ</t>
    </rPh>
    <rPh sb="48" eb="54">
      <t>フクシカンレンシセツ</t>
    </rPh>
    <rPh sb="62" eb="64">
      <t>オクエン</t>
    </rPh>
    <rPh sb="83" eb="85">
      <t>オクエン</t>
    </rPh>
    <rPh sb="86" eb="90">
      <t>サンギョウシンコウ</t>
    </rPh>
    <rPh sb="90" eb="94">
      <t>カンレンシセツ</t>
    </rPh>
    <rPh sb="104" eb="106">
      <t>オクエン</t>
    </rPh>
    <rPh sb="107" eb="109">
      <t>ジュウタク</t>
    </rPh>
    <rPh sb="128" eb="130">
      <t>オクエン</t>
    </rPh>
    <rPh sb="132" eb="138">
      <t>シャカイキョウイクシセツ</t>
    </rPh>
    <rPh sb="151" eb="153">
      <t>オクエン</t>
    </rPh>
    <rPh sb="160" eb="162">
      <t>シセツ</t>
    </rPh>
    <rPh sb="175" eb="177">
      <t>オクエン</t>
    </rPh>
    <rPh sb="179" eb="181">
      <t>ガッコウ</t>
    </rPh>
    <rPh sb="200" eb="202">
      <t>オクエン</t>
    </rPh>
    <rPh sb="204" eb="206">
      <t>キュウショク</t>
    </rPh>
    <rPh sb="224" eb="226">
      <t>オクエン</t>
    </rPh>
    <rPh sb="229" eb="230">
      <t>タ</t>
    </rPh>
    <rPh sb="247" eb="249">
      <t>オクエン</t>
    </rPh>
    <rPh sb="251" eb="253">
      <t>ソウケイ</t>
    </rPh>
    <rPh sb="272" eb="274">
      <t>オクエン</t>
    </rPh>
    <phoneticPr fontId="5"/>
  </si>
  <si>
    <t>現状の資産保有量を前提に耐用年数を踏まえた改築・改修・建て替えに要する経費を「公共施設等更新費用資産ソフト」により算出。</t>
    <rPh sb="0" eb="2">
      <t>ゲンジョウ</t>
    </rPh>
    <rPh sb="3" eb="5">
      <t>シサン</t>
    </rPh>
    <rPh sb="5" eb="7">
      <t>ホユウ</t>
    </rPh>
    <rPh sb="7" eb="8">
      <t>リョウ</t>
    </rPh>
    <rPh sb="9" eb="11">
      <t>ゼンテイ</t>
    </rPh>
    <rPh sb="12" eb="16">
      <t>タイヨウネンスウ</t>
    </rPh>
    <rPh sb="17" eb="18">
      <t>フ</t>
    </rPh>
    <rPh sb="21" eb="23">
      <t>カイチク</t>
    </rPh>
    <rPh sb="24" eb="26">
      <t>カイシュウ</t>
    </rPh>
    <rPh sb="27" eb="28">
      <t>タ</t>
    </rPh>
    <rPh sb="29" eb="30">
      <t>カ</t>
    </rPh>
    <rPh sb="32" eb="33">
      <t>ヨウ</t>
    </rPh>
    <rPh sb="35" eb="37">
      <t>ケイヒ</t>
    </rPh>
    <rPh sb="39" eb="41">
      <t>コウキョウ</t>
    </rPh>
    <rPh sb="41" eb="43">
      <t>シセツ</t>
    </rPh>
    <rPh sb="43" eb="44">
      <t>トウ</t>
    </rPh>
    <rPh sb="44" eb="46">
      <t>コウシン</t>
    </rPh>
    <rPh sb="46" eb="48">
      <t>ヒヨウ</t>
    </rPh>
    <rPh sb="48" eb="50">
      <t>シサン</t>
    </rPh>
    <rPh sb="57" eb="59">
      <t>サンシュツ</t>
    </rPh>
    <phoneticPr fontId="5"/>
  </si>
  <si>
    <t>今後40年間、このまま公共施設等を全て保有し続けた場合の必要コスト</t>
    <rPh sb="0" eb="2">
      <t>コンゴ</t>
    </rPh>
    <rPh sb="4" eb="6">
      <t>ネンカン</t>
    </rPh>
    <rPh sb="11" eb="15">
      <t>コウキョウシセツ</t>
    </rPh>
    <rPh sb="15" eb="16">
      <t>トウ</t>
    </rPh>
    <rPh sb="17" eb="18">
      <t>スベ</t>
    </rPh>
    <rPh sb="19" eb="21">
      <t>ホユウ</t>
    </rPh>
    <rPh sb="22" eb="23">
      <t>ツヅ</t>
    </rPh>
    <rPh sb="25" eb="27">
      <t>バアイ</t>
    </rPh>
    <rPh sb="28" eb="30">
      <t>ヒツヨウ</t>
    </rPh>
    <phoneticPr fontId="5"/>
  </si>
  <si>
    <t>40年間の更新費用の見積もり</t>
    <rPh sb="10" eb="12">
      <t>ミツ</t>
    </rPh>
    <phoneticPr fontId="5"/>
  </si>
  <si>
    <t>建物で約185億円、道路や橋梁を含んだ公共施設で773億円で総額約959億円、年間平均19億円が必要</t>
  </si>
  <si>
    <t>【公共施設】
今後50年間で総額約156億円、年平均3.1億円
【インフラ】
今後50年間で総額約12億円、年平均0.3億円</t>
  </si>
  <si>
    <t>次期計画を見据え、更なる施設の統廃合、複合施設化、再配置の検討を始める必要がある。</t>
    <rPh sb="0" eb="2">
      <t>ジキ</t>
    </rPh>
    <rPh sb="2" eb="4">
      <t>ケイカク</t>
    </rPh>
    <rPh sb="5" eb="7">
      <t>ミス</t>
    </rPh>
    <rPh sb="9" eb="10">
      <t>サラ</t>
    </rPh>
    <rPh sb="12" eb="14">
      <t>シセツ</t>
    </rPh>
    <rPh sb="15" eb="18">
      <t>トウハイゴウ</t>
    </rPh>
    <rPh sb="19" eb="21">
      <t>フクゴウ</t>
    </rPh>
    <rPh sb="21" eb="24">
      <t>シセツカ</t>
    </rPh>
    <rPh sb="25" eb="28">
      <t>サイハイチ</t>
    </rPh>
    <rPh sb="29" eb="31">
      <t>ケントウ</t>
    </rPh>
    <rPh sb="32" eb="33">
      <t>ハジ</t>
    </rPh>
    <rPh sb="35" eb="37">
      <t>ヒツヨウ</t>
    </rPh>
    <phoneticPr fontId="5"/>
  </si>
  <si>
    <t>現在保有する建築施設を保有し続け、20 年周期で大規模改修、40 年周期で改築した場合の40 年間の維持更新費は総額273.35 億円、年平均6.83 億円と試算されます。これは、これまでの投資的経費の1.57 倍となります。
インフラ施設全体の更新費用の推計結果は、今後40 年間で総額120.01 億円、年平均3.00 億円となり、これまでの投資的経費の1.26 倍となります。</t>
  </si>
  <si>
    <t>41年間で222億円</t>
    <rPh sb="2" eb="4">
      <t>ネンカン</t>
    </rPh>
    <rPh sb="8" eb="10">
      <t>オクエン</t>
    </rPh>
    <phoneticPr fontId="5"/>
  </si>
  <si>
    <t>今後40年間にかかる更新費用の総額は523億円で、年当たりの更新費用13.1億円。
過去5年間（2016～2020）の投資的経費は実績で年平均8.18億円となる。
更新費用の推移は、年20億円以上の費用が必要となる年度が2025、2026、2030、2040と複数回訪れる。
【公共施設】
342.8億円
【インフラ】
「道路」41.6億円
「橋梁」29.5億円
「上水道」94.1億円
「下水道」15億円</t>
    <rPh sb="0" eb="2">
      <t>コンゴ</t>
    </rPh>
    <rPh sb="4" eb="6">
      <t>ネンカン</t>
    </rPh>
    <rPh sb="10" eb="12">
      <t>コウシン</t>
    </rPh>
    <rPh sb="12" eb="14">
      <t>ヒヨウ</t>
    </rPh>
    <rPh sb="15" eb="17">
      <t>ソウガク</t>
    </rPh>
    <rPh sb="21" eb="23">
      <t>オクエン</t>
    </rPh>
    <rPh sb="25" eb="26">
      <t>ネン</t>
    </rPh>
    <rPh sb="26" eb="27">
      <t>ア</t>
    </rPh>
    <rPh sb="30" eb="32">
      <t>コウシン</t>
    </rPh>
    <rPh sb="32" eb="34">
      <t>ヒヨウ</t>
    </rPh>
    <rPh sb="38" eb="40">
      <t>オクエン</t>
    </rPh>
    <rPh sb="42" eb="44">
      <t>カコ</t>
    </rPh>
    <rPh sb="45" eb="47">
      <t>ネンカン</t>
    </rPh>
    <rPh sb="59" eb="62">
      <t>トウシテキ</t>
    </rPh>
    <rPh sb="62" eb="64">
      <t>ケイヒ</t>
    </rPh>
    <rPh sb="65" eb="67">
      <t>ジッセキ</t>
    </rPh>
    <rPh sb="68" eb="71">
      <t>ネンヘイキン</t>
    </rPh>
    <rPh sb="75" eb="77">
      <t>オクエン</t>
    </rPh>
    <rPh sb="82" eb="84">
      <t>コウシン</t>
    </rPh>
    <rPh sb="84" eb="86">
      <t>ヒヨウ</t>
    </rPh>
    <rPh sb="87" eb="89">
      <t>スイイ</t>
    </rPh>
    <rPh sb="91" eb="92">
      <t>ネン</t>
    </rPh>
    <rPh sb="94" eb="96">
      <t>オクエン</t>
    </rPh>
    <rPh sb="96" eb="98">
      <t>イジョウ</t>
    </rPh>
    <rPh sb="99" eb="101">
      <t>ヒヨウ</t>
    </rPh>
    <rPh sb="102" eb="104">
      <t>ヒツヨウ</t>
    </rPh>
    <rPh sb="107" eb="109">
      <t>ネンド</t>
    </rPh>
    <rPh sb="130" eb="133">
      <t>フクスウカイ</t>
    </rPh>
    <rPh sb="133" eb="134">
      <t>オトヅ</t>
    </rPh>
    <phoneticPr fontId="5"/>
  </si>
  <si>
    <t>今後14年間の平均
【公共施設】
年平均で約11.5億円</t>
  </si>
  <si>
    <t>本町の歳出額は平成25年度～令和4年度では26.5億円～39.1億円で変動しており、令和2年度は52.2億円となっています。公債費は減少傾向にありますが、物件費、維持補修費は増加傾向となっています、今後は高齢者の大幅な増加が見込まれることから扶助費等の義務的経費は増加していくものと考えられます。</t>
    <rPh sb="0" eb="2">
      <t>ホンチョウ</t>
    </rPh>
    <rPh sb="3" eb="5">
      <t>サイシュツ</t>
    </rPh>
    <rPh sb="5" eb="6">
      <t>ガク</t>
    </rPh>
    <rPh sb="7" eb="9">
      <t>ヘイセイ</t>
    </rPh>
    <rPh sb="11" eb="13">
      <t>ネンド</t>
    </rPh>
    <rPh sb="14" eb="16">
      <t>レイワ</t>
    </rPh>
    <rPh sb="17" eb="19">
      <t>ネンド</t>
    </rPh>
    <rPh sb="25" eb="27">
      <t>オクエン</t>
    </rPh>
    <rPh sb="32" eb="34">
      <t>オクエン</t>
    </rPh>
    <rPh sb="35" eb="37">
      <t>ヘンドウ</t>
    </rPh>
    <rPh sb="42" eb="44">
      <t>レイワ</t>
    </rPh>
    <rPh sb="45" eb="47">
      <t>ネンド</t>
    </rPh>
    <rPh sb="52" eb="54">
      <t>オクエン</t>
    </rPh>
    <rPh sb="62" eb="65">
      <t>コウサイヒ</t>
    </rPh>
    <rPh sb="66" eb="68">
      <t>ゲンショウ</t>
    </rPh>
    <rPh sb="68" eb="70">
      <t>ケイコウ</t>
    </rPh>
    <rPh sb="77" eb="80">
      <t>ブッケンヒ</t>
    </rPh>
    <rPh sb="81" eb="83">
      <t>イジ</t>
    </rPh>
    <rPh sb="83" eb="85">
      <t>ホシュウ</t>
    </rPh>
    <rPh sb="85" eb="86">
      <t>ヒ</t>
    </rPh>
    <rPh sb="87" eb="89">
      <t>ゾウカ</t>
    </rPh>
    <rPh sb="89" eb="91">
      <t>ケイコウ</t>
    </rPh>
    <rPh sb="99" eb="101">
      <t>コンゴ</t>
    </rPh>
    <rPh sb="102" eb="105">
      <t>コウレイシャ</t>
    </rPh>
    <rPh sb="106" eb="108">
      <t>オオハバ</t>
    </rPh>
    <rPh sb="109" eb="111">
      <t>ゾウカ</t>
    </rPh>
    <rPh sb="112" eb="114">
      <t>ミコ</t>
    </rPh>
    <rPh sb="121" eb="123">
      <t>フジョ</t>
    </rPh>
    <rPh sb="123" eb="124">
      <t>ヒ</t>
    </rPh>
    <rPh sb="124" eb="125">
      <t>トウ</t>
    </rPh>
    <rPh sb="126" eb="129">
      <t>ギムテキ</t>
    </rPh>
    <rPh sb="129" eb="131">
      <t>ケイヒ</t>
    </rPh>
    <rPh sb="132" eb="134">
      <t>ゾウカ</t>
    </rPh>
    <rPh sb="141" eb="142">
      <t>カンガ</t>
    </rPh>
    <phoneticPr fontId="5"/>
  </si>
  <si>
    <t>現存する公共施設を単純更新した場合、今後４０年間で見込まれる維持管理更新に係る経費は８８１億円、年平均では２２億円となる。２０５０年頃までは改修に係る費用が多くを占めるが、その後は建替えが増加していく。</t>
  </si>
  <si>
    <t>30年間で総額393億円、年平均13.1億円</t>
  </si>
  <si>
    <t>【公共施設】
今後40年間で総額約396.4億円、年平均9.9億円</t>
    <rPh sb="1" eb="3">
      <t>コウキョウ</t>
    </rPh>
    <phoneticPr fontId="5"/>
  </si>
  <si>
    <t>現存する公共施設・インフラを保有し続け、20 年周期で大規模改修、40 年周期で改築した場合の試算。
維持管理費用を考慮するにあたっては、社会経済活動や地域生活を支える社会基盤である他、防災対策としても重要な役割を担っていることを踏まえる。</t>
  </si>
  <si>
    <t xml:space="preserve">今後すべての公共施設（建築施設）を保有し続けた場合の40年間の維持更新費用は総額385.2億円、年平均9.63億円と試算されます。試算条件は大規模改造20年周期、改築40年周期とする。
</t>
  </si>
  <si>
    <t>今後、法定耐用年数で建替えた場合、40年間で約171.2億円</t>
    <rPh sb="0" eb="2">
      <t>コンゴ</t>
    </rPh>
    <rPh sb="3" eb="5">
      <t>ホウテイ</t>
    </rPh>
    <rPh sb="5" eb="7">
      <t>タイヨウ</t>
    </rPh>
    <rPh sb="7" eb="9">
      <t>ネンスウ</t>
    </rPh>
    <rPh sb="10" eb="12">
      <t>タテカ</t>
    </rPh>
    <rPh sb="14" eb="16">
      <t>バアイ</t>
    </rPh>
    <rPh sb="19" eb="21">
      <t>ネンカン</t>
    </rPh>
    <rPh sb="22" eb="23">
      <t>ヤク</t>
    </rPh>
    <rPh sb="28" eb="30">
      <t>オクエン</t>
    </rPh>
    <phoneticPr fontId="5"/>
  </si>
  <si>
    <t>個別施設計画の方針を実施した場合</t>
    <rPh sb="0" eb="2">
      <t>コベツ</t>
    </rPh>
    <rPh sb="2" eb="4">
      <t>シセツ</t>
    </rPh>
    <rPh sb="4" eb="6">
      <t>ケイカク</t>
    </rPh>
    <rPh sb="7" eb="9">
      <t>ホウシン</t>
    </rPh>
    <rPh sb="10" eb="12">
      <t>ジッシ</t>
    </rPh>
    <rPh sb="14" eb="16">
      <t>バアイ</t>
    </rPh>
    <phoneticPr fontId="5"/>
  </si>
  <si>
    <t>個別施設計画の方針を実施した場合、財政効果は厳しい状況が予想されます。このことから、更なる施設の統廃合、複合施設化、再配置の検討を始める必要があります。　　　　　　　　　　　　　　　　　　　　　　　</t>
  </si>
  <si>
    <t>2021年度から2060年度の40年間の単純更新費用は約158億円</t>
  </si>
  <si>
    <t>今後25年間で273.7億円（年平均10.9億円）</t>
    <rPh sb="0" eb="2">
      <t>コンゴ</t>
    </rPh>
    <rPh sb="4" eb="6">
      <t>ネンカン</t>
    </rPh>
    <rPh sb="12" eb="14">
      <t>オクエン</t>
    </rPh>
    <rPh sb="15" eb="16">
      <t>ネン</t>
    </rPh>
    <rPh sb="16" eb="18">
      <t>ヘイキン</t>
    </rPh>
    <rPh sb="22" eb="24">
      <t>オクエン</t>
    </rPh>
    <phoneticPr fontId="5"/>
  </si>
  <si>
    <t>建築物は、建築後35年で大規模改修、70年で建て替え。
インフラ施設は、40年で更新。</t>
  </si>
  <si>
    <t>40年間で184億円。年平均で4.6億円</t>
  </si>
  <si>
    <t>次期計画を見据え、更なる施設の統廃合、複合施設化、再配置の検討を始める必要がある。</t>
  </si>
  <si>
    <t>【公共施設】
今後50年で91億円</t>
  </si>
  <si>
    <t>算出負荷のため</t>
  </si>
  <si>
    <t>現在保有する公共施設等をこのままの規模で維持した場合、30年間で約132億円（年間約4.4億円）の投資的経費が不足する。</t>
  </si>
  <si>
    <t>40年累計：175.6億円</t>
  </si>
  <si>
    <t>公共施設に関しては、大規模改修工事などを計画的に実施し、施設を可能な限り長期的に使用する。また、耐久性の高い構造躯体を持つ施設は、大規模改修を行い用途変更にて長期間使用する。これらにより、財政負担の軽減を図る。
将来の年平均維持更新費の算出に当たっては、通常40年で更新時期を迎える公共施設に対し、40年で大規模な大規模改修を実施し、60年まで使用できるものと想定した。長寿命化の目標は一般的に解体まで40年間使用する施設を60年、80年、若しくは100年の使用を目標とする場合もあり、施設の用途、構造仕様等によって使用する期間の目標を定める必要がある。
従来型単純更新　115.7億円
長寿命化等対策後更新　78.3億円</t>
  </si>
  <si>
    <t>【基準パターン】
・建て替え：建設後60 年で更新（建て替え）を実施し、単年度に負担が集中しないように建て替え時は費用を3 年間に分割します。
・大規模修繕：建設後30 年で大規模修繕を実施し、単年度に負担が集中しないように建て替
え時は費用を2 年間に分割します。
※建設時からの経過年数が31 年以上50 年までのものについては今後10 年間で均等に大規模改修を行うと仮定し、建設時より51 年以上経ているものについては建て替えの時期が近いので、大規模改修は行わずに60 年を経た年度に建て替えると仮定します。</t>
  </si>
  <si>
    <t>40 年間の更新費用総額が約1,063億円、年平均で約27億円</t>
  </si>
  <si>
    <t>令和３年度改定時に記載しておりませんでした。
次回改訂時に記載予定。</t>
  </si>
  <si>
    <t>今後50年間における更新費用は、公共施設は約237億円、インフラ施設は約149億円、上水道は約33億円、下水道は約89億円となり、公共施設等全体では約508億円、年平均約10億円となります。</t>
  </si>
  <si>
    <t>2024年から2063年までの将来40年の合計費用は約220億円、年平均で5.5億円となる。</t>
  </si>
  <si>
    <t>今後40年間で約42億円、年平均で約1億円。</t>
  </si>
  <si>
    <t>【公共施設】
Ｒ3年度から令和36年度までの34年間の更新費用の合計は234.1憶円で、年平均約6.9憶円。
【インフラ・公営企業施設】
Ｒ3年度から令和36年度までの34年間の更新費用の合計は156.7憶円で、年平均約4.6憶円。</t>
  </si>
  <si>
    <t>公共施設等の修繕・更新等に係る将来の費用の見通し</t>
  </si>
  <si>
    <t>公共施設、道路、橋梁、簡易水道</t>
  </si>
  <si>
    <t>建築系公共施設
今後40年間このまま公共施設を全て保有することを前提に建設時から40年後に大規模改修を実施し、60年後で建替えをする場合の将来の更新費用を「総務省公共施設等更新費用試算ソフト」で試算
道路
15年に1度、全面的に舗装の打ち替えを行うものとして試算
橋りょう
整備後60年で橋りょうを架け替えるものとして試算
上水道
整備後40年で上水道管を更新するものとして試算
下水道
整備後60年で下水道管を更新するものとして試算</t>
  </si>
  <si>
    <t>【公共施設等総額】
　今後40年間で約582.7億円。年平均約14.6億円と想定。（一般会計12.4億円/公営企業会計2.2億円）
【公共施設】
　今後40年間で約345.3億円。年平均で約8.6億円。過去5年間の投資的経費のうち、公共施設分の平均額は約7.5億円であるため、年平均で約1.1億円不足する見込み。必要経費の約13％の縮減が必要。
【道路】
　今後40年間で約46.5億円。年平均で約1.2億円。
【橋梁】
　今後40年間で約25.6億円。年平均で約0.6億円。
【簡易水道施設等】
　今後40年間で約45.0億円。年平均で約1.1億円。過去5年間の投資的経費のうち、公共施設分の平均額は約0.2億円であるため、年平均で約0.9億円不足する見込み。
【畑地かんがい施設】
　今後40年間で約73.9億円。年平均で約1.8億円。
【下水道施設】
　今後40年間で約41.9億円。年平均で約1.0億円。過去5年間の投資的経費のうち、公共施設分の平均額は約0.09億円であるため、年平均で約0.91億円不足する見込み。</t>
  </si>
  <si>
    <t>【公共施設等総額】
　今後40年間で約582.7億円。年平均約14.6億円と想定。（一般会計12.4億円/公営企業会計2.2億円）</t>
  </si>
  <si>
    <t>施設の法定耐用年数で更新した場合の費用を試算</t>
  </si>
  <si>
    <t>今後30年間で約230.2億円</t>
  </si>
  <si>
    <t>計画期間の20年間で約72億円</t>
  </si>
  <si>
    <t xml:space="preserve"> 現在の公共施設の総量を変えることなく、建設後60年で建替えを行うものとして今後必要となる経費を試算したところ、40年間の総額で236.8億円、年平均で5.9億円が必要であるという結果になる。</t>
  </si>
  <si>
    <t>今後40年間で必要な経費は、1096億円と推計</t>
  </si>
  <si>
    <t>今後40年間で必要な経費は、907.7億円と推計</t>
  </si>
  <si>
    <t>以下を前提条件とします。
・現在と同じ延床面積で更新（建替）すると仮定し、延床面積に更新単価を乗じることにより更新費用を推計
・今後新たな建設は行わない
・物価変動による改修時、更新時の再調達価格の変動は考慮しない
・更新（建替）および大規模改修単価は町で独自に定めた単価を用いる
上記条件のもと、耐用年数ごとに更新（建替）を実施</t>
    <rPh sb="0" eb="2">
      <t>イカ</t>
    </rPh>
    <rPh sb="3" eb="5">
      <t>ゼンテイ</t>
    </rPh>
    <rPh sb="5" eb="7">
      <t>ジョウケン</t>
    </rPh>
    <rPh sb="14" eb="16">
      <t>ゲンザイ</t>
    </rPh>
    <rPh sb="17" eb="18">
      <t>オナ</t>
    </rPh>
    <rPh sb="19" eb="20">
      <t>ノ</t>
    </rPh>
    <rPh sb="20" eb="23">
      <t>ユカメンセキ</t>
    </rPh>
    <rPh sb="24" eb="26">
      <t>コウシン</t>
    </rPh>
    <rPh sb="27" eb="29">
      <t>タテカエ</t>
    </rPh>
    <rPh sb="33" eb="35">
      <t>カテイ</t>
    </rPh>
    <rPh sb="37" eb="38">
      <t>ノベ</t>
    </rPh>
    <rPh sb="38" eb="41">
      <t>ユカメンセキ</t>
    </rPh>
    <rPh sb="42" eb="44">
      <t>コウシン</t>
    </rPh>
    <rPh sb="44" eb="46">
      <t>タンカ</t>
    </rPh>
    <rPh sb="47" eb="48">
      <t>ジョウ</t>
    </rPh>
    <rPh sb="55" eb="57">
      <t>コウシン</t>
    </rPh>
    <rPh sb="57" eb="59">
      <t>ヒヨウ</t>
    </rPh>
    <rPh sb="60" eb="62">
      <t>スイケイ</t>
    </rPh>
    <rPh sb="64" eb="66">
      <t>コンゴ</t>
    </rPh>
    <rPh sb="66" eb="67">
      <t>アラ</t>
    </rPh>
    <rPh sb="69" eb="71">
      <t>ケンセツ</t>
    </rPh>
    <rPh sb="72" eb="73">
      <t>オコナ</t>
    </rPh>
    <rPh sb="78" eb="80">
      <t>ブッカ</t>
    </rPh>
    <rPh sb="80" eb="82">
      <t>ヘンドウ</t>
    </rPh>
    <rPh sb="85" eb="87">
      <t>カイシュウ</t>
    </rPh>
    <rPh sb="87" eb="88">
      <t>ジ</t>
    </rPh>
    <rPh sb="89" eb="92">
      <t>コウシンジ</t>
    </rPh>
    <rPh sb="93" eb="96">
      <t>サイチョウタツ</t>
    </rPh>
    <rPh sb="96" eb="98">
      <t>カカク</t>
    </rPh>
    <rPh sb="99" eb="101">
      <t>ヘンドウ</t>
    </rPh>
    <rPh sb="102" eb="104">
      <t>コウリョ</t>
    </rPh>
    <rPh sb="109" eb="111">
      <t>コウシン</t>
    </rPh>
    <rPh sb="112" eb="114">
      <t>タテカエ</t>
    </rPh>
    <rPh sb="118" eb="121">
      <t>ダイキボ</t>
    </rPh>
    <rPh sb="121" eb="123">
      <t>カイシュウ</t>
    </rPh>
    <rPh sb="123" eb="125">
      <t>タンカ</t>
    </rPh>
    <rPh sb="126" eb="127">
      <t>チョウ</t>
    </rPh>
    <rPh sb="128" eb="130">
      <t>ドクジ</t>
    </rPh>
    <rPh sb="131" eb="132">
      <t>サダ</t>
    </rPh>
    <rPh sb="134" eb="136">
      <t>タンカ</t>
    </rPh>
    <rPh sb="137" eb="138">
      <t>モチ</t>
    </rPh>
    <rPh sb="142" eb="144">
      <t>ジョウキ</t>
    </rPh>
    <rPh sb="144" eb="146">
      <t>ジョウケン</t>
    </rPh>
    <rPh sb="150" eb="152">
      <t>タイヨウ</t>
    </rPh>
    <rPh sb="152" eb="154">
      <t>ネンスウ</t>
    </rPh>
    <rPh sb="157" eb="159">
      <t>コウシン</t>
    </rPh>
    <rPh sb="160" eb="162">
      <t>タテカエ</t>
    </rPh>
    <rPh sb="164" eb="166">
      <t>ジッシ</t>
    </rPh>
    <phoneticPr fontId="1"/>
  </si>
  <si>
    <t>・現在保有する公共建築物を全て保有し続けたとする
・建替え更新期間は、木造及びブロック造は40年周期、鉄骨造・鉄筋コンクリート造は60年周期とする
・大規模改修は鉄骨造・鉄筋コンクリート造のみ30年周期とする</t>
    <rPh sb="1" eb="3">
      <t>ゲンザイ</t>
    </rPh>
    <rPh sb="3" eb="5">
      <t>ホユウ</t>
    </rPh>
    <rPh sb="7" eb="9">
      <t>コウキョウ</t>
    </rPh>
    <rPh sb="9" eb="11">
      <t>ケンチク</t>
    </rPh>
    <rPh sb="11" eb="12">
      <t>ブツ</t>
    </rPh>
    <rPh sb="13" eb="14">
      <t>スベ</t>
    </rPh>
    <rPh sb="15" eb="17">
      <t>ホユウ</t>
    </rPh>
    <rPh sb="18" eb="19">
      <t>ツヅ</t>
    </rPh>
    <rPh sb="26" eb="28">
      <t>タテカ</t>
    </rPh>
    <rPh sb="29" eb="31">
      <t>コウシン</t>
    </rPh>
    <rPh sb="31" eb="33">
      <t>キカン</t>
    </rPh>
    <rPh sb="35" eb="37">
      <t>モクゾウ</t>
    </rPh>
    <rPh sb="37" eb="38">
      <t>オヨ</t>
    </rPh>
    <rPh sb="43" eb="44">
      <t>ゾウ</t>
    </rPh>
    <rPh sb="47" eb="48">
      <t>ネン</t>
    </rPh>
    <rPh sb="48" eb="50">
      <t>シュウキ</t>
    </rPh>
    <rPh sb="51" eb="54">
      <t>テッコツゾウ</t>
    </rPh>
    <rPh sb="55" eb="57">
      <t>テッキン</t>
    </rPh>
    <rPh sb="63" eb="64">
      <t>ゾウ</t>
    </rPh>
    <rPh sb="67" eb="68">
      <t>ネン</t>
    </rPh>
    <rPh sb="68" eb="70">
      <t>シュウキ</t>
    </rPh>
    <rPh sb="75" eb="78">
      <t>ダイキボ</t>
    </rPh>
    <rPh sb="78" eb="80">
      <t>カイシュウ</t>
    </rPh>
    <rPh sb="81" eb="84">
      <t>テッコツゾウ</t>
    </rPh>
    <rPh sb="85" eb="87">
      <t>テッキン</t>
    </rPh>
    <rPh sb="93" eb="94">
      <t>ゾウ</t>
    </rPh>
    <rPh sb="98" eb="99">
      <t>ネン</t>
    </rPh>
    <rPh sb="99" eb="101">
      <t>シュウキ</t>
    </rPh>
    <phoneticPr fontId="5"/>
  </si>
  <si>
    <t>40年間で740億円（建築物系298億円、インフラ系442億円）
年平均18.5億円（建築物系7.4億円、インフラ系11.1億円）</t>
    <rPh sb="2" eb="3">
      <t>ネン</t>
    </rPh>
    <rPh sb="11" eb="14">
      <t>ケンチクブツ</t>
    </rPh>
    <rPh sb="14" eb="15">
      <t>ケイ</t>
    </rPh>
    <rPh sb="18" eb="20">
      <t>オクエン</t>
    </rPh>
    <rPh sb="25" eb="26">
      <t>ケイ</t>
    </rPh>
    <rPh sb="29" eb="31">
      <t>オクエン</t>
    </rPh>
    <phoneticPr fontId="5"/>
  </si>
  <si>
    <t>40年間の更新費用：481.6億円</t>
    <rPh sb="2" eb="4">
      <t>ネンカン</t>
    </rPh>
    <rPh sb="5" eb="7">
      <t>コウシン</t>
    </rPh>
    <rPh sb="7" eb="9">
      <t>ヒヨウ</t>
    </rPh>
    <rPh sb="15" eb="16">
      <t>オク</t>
    </rPh>
    <rPh sb="16" eb="17">
      <t>エン</t>
    </rPh>
    <phoneticPr fontId="5"/>
  </si>
  <si>
    <t>全てを更新すると仮定
●建物・簡易水道・農業集落排水
　・建設後60年で建替え（費用を3年間に分割）
　・建設後30年で大規模改修（費用を2年間に分割）
●道路
　・15年で更新
●橋梁
　・60年で更新</t>
    <rPh sb="0" eb="1">
      <t>スベ</t>
    </rPh>
    <rPh sb="3" eb="5">
      <t>コウシン</t>
    </rPh>
    <rPh sb="8" eb="10">
      <t>カテイ</t>
    </rPh>
    <rPh sb="12" eb="14">
      <t>タテモノ</t>
    </rPh>
    <rPh sb="29" eb="32">
      <t>ケンセツゴ</t>
    </rPh>
    <rPh sb="34" eb="35">
      <t>ネン</t>
    </rPh>
    <rPh sb="36" eb="38">
      <t>タテカ</t>
    </rPh>
    <rPh sb="40" eb="42">
      <t>ヒヨウ</t>
    </rPh>
    <rPh sb="44" eb="46">
      <t>ネンカン</t>
    </rPh>
    <rPh sb="47" eb="49">
      <t>ブンカツ</t>
    </rPh>
    <rPh sb="53" eb="56">
      <t>ケンセツゴ</t>
    </rPh>
    <rPh sb="58" eb="59">
      <t>ネン</t>
    </rPh>
    <rPh sb="60" eb="65">
      <t>ダイキボカイシュウ</t>
    </rPh>
    <rPh sb="66" eb="68">
      <t>ヒヨウ</t>
    </rPh>
    <rPh sb="70" eb="71">
      <t>ネン</t>
    </rPh>
    <rPh sb="71" eb="72">
      <t>アイダ</t>
    </rPh>
    <rPh sb="73" eb="75">
      <t>ブンカツ</t>
    </rPh>
    <rPh sb="78" eb="80">
      <t>ドウロ</t>
    </rPh>
    <rPh sb="85" eb="86">
      <t>ネン</t>
    </rPh>
    <rPh sb="87" eb="89">
      <t>コウシン</t>
    </rPh>
    <rPh sb="91" eb="93">
      <t>キョウリョウ</t>
    </rPh>
    <rPh sb="98" eb="99">
      <t>ネン</t>
    </rPh>
    <rPh sb="100" eb="102">
      <t>コウシン</t>
    </rPh>
    <phoneticPr fontId="5"/>
  </si>
  <si>
    <t>個別施設計画により更新経費等を算出</t>
    <rPh sb="0" eb="2">
      <t>コベツ</t>
    </rPh>
    <rPh sb="2" eb="4">
      <t>シセツ</t>
    </rPh>
    <rPh sb="4" eb="6">
      <t>ケイカク</t>
    </rPh>
    <rPh sb="9" eb="11">
      <t>コウシン</t>
    </rPh>
    <rPh sb="11" eb="13">
      <t>ケイヒ</t>
    </rPh>
    <rPh sb="13" eb="14">
      <t>トウ</t>
    </rPh>
    <rPh sb="15" eb="17">
      <t>サンシュツ</t>
    </rPh>
    <phoneticPr fontId="5"/>
  </si>
  <si>
    <t>【公共施設等】
R4～R43の40年間
・更新費用総額：518億円
・更新費用年平均：13.0億円</t>
  </si>
  <si>
    <t>40年間　443.3億円</t>
    <rPh sb="2" eb="4">
      <t>ネンカン</t>
    </rPh>
    <rPh sb="10" eb="12">
      <t>オクエン</t>
    </rPh>
    <phoneticPr fontId="5"/>
  </si>
  <si>
    <t>今後10年間で約169億円</t>
  </si>
  <si>
    <t>【公共施設】
単純更新費用及び長寿命化費用については、「総務省　公共施設等更新費用試算ソフト」にて使用されている単価を使用します。
　各施設分類の単純更新費用単価
　　学校教育系施設　　　　　　 33万円/㎡
　　子育て支援施設　　　　　　 33万円/㎡
　　文化系施設　　　　　　　　　 40万円/㎡
　　スポーツ・観光・産業施設　40万円/㎡
　　公営住宅　　　　　　　　　　　28万円/㎡
　　行政系施設　　　　　　　　　 40万円/㎡
　　保健・福祉施設　　　　　　　36万円/㎡
　　その他施設　　　　　　　　 　36万円/㎡
【インフラ】
・道路はこれまでも補修及び改良を複数回行っており、単純更新費用の算出が困難なため、財政効果額は算定外となります。
・『東神楽町橋梁長寿命化修繕計画』においては、計画の対象橋梁103橋について、事後的な対応（大規模な補修や架替え）の場合と適切な時期に修繕等を実施する予防的な維持管理の場合のコストについて比較しました。
・上水道は適宜、整備を進めているところですが、単純更新費用の算出が困難なため、財政効果額は算定外となります。
・『東神楽町公共下水道ストックマネジメント計画』において、管路施設及び処理場施設の長期的な改築事業のシナリオ設定の結果から、下水道施設全体の長期的な改築事業のシナリオを設定しました。</t>
  </si>
  <si>
    <t>今後40年間の更新費用は92.7億円</t>
  </si>
  <si>
    <t>【公共施設】
今後40年間で約330億円
【インフラ】
今後60年間で約150億円</t>
  </si>
  <si>
    <t>改修工事の履歴より直近の修繕工事の実施の年度から30年目周期(耐用年数60年の施設)で大規模修繕工事を行うものとし、修繕費用を計上。
鉄筋コンクリート造の標準耐用年数60年(鉄骨造は60年、木造は30年ほか全施設)を迎えた年度に施設を更新し、新たに30年周期で修繕工事を実施するものとする。
修繕工事や建て替え工事の時期が過ぎてしまっている施設については、今後10年間で実施するものとして、積み残しとして費用を計上。</t>
  </si>
  <si>
    <t>(公共施設)
今後33年の単純更新費用は約175億7千万で年平均5億3千万円です。
(道路)
40年間にかかる費用総額は、175.4億円で、年当たりは4.4億円です。
(橋梁)
今後60年の修繕・架替工事費を試算した結果、予防保全型の累計は約40億円、大規模補修・更新型の累計は約105億円となります。
(上水道)
40年間にかかる費用総額は31.7億円で、年当たりでは0.8億円です。
(下水道)
40年間にかかる費用総額は49.6億円で、年当たりでは1.2億円です。</t>
  </si>
  <si>
    <t xml:space="preserve">整備済みの処理場施設の機械・電気設備及び土木・建築施設を標準耐用年数で改築するものとして改築の需要を見通し、また、実際の工事期間を考慮したうえで、土木・建築施設は3年、機械・電気設備は2年を施工期間として設定し推計を行いました。
　なお、改築の需要見通しは、過年度の投資金額にデフレータ を考慮した金額を将来改築事業費としてシミュレーションを行いました。
</t>
  </si>
  <si>
    <t>今後10年間の総額で462億円（公共施設約205億円，インフラ257億円）</t>
  </si>
  <si>
    <t>現在の公共施設等を全て保有し続けた場合の公共建築物とインフラ資産を合わせた公共施設全体の将来の更新費用を試算すると、今後４０年で７８４．７億円、年平均で１９．６億円となります。</t>
  </si>
  <si>
    <t>【公共施設】
今後40年間で総額約420億円、年平均10.5億円
【インフラ】
今後40年間で総額約316億円、年平均7.9億円</t>
  </si>
  <si>
    <t>【公共施設】
今後40年間で総額約130億円、年平均3.3億円</t>
  </si>
  <si>
    <t>40年間で160億円</t>
  </si>
  <si>
    <t>更新費用の推移をみると、11億円から33億円まで年度によるバラつきがみられます。
更新費用の項目別割合をみると、建築系公共施設が最も高く全体の42％、次いで道路が34％を占めています。</t>
  </si>
  <si>
    <t>【公共施設】
今後40年間で総額約244.5億円、年平均6億円</t>
  </si>
  <si>
    <t>今後40年間の年平均、公共建築物10.3億円、インフラ施設12.3億円</t>
  </si>
  <si>
    <t>【建築物】
39.6億円
【インフラ】
19.1億円</t>
  </si>
  <si>
    <t>【公共施設】
今後40年間　314.4億円年平均　7.9億円
【インフラ施設】
道路　
　今後40年間　147.1億円
　年平均　3.7億円
橋梁
　今後40年間　39.9億円
　年平均　1億円
上水道
　今後40年間　120.1億円
　年平均　3億円
下水道
　今後40年間　13.9億円
　年平均　0.3億円</t>
  </si>
  <si>
    <t>（公共施設）
今後30年で216.0億円
（橋梁）
今後60年で160億円</t>
  </si>
  <si>
    <t>40年間のトータルコストで
768.9億円
(公共施設432.4億円、インフラ資産336.5億円)</t>
  </si>
  <si>
    <t>【公共施設】
今後30年間で総額約470億円</t>
    <rPh sb="1" eb="5">
      <t>コウキョウシセツ</t>
    </rPh>
    <rPh sb="7" eb="9">
      <t>コンゴ</t>
    </rPh>
    <rPh sb="11" eb="13">
      <t>ネンカン</t>
    </rPh>
    <rPh sb="14" eb="16">
      <t>ソウガク</t>
    </rPh>
    <rPh sb="16" eb="17">
      <t>ヤク</t>
    </rPh>
    <rPh sb="20" eb="22">
      <t>オクエン</t>
    </rPh>
    <phoneticPr fontId="5"/>
  </si>
  <si>
    <t>今後15年で総額約１３３億円、年平均８．９億円</t>
    <rPh sb="0" eb="2">
      <t>コンゴ</t>
    </rPh>
    <rPh sb="4" eb="5">
      <t>ネン</t>
    </rPh>
    <rPh sb="6" eb="8">
      <t>ソウガク</t>
    </rPh>
    <rPh sb="8" eb="9">
      <t>ヤク</t>
    </rPh>
    <rPh sb="12" eb="14">
      <t>オクエン</t>
    </rPh>
    <rPh sb="15" eb="16">
      <t>ネン</t>
    </rPh>
    <rPh sb="16" eb="18">
      <t>ヘイキン</t>
    </rPh>
    <rPh sb="21" eb="23">
      <t>オクエン</t>
    </rPh>
    <phoneticPr fontId="5"/>
  </si>
  <si>
    <t>現在ある公共施設とインフラをすべて保有し続けた場合に必要となる費用を、「地方公共団体の財政分析等に関する調査研究会報告書」（一般財団法人自治総合センター）の算出方法などを用いて試算した。
【公共施設(公営住宅、学校施設除く)】
　R3～R28までの26年間で
　16,390,860千円
【学校】
　R3～R28までの26年間で
　53.3億円
【インフラ】
　①橋梁
　R2～R62までの60年間で
　約150億円
②河川
　H30～R49までの50年間で
　約4.7億円</t>
  </si>
  <si>
    <t>今後10年で24.9億円</t>
    <rPh sb="0" eb="2">
      <t>コンゴ</t>
    </rPh>
    <rPh sb="4" eb="5">
      <t>ネン</t>
    </rPh>
    <rPh sb="10" eb="12">
      <t>オクエン</t>
    </rPh>
    <phoneticPr fontId="5"/>
  </si>
  <si>
    <t>更新費用の推移をみると、2019年度と2025年度に費用が大きく膨らみ、その後10億円以上の費用がかかる年が多くなっている。
更新費用の項目別割合は、建築物42.6%、インフラ施設57.4%となっている。</t>
    <rPh sb="0" eb="2">
      <t>コウシン</t>
    </rPh>
    <rPh sb="2" eb="4">
      <t>ヒヨウ</t>
    </rPh>
    <rPh sb="5" eb="7">
      <t>スイイ</t>
    </rPh>
    <rPh sb="16" eb="18">
      <t>ネンド</t>
    </rPh>
    <rPh sb="23" eb="25">
      <t>ネンド</t>
    </rPh>
    <rPh sb="26" eb="28">
      <t>ヒヨウ</t>
    </rPh>
    <rPh sb="29" eb="30">
      <t>オオ</t>
    </rPh>
    <rPh sb="32" eb="33">
      <t>フク</t>
    </rPh>
    <rPh sb="38" eb="39">
      <t>ゴ</t>
    </rPh>
    <rPh sb="41" eb="43">
      <t>オクエン</t>
    </rPh>
    <rPh sb="43" eb="45">
      <t>イジョウ</t>
    </rPh>
    <rPh sb="46" eb="48">
      <t>ヒヨウ</t>
    </rPh>
    <rPh sb="52" eb="53">
      <t>トシ</t>
    </rPh>
    <rPh sb="54" eb="55">
      <t>オオ</t>
    </rPh>
    <rPh sb="63" eb="65">
      <t>コウシン</t>
    </rPh>
    <rPh sb="65" eb="67">
      <t>ヒヨウ</t>
    </rPh>
    <rPh sb="68" eb="70">
      <t>コウモク</t>
    </rPh>
    <rPh sb="70" eb="71">
      <t>ベツ</t>
    </rPh>
    <rPh sb="71" eb="73">
      <t>ワリアイ</t>
    </rPh>
    <rPh sb="75" eb="78">
      <t>ケンチクブツ</t>
    </rPh>
    <rPh sb="88" eb="90">
      <t>シセツ</t>
    </rPh>
    <phoneticPr fontId="5"/>
  </si>
  <si>
    <t>公共施設（建築物：学校教育施設・住宅施設を除く）
令和7年度から令和46年度までの今後40年間で必要となる単純更新費用の総額は約197億円（年平均：約4.9億円）の試算結果となっている。</t>
  </si>
  <si>
    <t>施設において単純更新を同面積で行った場合と財政負担の平準化を行った場合の結果の差額を算出</t>
  </si>
  <si>
    <t>単純更新を行った場合の費用は、今後40間で約372億円（年平均：約9.3億円）。</t>
  </si>
  <si>
    <t>現存する公共施設等を耐用年数到来した20年後に取得価額（再調達価額）で更新した場合、公共建築物で約99億円、インフラ資産で約932億円、今後50年間に係る費用は約1,031億円となる。</t>
    <rPh sb="80" eb="81">
      <t>ヤク</t>
    </rPh>
    <phoneticPr fontId="13"/>
  </si>
  <si>
    <t>・建築物は令和4年度から令和28年度の25年間で1,148.0億円（ランニングコストを含む）
・インフラ施設は町道、橋梁、公園及び上下水道が対象</t>
    <rPh sb="1" eb="4">
      <t>ケンチクブツ</t>
    </rPh>
    <rPh sb="70" eb="72">
      <t>タイショウ</t>
    </rPh>
    <phoneticPr fontId="5"/>
  </si>
  <si>
    <t>今後40年間で874.5億
建築系公共施設454億
道路　198億
橋りょう　44億
上水道　186憶
下水道　35憶</t>
  </si>
  <si>
    <t>【公共施設】
令和35年度までにかかる費用：277.1億円</t>
  </si>
  <si>
    <t>【建築系施設】
今後40年間で総額333.7億円　年平均8.3億円
【インフラ系施設】
今後40年間で総額172.0億円　年平均4.3億円</t>
  </si>
  <si>
    <t xml:space="preserve">現在保有する施設（延床面積）を全て耐用年数経過時に単純更新した場合の中長期的な更新費用を推計します。
① 年当たりの平均費用
下図は過去５年間の建築系公共施設全体に対する投資的経費の実績（2016～2020年度までの表示）と、今後40年間（2021～2060年度）にかかると予想される更新費用の推計値です。
今後40年間、現在あるすべての公共施設約7.9万㎡（上下水道施設を除く）を保有し続けた場合にかかる更新費用は325.1億円となり、年平均では8.1億円となります。過去５年間の投資的経費の実績（既存更新分及び新規整備分）は年平均11.46億円（グラフ中の黄色水平線）ですが、これの約0.7倍に相当します。
② ピーク
まず2028年度に大規模改修等によるピークがやってきます。その後2032年度以降からは、建替えによる費用がかかり、2040年度以降、度々総額10億円相当の費用を要する見込みです。
③ 費用内訳
今後10年間に「築31年以上50年未満の公共施設の大規模改修」及び「大規模改修」にまとまった費用※が必要となります。2037年度以降から「建替え」に対する費用が多くを占めるようになります。
</t>
  </si>
  <si>
    <t>今後40年間、現在あるすべての公共施設等を保有し続けた場合にかかる更新費用の総額は約759億円、年平均では約19億円となり、近年の投資的経費実績額の約４倍に相当します。</t>
    <rPh sb="0" eb="2">
      <t>コンゴ</t>
    </rPh>
    <rPh sb="4" eb="6">
      <t>ネンカン</t>
    </rPh>
    <rPh sb="7" eb="9">
      <t>ゲンザイ</t>
    </rPh>
    <rPh sb="15" eb="17">
      <t>コウキョウ</t>
    </rPh>
    <rPh sb="17" eb="19">
      <t>シセツ</t>
    </rPh>
    <rPh sb="19" eb="20">
      <t>ナド</t>
    </rPh>
    <rPh sb="21" eb="23">
      <t>ホユウ</t>
    </rPh>
    <rPh sb="24" eb="25">
      <t>ツヅ</t>
    </rPh>
    <rPh sb="27" eb="29">
      <t>バアイ</t>
    </rPh>
    <rPh sb="33" eb="35">
      <t>コウシン</t>
    </rPh>
    <rPh sb="35" eb="37">
      <t>ヒヨウ</t>
    </rPh>
    <rPh sb="38" eb="40">
      <t>ソウガク</t>
    </rPh>
    <rPh sb="41" eb="42">
      <t>ヤク</t>
    </rPh>
    <rPh sb="45" eb="47">
      <t>オクエン</t>
    </rPh>
    <rPh sb="48" eb="51">
      <t>ネンヘイキン</t>
    </rPh>
    <rPh sb="53" eb="54">
      <t>ヤク</t>
    </rPh>
    <rPh sb="56" eb="58">
      <t>オクエン</t>
    </rPh>
    <rPh sb="62" eb="64">
      <t>キンネン</t>
    </rPh>
    <rPh sb="65" eb="68">
      <t>トウシテキ</t>
    </rPh>
    <rPh sb="68" eb="70">
      <t>ケイヒ</t>
    </rPh>
    <rPh sb="70" eb="72">
      <t>ジッセキ</t>
    </rPh>
    <rPh sb="72" eb="73">
      <t>ガク</t>
    </rPh>
    <rPh sb="74" eb="75">
      <t>ヤク</t>
    </rPh>
    <rPh sb="76" eb="77">
      <t>バイ</t>
    </rPh>
    <rPh sb="78" eb="80">
      <t>ソウトウ</t>
    </rPh>
    <phoneticPr fontId="5"/>
  </si>
  <si>
    <t>今後50年間の推計更新費用
公共建築物：約426億円
インフラ資産：約1,941億円</t>
    <rPh sb="0" eb="2">
      <t>コンゴ</t>
    </rPh>
    <rPh sb="4" eb="6">
      <t>ネンカン</t>
    </rPh>
    <rPh sb="7" eb="9">
      <t>スイケイ</t>
    </rPh>
    <rPh sb="9" eb="11">
      <t>コウシン</t>
    </rPh>
    <rPh sb="11" eb="13">
      <t>ヒヨウ</t>
    </rPh>
    <rPh sb="14" eb="16">
      <t>コウキョウ</t>
    </rPh>
    <rPh sb="16" eb="19">
      <t>ケンチクブツ</t>
    </rPh>
    <rPh sb="20" eb="21">
      <t>ヤク</t>
    </rPh>
    <rPh sb="24" eb="26">
      <t>オクエン</t>
    </rPh>
    <rPh sb="31" eb="33">
      <t>シサン</t>
    </rPh>
    <rPh sb="34" eb="35">
      <t>ヤク</t>
    </rPh>
    <rPh sb="40" eb="42">
      <t>オクエン</t>
    </rPh>
    <phoneticPr fontId="5"/>
  </si>
  <si>
    <t>公共施設(建物)の更新費用の見通し。</t>
    <rPh sb="0" eb="2">
      <t>コウキョウ</t>
    </rPh>
    <rPh sb="2" eb="4">
      <t>シセツ</t>
    </rPh>
    <rPh sb="5" eb="7">
      <t>タテモノ</t>
    </rPh>
    <rPh sb="9" eb="11">
      <t>コウシン</t>
    </rPh>
    <rPh sb="11" eb="13">
      <t>ヒヨウ</t>
    </rPh>
    <rPh sb="14" eb="16">
      <t>ミトオ</t>
    </rPh>
    <phoneticPr fontId="5"/>
  </si>
  <si>
    <t>2022年から2040年までの将来19年の合計費用は約522億円となり、年平均で約27億円となる。</t>
    <rPh sb="4" eb="5">
      <t>ネン</t>
    </rPh>
    <rPh sb="11" eb="12">
      <t>ネン</t>
    </rPh>
    <rPh sb="15" eb="17">
      <t>ショウライ</t>
    </rPh>
    <rPh sb="19" eb="20">
      <t>ネン</t>
    </rPh>
    <rPh sb="21" eb="23">
      <t>ゴウケイ</t>
    </rPh>
    <rPh sb="23" eb="25">
      <t>ヒヨウ</t>
    </rPh>
    <rPh sb="26" eb="27">
      <t>ヤク</t>
    </rPh>
    <rPh sb="30" eb="32">
      <t>オクエン</t>
    </rPh>
    <rPh sb="36" eb="39">
      <t>ネンヘイキン</t>
    </rPh>
    <rPh sb="40" eb="41">
      <t>ヤク</t>
    </rPh>
    <rPh sb="43" eb="45">
      <t>オクエン</t>
    </rPh>
    <phoneticPr fontId="5"/>
  </si>
  <si>
    <t xml:space="preserve">・建替え：建設後60年で更新（建替え）を実施し、単年度に負担が集中しないように建替え時は費用を3年間に分割します。
・大規模修繕：建設後30年で大規模修繕を実施し、単年度に負担が集中しないように建替え時は費用を2年間に分割します。
※建設時からの経過年数が31年以上50年までのものについては今後10年間で均等に大規模改修を行うと仮定し、建設時より51年以上経ているものについては建替えの時期が近いので、大規模改修は行わずに60年を経た年度に建替えると仮定します。
</t>
  </si>
  <si>
    <t>今後30年で約166億円
年平均約5.5億円</t>
    <rPh sb="0" eb="2">
      <t>コンゴ</t>
    </rPh>
    <rPh sb="4" eb="5">
      <t>ネン</t>
    </rPh>
    <rPh sb="6" eb="7">
      <t>ヤク</t>
    </rPh>
    <rPh sb="10" eb="11">
      <t>オク</t>
    </rPh>
    <rPh sb="11" eb="12">
      <t>エン</t>
    </rPh>
    <rPh sb="13" eb="16">
      <t>ネンヘイキン</t>
    </rPh>
    <rPh sb="16" eb="17">
      <t>ヤク</t>
    </rPh>
    <rPh sb="20" eb="21">
      <t>オク</t>
    </rPh>
    <rPh sb="21" eb="22">
      <t>エン</t>
    </rPh>
    <phoneticPr fontId="5"/>
  </si>
  <si>
    <t>【公共施設】
今後40年間で総額約442億円、年平均11.0億円
【インフラ】
今後60年間で総額約130億円、年平均2.2億円</t>
  </si>
  <si>
    <t xml:space="preserve">公共施設を法定耐用年数で建て替える場合、公共施設等に係る40年間の更新費用総額は約700.9億円、年平均では約17.5億円／年と推計される。
</t>
  </si>
  <si>
    <t>40年間の平均で24.3億円（公共施設8.9億円、インフラ15.4億円）</t>
  </si>
  <si>
    <t>　2051年度までに耐用年数を迎える施設を単純更新した場合における更新費用の総額　44,035,737千円</t>
  </si>
  <si>
    <t xml:space="preserve">計画期間合計
(今後40年間費用)
</t>
    <rPh sb="0" eb="2">
      <t>ケイカク</t>
    </rPh>
    <rPh sb="2" eb="4">
      <t>キカン</t>
    </rPh>
    <rPh sb="4" eb="6">
      <t>ゴウケイ</t>
    </rPh>
    <rPh sb="8" eb="10">
      <t>コンゴ</t>
    </rPh>
    <rPh sb="12" eb="14">
      <t>ネンカン</t>
    </rPh>
    <rPh sb="14" eb="16">
      <t>ヒヨウ</t>
    </rPh>
    <phoneticPr fontId="5"/>
  </si>
  <si>
    <t>建替周期は 60 年、大規模改修を建替の中間年次30 年で実施</t>
  </si>
  <si>
    <t>2045年度まで（今後24年間）の整備額は178.0億円（年平均約7.4億円）</t>
  </si>
  <si>
    <t>計画期間の年平均で約1億円</t>
  </si>
  <si>
    <t xml:space="preserve">2021年度から40年間の更新・大規模改修費用の合計
【長寿命化対策前】
</t>
  </si>
  <si>
    <t>【公共施設】
今後40年間で総額約730.8億円、年平均18.3億円
【インフラ】
今後40年間で総額約908.2億円、年平均22.7億円</t>
  </si>
  <si>
    <t>現存する公共施設等を取得価額（再調達価額）で更新した場合、公共建築物で約379.96億円、インフラ系施設で約374.37億円、38年間に係る費用は754.33億円となる。</t>
  </si>
  <si>
    <t>【公共施設（建物）】
今後10年間で総額10.6億円、年平均で1.1億円
【学校施設】
今後40年間で総額51億円、年平均で1.3億円</t>
  </si>
  <si>
    <t>30年間で234.6億円</t>
  </si>
  <si>
    <t>40年間の維持更新費は総額360.07億円、年平均9.0億円。これまでの投資的経費の１．１１倍。</t>
    <rPh sb="2" eb="4">
      <t>ネンカン</t>
    </rPh>
    <rPh sb="5" eb="10">
      <t>イジコウシンヒ</t>
    </rPh>
    <rPh sb="11" eb="13">
      <t>ソウガク</t>
    </rPh>
    <rPh sb="19" eb="21">
      <t>オクエン</t>
    </rPh>
    <rPh sb="22" eb="25">
      <t>ネンヘイキン</t>
    </rPh>
    <rPh sb="28" eb="30">
      <t>オクエン</t>
    </rPh>
    <rPh sb="36" eb="41">
      <t>トウシテキケイヒ</t>
    </rPh>
    <rPh sb="46" eb="47">
      <t>バイ</t>
    </rPh>
    <phoneticPr fontId="5"/>
  </si>
  <si>
    <t>【対象となる公共施設】
庁舎等行政関連施設
公営住宅
学校教育施設
子育て支援施設
社会教育・コミュニティ施設
スポーツ施設
町民文化施設
福祉施設
その他（観光施設を含む）
【インフラ系施設】
個別計画等による詳細の記載なし</t>
  </si>
  <si>
    <t xml:space="preserve">財政計画からの推計値により記載
</t>
    <rPh sb="0" eb="4">
      <t>ザイセイケイカク</t>
    </rPh>
    <rPh sb="7" eb="10">
      <t>スイケイチ</t>
    </rPh>
    <rPh sb="13" eb="15">
      <t>キサイ</t>
    </rPh>
    <phoneticPr fontId="5"/>
  </si>
  <si>
    <t>今後30年間で約183億円</t>
  </si>
  <si>
    <t>公共施設等（建物系＋インフラ系）を全て保有し続けた場合の必要コストを試算しました。今後40
年間の更新費用総額は約1,500億円、年平均で約37.5億円かかることが見込まれます。</t>
  </si>
  <si>
    <t>今後、40年間で総額約1,082億円、１年あたり約27億円の更新等費用がかかる</t>
    <rPh sb="30" eb="33">
      <t>コウシントウ</t>
    </rPh>
    <rPh sb="33" eb="35">
      <t>ヒヨウ</t>
    </rPh>
    <phoneticPr fontId="5"/>
  </si>
  <si>
    <t>今後40年間で875.3億、年平均21.9億</t>
    <rPh sb="0" eb="2">
      <t>コンゴ</t>
    </rPh>
    <rPh sb="4" eb="6">
      <t>ネンカン</t>
    </rPh>
    <rPh sb="12" eb="13">
      <t>オク</t>
    </rPh>
    <rPh sb="14" eb="17">
      <t>ネンヘイキン</t>
    </rPh>
    <rPh sb="21" eb="22">
      <t>オク</t>
    </rPh>
    <phoneticPr fontId="5"/>
  </si>
  <si>
    <t>将来40年の合計で約485.4億円</t>
  </si>
  <si>
    <t>40年間で663.5億円。</t>
    <rPh sb="2" eb="4">
      <t>ネンカン</t>
    </rPh>
    <rPh sb="10" eb="12">
      <t>オクエン</t>
    </rPh>
    <phoneticPr fontId="5"/>
  </si>
  <si>
    <t>40年間の平均で46.1億円</t>
  </si>
  <si>
    <t>今後10年で272.20億円</t>
    <rPh sb="0" eb="2">
      <t>コンゴ</t>
    </rPh>
    <rPh sb="4" eb="5">
      <t>ネン</t>
    </rPh>
    <rPh sb="12" eb="14">
      <t>オクエン</t>
    </rPh>
    <phoneticPr fontId="5"/>
  </si>
  <si>
    <t>公共施設等の更新費用を試算した結果、今後 40 年間で 509.9 億円（年平均 12.75 億円）かかることがわかりました。直近 5 年間の公共施設にかかる投資的経費は、年平均 4.76 億円ですので、毎年 8.0 億円不足することになります。</t>
  </si>
  <si>
    <t>【建築系公共施設】
今後40年間、現在あるすべての公共施設（上下水道施設を除く）を保有し続けた場合にかかる更新費用
→　総額528.9億円、平均13.2億円/年
【インフラ系公共施設】
・道路
今後40年間でかかる更新費用 → 総額335.2億円、平均8.4億円/年
・橋りょう
今後40年間でかかる更新費用 → 総額34.2億円、平均0.9億円/年
・上水道
今後40年間でかかる更新費用 → 総額239.2億円、平均6.0億円/年
・下水道
今後40年間でかかる更新費用 → 総額33.0億円、平均0.8億円/年</t>
  </si>
  <si>
    <t>令和2年度個別施設計画では、令和3年から令和13年までで、約17.1億円</t>
  </si>
  <si>
    <t>既存の公共施設（建築物）を耐用年数どおりにすべて取得価額（再調達価格）で、更新するとして試算</t>
  </si>
  <si>
    <t>【公共施設】
今後40年間で約566.9億円
【インフラ施設】
今後40年間で約742億円</t>
  </si>
  <si>
    <t>【公共施設】
10年間で96.6億円
【橋梁】
60年間で約300億円</t>
    <rPh sb="1" eb="5">
      <t>コウキョウシセツ</t>
    </rPh>
    <rPh sb="16" eb="17">
      <t>オク</t>
    </rPh>
    <rPh sb="21" eb="23">
      <t>キョウリョウ</t>
    </rPh>
    <rPh sb="27" eb="29">
      <t>ネンカン</t>
    </rPh>
    <rPh sb="30" eb="31">
      <t>ヤク</t>
    </rPh>
    <rPh sb="34" eb="35">
      <t>オク</t>
    </rPh>
    <rPh sb="35" eb="36">
      <t>エン</t>
    </rPh>
    <phoneticPr fontId="5"/>
  </si>
  <si>
    <t>平成27年度から令和47年度までで約1,031億円</t>
    <rPh sb="8" eb="10">
      <t>レイワ</t>
    </rPh>
    <phoneticPr fontId="5"/>
  </si>
  <si>
    <t>１年あたりの経費を試算するものとする。
・固定資産台帳（令和３年３月末時点）に基づき試算。
・更新費用は、取得価格と同額とし、単純更新は、長寿命対策を実施せず、耐用（使用可能）年数経過時に施設等を更新する。
※平均値により算出しているため始期・終期はなし</t>
    <rPh sb="1" eb="2">
      <t>ネン</t>
    </rPh>
    <rPh sb="6" eb="8">
      <t>ケイヒ</t>
    </rPh>
    <rPh sb="9" eb="11">
      <t>シサン</t>
    </rPh>
    <rPh sb="21" eb="27">
      <t>コテイシサンダイチョウ</t>
    </rPh>
    <rPh sb="28" eb="30">
      <t>レイワ</t>
    </rPh>
    <rPh sb="31" eb="32">
      <t>ネン</t>
    </rPh>
    <rPh sb="33" eb="35">
      <t>ガツマツ</t>
    </rPh>
    <rPh sb="35" eb="37">
      <t>ジテン</t>
    </rPh>
    <rPh sb="39" eb="40">
      <t>モト</t>
    </rPh>
    <rPh sb="42" eb="44">
      <t>シサン</t>
    </rPh>
    <rPh sb="47" eb="49">
      <t>コウシン</t>
    </rPh>
    <rPh sb="49" eb="51">
      <t>ヒヨウ</t>
    </rPh>
    <rPh sb="53" eb="55">
      <t>シュトク</t>
    </rPh>
    <rPh sb="55" eb="57">
      <t>カカク</t>
    </rPh>
    <rPh sb="58" eb="60">
      <t>ドウガク</t>
    </rPh>
    <rPh sb="63" eb="65">
      <t>タンジュン</t>
    </rPh>
    <rPh sb="65" eb="67">
      <t>コウシン</t>
    </rPh>
    <rPh sb="69" eb="72">
      <t>チョウジュミョウ</t>
    </rPh>
    <rPh sb="72" eb="74">
      <t>タイサク</t>
    </rPh>
    <rPh sb="75" eb="77">
      <t>ジッシ</t>
    </rPh>
    <rPh sb="80" eb="82">
      <t>タイヨウ</t>
    </rPh>
    <rPh sb="83" eb="85">
      <t>シヨウ</t>
    </rPh>
    <rPh sb="85" eb="87">
      <t>カノウ</t>
    </rPh>
    <rPh sb="88" eb="90">
      <t>ネンスウ</t>
    </rPh>
    <rPh sb="90" eb="92">
      <t>ケイカ</t>
    </rPh>
    <rPh sb="92" eb="93">
      <t>ジ</t>
    </rPh>
    <rPh sb="94" eb="96">
      <t>シセツ</t>
    </rPh>
    <rPh sb="96" eb="97">
      <t>トウ</t>
    </rPh>
    <rPh sb="98" eb="100">
      <t>コウシン</t>
    </rPh>
    <rPh sb="105" eb="108">
      <t>ヘイキンチ</t>
    </rPh>
    <rPh sb="111" eb="113">
      <t>サンシュツ</t>
    </rPh>
    <rPh sb="119" eb="121">
      <t>シキ</t>
    </rPh>
    <rPh sb="122" eb="124">
      <t>シュウキ</t>
    </rPh>
    <phoneticPr fontId="5"/>
  </si>
  <si>
    <t>年平均で26.9億円</t>
  </si>
  <si>
    <t>40年間保有時の更新費用805.8億円、年平均20.1億円。過去5年間の投資的経費の実績（既存更新分及び新規整備分）年平均12億円の約1.6倍。
2021～2031年度に費用が一時落ち込みますが、その後費用が膨らみ、2039年度には40億円以上の費用がかかる。それ以降も20億円以上の費用が必要となる年度が発生する。</t>
  </si>
  <si>
    <t>今後50年間に係る費用は約189億円となり、改修・更新等による財政への負担が懸念される。</t>
  </si>
  <si>
    <t>【公共施設】
今後40年間で460.9億円、年平均11.5億円
【インフラ】
今後40年間で591.8億円、年平均14.8億円</t>
  </si>
  <si>
    <t>計画期間40年間平均で94.9億円（公共施設30.8億円、インフラ64.2億円）</t>
  </si>
  <si>
    <t>建物とインフラ別に積算
（内訳）
建物　　161.5億円
道路　　689.3億円
公園　　　　0.4億円
橋梁　　 37.8億円
上水道　　2.6億円
下水道　10.7億円</t>
    <rPh sb="0" eb="2">
      <t>タテモノ</t>
    </rPh>
    <rPh sb="7" eb="8">
      <t>ベツ</t>
    </rPh>
    <rPh sb="9" eb="11">
      <t>セキサン</t>
    </rPh>
    <rPh sb="14" eb="16">
      <t>ウチワケ</t>
    </rPh>
    <rPh sb="18" eb="20">
      <t>タテモノ</t>
    </rPh>
    <rPh sb="27" eb="29">
      <t>オクエン</t>
    </rPh>
    <rPh sb="30" eb="32">
      <t>ドウロ</t>
    </rPh>
    <rPh sb="39" eb="41">
      <t>オクエン</t>
    </rPh>
    <rPh sb="42" eb="44">
      <t>コウエン</t>
    </rPh>
    <rPh sb="51" eb="53">
      <t>オクエン</t>
    </rPh>
    <rPh sb="54" eb="56">
      <t>キョウリョウ</t>
    </rPh>
    <rPh sb="63" eb="65">
      <t>オクエン</t>
    </rPh>
    <rPh sb="66" eb="69">
      <t>ジョウスイドウ</t>
    </rPh>
    <rPh sb="74" eb="76">
      <t>オクエン</t>
    </rPh>
    <rPh sb="77" eb="80">
      <t>ゲスイドウ</t>
    </rPh>
    <rPh sb="85" eb="86">
      <t>オク</t>
    </rPh>
    <rPh sb="86" eb="87">
      <t>エン</t>
    </rPh>
    <phoneticPr fontId="5"/>
  </si>
  <si>
    <t>【建築物】
今後40年間で約101億円</t>
  </si>
  <si>
    <t>40年間の更新費用503億円</t>
    <rPh sb="2" eb="4">
      <t>ネンカン</t>
    </rPh>
    <rPh sb="5" eb="7">
      <t>コウシン</t>
    </rPh>
    <rPh sb="7" eb="9">
      <t>ヒヨウ</t>
    </rPh>
    <rPh sb="12" eb="13">
      <t>オク</t>
    </rPh>
    <rPh sb="13" eb="14">
      <t>エン</t>
    </rPh>
    <phoneticPr fontId="5"/>
  </si>
  <si>
    <t>建築物は建設後60年で更新を実施、30年で大規模改修を実施した場合、今後40年で550.3億円見込み。インフラは779.6億円の見込み。</t>
    <rPh sb="0" eb="3">
      <t>ケンチクブツ</t>
    </rPh>
    <rPh sb="61" eb="63">
      <t>オクエン</t>
    </rPh>
    <rPh sb="64" eb="66">
      <t>ミコミ</t>
    </rPh>
    <phoneticPr fontId="5"/>
  </si>
  <si>
    <t>平成29年度から令和38年度までで約391億円</t>
  </si>
  <si>
    <t>建替周期60年、大規模改修を中間年の30年に実施。
40年の累積経費　463億円</t>
  </si>
  <si>
    <t xml:space="preserve">公共施設等全体の更新費用を試算したところ、令和5年度から計画期間末である令和36年度（32年間）の更新費用総額は、約1,122億円となり、年間約35.1億円必要になる結果となりました。
また、期間中、最もピークとなる令和32年度には58.6億円が必要になる結果となりました。
</t>
  </si>
  <si>
    <t>【公共施設】
今後29年間の総額で450億円</t>
  </si>
  <si>
    <t>建築物
今後施設を保有し続け、大規模改造２０年周期、改築４０年周期とした場合の4０年間の維持更新費
インフラ施設
今後40年間の更新費用で必要な推計結果</t>
    <rPh sb="0" eb="2">
      <t>ケンチク</t>
    </rPh>
    <rPh sb="2" eb="3">
      <t>モノ</t>
    </rPh>
    <rPh sb="4" eb="6">
      <t>コンゴ</t>
    </rPh>
    <rPh sb="6" eb="8">
      <t>シセツ</t>
    </rPh>
    <rPh sb="9" eb="11">
      <t>ホユウ</t>
    </rPh>
    <rPh sb="12" eb="13">
      <t>ツヅ</t>
    </rPh>
    <rPh sb="15" eb="18">
      <t>ダイキボ</t>
    </rPh>
    <rPh sb="18" eb="20">
      <t>カイゾウ</t>
    </rPh>
    <rPh sb="22" eb="23">
      <t>ネン</t>
    </rPh>
    <rPh sb="23" eb="25">
      <t>シュウキ</t>
    </rPh>
    <rPh sb="26" eb="28">
      <t>カイチク</t>
    </rPh>
    <rPh sb="30" eb="31">
      <t>ネン</t>
    </rPh>
    <rPh sb="31" eb="33">
      <t>シュウキ</t>
    </rPh>
    <rPh sb="36" eb="38">
      <t>バアイ</t>
    </rPh>
    <rPh sb="41" eb="42">
      <t>ネン</t>
    </rPh>
    <rPh sb="42" eb="43">
      <t>アイダ</t>
    </rPh>
    <rPh sb="44" eb="46">
      <t>イジ</t>
    </rPh>
    <rPh sb="46" eb="48">
      <t>コウシン</t>
    </rPh>
    <rPh sb="48" eb="49">
      <t>ヒ</t>
    </rPh>
    <rPh sb="55" eb="57">
      <t>シセツ</t>
    </rPh>
    <rPh sb="58" eb="60">
      <t>コンゴ</t>
    </rPh>
    <rPh sb="62" eb="64">
      <t>ネンカン</t>
    </rPh>
    <rPh sb="65" eb="67">
      <t>コウシン</t>
    </rPh>
    <rPh sb="67" eb="69">
      <t>ヒヨウ</t>
    </rPh>
    <rPh sb="70" eb="72">
      <t>ヒツヨウ</t>
    </rPh>
    <rPh sb="73" eb="75">
      <t>スイケイ</t>
    </rPh>
    <rPh sb="75" eb="77">
      <t>ケッカ</t>
    </rPh>
    <phoneticPr fontId="13"/>
  </si>
  <si>
    <t>40年間にかかる費用総額は1,978.0億円で、年当たりでは49.5億円。過去５年間の投資的経費の実績の年平均である約15億円の約3.3倍。</t>
    <rPh sb="8" eb="10">
      <t>ヒヨウ</t>
    </rPh>
    <rPh sb="10" eb="12">
      <t>ソウガク</t>
    </rPh>
    <rPh sb="20" eb="22">
      <t>オクエン</t>
    </rPh>
    <rPh sb="24" eb="25">
      <t>ネン</t>
    </rPh>
    <rPh sb="25" eb="26">
      <t>ア</t>
    </rPh>
    <rPh sb="34" eb="36">
      <t>オクエン</t>
    </rPh>
    <rPh sb="37" eb="39">
      <t>カコ</t>
    </rPh>
    <rPh sb="40" eb="42">
      <t>ネンカン</t>
    </rPh>
    <rPh sb="43" eb="46">
      <t>トウシテキ</t>
    </rPh>
    <rPh sb="46" eb="48">
      <t>ケイヒ</t>
    </rPh>
    <rPh sb="49" eb="51">
      <t>ジッセキ</t>
    </rPh>
    <rPh sb="52" eb="55">
      <t>ネンヘイキン</t>
    </rPh>
    <rPh sb="58" eb="59">
      <t>ヤク</t>
    </rPh>
    <rPh sb="61" eb="63">
      <t>オクエン</t>
    </rPh>
    <rPh sb="64" eb="65">
      <t>ヤク</t>
    </rPh>
    <rPh sb="68" eb="69">
      <t>バイ</t>
    </rPh>
    <phoneticPr fontId="5"/>
  </si>
  <si>
    <t>公共施設：102.1億円　           　　　　           　　　　　　　　橋りょう：33億円</t>
    <rPh sb="0" eb="2">
      <t>コウキョウ</t>
    </rPh>
    <rPh sb="2" eb="4">
      <t>シセツ</t>
    </rPh>
    <rPh sb="10" eb="12">
      <t>オクエン</t>
    </rPh>
    <rPh sb="47" eb="48">
      <t>キョウ</t>
    </rPh>
    <rPh sb="54" eb="56">
      <t>オクエン</t>
    </rPh>
    <phoneticPr fontId="5"/>
  </si>
  <si>
    <t xml:space="preserve">R4年度から耐用年数を超えた施設を建替えた場合
</t>
    <rPh sb="6" eb="8">
      <t>タイヨウ</t>
    </rPh>
    <rPh sb="8" eb="10">
      <t>ネンスウ</t>
    </rPh>
    <rPh sb="11" eb="12">
      <t>コ</t>
    </rPh>
    <rPh sb="14" eb="16">
      <t>シセツ</t>
    </rPh>
    <rPh sb="17" eb="19">
      <t>タテカ</t>
    </rPh>
    <rPh sb="21" eb="23">
      <t>バアイ</t>
    </rPh>
    <phoneticPr fontId="5"/>
  </si>
  <si>
    <t>直近5年平均公共施設投資的経費既存更新分及び新規整備分　27.14億円
今後40年間の費用計は直接的に記載していないが、算出すると1,085.6億円</t>
    <rPh sb="36" eb="38">
      <t>コンゴ</t>
    </rPh>
    <rPh sb="40" eb="41">
      <t>ネン</t>
    </rPh>
    <rPh sb="41" eb="42">
      <t>カン</t>
    </rPh>
    <rPh sb="43" eb="45">
      <t>ヒヨウ</t>
    </rPh>
    <rPh sb="45" eb="46">
      <t>ケイ</t>
    </rPh>
    <rPh sb="47" eb="50">
      <t>チョクセツテキ</t>
    </rPh>
    <rPh sb="51" eb="53">
      <t>キサイ</t>
    </rPh>
    <rPh sb="60" eb="62">
      <t>サンシュツ</t>
    </rPh>
    <rPh sb="72" eb="74">
      <t>オクエン</t>
    </rPh>
    <phoneticPr fontId="5"/>
  </si>
  <si>
    <t>更新必要額は、公共施設（建築物）とインフラ系施設の50年間合計で約2,220億円で、年平均約44.4億円。
【公共施設（建築物）】
約980億円（年平均約19.6億円）
【道路】約700億円（年平約14.0億円）
【橋梁】約100億円（年平均約2.0億円）
【上水道】約250億円（年平均約5.0億円）
【下水道】約190億円（年平均約3.8億円）</t>
  </si>
  <si>
    <t xml:space="preserve">・今後新たな建設は行わない。
・建設後60年で更新（建替）を実施する。建替期間は3年とする。更新費は建設費と同額とする。単年度に負担が集中しないように建て替え時は費用を３年間に分割する
・建設後30年で大規模改修を実施する。修繕期間は2年とする。改修時の費用は2年間に分割する。
・物価変動による改修時、更新時の再調達価格の変動は無視する。
</t>
  </si>
  <si>
    <t>40年間（インフラ含む）
累積費用　307.63億円
年平均費用7.69億円
40年間（公共建築物のみ）
累積費用　196.67億円
年平均費用　4.92億円</t>
  </si>
  <si>
    <t>本市の保有する公共施設について，今後40年間，各個別施設計画に基づく施設保有総量の縮減等を踏まえた更新経費を試算すると，約4,458億円。
なお，インフラ施設については，統廃合等による保有総量の縮減が難しいため，各個別施設計画等を踏まえた更新経費を試算していませんが，計画的な施設の点検等の実施により長寿命化を図り，更新経費の縮減に努めます。</t>
    <rPh sb="0" eb="2">
      <t>ホンシ</t>
    </rPh>
    <rPh sb="3" eb="5">
      <t>ホユウ</t>
    </rPh>
    <rPh sb="7" eb="11">
      <t>コウキョウシセツ</t>
    </rPh>
    <rPh sb="16" eb="18">
      <t>コンゴ</t>
    </rPh>
    <rPh sb="20" eb="22">
      <t>ネンカン</t>
    </rPh>
    <rPh sb="23" eb="24">
      <t>カク</t>
    </rPh>
    <rPh sb="24" eb="30">
      <t>コベツシセツケイカク</t>
    </rPh>
    <rPh sb="31" eb="32">
      <t>モト</t>
    </rPh>
    <rPh sb="34" eb="40">
      <t>シセツホユウソウリョウ</t>
    </rPh>
    <rPh sb="41" eb="44">
      <t>シュクゲントウ</t>
    </rPh>
    <rPh sb="45" eb="46">
      <t>フ</t>
    </rPh>
    <rPh sb="49" eb="53">
      <t>コウシンケイヒ</t>
    </rPh>
    <rPh sb="54" eb="56">
      <t>シサン</t>
    </rPh>
    <rPh sb="60" eb="61">
      <t>ヤク</t>
    </rPh>
    <rPh sb="66" eb="68">
      <t>オクエン</t>
    </rPh>
    <rPh sb="77" eb="79">
      <t>シセツ</t>
    </rPh>
    <rPh sb="85" eb="88">
      <t>トウハイゴウ</t>
    </rPh>
    <rPh sb="88" eb="89">
      <t>ナド</t>
    </rPh>
    <rPh sb="92" eb="96">
      <t>ホユウソウリョウ</t>
    </rPh>
    <rPh sb="97" eb="99">
      <t>シュクゲン</t>
    </rPh>
    <rPh sb="100" eb="101">
      <t>ムズカ</t>
    </rPh>
    <rPh sb="106" eb="109">
      <t>カクコベツ</t>
    </rPh>
    <rPh sb="109" eb="111">
      <t>シセツ</t>
    </rPh>
    <rPh sb="111" eb="114">
      <t>ケイカクトウ</t>
    </rPh>
    <rPh sb="115" eb="116">
      <t>フ</t>
    </rPh>
    <rPh sb="119" eb="123">
      <t>コウシンケイヒ</t>
    </rPh>
    <rPh sb="124" eb="126">
      <t>シサン</t>
    </rPh>
    <rPh sb="134" eb="137">
      <t>ケイカクテキ</t>
    </rPh>
    <rPh sb="138" eb="140">
      <t>シセツ</t>
    </rPh>
    <rPh sb="141" eb="144">
      <t>テンケントウ</t>
    </rPh>
    <rPh sb="145" eb="147">
      <t>ジッシ</t>
    </rPh>
    <rPh sb="150" eb="154">
      <t>チョウジュミョウカ</t>
    </rPh>
    <rPh sb="155" eb="156">
      <t>ハカ</t>
    </rPh>
    <rPh sb="158" eb="162">
      <t>コウシンケイヒ</t>
    </rPh>
    <rPh sb="163" eb="165">
      <t>シュクゲン</t>
    </rPh>
    <rPh sb="166" eb="167">
      <t>ツト</t>
    </rPh>
    <phoneticPr fontId="5"/>
  </si>
  <si>
    <t>SRC、RCの施設の次回大規模改修時に長寿命化が図られる改修を実施し、耐用年数を80年に延伸</t>
  </si>
  <si>
    <t>今後40年間で約12,656億円
（公共建築物4,360億，土木系公共施設4,640億，企業会計施設3,640億）
※端数調整のため，内訳と合計は一致せず。</t>
  </si>
  <si>
    <t>40年間の平均で36.8億円</t>
  </si>
  <si>
    <t>【普通会計保有建築物】
今後32年間の総額で3,191.6億円、年平均で約99.7億円
【企業会計保有建築物】
今後32年間の総額で720.3億円、年平均で約22.5億円
【インフラ施設】
ア　道路（一般市道）
今後32年間の総額で324.2億円、年平均で約10.1億円
イ　道路（臨港道路・農林道など）
今後32年間の総額で44.3億円、年平均で約1.4億円
ウ　橋梁（一般市道）
今後32年間の総額で137.1億円、年平均で約4.3億円
エ　橋梁（臨港道路・農林道）
今後32年間の総額で9.0億円、年平均で約0.3億円
オ　河川
今後32年間の総額で320.0億円、年平均で約10.0億円
カ　公園
　今後32年間の総額で30.4億円、年平均で約1.0億円
キ　上水道（管路）
今後32年間の総額で783.0億円、年平均で約24.5億円
ク　工業用水道（管路）
今後32年間の総額で9.9億円、年平均で0.3億円
ケ　農業用水道（管路）
今後32年間の総額で65.4億円、年平均で約2.0億円
コ　下水道（管路）
今後32年間の総額で1,907.5億円、年平均で約59.6億円
サ　港湾施設
今後32年間の総額で180.5億円、年平均で約5.6億円</t>
  </si>
  <si>
    <t>長寿命化計画等に基づき今後40年間で対策を講じた場合の費用の平均147.4億円（単年度）</t>
  </si>
  <si>
    <t>【公共施設】
50年平均で58.8億円</t>
  </si>
  <si>
    <t>公共施設　　　　　　　　　　　　　　　　　　　　　　　　　　　　　　40年間で約866億円（年額約21.7億円）</t>
    <rPh sb="36" eb="38">
      <t>ネンカン</t>
    </rPh>
    <rPh sb="39" eb="40">
      <t>ヤク</t>
    </rPh>
    <rPh sb="46" eb="48">
      <t>ネンガク</t>
    </rPh>
    <rPh sb="48" eb="49">
      <t>ヤク</t>
    </rPh>
    <rPh sb="53" eb="54">
      <t>オク</t>
    </rPh>
    <rPh sb="54" eb="55">
      <t>エン</t>
    </rPh>
    <phoneticPr fontId="1"/>
  </si>
  <si>
    <t>H28～R42：3,414.1億円
（建築物：2,412.6億円、インフラ： 1,001.5億円）
年平均75.9億円
（建築物：53.6億円、インフラ：22.3億円　）</t>
  </si>
  <si>
    <t>今後30年間の平均：26.3億円</t>
  </si>
  <si>
    <t>【公共施設】
　本市の保有する公共施設について、これまでの施設の除却状況や、個別施設計画に基づく施設保有総量の縮減、施設の長寿命化等を踏まえた更新費用を試算した場合、552.8億円（13.8億円／年）となり、今後40年間このまま全ての施設を保有する更新費用（P10参照）と比較した場合、384.5億円（9.6億円／年）の圧縮が見込めます。</t>
  </si>
  <si>
    <t>【建築系施設】
R4～R33の30年間の経費額が2,910億円。
【インフラ系施設】
R4～R33の30年間の経費が1,718億円。</t>
    <rPh sb="1" eb="4">
      <t>ケンチクケイ</t>
    </rPh>
    <rPh sb="38" eb="39">
      <t>ケイ</t>
    </rPh>
    <rPh sb="39" eb="41">
      <t>シセツ</t>
    </rPh>
    <phoneticPr fontId="5"/>
  </si>
  <si>
    <t>公共施設
2022～2054年度まで
約1,508億円
インフラ
道路
今後40年間
638.5億円
橋梁
2081年度まで
約47億円
上水道
2019～2028年度まで
83.7億円
下水道
2017～2027年度まで
4.96億円</t>
    <rPh sb="82" eb="84">
      <t>ネンド</t>
    </rPh>
    <rPh sb="91" eb="92">
      <t>オク</t>
    </rPh>
    <rPh sb="92" eb="93">
      <t>エン</t>
    </rPh>
    <phoneticPr fontId="5"/>
  </si>
  <si>
    <t>今後、30年間において施設の長寿命化等の取組みを行うことにより、耐用年数経過時に単純更新した場合に比べて約342億円の効果が得られます。</t>
  </si>
  <si>
    <t>公共施設等を長寿命化対策の実施によるライフサイクルコスト縮減の効果は、40年間の年平均で、44.5億円から33.6億円となり、10.9億円、24.5％の削減となる。</t>
  </si>
  <si>
    <t>保有する全ての公共施設（建築物）を定期的に更新・改修し続けると仮定すると、費用は将来40年で約885億円。
「2-6公共施設にかかるコストの見通し」で示したシナリオ①と解体費用を合わせると将来40年で約806億円と見込む。</t>
    <rPh sb="0" eb="2">
      <t>ホユウ</t>
    </rPh>
    <rPh sb="4" eb="5">
      <t>スベ</t>
    </rPh>
    <rPh sb="7" eb="11">
      <t>コウキョ</t>
    </rPh>
    <rPh sb="12" eb="15">
      <t>ケンチクブツ</t>
    </rPh>
    <rPh sb="17" eb="20">
      <t>テイキテキ</t>
    </rPh>
    <rPh sb="21" eb="23">
      <t>コウシン</t>
    </rPh>
    <rPh sb="24" eb="26">
      <t>カイシュウ</t>
    </rPh>
    <rPh sb="27" eb="28">
      <t>ツヅ</t>
    </rPh>
    <rPh sb="31" eb="33">
      <t>カテイ</t>
    </rPh>
    <rPh sb="37" eb="39">
      <t>ヒヨウ</t>
    </rPh>
    <rPh sb="40" eb="42">
      <t>ショウライ</t>
    </rPh>
    <rPh sb="44" eb="45">
      <t>ネン</t>
    </rPh>
    <rPh sb="46" eb="47">
      <t>ヤク</t>
    </rPh>
    <rPh sb="50" eb="52">
      <t>オクエン</t>
    </rPh>
    <rPh sb="58" eb="63">
      <t>コウキョウ</t>
    </rPh>
    <rPh sb="70" eb="72">
      <t>ミトオ</t>
    </rPh>
    <rPh sb="75" eb="76">
      <t>シメ</t>
    </rPh>
    <rPh sb="84" eb="88">
      <t>カイタイヒヨウ</t>
    </rPh>
    <rPh sb="89" eb="90">
      <t>ア</t>
    </rPh>
    <rPh sb="94" eb="96">
      <t>ショウライ</t>
    </rPh>
    <rPh sb="98" eb="99">
      <t>ネン</t>
    </rPh>
    <rPh sb="100" eb="101">
      <t>ヤク</t>
    </rPh>
    <rPh sb="104" eb="106">
      <t>オクエン</t>
    </rPh>
    <rPh sb="107" eb="109">
      <t>ミコ</t>
    </rPh>
    <phoneticPr fontId="11"/>
  </si>
  <si>
    <t xml:space="preserve">【公共施設】
今後40年間で1,080億円
（長寿命化型）
【橋梁】
今後40年間で52億円
</t>
    <rPh sb="1" eb="5">
      <t>コウキョウシセツ</t>
    </rPh>
    <rPh sb="7" eb="9">
      <t>コンゴ</t>
    </rPh>
    <rPh sb="11" eb="13">
      <t>ネンカン</t>
    </rPh>
    <rPh sb="19" eb="21">
      <t>オクエン</t>
    </rPh>
    <rPh sb="23" eb="28">
      <t>チョウジュミョウカガタ</t>
    </rPh>
    <rPh sb="32" eb="34">
      <t>キョウリョウ</t>
    </rPh>
    <rPh sb="36" eb="38">
      <t>コンゴ</t>
    </rPh>
    <rPh sb="40" eb="42">
      <t>ネンカン</t>
    </rPh>
    <rPh sb="45" eb="47">
      <t>オクエン</t>
    </rPh>
    <phoneticPr fontId="5"/>
  </si>
  <si>
    <t>25年間で870億円</t>
  </si>
  <si>
    <t>【公共施設】
単純更新との比較で約372.4億円（年平均11.6億円）の効果が得られる見込み</t>
  </si>
  <si>
    <t>長寿命化対策を反映した場合の見込み。
なお、長寿命化対策未策定の施設については、総務省の公共施設等更新費用試算ソフトにより試算。</t>
    <rPh sb="0" eb="4">
      <t>チョウジュミョウカ</t>
    </rPh>
    <rPh sb="4" eb="6">
      <t>タイサク</t>
    </rPh>
    <rPh sb="7" eb="9">
      <t>ハンエイ</t>
    </rPh>
    <rPh sb="11" eb="13">
      <t>バアイ</t>
    </rPh>
    <rPh sb="14" eb="16">
      <t>ミコ</t>
    </rPh>
    <rPh sb="22" eb="26">
      <t>チョウジュミョウカ</t>
    </rPh>
    <rPh sb="26" eb="28">
      <t>タイサク</t>
    </rPh>
    <rPh sb="28" eb="29">
      <t>ミ</t>
    </rPh>
    <rPh sb="29" eb="31">
      <t>サクテイ</t>
    </rPh>
    <rPh sb="32" eb="34">
      <t>シセツ</t>
    </rPh>
    <rPh sb="40" eb="43">
      <t>ソウムショウ</t>
    </rPh>
    <rPh sb="44" eb="46">
      <t>コウキョウ</t>
    </rPh>
    <rPh sb="46" eb="48">
      <t>シセツ</t>
    </rPh>
    <rPh sb="48" eb="49">
      <t>ナド</t>
    </rPh>
    <rPh sb="49" eb="51">
      <t>コウシン</t>
    </rPh>
    <rPh sb="51" eb="53">
      <t>ヒヨウ</t>
    </rPh>
    <rPh sb="53" eb="55">
      <t>シサン</t>
    </rPh>
    <rPh sb="61" eb="63">
      <t>シサン</t>
    </rPh>
    <phoneticPr fontId="5"/>
  </si>
  <si>
    <t>関連計画にて、定期的な調査を実施し、計画的かつ予防保全的修繕を実施することによる維持管理コストの縮減を図ることと位置付けている。</t>
    <rPh sb="0" eb="2">
      <t>カンレン</t>
    </rPh>
    <rPh sb="2" eb="4">
      <t>ケイカク</t>
    </rPh>
    <rPh sb="56" eb="59">
      <t>イチヅ</t>
    </rPh>
    <phoneticPr fontId="9"/>
  </si>
  <si>
    <t>【公共施設】
令和4年から令和36年の33年間で、総額441.3億円、年平均13.4億円
【インフラ施設】
令和4年から令和36年までの33年間で、総額178.9億円、年平均5.4億円</t>
    <rPh sb="7" eb="9">
      <t>レイワ</t>
    </rPh>
    <rPh sb="10" eb="11">
      <t>ネン</t>
    </rPh>
    <rPh sb="13" eb="15">
      <t>レイワ</t>
    </rPh>
    <rPh sb="17" eb="18">
      <t>ネン</t>
    </rPh>
    <rPh sb="21" eb="23">
      <t>ネンカン</t>
    </rPh>
    <rPh sb="25" eb="27">
      <t>ソウガク</t>
    </rPh>
    <rPh sb="32" eb="34">
      <t>オクエン</t>
    </rPh>
    <rPh sb="35" eb="38">
      <t>ネンヘイキン</t>
    </rPh>
    <rPh sb="42" eb="44">
      <t>オクエン</t>
    </rPh>
    <phoneticPr fontId="5"/>
  </si>
  <si>
    <t>建築系施設については、総延床面積のうち高い割合を占める市営住宅及び学校教育施設について、定期的に個別施設計画を見直し、効果的・効率的な長寿命化対策を実施し、施設の長寿命かを図る。
上記以外の施設については、建物台帳に基づく更新計画・方針等を定期的に更新し、長寿命化対策を図るべき施設については、コスト縮減等ぬ努める。また、必要に応じて個別施設計画策定を検討する。
インフラ系公共施設については、各個別施設計画に基づく長寿命化対策を実施し、長期的な維持管理を図ること及び定期的な点検と点検結果に基づく効果的・効率的な修繕等を行うことによりコスト縮減を図る。</t>
  </si>
  <si>
    <t>公共施設は公営住宅以外
インフラ施設橋梁のみ</t>
  </si>
  <si>
    <t>20年間で2割削減とする</t>
  </si>
  <si>
    <t>令和3年度から令和10年度までの8年間で247,490千円</t>
  </si>
  <si>
    <t>平成22年度から平成26年度の5ヵ年の公共施設に係る維持管理費平均は、31.27億円である。この値を基に、令和7年度末は約0.9億円の削減、令和17年度末は約2.2億円の削減、令和27年度末は約3.4億円の削減目標を掲げている。</t>
    <rPh sb="0" eb="2">
      <t>ヘイセイ</t>
    </rPh>
    <rPh sb="4" eb="6">
      <t>ネンド</t>
    </rPh>
    <rPh sb="8" eb="10">
      <t>ヘイセイ</t>
    </rPh>
    <rPh sb="12" eb="14">
      <t>ネンド</t>
    </rPh>
    <rPh sb="17" eb="18">
      <t>ネン</t>
    </rPh>
    <rPh sb="19" eb="23">
      <t>コウキョウシセツ</t>
    </rPh>
    <rPh sb="24" eb="25">
      <t>カカワ</t>
    </rPh>
    <rPh sb="26" eb="30">
      <t>イジカンリ</t>
    </rPh>
    <rPh sb="30" eb="31">
      <t>ヒ</t>
    </rPh>
    <rPh sb="31" eb="33">
      <t>ヘイキン</t>
    </rPh>
    <rPh sb="40" eb="42">
      <t>オクエン</t>
    </rPh>
    <rPh sb="48" eb="49">
      <t>アタイ</t>
    </rPh>
    <rPh sb="50" eb="51">
      <t>モト</t>
    </rPh>
    <rPh sb="53" eb="55">
      <t>レイワ</t>
    </rPh>
    <rPh sb="56" eb="59">
      <t>ネンドマツ</t>
    </rPh>
    <rPh sb="60" eb="61">
      <t>ヤク</t>
    </rPh>
    <rPh sb="64" eb="66">
      <t>オクエン</t>
    </rPh>
    <rPh sb="67" eb="69">
      <t>サクゲン</t>
    </rPh>
    <rPh sb="70" eb="72">
      <t>レイワ</t>
    </rPh>
    <rPh sb="74" eb="76">
      <t>ネンド</t>
    </rPh>
    <rPh sb="76" eb="77">
      <t>マツ</t>
    </rPh>
    <rPh sb="78" eb="79">
      <t>ヤク</t>
    </rPh>
    <rPh sb="82" eb="84">
      <t>オクエン</t>
    </rPh>
    <rPh sb="85" eb="87">
      <t>サクゲン</t>
    </rPh>
    <rPh sb="88" eb="90">
      <t>レイワ</t>
    </rPh>
    <rPh sb="92" eb="94">
      <t>ネンド</t>
    </rPh>
    <rPh sb="94" eb="95">
      <t>マツ</t>
    </rPh>
    <rPh sb="96" eb="97">
      <t>ヤク</t>
    </rPh>
    <rPh sb="100" eb="102">
      <t>オクエン</t>
    </rPh>
    <rPh sb="103" eb="105">
      <t>サクゲン</t>
    </rPh>
    <rPh sb="105" eb="107">
      <t>モクヒョウ</t>
    </rPh>
    <rPh sb="108" eb="109">
      <t>カカ</t>
    </rPh>
    <phoneticPr fontId="5"/>
  </si>
  <si>
    <t xml:space="preserve">施設分類　　　　大規模改修＋建替費用
庁舎等　　　　　　　　　　　　　65.1億円　
子育て・福祉関連施設　　 　26.2億円
地域会館関連施設　　　　　 33.1億円　
産業振興関連施設　　　 　　69.1億円　
住宅　　　　　　　　　　　　　  　 0.0億円　　
社会教育施設　　　　　　　　 55.6億円　
スポーツ施設　　　　　　　　　  9.9億円　　
学校　　　　　　　　　　　　　　150.7億円　　
給食センター　　　　　　　　　  5.6億円　
その他　　　　　　　　　　　　　32.9億円　
総計　　　　　　　　　　　　　　448.2億円　　
</t>
    <rPh sb="0" eb="4">
      <t>シセツブンルイ</t>
    </rPh>
    <rPh sb="14" eb="16">
      <t>タテカ</t>
    </rPh>
    <rPh sb="17" eb="18">
      <t>ヨウ</t>
    </rPh>
    <rPh sb="19" eb="22">
      <t>チョウシャトウ</t>
    </rPh>
    <rPh sb="39" eb="41">
      <t>オクエン</t>
    </rPh>
    <rPh sb="43" eb="45">
      <t>コソダ</t>
    </rPh>
    <rPh sb="47" eb="53">
      <t>フクシカンレンシセツ</t>
    </rPh>
    <rPh sb="61" eb="63">
      <t>オクエン</t>
    </rPh>
    <rPh sb="82" eb="84">
      <t>オクエン</t>
    </rPh>
    <rPh sb="86" eb="90">
      <t>サンギョウシンコウ</t>
    </rPh>
    <rPh sb="90" eb="94">
      <t>カンレンシセツ</t>
    </rPh>
    <rPh sb="104" eb="106">
      <t>オクエン</t>
    </rPh>
    <rPh sb="108" eb="110">
      <t>ジュウタク</t>
    </rPh>
    <rPh sb="130" eb="132">
      <t>オクエン</t>
    </rPh>
    <rPh sb="135" eb="141">
      <t>シャカイキョウイクシセツ</t>
    </rPh>
    <rPh sb="154" eb="156">
      <t>オクエン</t>
    </rPh>
    <rPh sb="162" eb="164">
      <t>シセツ</t>
    </rPh>
    <rPh sb="178" eb="180">
      <t>オクエン</t>
    </rPh>
    <rPh sb="183" eb="185">
      <t>ガッコウ</t>
    </rPh>
    <rPh sb="204" eb="206">
      <t>オクエン</t>
    </rPh>
    <rPh sb="209" eb="211">
      <t>キュウショク</t>
    </rPh>
    <rPh sb="229" eb="231">
      <t>オクエン</t>
    </rPh>
    <rPh sb="235" eb="236">
      <t>タ</t>
    </rPh>
    <rPh sb="253" eb="255">
      <t>オクエン</t>
    </rPh>
    <rPh sb="257" eb="259">
      <t>ソウケイ</t>
    </rPh>
    <rPh sb="278" eb="280">
      <t>オクエン</t>
    </rPh>
    <phoneticPr fontId="5"/>
  </si>
  <si>
    <t>各個別施設計画に基づく長寿命化対策の効果額を算出。ただし、インフラ施設については、統廃合等による保有総量の縮減が難しいことを考慮し、更新経費を算出していない。
※公共施設については、学校施設のみ40年間の効果額の算出となっているが、建物系及び公営住宅に合わせ10年間単位に換算し、記載</t>
    <rPh sb="0" eb="1">
      <t>カク</t>
    </rPh>
    <rPh sb="1" eb="3">
      <t>コベツ</t>
    </rPh>
    <rPh sb="3" eb="5">
      <t>シセツ</t>
    </rPh>
    <rPh sb="5" eb="7">
      <t>ケイカク</t>
    </rPh>
    <rPh sb="8" eb="9">
      <t>モト</t>
    </rPh>
    <rPh sb="11" eb="15">
      <t>チョウジュミョウカ</t>
    </rPh>
    <rPh sb="15" eb="17">
      <t>タイサク</t>
    </rPh>
    <rPh sb="18" eb="21">
      <t>コウカガク</t>
    </rPh>
    <rPh sb="22" eb="24">
      <t>サンシュツ</t>
    </rPh>
    <rPh sb="33" eb="35">
      <t>シセツ</t>
    </rPh>
    <rPh sb="41" eb="44">
      <t>トウハイゴウ</t>
    </rPh>
    <rPh sb="44" eb="45">
      <t>トウ</t>
    </rPh>
    <rPh sb="48" eb="50">
      <t>ホユウ</t>
    </rPh>
    <rPh sb="50" eb="52">
      <t>ソウリョウ</t>
    </rPh>
    <rPh sb="53" eb="55">
      <t>シュクゲン</t>
    </rPh>
    <rPh sb="56" eb="57">
      <t>ムズカ</t>
    </rPh>
    <rPh sb="62" eb="64">
      <t>コウリョ</t>
    </rPh>
    <rPh sb="66" eb="68">
      <t>コウシン</t>
    </rPh>
    <rPh sb="68" eb="70">
      <t>ケイヒ</t>
    </rPh>
    <rPh sb="71" eb="73">
      <t>サンシュツ</t>
    </rPh>
    <rPh sb="81" eb="83">
      <t>コウキョウ</t>
    </rPh>
    <rPh sb="83" eb="85">
      <t>シセツ</t>
    </rPh>
    <rPh sb="91" eb="93">
      <t>ガッコウ</t>
    </rPh>
    <rPh sb="93" eb="95">
      <t>シセツ</t>
    </rPh>
    <rPh sb="99" eb="101">
      <t>ネンカン</t>
    </rPh>
    <rPh sb="102" eb="105">
      <t>コウカガク</t>
    </rPh>
    <rPh sb="106" eb="108">
      <t>サンシュツ</t>
    </rPh>
    <rPh sb="116" eb="118">
      <t>タテモノ</t>
    </rPh>
    <rPh sb="118" eb="119">
      <t>ケイ</t>
    </rPh>
    <rPh sb="119" eb="120">
      <t>オヨ</t>
    </rPh>
    <rPh sb="121" eb="125">
      <t>コウエイジュウタク</t>
    </rPh>
    <rPh sb="126" eb="127">
      <t>ア</t>
    </rPh>
    <rPh sb="131" eb="132">
      <t>ネン</t>
    </rPh>
    <rPh sb="132" eb="133">
      <t>カン</t>
    </rPh>
    <rPh sb="133" eb="135">
      <t>タンイ</t>
    </rPh>
    <rPh sb="136" eb="138">
      <t>カンサン</t>
    </rPh>
    <rPh sb="140" eb="142">
      <t>キサイ</t>
    </rPh>
    <phoneticPr fontId="5"/>
  </si>
  <si>
    <t>R2年度末の建築物を80年で建替え、40年で大規模改修を行った場合</t>
  </si>
  <si>
    <t>40年間の更新費用の見積もり（対策を施した場合）</t>
    <rPh sb="10" eb="12">
      <t>ミツ</t>
    </rPh>
    <rPh sb="15" eb="17">
      <t>タイサク</t>
    </rPh>
    <rPh sb="18" eb="19">
      <t>ホドコ</t>
    </rPh>
    <rPh sb="21" eb="23">
      <t>バアイ</t>
    </rPh>
    <phoneticPr fontId="5"/>
  </si>
  <si>
    <t>改修・更新等にかかる費用を全面的に抑制するとともに平準化させることが重要であり、今後は長期的な視点による計画的な公共施設等の再編成・管理に取り組み、将来にわたっての取捨選択を行う必要がある。</t>
  </si>
  <si>
    <t>【公共施設】
今後50年間で総額約105億円、年平均2.1億円
【インフラ】
今後50年間で総額約5億円、年平均0.1億円</t>
    <rPh sb="1" eb="3">
      <t>コウキョウ</t>
    </rPh>
    <rPh sb="3" eb="5">
      <t>シセツ</t>
    </rPh>
    <rPh sb="7" eb="9">
      <t>コンゴ</t>
    </rPh>
    <rPh sb="11" eb="13">
      <t>ネンカン</t>
    </rPh>
    <rPh sb="14" eb="16">
      <t>ソウガク</t>
    </rPh>
    <rPh sb="16" eb="17">
      <t>ヤク</t>
    </rPh>
    <rPh sb="20" eb="21">
      <t>オク</t>
    </rPh>
    <rPh sb="21" eb="22">
      <t>エン</t>
    </rPh>
    <rPh sb="23" eb="26">
      <t>ネンヘイキン</t>
    </rPh>
    <rPh sb="29" eb="30">
      <t>オク</t>
    </rPh>
    <rPh sb="30" eb="31">
      <t>エン</t>
    </rPh>
    <phoneticPr fontId="5"/>
  </si>
  <si>
    <t>点検・診断等の実施方針のとおり早期に健全度を把握し、予防的な修繕等の実施を徹底し、今後も継続的な運用（利用）をする必要がある施設については、計画的な施設の長寿命化を推進します。</t>
  </si>
  <si>
    <t>公共施設の長寿命化改修費用を試算した結果が、以下のグラフになります。改築費用が大幅に削減され、各年度の施設整備費用の平準化が図られます。</t>
  </si>
  <si>
    <t>41年間で94億円</t>
    <rPh sb="2" eb="4">
      <t>ネンカン</t>
    </rPh>
    <rPh sb="7" eb="9">
      <t>オクエン</t>
    </rPh>
    <phoneticPr fontId="5"/>
  </si>
  <si>
    <t xml:space="preserve">令和2年度末時点の長寿命化対策を反映した各種予定事業と単純更新した場合の見込みを比較した場合、約152.8億円のコスト削減が見込まれる。
【単純更新費】185.4億円（18.5億円/年）
【長寿命化対策】32.6億円（3.3億円/年）
【効果額】152.8億円（15.3億円/年）
</t>
    <rPh sb="0" eb="2">
      <t>レイワ</t>
    </rPh>
    <rPh sb="3" eb="6">
      <t>ネンドマツ</t>
    </rPh>
    <rPh sb="6" eb="8">
      <t>ジテン</t>
    </rPh>
    <rPh sb="9" eb="13">
      <t>チョウジュミョウカ</t>
    </rPh>
    <rPh sb="13" eb="15">
      <t>タイサク</t>
    </rPh>
    <rPh sb="16" eb="18">
      <t>ハンエイ</t>
    </rPh>
    <rPh sb="20" eb="22">
      <t>カクシュ</t>
    </rPh>
    <rPh sb="22" eb="24">
      <t>ヨテイ</t>
    </rPh>
    <rPh sb="24" eb="26">
      <t>ジギョウ</t>
    </rPh>
    <rPh sb="27" eb="29">
      <t>タンジュン</t>
    </rPh>
    <rPh sb="29" eb="31">
      <t>コウシン</t>
    </rPh>
    <rPh sb="33" eb="35">
      <t>バアイ</t>
    </rPh>
    <rPh sb="36" eb="38">
      <t>ミコ</t>
    </rPh>
    <rPh sb="40" eb="42">
      <t>ヒカク</t>
    </rPh>
    <rPh sb="44" eb="46">
      <t>バアイ</t>
    </rPh>
    <rPh sb="47" eb="48">
      <t>ヤク</t>
    </rPh>
    <rPh sb="53" eb="55">
      <t>オクエン</t>
    </rPh>
    <rPh sb="59" eb="61">
      <t>サクゲン</t>
    </rPh>
    <rPh sb="62" eb="64">
      <t>ミコ</t>
    </rPh>
    <rPh sb="89" eb="91">
      <t>オクエン</t>
    </rPh>
    <rPh sb="92" eb="93">
      <t>ネン</t>
    </rPh>
    <rPh sb="113" eb="115">
      <t>オクエン</t>
    </rPh>
    <rPh sb="116" eb="117">
      <t>ネン</t>
    </rPh>
    <rPh sb="120" eb="123">
      <t>コウカガク</t>
    </rPh>
    <rPh sb="129" eb="131">
      <t>オクエン</t>
    </rPh>
    <rPh sb="136" eb="138">
      <t>オクエン</t>
    </rPh>
    <rPh sb="139" eb="140">
      <t>ネン</t>
    </rPh>
    <phoneticPr fontId="5"/>
  </si>
  <si>
    <t>長寿命化や施設の統合、廃止などの方針を適用した場合、今後14 年間で約127.0 億円</t>
  </si>
  <si>
    <t>既存施設については、老朽化の状況及び今後の需要の見通しを踏まえ、今後も保持していく必要があると認められる施設については、計画的な修繕・改善による品質保持に努め、施設の有効活用を図りつつ、効率的な管理、運営を図ります。</t>
    <rPh sb="0" eb="2">
      <t>キゾン</t>
    </rPh>
    <rPh sb="2" eb="4">
      <t>シセツ</t>
    </rPh>
    <rPh sb="10" eb="13">
      <t>ロウキュウカ</t>
    </rPh>
    <rPh sb="14" eb="16">
      <t>ジョウキョウ</t>
    </rPh>
    <rPh sb="16" eb="17">
      <t>オヨ</t>
    </rPh>
    <rPh sb="18" eb="20">
      <t>コンゴ</t>
    </rPh>
    <rPh sb="21" eb="23">
      <t>ジュヨウ</t>
    </rPh>
    <rPh sb="24" eb="26">
      <t>ミトオ</t>
    </rPh>
    <rPh sb="28" eb="29">
      <t>フ</t>
    </rPh>
    <rPh sb="32" eb="34">
      <t>コンゴ</t>
    </rPh>
    <rPh sb="35" eb="37">
      <t>ホジ</t>
    </rPh>
    <rPh sb="41" eb="43">
      <t>ヒツヨウ</t>
    </rPh>
    <rPh sb="47" eb="48">
      <t>ミト</t>
    </rPh>
    <rPh sb="52" eb="54">
      <t>シセツ</t>
    </rPh>
    <rPh sb="60" eb="62">
      <t>ケイカク</t>
    </rPh>
    <rPh sb="62" eb="63">
      <t>テキ</t>
    </rPh>
    <rPh sb="64" eb="66">
      <t>シュウゼン</t>
    </rPh>
    <rPh sb="67" eb="69">
      <t>カイゼン</t>
    </rPh>
    <rPh sb="72" eb="74">
      <t>ヒンシツ</t>
    </rPh>
    <rPh sb="74" eb="76">
      <t>ホジ</t>
    </rPh>
    <rPh sb="77" eb="78">
      <t>ツト</t>
    </rPh>
    <rPh sb="80" eb="82">
      <t>シセツ</t>
    </rPh>
    <rPh sb="83" eb="85">
      <t>ユウコウ</t>
    </rPh>
    <rPh sb="85" eb="87">
      <t>カツヨウ</t>
    </rPh>
    <rPh sb="88" eb="89">
      <t>ハカ</t>
    </rPh>
    <rPh sb="93" eb="96">
      <t>コウリツテキ</t>
    </rPh>
    <rPh sb="97" eb="99">
      <t>カンリ</t>
    </rPh>
    <rPh sb="100" eb="102">
      <t>ウンエイ</t>
    </rPh>
    <rPh sb="103" eb="104">
      <t>ハカ</t>
    </rPh>
    <phoneticPr fontId="5"/>
  </si>
  <si>
    <t>長寿命化対策を反映して更新した場合、今後４０年間で見込まれる維持管理更新に係る経費は５７８億円、年平均では１５億円となる。１９７０年代及び１９９０年代の建物が多いことから、それぞれ２０３０年代に改修、２０５０年代に建替えに係る費用が集中している。</t>
  </si>
  <si>
    <t>期間：30年間
経費：23,426百万円</t>
  </si>
  <si>
    <t>【公共施設】
今後40年間で総額約285.8億円、年平均7.1億円
【インフラ】
今後40年間で総額約213.2億円、年平均5.3億円</t>
    <rPh sb="1" eb="3">
      <t>コウキョウ</t>
    </rPh>
    <phoneticPr fontId="5"/>
  </si>
  <si>
    <t>令和３年に公共施設の個別計画で長寿命化改修を行った場合、40年間の維持更新費は、総額180億円となり、約377億円の維持更新費用の削減が可能と見込まれる。</t>
    <rPh sb="71" eb="73">
      <t>ミコ</t>
    </rPh>
    <phoneticPr fontId="5"/>
  </si>
  <si>
    <t>令和3年に公共施設の個別計画で長寿命化改修を行った場合の計算値を基に、全体の公共施設の長寿命化改修費用を試算した結果が、以下のグラフになります。改築費用が大幅に削減され、各年度の施設整備費用の平準化が図られます。とくに、直近の10年間での効果が最も大きく、約73億円の維持更新費用の削減が可能です。</t>
  </si>
  <si>
    <t>個別施設計画を反映した場合は、約102億円</t>
    <rPh sb="0" eb="2">
      <t>コベツ</t>
    </rPh>
    <rPh sb="2" eb="4">
      <t>シセツ</t>
    </rPh>
    <rPh sb="4" eb="6">
      <t>ケイカク</t>
    </rPh>
    <rPh sb="7" eb="9">
      <t>ハンエイ</t>
    </rPh>
    <rPh sb="11" eb="13">
      <t>バアイ</t>
    </rPh>
    <rPh sb="15" eb="16">
      <t>ヤク</t>
    </rPh>
    <rPh sb="19" eb="21">
      <t>オクエン</t>
    </rPh>
    <phoneticPr fontId="5"/>
  </si>
  <si>
    <t>個別施設計画で長寿命化等を行った場合</t>
    <rPh sb="0" eb="2">
      <t>コベツ</t>
    </rPh>
    <rPh sb="2" eb="4">
      <t>シセツ</t>
    </rPh>
    <rPh sb="4" eb="6">
      <t>ケイカク</t>
    </rPh>
    <rPh sb="7" eb="11">
      <t>チョウジュミョウカ</t>
    </rPh>
    <rPh sb="11" eb="12">
      <t>トウ</t>
    </rPh>
    <rPh sb="13" eb="14">
      <t>オコナ</t>
    </rPh>
    <rPh sb="16" eb="18">
      <t>バアイ</t>
    </rPh>
    <phoneticPr fontId="5"/>
  </si>
  <si>
    <t>長寿命化の実施方針
今後も保持していく必要がある施設については、定期的な点検や修繕による予防保全に努めるとともに、計画的な機能改善による施設の長寿命化を推進します。全庁的な観点から、他の計画と整合を図りながら、公共施設マネジメント全体として推進していきます。また、今後新たに策定する個別の長寿命化計画については、公共施設等総合管理計画における方向性との整合を図るものとします。</t>
  </si>
  <si>
    <t>2021年度から2060年度の40年間の費用は約94億円</t>
  </si>
  <si>
    <t>更新方針を適用し今後２５年で158.9億円となり、114.8億円の削減が可能</t>
    <rPh sb="0" eb="2">
      <t>コウシン</t>
    </rPh>
    <rPh sb="2" eb="4">
      <t>ホウシン</t>
    </rPh>
    <rPh sb="5" eb="7">
      <t>テキヨウ</t>
    </rPh>
    <rPh sb="8" eb="10">
      <t>コンゴ</t>
    </rPh>
    <rPh sb="12" eb="13">
      <t>ネン</t>
    </rPh>
    <rPh sb="19" eb="21">
      <t>オクエン</t>
    </rPh>
    <rPh sb="30" eb="32">
      <t>オクエン</t>
    </rPh>
    <rPh sb="33" eb="35">
      <t>サクゲン</t>
    </rPh>
    <rPh sb="36" eb="38">
      <t>カノウ</t>
    </rPh>
    <phoneticPr fontId="5"/>
  </si>
  <si>
    <t>建て替え周期は、法定耐用年数を経た時点で診断を行い必要に応じ改修工事を行う。</t>
  </si>
  <si>
    <t>現在、改訂した計画をより精査し必要事項を盛り込んでいく予定。</t>
  </si>
  <si>
    <t>今後も保持していく必要がある施設については、定期的な点検や修繕による予防保全に努めるとともに、計画的な機能改善による施設の長寿命化を推進する。</t>
  </si>
  <si>
    <t>【公共施設】
今後50年で80億円</t>
  </si>
  <si>
    <t>算出基準を設けていないため</t>
  </si>
  <si>
    <t>年間40百万円
30年間で12億円</t>
  </si>
  <si>
    <t>40年累計：130億円</t>
  </si>
  <si>
    <t>【長寿命化パターン】
・建て替え：建設後70 年で更新（建て替え）を実施し、単年度に負担が集中しないように建て替え時は費用を3 年間に分割します。
・大規模修繕：建設後35 年で大規模修繕を実施し、単年度に負担が集中しないように建て替え時は費用を2 年間に分割します。
※建設時からの経過年数が36 年以上60 年までのものについては今後10 年間で均等に大規模改修を行うと仮定し、建設時より61 年以上経ているものについては建て替えの時期が近いので、大規模改修は行わずに70 年を経た年度に建て替えると仮定します。</t>
  </si>
  <si>
    <t>40年間の更新費用総額が約995億円、年平均で約24.9億円</t>
  </si>
  <si>
    <t>【公共施設】
今後40年間で総額約367.7億円、年平均9.19億円
【インフラ】
今後40年間で総額約199.3億円、年平均5.55億円</t>
  </si>
  <si>
    <t>長寿命化に係る対象施設の選定が出来ておらず、対策内容が不確定であることから、見込について算出することが困難であったため。</t>
  </si>
  <si>
    <t>泊村橋梁長寿命化計画による中長期補修代予算シミュレーション結果では、今後60年の補修事業費が約5億円のコスト削減が期待できsる</t>
  </si>
  <si>
    <t>今後40年間で約27億円、年平均で約0.7億円。</t>
  </si>
  <si>
    <t>【公共施設】
Ｒ3年度から令和36年度までの34年間の更新費用の合計は約196.6憶円。
【インフラ・公営企業施設】
Ｒ3年度から令和36年度までの34年間の更新費用の合計は約140.5憶円。</t>
  </si>
  <si>
    <t>公共施設の見込みのみ掲載</t>
  </si>
  <si>
    <t>・公共施設、道路、橋梁、簡易水道</t>
  </si>
  <si>
    <t>令和6年度に改定を予定</t>
  </si>
  <si>
    <t xml:space="preserve">【公共施設等総額】
　今後40年間で約570.6億円。年平均約14.3億円と想定。（一般会計12.1億円/公営企業会計2.2億円）
【公共施設】
　今後40年間で約333.2億円。年平均で約8.3億円。過去5年間の投資的経費のうち、公共施設分の平均額は約7.5億円であるため、年平均で約0.8億円不足する見込み。必要経費の約10％の縮減が必要。
</t>
  </si>
  <si>
    <t>【公共施設等総額】
  今後40年間で約570.6億円。年平均約14.3億円と想定。（一般会計12.1億円/公営企業会計2.2億円）</t>
  </si>
  <si>
    <t>施設の方針等に基づいて更新・大規模改修等を行った場合の費用を試算</t>
  </si>
  <si>
    <t>今後30年間で約127億円</t>
  </si>
  <si>
    <t>各個別施設計画に基づき、長寿命化対策を実施した場合の経費を試算したところ、40年間の総額で136.7億円、年平均で3.4億円が必要であるという結果になる。</t>
  </si>
  <si>
    <t>令和３年度末時点の個別施設計画を踏まえた将来負担コストは、20 年間で 341.3 億円と試算され、長寿命化対策等の効果額は 206.7 億円と計算されます。</t>
  </si>
  <si>
    <t>各個別施設計画に沿って長寿命化等を実施した場合の費用の推計は40年間で577.4億円。</t>
  </si>
  <si>
    <t>以下を前提条件とします。
・現在と同じ延床面積で更新（建替）すると仮定し、延床面積に更新単価を乗じることにより更新費用を推計
・今後新たな建設は行わない
・物価変動による改修時、更新時の再調達価格の変動は考慮しない
・更新（建替）および大規模改修単価は町で独自に定めた単価を用いる
上記条件のもと、建設後３０年で大規模改修を、建設後６０年で更新（建替）を実施</t>
    <rPh sb="164" eb="167">
      <t>ケンセツゴ</t>
    </rPh>
    <rPh sb="169" eb="170">
      <t>ネン</t>
    </rPh>
    <rPh sb="178" eb="180">
      <t>ジッシ</t>
    </rPh>
    <phoneticPr fontId="1"/>
  </si>
  <si>
    <t>・耐震化を進め、長期的な修繕計画の策定や日々の点検等の強化など、計画的な維持管理（計画保全）を推進することにより、施設を安全に長持ちさせるとともに、ライフサイクルコストを削減する
・建替え更新時期の集中化を避けることにより、歳出予算の平準化を図る
・道路、橋りょう、河川、下水道といった施設種別ごとの特性や施設の重要性を考慮した計画的な維持管理を行う
・ライフサイクルコストを考慮し、インフラ施設を安全に長持ちさせる</t>
    <rPh sb="1" eb="4">
      <t>タイシンカ</t>
    </rPh>
    <rPh sb="5" eb="6">
      <t>スス</t>
    </rPh>
    <rPh sb="8" eb="11">
      <t>チョウキテキ</t>
    </rPh>
    <rPh sb="12" eb="14">
      <t>シュウゼン</t>
    </rPh>
    <rPh sb="14" eb="16">
      <t>ケイカク</t>
    </rPh>
    <rPh sb="17" eb="19">
      <t>サクテイ</t>
    </rPh>
    <rPh sb="20" eb="22">
      <t>ヒビ</t>
    </rPh>
    <rPh sb="23" eb="25">
      <t>テンケン</t>
    </rPh>
    <rPh sb="25" eb="26">
      <t>トウ</t>
    </rPh>
    <rPh sb="27" eb="29">
      <t>キョウカ</t>
    </rPh>
    <rPh sb="32" eb="35">
      <t>ケイカクテキ</t>
    </rPh>
    <rPh sb="36" eb="38">
      <t>イジ</t>
    </rPh>
    <rPh sb="38" eb="40">
      <t>カンリ</t>
    </rPh>
    <rPh sb="41" eb="43">
      <t>ケイカク</t>
    </rPh>
    <rPh sb="43" eb="45">
      <t>ホゼン</t>
    </rPh>
    <rPh sb="47" eb="49">
      <t>スイシン</t>
    </rPh>
    <rPh sb="57" eb="59">
      <t>シセツ</t>
    </rPh>
    <rPh sb="60" eb="62">
      <t>アンゼン</t>
    </rPh>
    <rPh sb="63" eb="65">
      <t>ナガモ</t>
    </rPh>
    <rPh sb="85" eb="87">
      <t>サクゲン</t>
    </rPh>
    <rPh sb="91" eb="93">
      <t>タテカ</t>
    </rPh>
    <rPh sb="94" eb="96">
      <t>コウシン</t>
    </rPh>
    <rPh sb="96" eb="98">
      <t>ジキ</t>
    </rPh>
    <rPh sb="99" eb="102">
      <t>シュウチュウカ</t>
    </rPh>
    <rPh sb="103" eb="104">
      <t>サ</t>
    </rPh>
    <rPh sb="112" eb="114">
      <t>サイシュツ</t>
    </rPh>
    <rPh sb="114" eb="116">
      <t>ヨサン</t>
    </rPh>
    <rPh sb="117" eb="120">
      <t>ヘイジュンカ</t>
    </rPh>
    <rPh sb="121" eb="122">
      <t>ハカ</t>
    </rPh>
    <rPh sb="125" eb="127">
      <t>ドウロ</t>
    </rPh>
    <rPh sb="128" eb="129">
      <t>キョウ</t>
    </rPh>
    <rPh sb="133" eb="135">
      <t>カセン</t>
    </rPh>
    <rPh sb="136" eb="139">
      <t>ゲスイドウ</t>
    </rPh>
    <rPh sb="143" eb="145">
      <t>シセツ</t>
    </rPh>
    <rPh sb="145" eb="147">
      <t>シュベツ</t>
    </rPh>
    <rPh sb="150" eb="152">
      <t>トクセイ</t>
    </rPh>
    <rPh sb="153" eb="155">
      <t>シセツ</t>
    </rPh>
    <rPh sb="156" eb="159">
      <t>ジュウヨウセイ</t>
    </rPh>
    <rPh sb="160" eb="162">
      <t>コウリョ</t>
    </rPh>
    <rPh sb="164" eb="167">
      <t>ケイカクテキ</t>
    </rPh>
    <rPh sb="168" eb="170">
      <t>イジ</t>
    </rPh>
    <rPh sb="170" eb="172">
      <t>カンリ</t>
    </rPh>
    <rPh sb="173" eb="174">
      <t>オコナ</t>
    </rPh>
    <rPh sb="188" eb="190">
      <t>コウリョ</t>
    </rPh>
    <rPh sb="196" eb="198">
      <t>シセツ</t>
    </rPh>
    <rPh sb="199" eb="201">
      <t>アンゼン</t>
    </rPh>
    <rPh sb="202" eb="204">
      <t>ナガモ</t>
    </rPh>
    <phoneticPr fontId="5"/>
  </si>
  <si>
    <t>40年間で626億円（建築物系249億円、インフラ系377億円）
年平均15.6億円（建築物系6.2億円、インフラ系9.4億円）</t>
  </si>
  <si>
    <t>40年間の更新費用：427.9億円</t>
    <rPh sb="2" eb="4">
      <t>ネンカン</t>
    </rPh>
    <rPh sb="5" eb="7">
      <t>コウシン</t>
    </rPh>
    <rPh sb="7" eb="9">
      <t>ヒヨウ</t>
    </rPh>
    <rPh sb="15" eb="16">
      <t>オク</t>
    </rPh>
    <rPh sb="16" eb="17">
      <t>エン</t>
    </rPh>
    <phoneticPr fontId="5"/>
  </si>
  <si>
    <t>全てを更新すると仮定
●建物
　・建設後70年で建替え（費用を3年間に分割）
　・建設後35年で大規模改修（費用を2年間に分割）
●道路
　・15年で更新
●橋梁
　・60年で更新
●簡易水道・農業集落排水
　・建設後60年で更新
　・建設後30年で大規模改修</t>
    <rPh sb="113" eb="115">
      <t>コウシン</t>
    </rPh>
    <phoneticPr fontId="5"/>
  </si>
  <si>
    <t>長寿命化対策を反映した更新</t>
    <rPh sb="7" eb="9">
      <t>ハンエイ</t>
    </rPh>
    <rPh sb="11" eb="13">
      <t>コウシン</t>
    </rPh>
    <phoneticPr fontId="5"/>
  </si>
  <si>
    <t>【公共施設等】
R4～R43の40年間
・更新費用総額：309.5億円
・更新費用年平均：7.7億円</t>
  </si>
  <si>
    <t>長寿命化改修を行った場合の改修周期については、築40年で長寿命化改修、築20年、築60年に大規模改造を行い、最終的には鉄筋コンクリート造、鉄骨造の建物は築80年、木造の建物は築60年で改築するものとします。
また、既に築40年を超えている建物は、今後10年以内に長寿命化改修、改築、除却等の実施を目標とします</t>
  </si>
  <si>
    <t>今後10年間で72億円</t>
  </si>
  <si>
    <t>【公共施設】
単純更新費用及び長寿命化費用については、「総務省　公共施設等更新費用試算ソフト」にて使用されている単価を使用します。
　各施設分類の長寿命化等費用単価
　　学校教育系施設　　　　　　 17万円/㎡
　　子育て支援施設　　　　　　 17万円/㎡
　　文化系施設　　　　　　　　　 25万円/㎡
　　スポーツ・観光・産業施設　25万円/㎡
　　公営住宅　　　　　　　　　　　17万円/㎡
　　行政系施設　　　　　　　　　 25万円/㎡
　　保健・福祉施設　　　　　　　20万円/㎡
　　その他施設　　　　　　　　 　20万円/㎡
【インフラ】
・道路はこれまでも補修及び改良を複数回行っており、単純更新費用の算出が困難なため、財政効果額は算定外となります。
・『東神楽町橋梁長寿命化修繕計画』においては、計画の対象橋梁103橋について、事後的な対応（大規模な補修や架替え）の場合と適切な時期に修繕等を実施する予防的な維持管理の場合のコストについて比較しました。
・上水道は適宜、整備を進めているところですが、単純更新費用の算出が困難なため、財政効果額は算定外となります。
・『東神楽町公共下水道ストックマネジメント計画』において、管路施設及び処理場施設の長期的な改築事業のシナリオ設定の結果から、下水道施設全体の長期的な改築事業のシナリオを設定しました。</t>
  </si>
  <si>
    <t>【公共施設】
今後40年間で約202億円
【インフラ】
今後60年間で約50億円</t>
  </si>
  <si>
    <t>個別施設計画の施設の方向性などをもとに、長寿命化と設定した施設は長寿命化及び大規模修繕工事の実施時期を設定し、現状維持の施設は耐用年数の中間で、修繕工事を行うものとし、耐用年数を迎えた施設は、同規模か床面積を縮減した規模に建て替えることとする。試算する際の耐用年数は、個別施設計画及び公営住宅法などで設定された耐用年数を用いる。</t>
  </si>
  <si>
    <t>(公共施設)
各個別施設計画で作成した方針を適用した場合、105億５千万円となり約70億7千万円の縮減効果が期待できます。
(橋梁)
大規模補修・更新型の累計は105億円となり、予防保全型の維持修繕を実施することにより約65億円のコスト縮減効果が期待できます。</t>
  </si>
  <si>
    <t xml:space="preserve">建築物に関しては「美瑛町個別施設計画」、橋梁に関しては「美瑛町橋梁長寿命化修繕計画」、下水道に関しては「美瑛町下水道ストックマネジメント計画」、上水道に関しては「美瑛町水道事業経営戦略」をもとに長寿命化等の費用を積算すると、長寿命化対策等の効果額は以下のとおりとなります。
</t>
  </si>
  <si>
    <t>今後10年間の総額で272億円（公共施設約174億円，インフラ98億円）</t>
  </si>
  <si>
    <t>施設の構造ごとの目標使用年数及び改修時期を基に将来の更新費用を算出すると、今後40年間で必要となる費用の総額は約145.9億円（年平均：約3.6億円）</t>
  </si>
  <si>
    <t>10年間の長寿命化対策の効果
【公共施設】
単純更新費用　110.69億円
対策後の更新費用　86.99億円</t>
  </si>
  <si>
    <t>【公共施設】
今後40年間で総額約73億円、年平均1.8億円</t>
  </si>
  <si>
    <t>① 建築系公共施設
建築系公共施設については、総延床面積のうち高い割合を占める公営住宅及び学校教育施設について、定期的に各長寿命化計画を見直し、長寿命化対策をすべき施設を選定するとともに、選定結果を踏まえた効果的・効率的な長寿命化対策を実施し、施設の長寿命化を図ります。
上記以外の施設については、剣淵町個別施設計画を定期的に見直し、長寿命化対策を図るべき施設については、予防保全的な対策の実施による施設の長寿命化とコスト縮減に努めます。
② 土木系公共施設（インフラ）
道路・橋梁・下水道については、各個別施設計画に基づく長寿命化対策を実施し、長期的な維持管理を図ります。上水道についても、今後個別施設計画の策定を検討し、定期的な点検と点検結果に基づく効
果的・効率的な修繕・更新等を行うことによって、ストックの長寿命化や事業コストの縮減を図ります。</t>
  </si>
  <si>
    <t>【公共施設】
今後40年間で総額約128.8億円、年平均3億円</t>
  </si>
  <si>
    <t>令和３年度から12年までの10年間において、長寿命化対策を反映</t>
  </si>
  <si>
    <t>○令和2年度から7年間
【建築物】
8.4億円
【インフラ】
4.7億円</t>
  </si>
  <si>
    <t>具体的な数値を示してはおらず棒グラフによる図示のみの表示となっているが、計画策定基礎データから記載すると
【公共施設】
今後40年間　92.03億円年平均　2.3億円
【インフラ施設】
道路　
　今後40年間　54億円
　年平均　1.35億円
橋梁
　今後40年間　78.8億円
　年平均　2億円
上水道
　今後40年間　117.6億円
　年平均　3億円
下水道
　今後40年間　15.22億円
　年平均　0.4億円</t>
  </si>
  <si>
    <t>（公共施設）
今後30年で105.4億円
（橋梁）
今後60年で約50 億円</t>
  </si>
  <si>
    <t>総合管理計画の個別計画として、計画的な維持修繕、設備更新等による施設の長寿命化を優先しながら、財政事情や緊急性等を踏まえて公共施設のあり方や再配置等を見直す。
【公共施設個別施設計画】
　・大規模改修費用
　　118施設　計132.0億円</t>
    <rPh sb="0" eb="2">
      <t>ソウゴウ</t>
    </rPh>
    <rPh sb="2" eb="4">
      <t>カンリ</t>
    </rPh>
    <rPh sb="4" eb="6">
      <t>ケイカク</t>
    </rPh>
    <rPh sb="7" eb="9">
      <t>コベツ</t>
    </rPh>
    <rPh sb="9" eb="11">
      <t>ケイカク</t>
    </rPh>
    <rPh sb="15" eb="18">
      <t>ケイカクテキ</t>
    </rPh>
    <rPh sb="19" eb="21">
      <t>イジ</t>
    </rPh>
    <rPh sb="21" eb="23">
      <t>シュウゼン</t>
    </rPh>
    <rPh sb="24" eb="26">
      <t>セツビ</t>
    </rPh>
    <rPh sb="26" eb="28">
      <t>コウシン</t>
    </rPh>
    <rPh sb="28" eb="29">
      <t>トウ</t>
    </rPh>
    <rPh sb="32" eb="34">
      <t>シセツ</t>
    </rPh>
    <rPh sb="35" eb="38">
      <t>チョウジュミョウ</t>
    </rPh>
    <rPh sb="38" eb="39">
      <t>カ</t>
    </rPh>
    <rPh sb="40" eb="42">
      <t>ユウセン</t>
    </rPh>
    <rPh sb="47" eb="49">
      <t>ザイセイ</t>
    </rPh>
    <rPh sb="49" eb="51">
      <t>ジジョウ</t>
    </rPh>
    <rPh sb="52" eb="55">
      <t>キンキュウセイ</t>
    </rPh>
    <rPh sb="55" eb="56">
      <t>トウ</t>
    </rPh>
    <rPh sb="57" eb="58">
      <t>フ</t>
    </rPh>
    <rPh sb="61" eb="63">
      <t>コウキョウ</t>
    </rPh>
    <rPh sb="63" eb="65">
      <t>シセツ</t>
    </rPh>
    <rPh sb="68" eb="69">
      <t>カタ</t>
    </rPh>
    <rPh sb="70" eb="73">
      <t>サイハイチ</t>
    </rPh>
    <rPh sb="73" eb="74">
      <t>トウ</t>
    </rPh>
    <rPh sb="75" eb="77">
      <t>ミナオ</t>
    </rPh>
    <rPh sb="96" eb="99">
      <t>ダイキボ</t>
    </rPh>
    <rPh sb="99" eb="101">
      <t>カイシュウ</t>
    </rPh>
    <rPh sb="101" eb="103">
      <t>ヒヨウ</t>
    </rPh>
    <rPh sb="109" eb="111">
      <t>シセツ</t>
    </rPh>
    <rPh sb="112" eb="113">
      <t>ケイ</t>
    </rPh>
    <rPh sb="118" eb="120">
      <t>オクエン</t>
    </rPh>
    <phoneticPr fontId="5"/>
  </si>
  <si>
    <t>【公共施設】
今後30年間で総額約270億円</t>
    <rPh sb="1" eb="5">
      <t>コウキョウシセツ</t>
    </rPh>
    <rPh sb="7" eb="9">
      <t>コンゴ</t>
    </rPh>
    <rPh sb="11" eb="13">
      <t>ネンカン</t>
    </rPh>
    <rPh sb="14" eb="16">
      <t>ソウガク</t>
    </rPh>
    <rPh sb="16" eb="17">
      <t>ヤク</t>
    </rPh>
    <rPh sb="20" eb="22">
      <t>オクエン</t>
    </rPh>
    <phoneticPr fontId="5"/>
  </si>
  <si>
    <t>今後15年で総額約１１６．７億円、年平均７．９億円</t>
    <rPh sb="0" eb="2">
      <t>コンゴ</t>
    </rPh>
    <rPh sb="4" eb="5">
      <t>ネン</t>
    </rPh>
    <rPh sb="6" eb="8">
      <t>ソウガク</t>
    </rPh>
    <rPh sb="8" eb="9">
      <t>ヤク</t>
    </rPh>
    <rPh sb="14" eb="16">
      <t>オクエン</t>
    </rPh>
    <rPh sb="17" eb="18">
      <t>ネン</t>
    </rPh>
    <rPh sb="18" eb="20">
      <t>ヘイキン</t>
    </rPh>
    <rPh sb="23" eb="25">
      <t>オクエン</t>
    </rPh>
    <phoneticPr fontId="5"/>
  </si>
  <si>
    <t>【公共施設(公営住宅、学校施設除く)】
　R3～R28までの26年間で
　8,689,352千円
【学校】
　R3～R28までの26年間で
　47.8億円
【インフラ】
　①橋梁
　　R2～R62までの60年間で
　　約60億円
　②河川
　　H30～R49までの50年間で
　　約3.7億円</t>
  </si>
  <si>
    <t>今後10年で16.9億円</t>
    <rPh sb="0" eb="2">
      <t>コンゴ</t>
    </rPh>
    <rPh sb="4" eb="5">
      <t>ネン</t>
    </rPh>
    <rPh sb="10" eb="12">
      <t>オクエン</t>
    </rPh>
    <phoneticPr fontId="5"/>
  </si>
  <si>
    <t>【公共施設】
遠別町教育施設長寿命化計画に基づく計画修繕や長寿命化改良等を反映させている。</t>
    <rPh sb="1" eb="3">
      <t>コウキョウ</t>
    </rPh>
    <rPh sb="3" eb="5">
      <t>シセツ</t>
    </rPh>
    <rPh sb="7" eb="10">
      <t>エンベツチョウ</t>
    </rPh>
    <rPh sb="10" eb="12">
      <t>キョウイク</t>
    </rPh>
    <rPh sb="12" eb="14">
      <t>シセツ</t>
    </rPh>
    <rPh sb="14" eb="18">
      <t>チョウジュミョウカ</t>
    </rPh>
    <rPh sb="18" eb="20">
      <t>ケイカク</t>
    </rPh>
    <rPh sb="21" eb="22">
      <t>モト</t>
    </rPh>
    <rPh sb="24" eb="26">
      <t>ケイカク</t>
    </rPh>
    <rPh sb="26" eb="28">
      <t>シュウゼン</t>
    </rPh>
    <rPh sb="29" eb="33">
      <t>チョウジュミョウカ</t>
    </rPh>
    <rPh sb="33" eb="35">
      <t>カイリョウ</t>
    </rPh>
    <rPh sb="35" eb="36">
      <t>トウ</t>
    </rPh>
    <rPh sb="37" eb="39">
      <t>ハンエイ</t>
    </rPh>
    <phoneticPr fontId="5"/>
  </si>
  <si>
    <t>公共施設（建築物：学校教育施設・住宅施設を除く）
本計画に基づく対策を行った場合の費用は約116億円（年平均約2.9億円）となり、単純更新時の費用と比較すると今後40年間で約81億円の減少が見込まれる。</t>
  </si>
  <si>
    <t>長寿命化対策を行った場合の費用は、今後40間で約219億円（年平均：約5.5億円）の試算結果となっています。</t>
  </si>
  <si>
    <t>個別施設計画に基づき、長寿命化対策を実施する場合、中学校の老朽化が著しく、新たな学校施設の整備として、小学校及び中学校を併設した義務教育学校を建設し、認定こども園と連携した幼小中一貫教育を目指した改修・増築を、令和5年度から進める予定であるため、効果額が大きなマイナスとなっている。</t>
  </si>
  <si>
    <t>・令和4年度から令和28年度の25年間で876.9億円（ランニングコストを含む）
・インフラ施設は町道、橋梁、公園及び上下水道が対象であるが、長寿命化対策反映後の見込額算出は橋梁のみ。</t>
    <rPh sb="71" eb="72">
      <t>チョウ</t>
    </rPh>
    <rPh sb="72" eb="75">
      <t>ジュミョウカ</t>
    </rPh>
    <rPh sb="75" eb="77">
      <t>タイサク</t>
    </rPh>
    <rPh sb="77" eb="79">
      <t>ハンエイ</t>
    </rPh>
    <rPh sb="79" eb="80">
      <t>ゴ</t>
    </rPh>
    <rPh sb="81" eb="83">
      <t>ミコミ</t>
    </rPh>
    <rPh sb="83" eb="84">
      <t>ガク</t>
    </rPh>
    <rPh sb="84" eb="86">
      <t>サンシュツ</t>
    </rPh>
    <rPh sb="87" eb="89">
      <t>キョウリョウ</t>
    </rPh>
    <phoneticPr fontId="5"/>
  </si>
  <si>
    <t>効率的な維持管理等の実施による公共施設等の長寿命化や、効果的な公共施設の利活用促進や統廃合を進めることによる施設保有量の最適化などを計画的に進めることによって、将来の財政負担を軽減することを目的とし、住民サービスの水準と健全な行財政運営との均衡を図り、安全で安心な公共施設等の構築を進めます。</t>
    <rPh sb="0" eb="2">
      <t>コウリツ</t>
    </rPh>
    <rPh sb="2" eb="3">
      <t>テキ</t>
    </rPh>
    <rPh sb="4" eb="6">
      <t>イジ</t>
    </rPh>
    <rPh sb="6" eb="8">
      <t>カンリ</t>
    </rPh>
    <rPh sb="8" eb="9">
      <t>トウ</t>
    </rPh>
    <rPh sb="10" eb="12">
      <t>ジッシ</t>
    </rPh>
    <rPh sb="15" eb="17">
      <t>コウキョウ</t>
    </rPh>
    <rPh sb="17" eb="19">
      <t>シセツ</t>
    </rPh>
    <rPh sb="19" eb="20">
      <t>トウ</t>
    </rPh>
    <rPh sb="21" eb="25">
      <t>チョウジュミョウカ</t>
    </rPh>
    <rPh sb="27" eb="30">
      <t>コウカテキ</t>
    </rPh>
    <rPh sb="31" eb="33">
      <t>コウキョウ</t>
    </rPh>
    <rPh sb="33" eb="35">
      <t>シセツ</t>
    </rPh>
    <rPh sb="36" eb="39">
      <t>リカツヨウ</t>
    </rPh>
    <rPh sb="39" eb="41">
      <t>ソクシン</t>
    </rPh>
    <rPh sb="42" eb="45">
      <t>トウハイゴウ</t>
    </rPh>
    <rPh sb="46" eb="47">
      <t>スス</t>
    </rPh>
    <rPh sb="54" eb="56">
      <t>シセツ</t>
    </rPh>
    <rPh sb="56" eb="58">
      <t>ホユウ</t>
    </rPh>
    <rPh sb="58" eb="59">
      <t>リョウ</t>
    </rPh>
    <rPh sb="60" eb="63">
      <t>サイテキカ</t>
    </rPh>
    <rPh sb="66" eb="69">
      <t>ケイカクテキ</t>
    </rPh>
    <rPh sb="70" eb="71">
      <t>スス</t>
    </rPh>
    <rPh sb="80" eb="82">
      <t>ショウライ</t>
    </rPh>
    <rPh sb="83" eb="85">
      <t>ザイセイ</t>
    </rPh>
    <rPh sb="85" eb="87">
      <t>フタン</t>
    </rPh>
    <rPh sb="88" eb="90">
      <t>ケイゲン</t>
    </rPh>
    <rPh sb="95" eb="97">
      <t>モクテキ</t>
    </rPh>
    <rPh sb="100" eb="102">
      <t>ジュウミン</t>
    </rPh>
    <rPh sb="107" eb="109">
      <t>スイジュン</t>
    </rPh>
    <rPh sb="110" eb="112">
      <t>ケンゼン</t>
    </rPh>
    <rPh sb="113" eb="116">
      <t>ギョウザイセイ</t>
    </rPh>
    <rPh sb="116" eb="118">
      <t>ウンエイ</t>
    </rPh>
    <rPh sb="120" eb="122">
      <t>キンコウ</t>
    </rPh>
    <rPh sb="123" eb="124">
      <t>ハカ</t>
    </rPh>
    <rPh sb="126" eb="128">
      <t>アンゼン</t>
    </rPh>
    <rPh sb="129" eb="131">
      <t>アンシン</t>
    </rPh>
    <rPh sb="132" eb="134">
      <t>コウキョウ</t>
    </rPh>
    <rPh sb="134" eb="136">
      <t>シセツ</t>
    </rPh>
    <rPh sb="136" eb="137">
      <t>トウ</t>
    </rPh>
    <rPh sb="138" eb="140">
      <t>コウチク</t>
    </rPh>
    <rPh sb="141" eb="142">
      <t>スス</t>
    </rPh>
    <phoneticPr fontId="5"/>
  </si>
  <si>
    <t>【公共施設】
令和35年度までにかかる費用：.158億円</t>
  </si>
  <si>
    <t>建築系公共施設については、総延床面積のうち高い割合を占める公営住宅及び学校教育施設について、定期的に各長寿命化計画を見直し、長寿命化対策をすべき施設を選定するとともに、選定結果を踏まえた効果的・効率的な長寿命化対策を実施し、施設の長寿命化を図る。　　　　　　　　　　　　　　　　　　　　　　　　　　　　　道路・橋梁・下水道については、各個別施設計画に基づく長寿命化対策を実施し、長期的な維持管理を図る。
上水道についても、今後個別施設計画の策定を検討し、定期的な点検と点検結果に基づく効果的・効率的な修繕・更新等を行うことによって、ストックの長寿命化や事業コストの縮減を図る。　　　　　　　　　　　　　　　</t>
  </si>
  <si>
    <t>公共施設等全体について、令和4年度から13年度までの今後10か年において、令和３年３月末時点の各個別施設計画等にて示された長寿命化対策を反映した場合、単純更新した場合の見込みに比べ、15.8億円のコスト削減効果が見込まれます。</t>
  </si>
  <si>
    <t xml:space="preserve">今後8年間（長寿命化対策反映）
</t>
  </si>
  <si>
    <t>公共建築物の１年あたりの資産更新費用：約6.1億円
インフラ資産については、更新時期の平準化と更新費用の軽減を検討する。</t>
    <rPh sb="0" eb="2">
      <t>コウキョウ</t>
    </rPh>
    <rPh sb="2" eb="5">
      <t>ケンチクブツ</t>
    </rPh>
    <rPh sb="7" eb="8">
      <t>ネン</t>
    </rPh>
    <rPh sb="12" eb="14">
      <t>シサン</t>
    </rPh>
    <rPh sb="14" eb="16">
      <t>コウシン</t>
    </rPh>
    <rPh sb="16" eb="18">
      <t>ヒヨウ</t>
    </rPh>
    <rPh sb="19" eb="20">
      <t>ヤク</t>
    </rPh>
    <rPh sb="23" eb="25">
      <t>オクエン</t>
    </rPh>
    <rPh sb="30" eb="32">
      <t>シサン</t>
    </rPh>
    <rPh sb="38" eb="40">
      <t>コウシン</t>
    </rPh>
    <rPh sb="40" eb="42">
      <t>ジキ</t>
    </rPh>
    <rPh sb="43" eb="46">
      <t>ヘイジュンカ</t>
    </rPh>
    <rPh sb="47" eb="49">
      <t>コウシン</t>
    </rPh>
    <rPh sb="49" eb="51">
      <t>ヒヨウ</t>
    </rPh>
    <rPh sb="52" eb="54">
      <t>ケイゲン</t>
    </rPh>
    <rPh sb="55" eb="57">
      <t>ケントウ</t>
    </rPh>
    <phoneticPr fontId="5"/>
  </si>
  <si>
    <t>予防保全に努め、計画的な機能改善による長寿命化を推進する。</t>
    <rPh sb="0" eb="2">
      <t>ヨボウ</t>
    </rPh>
    <rPh sb="2" eb="4">
      <t>ホゼン</t>
    </rPh>
    <rPh sb="5" eb="6">
      <t>ツト</t>
    </rPh>
    <rPh sb="8" eb="11">
      <t>ケイカクテキ</t>
    </rPh>
    <rPh sb="12" eb="14">
      <t>キノウ</t>
    </rPh>
    <rPh sb="14" eb="16">
      <t>カイゼン</t>
    </rPh>
    <rPh sb="19" eb="23">
      <t>チョウジュミョウカ</t>
    </rPh>
    <rPh sb="24" eb="26">
      <t>スイシン</t>
    </rPh>
    <phoneticPr fontId="5"/>
  </si>
  <si>
    <t>【公共施設】
今後19年間で年平均9億円
【インフラ】
今後19年間で年平均7億円</t>
  </si>
  <si>
    <t xml:space="preserve">・建替え：建設後70年で更新（建替え）を実施し、単年度に負担が集中しないように建替え時は費用を3年間に分割します。
・大規模修繕：建設後35年で大規模修繕を実施し、単年度に負担が集中しないように建替え時は費用を2年間に分割します。
※建設時からの経過年数が36年以上60年までのものについては今後10年間で均等に大規模改修を行うと仮定し、建設時より61年以上経ているものについては建替えの時期が近いので、大規模改修は行わずに70年を経た年度に建替えると仮定します。
</t>
  </si>
  <si>
    <t>【公共施設】
今後40年間で総額約287億円、年平均7.2億円
【インフラ】
今後30年間で総額約110億円、年平均1.8億円</t>
  </si>
  <si>
    <t>公共施設を法定耐用年数+10年で建て替える場合の40年間の更新費用総額は約690.4億円、年平均は約17.3億円、さらに更新対象施設を絞り込んだ場合の更新費用総額は約639.1億円、年平均は約16.0億円と推計されます。</t>
  </si>
  <si>
    <t>40年間の平均で21.4億円（公共施設6億円、インフラ15.4億円）</t>
  </si>
  <si>
    <t>　2051年度までに個別施設計画における更新方針を適用した場合における更新費用の総額　25,929,463千円</t>
  </si>
  <si>
    <t>公共施設個別施設計画等で試算しているが総合管理に記載がないため、次の改訂時に掲載する。</t>
    <rPh sb="0" eb="4">
      <t>コウキョウシセツ</t>
    </rPh>
    <rPh sb="4" eb="6">
      <t>コベツ</t>
    </rPh>
    <rPh sb="6" eb="8">
      <t>シセツ</t>
    </rPh>
    <rPh sb="8" eb="11">
      <t>ケイカクトウ</t>
    </rPh>
    <rPh sb="12" eb="14">
      <t>シサン</t>
    </rPh>
    <rPh sb="19" eb="23">
      <t>ソウゴウカンリ</t>
    </rPh>
    <rPh sb="24" eb="26">
      <t>キサイ</t>
    </rPh>
    <rPh sb="32" eb="33">
      <t>ツギ</t>
    </rPh>
    <rPh sb="34" eb="37">
      <t>カイテイジ</t>
    </rPh>
    <rPh sb="38" eb="40">
      <t>ケイサイ</t>
    </rPh>
    <phoneticPr fontId="5"/>
  </si>
  <si>
    <t>全ての建物を対象として建替や改修を行うのではなく、存続方針の建物のみを対象として定期的に改善を行う場合の試算を行う。建替周期や改修の周期は前出と同様とする。</t>
    <rPh sb="0" eb="1">
      <t>スベ</t>
    </rPh>
    <rPh sb="3" eb="5">
      <t>タテモノ</t>
    </rPh>
    <rPh sb="6" eb="8">
      <t>タイショウ</t>
    </rPh>
    <rPh sb="11" eb="13">
      <t>タテカ</t>
    </rPh>
    <rPh sb="14" eb="16">
      <t>カイシュウ</t>
    </rPh>
    <rPh sb="17" eb="18">
      <t>オコナ</t>
    </rPh>
    <rPh sb="25" eb="27">
      <t>ソンゾク</t>
    </rPh>
    <rPh sb="27" eb="29">
      <t>ホウシン</t>
    </rPh>
    <rPh sb="30" eb="32">
      <t>タテモノ</t>
    </rPh>
    <rPh sb="35" eb="37">
      <t>タイショウ</t>
    </rPh>
    <rPh sb="40" eb="43">
      <t>テイキテキ</t>
    </rPh>
    <rPh sb="44" eb="46">
      <t>カイゼン</t>
    </rPh>
    <rPh sb="47" eb="48">
      <t>オコナ</t>
    </rPh>
    <rPh sb="49" eb="51">
      <t>バアイ</t>
    </rPh>
    <rPh sb="52" eb="54">
      <t>シサン</t>
    </rPh>
    <rPh sb="55" eb="56">
      <t>オコナ</t>
    </rPh>
    <rPh sb="58" eb="60">
      <t>タテカ</t>
    </rPh>
    <rPh sb="60" eb="62">
      <t>シュウキ</t>
    </rPh>
    <rPh sb="63" eb="65">
      <t>カイシュウ</t>
    </rPh>
    <rPh sb="66" eb="68">
      <t>シュウキ</t>
    </rPh>
    <rPh sb="69" eb="71">
      <t>マエダ</t>
    </rPh>
    <rPh sb="72" eb="74">
      <t>ドウヨウ</t>
    </rPh>
    <phoneticPr fontId="5"/>
  </si>
  <si>
    <t>2045年度まで（今後24年間）の整備額は159.0億円（年平均約6.6億円）</t>
  </si>
  <si>
    <t>基本的に施設の耐用年数が過ぎるまでは長寿命化を推進する。 
耐用年数が過ぎた施設でもその状況に応じてライフサイクルコストの縮減が図れると判断できるものについては長寿命化を推進する。 
必要に応じ点検等を実施し、計画的な維持補修を徹底し、重大な損傷や致命的な損傷となる前に予防的修繕を実施することにより、長期にわたる安心・安全なサービスの提供に努めるとともに、財政負担の軽減と平準化を図る。 
施設によっては既に策定されている各長寿命化計画等を基本としながら、当計画との整合性を図り、必要に応じて適宜見直していく。</t>
  </si>
  <si>
    <t>2021年度から40年間の更新・大規模改修費用の合計
【長寿命化対策後】</t>
    <rPh sb="34" eb="35">
      <t>ゴ</t>
    </rPh>
    <phoneticPr fontId="5"/>
  </si>
  <si>
    <t>【公共施設】
今後40年間で総額約631.8億円、年平均15.8億円
【インフラ】
今後40年間で総額約705.2億円、年平均17.6億円</t>
  </si>
  <si>
    <t>改築費用が大幅に削減され、38年間の維持更新費は総額286.64億円、年平均7.54億円となり、各年度の施設整備費用の平準化が図られる。
とくに、直近の10年間での効果が最も大きく、約63億円の維持更新費用の削減が可能となる。</t>
  </si>
  <si>
    <t>【公共施設（建物）】
長寿命化対策を反映した場合、今後10年間で4.7億円の削減となり総額5.9億円、年平均で0.6億円
【学校施設】
長寿命化型管理を行った場合、今後40年間で総額52億円、年平均で1.3億円となり、従来型管理を行った場合のコストと比較して削減とはなっていない。</t>
    <rPh sb="11" eb="15">
      <t>チョウジュミョウカ</t>
    </rPh>
    <rPh sb="15" eb="17">
      <t>タイサク</t>
    </rPh>
    <rPh sb="18" eb="20">
      <t>ハンエイ</t>
    </rPh>
    <rPh sb="22" eb="24">
      <t>バアイ</t>
    </rPh>
    <rPh sb="25" eb="27">
      <t>コンゴ</t>
    </rPh>
    <rPh sb="35" eb="37">
      <t>オクエン</t>
    </rPh>
    <rPh sb="38" eb="40">
      <t>サクゲン</t>
    </rPh>
    <rPh sb="72" eb="73">
      <t>ガタ</t>
    </rPh>
    <rPh sb="73" eb="75">
      <t>カンリ</t>
    </rPh>
    <rPh sb="76" eb="77">
      <t>オコナ</t>
    </rPh>
    <rPh sb="109" eb="111">
      <t>ジュウライ</t>
    </rPh>
    <rPh sb="111" eb="112">
      <t>ガタ</t>
    </rPh>
    <rPh sb="112" eb="114">
      <t>カンリ</t>
    </rPh>
    <rPh sb="115" eb="116">
      <t>オコナ</t>
    </rPh>
    <rPh sb="118" eb="120">
      <t>バアイ</t>
    </rPh>
    <rPh sb="125" eb="127">
      <t>ヒカク</t>
    </rPh>
    <rPh sb="129" eb="131">
      <t>サクゲン</t>
    </rPh>
    <phoneticPr fontId="5"/>
  </si>
  <si>
    <t>30年間で130.9億円</t>
  </si>
  <si>
    <t>４０年間の維持更新費用は総額228.74億円、年平均5.7億円。実施しない場合と比較して、131.33億円、年平均3.3億円の減額。</t>
    <rPh sb="2" eb="4">
      <t>ネンカン</t>
    </rPh>
    <rPh sb="5" eb="11">
      <t>イジコウシンヒヨウ</t>
    </rPh>
    <rPh sb="12" eb="14">
      <t>ソウガク</t>
    </rPh>
    <rPh sb="20" eb="22">
      <t>オクエン</t>
    </rPh>
    <rPh sb="23" eb="26">
      <t>ネンヘイキン</t>
    </rPh>
    <rPh sb="29" eb="31">
      <t>オクエン</t>
    </rPh>
    <rPh sb="32" eb="34">
      <t>ジッシシ</t>
    </rPh>
    <rPh sb="34" eb="39">
      <t>ナイバアイ</t>
    </rPh>
    <rPh sb="40" eb="42">
      <t>ヒカク</t>
    </rPh>
    <rPh sb="51" eb="53">
      <t>オクエン</t>
    </rPh>
    <rPh sb="54" eb="57">
      <t>ネンヘイキン</t>
    </rPh>
    <rPh sb="60" eb="62">
      <t>オクエン</t>
    </rPh>
    <rPh sb="63" eb="65">
      <t>ゲンガク</t>
    </rPh>
    <phoneticPr fontId="5"/>
  </si>
  <si>
    <t>今後30年間で約82億円</t>
  </si>
  <si>
    <t xml:space="preserve">本町の課題を整理し、個別施設計画等の長寿命化計画を反映させた場合の更新費用の見込みは次の
とおりです。 </t>
  </si>
  <si>
    <t>長寿命化対策を反映した場合、今後40年間の費用は総額775億円と推計され、１年あたり約19.4億円となる。</t>
    <rPh sb="14" eb="16">
      <t>コンゴ</t>
    </rPh>
    <rPh sb="21" eb="23">
      <t>ヒヨウ</t>
    </rPh>
    <rPh sb="32" eb="34">
      <t>スイケイ</t>
    </rPh>
    <phoneticPr fontId="5"/>
  </si>
  <si>
    <t>今後40年間で767.1億、年平均19.2億</t>
    <rPh sb="0" eb="2">
      <t>コンゴ</t>
    </rPh>
    <rPh sb="4" eb="6">
      <t>ネンカン</t>
    </rPh>
    <rPh sb="12" eb="13">
      <t>オク</t>
    </rPh>
    <rPh sb="14" eb="17">
      <t>ネンヘイキン</t>
    </rPh>
    <rPh sb="21" eb="22">
      <t>オク</t>
    </rPh>
    <phoneticPr fontId="5"/>
  </si>
  <si>
    <t xml:space="preserve">今後 40 年間で建築系施設に充当可能な財源は 127 億円（3.2 億円/年）となりますが、対象施設の長寿命化を前提とした場合の必要更新費は 478 億円（11.9 億円/年）となり、8.７億円/年の不足が発生することが予想されます。
</t>
  </si>
  <si>
    <t>将来40年の合計で約346.8億円</t>
  </si>
  <si>
    <t>修繕又は予防的修繕等を行うことにより、全ての公共施設等について、長寿命化に主眼を置いた管理の実施に努め、法定耐用年数の２０％延長を目標とします。</t>
  </si>
  <si>
    <t>今後10年で123.63億円</t>
    <rPh sb="0" eb="2">
      <t>コンゴ</t>
    </rPh>
    <rPh sb="4" eb="5">
      <t>ネン</t>
    </rPh>
    <rPh sb="12" eb="14">
      <t>オクエン</t>
    </rPh>
    <phoneticPr fontId="5"/>
  </si>
  <si>
    <t>公共施設の個別計画で長寿命化改修を行った場合の計算値を基に、全体の公共施設の長寿命化改修費用を試算した結果、40年間の維持更新費用は総額469.4億円、年平均11.74億円となります。</t>
  </si>
  <si>
    <t>令和4年度から13年度までの今後10年間について、令和3年3月末時点の各個別施設計画にて示された長寿命化対策を反映した場合の全体の見込み額は、37.7億円となる（注：公営住宅に関する事業費を除く）。</t>
    <rPh sb="81" eb="82">
      <t>チュウ</t>
    </rPh>
    <rPh sb="83" eb="85">
      <t>コウエイ</t>
    </rPh>
    <rPh sb="85" eb="87">
      <t>ジュウタク</t>
    </rPh>
    <rPh sb="88" eb="89">
      <t>カン</t>
    </rPh>
    <rPh sb="91" eb="94">
      <t>ジギョウヒ</t>
    </rPh>
    <rPh sb="95" eb="96">
      <t>ノゾ</t>
    </rPh>
    <phoneticPr fontId="5"/>
  </si>
  <si>
    <t>令和2年度個別施設計画では、令和3年から令和13年までで、約12.4億円</t>
  </si>
  <si>
    <t>施設評価を実施し、保全・更新等の優先順位を決めながら、施設の長寿命化、財政負担の平準化を図る。</t>
  </si>
  <si>
    <t>【公共施設】
今後40年間で約425.4億円
【インフラ施設】
今後40年間で約619.6億円</t>
  </si>
  <si>
    <t>【公共施設】
10年間で55.8億円
【橋梁】
60年間で約120億円</t>
  </si>
  <si>
    <t>令和5年から令和14年度の10年間で長寿命化対策を行った場合の見込み額は18,411百万円</t>
    <rPh sb="0" eb="2">
      <t>レイワ</t>
    </rPh>
    <rPh sb="3" eb="4">
      <t>ネン</t>
    </rPh>
    <rPh sb="6" eb="8">
      <t>レイワ</t>
    </rPh>
    <rPh sb="10" eb="12">
      <t>ネンド</t>
    </rPh>
    <rPh sb="15" eb="16">
      <t>ネン</t>
    </rPh>
    <rPh sb="16" eb="17">
      <t>カン</t>
    </rPh>
    <rPh sb="18" eb="22">
      <t>チョウジュミョウカ</t>
    </rPh>
    <rPh sb="22" eb="24">
      <t>タイサク</t>
    </rPh>
    <rPh sb="25" eb="26">
      <t>オコナ</t>
    </rPh>
    <rPh sb="28" eb="30">
      <t>バアイ</t>
    </rPh>
    <rPh sb="31" eb="33">
      <t>ミコ</t>
    </rPh>
    <rPh sb="34" eb="35">
      <t>ガク</t>
    </rPh>
    <rPh sb="42" eb="45">
      <t>ヒャクマンエン</t>
    </rPh>
    <phoneticPr fontId="5"/>
  </si>
  <si>
    <t>個別施設計画に基づき、長寿命化対策を実施した場合の積算
※平均値により算出しているため始期・終期はなし</t>
    <rPh sb="0" eb="2">
      <t>コベツ</t>
    </rPh>
    <rPh sb="2" eb="4">
      <t>シセツ</t>
    </rPh>
    <rPh sb="4" eb="6">
      <t>ケイカク</t>
    </rPh>
    <rPh sb="7" eb="8">
      <t>モト</t>
    </rPh>
    <rPh sb="11" eb="15">
      <t>チョウジュミョウカ</t>
    </rPh>
    <rPh sb="15" eb="17">
      <t>タイサク</t>
    </rPh>
    <rPh sb="18" eb="20">
      <t>ジッシ</t>
    </rPh>
    <rPh sb="22" eb="24">
      <t>バアイ</t>
    </rPh>
    <rPh sb="25" eb="27">
      <t>セキサン</t>
    </rPh>
    <phoneticPr fontId="5"/>
  </si>
  <si>
    <t>年平均で19.0億円</t>
  </si>
  <si>
    <t>令和４年度から13年度までの今後10年間について、令和３年３月末時点の各個別施設計画にて示された長寿命化対策を反映した場合の公営住宅等全体の見込み額は、7.8億円/年となります。</t>
  </si>
  <si>
    <t>今後50年間に係る費用として55億円の削減効果が見込める。</t>
  </si>
  <si>
    <t>【公共施設】
今後40年間で341.8億円、年平均8.5億円
【インフラ】
今後40年間で444.6億円、年平均11.1億円</t>
  </si>
  <si>
    <t>点検・診断等の実施方針のとおり早期に健全度を把握し、予防的な修繕等の実施を徹底し、今後も継続的な運用（利用）をする必要がある施設については、計画的な施設の長寿命化を推進する。</t>
  </si>
  <si>
    <t>建物は建築後70年で更新</t>
    <rPh sb="0" eb="2">
      <t>タテモノ</t>
    </rPh>
    <rPh sb="3" eb="5">
      <t>ケンチク</t>
    </rPh>
    <rPh sb="5" eb="6">
      <t>ゴ</t>
    </rPh>
    <rPh sb="8" eb="9">
      <t>ネン</t>
    </rPh>
    <rPh sb="10" eb="12">
      <t>コウシン</t>
    </rPh>
    <phoneticPr fontId="5"/>
  </si>
  <si>
    <t>平成29年度から令和38年度までで約327億円</t>
  </si>
  <si>
    <t>建替周期50年、中間年での大規模改修を未実施。
40年の累積経費　400億円</t>
  </si>
  <si>
    <t>個別施設計画による長寿命化対策を反映した場合、令和5年度から計画期間末である令和36年度（32年間）の更新費用の年平均額は17.1億円と、直近5年間の更新費用に充てられた経費の年平均額と比較すると、約2.3倍と予測されています。</t>
  </si>
  <si>
    <t>今後の計画見直し時に、追記予定。</t>
  </si>
  <si>
    <t>建築物で、各個別計画により長寿命化改修を行った場合の試算結果は349.5億円となる。改修等については、築40年で長寿命化改修、築20年・築60年で大規模改造を行い、最終的に鉄筋コンクリート造・鉄骨造は築８０年、木造は築60年で改築するものとする。</t>
    <rPh sb="0" eb="3">
      <t>ケンチクブツ</t>
    </rPh>
    <rPh sb="5" eb="6">
      <t>カク</t>
    </rPh>
    <rPh sb="6" eb="8">
      <t>コベツ</t>
    </rPh>
    <rPh sb="8" eb="10">
      <t>ケイカク</t>
    </rPh>
    <rPh sb="13" eb="17">
      <t>チョウジュミョウカ</t>
    </rPh>
    <rPh sb="17" eb="19">
      <t>カイシュウ</t>
    </rPh>
    <rPh sb="20" eb="21">
      <t>オコナ</t>
    </rPh>
    <rPh sb="23" eb="25">
      <t>バアイ</t>
    </rPh>
    <rPh sb="26" eb="28">
      <t>シサン</t>
    </rPh>
    <rPh sb="28" eb="30">
      <t>ケッカ</t>
    </rPh>
    <rPh sb="36" eb="38">
      <t>オクエン</t>
    </rPh>
    <rPh sb="42" eb="44">
      <t>カイシュウ</t>
    </rPh>
    <rPh sb="44" eb="45">
      <t>ナド</t>
    </rPh>
    <rPh sb="51" eb="52">
      <t>チク</t>
    </rPh>
    <rPh sb="54" eb="55">
      <t>ネン</t>
    </rPh>
    <rPh sb="56" eb="60">
      <t>チョウジュミョウカ</t>
    </rPh>
    <rPh sb="60" eb="62">
      <t>カイシュウ</t>
    </rPh>
    <rPh sb="63" eb="64">
      <t>チク</t>
    </rPh>
    <rPh sb="66" eb="67">
      <t>ネン</t>
    </rPh>
    <rPh sb="68" eb="69">
      <t>チク</t>
    </rPh>
    <rPh sb="71" eb="72">
      <t>ネン</t>
    </rPh>
    <rPh sb="73" eb="76">
      <t>ダイキボ</t>
    </rPh>
    <rPh sb="76" eb="78">
      <t>カイゾウ</t>
    </rPh>
    <rPh sb="79" eb="80">
      <t>オコナ</t>
    </rPh>
    <rPh sb="82" eb="85">
      <t>サイシュウテキ</t>
    </rPh>
    <rPh sb="86" eb="88">
      <t>テッキン</t>
    </rPh>
    <rPh sb="94" eb="95">
      <t>ヅクリ</t>
    </rPh>
    <rPh sb="96" eb="99">
      <t>テッコツゾウ</t>
    </rPh>
    <rPh sb="100" eb="101">
      <t>チク</t>
    </rPh>
    <rPh sb="103" eb="104">
      <t>ネン</t>
    </rPh>
    <rPh sb="105" eb="107">
      <t>モクゾウ</t>
    </rPh>
    <rPh sb="108" eb="109">
      <t>チク</t>
    </rPh>
    <rPh sb="111" eb="112">
      <t>ネン</t>
    </rPh>
    <rPh sb="113" eb="115">
      <t>カイチク</t>
    </rPh>
    <phoneticPr fontId="13"/>
  </si>
  <si>
    <t>優先すべき指標（施設の立地状況、劣化度、災害時における拠点・避難所としての重要度、利用度）を踏まえ、優先度の高い施設から対策を実施することとし、個別施設計画未策定の施設は今後策定に努める。既存の各個別施設計画は定期的に見直し、効果的・効率的な長寿命化対策の実施により施設の長寿命化とコスト縮減に努める。</t>
    <rPh sb="0" eb="2">
      <t>ユウセン</t>
    </rPh>
    <rPh sb="5" eb="7">
      <t>シヒョウ</t>
    </rPh>
    <rPh sb="8" eb="10">
      <t>シセツ</t>
    </rPh>
    <rPh sb="11" eb="13">
      <t>リッチ</t>
    </rPh>
    <rPh sb="13" eb="15">
      <t>ジョウキョウ</t>
    </rPh>
    <rPh sb="16" eb="18">
      <t>レッカ</t>
    </rPh>
    <rPh sb="18" eb="19">
      <t>ド</t>
    </rPh>
    <rPh sb="20" eb="22">
      <t>サイガイ</t>
    </rPh>
    <rPh sb="22" eb="23">
      <t>ジ</t>
    </rPh>
    <rPh sb="27" eb="29">
      <t>キョテン</t>
    </rPh>
    <rPh sb="30" eb="33">
      <t>ヒナンジョ</t>
    </rPh>
    <rPh sb="37" eb="40">
      <t>ジュウヨウド</t>
    </rPh>
    <rPh sb="41" eb="44">
      <t>リヨウド</t>
    </rPh>
    <rPh sb="46" eb="47">
      <t>フ</t>
    </rPh>
    <rPh sb="50" eb="53">
      <t>ユウセンド</t>
    </rPh>
    <rPh sb="54" eb="55">
      <t>タカ</t>
    </rPh>
    <rPh sb="56" eb="58">
      <t>シセツ</t>
    </rPh>
    <rPh sb="60" eb="62">
      <t>タイサク</t>
    </rPh>
    <rPh sb="63" eb="65">
      <t>ジッシ</t>
    </rPh>
    <rPh sb="72" eb="74">
      <t>コベツ</t>
    </rPh>
    <rPh sb="74" eb="76">
      <t>シセツ</t>
    </rPh>
    <rPh sb="76" eb="78">
      <t>ケイカク</t>
    </rPh>
    <rPh sb="78" eb="79">
      <t>ミ</t>
    </rPh>
    <rPh sb="79" eb="81">
      <t>サクテイ</t>
    </rPh>
    <rPh sb="82" eb="84">
      <t>シセツ</t>
    </rPh>
    <rPh sb="85" eb="87">
      <t>コンゴ</t>
    </rPh>
    <rPh sb="87" eb="89">
      <t>サクテイ</t>
    </rPh>
    <rPh sb="90" eb="91">
      <t>ツト</t>
    </rPh>
    <rPh sb="113" eb="116">
      <t>コウカテキ</t>
    </rPh>
    <rPh sb="117" eb="120">
      <t>コウリツテキ</t>
    </rPh>
    <rPh sb="121" eb="125">
      <t>チョウジュミョウカ</t>
    </rPh>
    <rPh sb="125" eb="127">
      <t>タイサク</t>
    </rPh>
    <rPh sb="128" eb="130">
      <t>ジッシ</t>
    </rPh>
    <rPh sb="133" eb="135">
      <t>シセツ</t>
    </rPh>
    <rPh sb="136" eb="140">
      <t>チョウジュミョウカ</t>
    </rPh>
    <rPh sb="144" eb="146">
      <t>シュクゲン</t>
    </rPh>
    <rPh sb="147" eb="148">
      <t>ツト</t>
    </rPh>
    <phoneticPr fontId="5"/>
  </si>
  <si>
    <t>公共施設：41.3億円　                        　　　　　　　　　　　　橋りょう：19億円</t>
    <rPh sb="0" eb="2">
      <t>コウキョウ</t>
    </rPh>
    <rPh sb="2" eb="4">
      <t>シセツ</t>
    </rPh>
    <rPh sb="9" eb="11">
      <t>オクエン</t>
    </rPh>
    <rPh sb="48" eb="49">
      <t>キョウ</t>
    </rPh>
    <rPh sb="55" eb="57">
      <t>オクエン</t>
    </rPh>
    <phoneticPr fontId="5"/>
  </si>
  <si>
    <t>各施設の方針を実施した場合</t>
  </si>
  <si>
    <t>今後40年間で488.2億円で、年平均12.2億円、インフラ等工作物を加えた今後40年間880.1億円で、1年当り22億円</t>
  </si>
  <si>
    <t>令和4年度から令和42年までの39年間で、建物は約672億円、道路・橋梁は約568億円、水道施設は約665億円、下水道施設は約109億円、維持管理修繕99億円の見込み</t>
  </si>
  <si>
    <t>施設の築年数や求められる性能のレベルに合わせて、的確な改修・修繕を行います。
本町の公共施設では、建替周期は大規模改修工事を経て60年とし、その時点で診断を行い更に使用が可能であれば長寿命改修工事を行って80年まで長期使用しコストを削減することも検討します。</t>
  </si>
  <si>
    <t>大規模改修は実施せず、50年周期で施設の更新・改修を実施し、長寿命化を図る。なお、インフラを除き公共建築物のみ。</t>
  </si>
  <si>
    <t>今後40年間で約1,019億円縮減される見込み</t>
    <rPh sb="0" eb="2">
      <t>コンゴ</t>
    </rPh>
    <rPh sb="4" eb="6">
      <t>ネンカン</t>
    </rPh>
    <rPh sb="7" eb="8">
      <t>ヤク</t>
    </rPh>
    <rPh sb="13" eb="15">
      <t>オクエン</t>
    </rPh>
    <rPh sb="15" eb="17">
      <t>シュクゲン</t>
    </rPh>
    <rPh sb="20" eb="22">
      <t>ミコ</t>
    </rPh>
    <phoneticPr fontId="5"/>
  </si>
  <si>
    <t>廃止済み又は廃止予定の施設を順次除却</t>
  </si>
  <si>
    <t>今後40年間で約5,647億円
（公共建築物680億，土木系公共施設1,240億，企業会計施設3,760億）
※端数調整のため，内訳と合計は一致せず。</t>
  </si>
  <si>
    <t>40年間の平均で27.0億円</t>
  </si>
  <si>
    <t>【普通会計保有建築物】
今後32年間で1,169.2億円、年平均で約36.5億円
【企業会計保有建築物】
今後32年間の総額で111.5億円、年平均で約3.5億円
【インフラ施設】
ア　道路（一般市道）
今後32年間で51.7億円、年平均で約1.6億円
イ　道路（臨港道路・農林道など）
今後32年間で1.5億円、年平均で約0.05億円
ウ　橋梁（一般市道）
今後32年間で235.7億円、年平均で約7.4億円
エ　橋梁（臨港道路・農林道）
今後32年間で54.7億円、年平均で約1.7億円
オ　河川
今後40年間で35.1億円、年平均で約1.1億円
カ　公園
今後32年間で3.9億円、年平均で約0.1億円
キ　上水道（管路）
今後32年間で1,150.8億円、年平均で約36.0億円
ク　工業用水道（管路）
今後40年間で23.0億円、年平均で約0.7億円
ケ　農業用水道（管路）
今後32年間で160.0億円、年平均で約5.0億円
コ　下水道（管路）
今後32年間で1,036.3億円、年平均で約32.4億円
サ　港湾施設
今後32年間で859.8億円、年平均で約26.9億円</t>
  </si>
  <si>
    <t>　長寿命化対策を反映した場合の見込みでも更新費用が多額であることに変わりはないため、「長寿命化対策を講じたとしても、本市が設置・運営する公共施設等の半分以上が更新できず、施設を通じた行政サービスをこれまでと同様に提供することが困難となり兼ねない」と記載し、単年度ごとの比較を可能としている。</t>
    <rPh sb="20" eb="22">
      <t>コウシン</t>
    </rPh>
    <rPh sb="22" eb="24">
      <t>ヒヨウ</t>
    </rPh>
    <rPh sb="50" eb="51">
      <t>コウ</t>
    </rPh>
    <rPh sb="58" eb="60">
      <t>ホンシ</t>
    </rPh>
    <rPh sb="61" eb="63">
      <t>セッチ</t>
    </rPh>
    <rPh sb="64" eb="66">
      <t>ウンエイ</t>
    </rPh>
    <rPh sb="68" eb="70">
      <t>コウキョウ</t>
    </rPh>
    <rPh sb="70" eb="72">
      <t>シセツ</t>
    </rPh>
    <rPh sb="72" eb="73">
      <t>ナド</t>
    </rPh>
    <rPh sb="74" eb="78">
      <t>ハンブンイジョウ</t>
    </rPh>
    <rPh sb="79" eb="81">
      <t>コウシン</t>
    </rPh>
    <rPh sb="85" eb="87">
      <t>シセツ</t>
    </rPh>
    <rPh sb="88" eb="89">
      <t>ツウ</t>
    </rPh>
    <rPh sb="91" eb="93">
      <t>ギョウセイ</t>
    </rPh>
    <rPh sb="103" eb="105">
      <t>ドウヨウ</t>
    </rPh>
    <rPh sb="106" eb="108">
      <t>テイキョウ</t>
    </rPh>
    <rPh sb="113" eb="115">
      <t>コンナン</t>
    </rPh>
    <rPh sb="118" eb="119">
      <t>カ</t>
    </rPh>
    <rPh sb="124" eb="126">
      <t>キサイ</t>
    </rPh>
    <rPh sb="128" eb="131">
      <t>タンネンド</t>
    </rPh>
    <rPh sb="134" eb="136">
      <t>ヒカク</t>
    </rPh>
    <rPh sb="137" eb="139">
      <t>カノウ</t>
    </rPh>
    <phoneticPr fontId="5"/>
  </si>
  <si>
    <t>年度当たり約19.6億円の縮減</t>
    <rPh sb="0" eb="2">
      <t>ネンド</t>
    </rPh>
    <rPh sb="2" eb="3">
      <t>ア</t>
    </rPh>
    <rPh sb="5" eb="6">
      <t>ヤク</t>
    </rPh>
    <rPh sb="10" eb="11">
      <t>オク</t>
    </rPh>
    <phoneticPr fontId="5"/>
  </si>
  <si>
    <t>公共施設　　　　　　　　　　　　　　　　　　　　　　　　　　　　　　40年間で約848億円（年額約21.2億円）</t>
    <rPh sb="36" eb="38">
      <t>ネンカン</t>
    </rPh>
    <rPh sb="39" eb="40">
      <t>ヤク</t>
    </rPh>
    <rPh sb="46" eb="48">
      <t>ネンガク</t>
    </rPh>
    <rPh sb="48" eb="49">
      <t>ヤク</t>
    </rPh>
    <rPh sb="53" eb="54">
      <t>オク</t>
    </rPh>
    <rPh sb="54" eb="55">
      <t>エン</t>
    </rPh>
    <phoneticPr fontId="1"/>
  </si>
  <si>
    <t>H28～R7：889億円
（建築物：154億円、インフラ：735億円）
H28～R42：3,107億円
（建築物：340億円、インフラ：2,767億円）</t>
    <rPh sb="10" eb="12">
      <t>オクエン</t>
    </rPh>
    <rPh sb="14" eb="17">
      <t>ケンチクブツ</t>
    </rPh>
    <rPh sb="21" eb="23">
      <t>オクエン</t>
    </rPh>
    <rPh sb="32" eb="34">
      <t>オクエン</t>
    </rPh>
    <rPh sb="49" eb="51">
      <t>オクエン</t>
    </rPh>
    <rPh sb="53" eb="56">
      <t>ケンチクブツ</t>
    </rPh>
    <rPh sb="60" eb="62">
      <t>オクエン</t>
    </rPh>
    <rPh sb="73" eb="74">
      <t>オク</t>
    </rPh>
    <rPh sb="74" eb="75">
      <t>エン</t>
    </rPh>
    <phoneticPr fontId="5"/>
  </si>
  <si>
    <t>今後30年間の平均：7.5億円</t>
  </si>
  <si>
    <t>【公共施設】
40年間で385億円の圧縮が見込めます。</t>
    <rPh sb="1" eb="5">
      <t>コウキョウシセツ</t>
    </rPh>
    <rPh sb="9" eb="11">
      <t>ネンカン</t>
    </rPh>
    <rPh sb="15" eb="17">
      <t>オクエン</t>
    </rPh>
    <rPh sb="18" eb="20">
      <t>アッシュク</t>
    </rPh>
    <rPh sb="21" eb="23">
      <t>ミコ</t>
    </rPh>
    <phoneticPr fontId="5"/>
  </si>
  <si>
    <t>今後30 年間に「耐用年数経過時に単純更新した場合」は総額で7,635 億円、「長寿命化対策等の効果を反映した経費」は合計で約4,629 億円となり、「長寿命化対策等の効果額」は、約3,006 億円（約100 億円/年）の経費削減となる試算になりました。</t>
  </si>
  <si>
    <t>公共施設を耐用年数経過時に単純に更新した場合と施設の方向性に基づいた将来の改修・更新にかかる費用を試算した場合を比較します。なお、各個別施設の方向性については、別途、「稚内市公共施設等総合管理計画に基づく個別施設計画（公共施設（建築物））」に記載しています。</t>
  </si>
  <si>
    <t>【公共施設】
今後40年間で総額約6.8億円
【インフラ】
今後40年間で総額約4.1億円</t>
  </si>
  <si>
    <t>公共施設等総合管理計画による公共施設（建築物）の更新・改修コスト削減効果は将来40年合計で約79億円と見込まれる。</t>
    <rPh sb="0" eb="5">
      <t>コウキョウ</t>
    </rPh>
    <rPh sb="5" eb="11">
      <t>ソウゴウカ</t>
    </rPh>
    <rPh sb="14" eb="18">
      <t>コウキョ</t>
    </rPh>
    <rPh sb="19" eb="22">
      <t>ケンチクブツ</t>
    </rPh>
    <rPh sb="24" eb="26">
      <t>コウシン</t>
    </rPh>
    <rPh sb="27" eb="29">
      <t>カイシュウ</t>
    </rPh>
    <rPh sb="32" eb="37">
      <t>サクゲン</t>
    </rPh>
    <rPh sb="37" eb="39">
      <t>ショウライ</t>
    </rPh>
    <rPh sb="41" eb="42">
      <t>ネン</t>
    </rPh>
    <rPh sb="42" eb="44">
      <t>ゴウケイ</t>
    </rPh>
    <rPh sb="45" eb="46">
      <t>ヤク</t>
    </rPh>
    <rPh sb="48" eb="50">
      <t>オクエン</t>
    </rPh>
    <rPh sb="51" eb="53">
      <t>ミコ</t>
    </rPh>
    <phoneticPr fontId="11"/>
  </si>
  <si>
    <t>【公共施設】
24億円の減
従来型の建替え中心の事業から、施設の長寿命化を図る整備方式にすると 、 更新費用推計額は従来型の 1,104 億円から 1,080 億円に減少し、 その差額は 24 億円 となり、建替えが中心となる従来型から予防保全を主とした長寿命化型に切り替えた場合であっても、今後の公共施設の維持管理には多額の費用が必要と見込まれることから、維持管理方法の転換だけでは財政負担の軽減への対策としては不十分と考えられる。今後、長寿命化改修が必要な施設が増加することからも、財政負担の軽減のために、施設ごとの劣化状況、必要性等を踏まえた整備手法を検討し、集中する長寿命化改修の平準化を図る必要がある。</t>
    <rPh sb="1" eb="5">
      <t>コウキョウシセツ</t>
    </rPh>
    <rPh sb="9" eb="11">
      <t>オクエン</t>
    </rPh>
    <rPh sb="12" eb="13">
      <t>ゲン</t>
    </rPh>
    <rPh sb="301" eb="303">
      <t>ヒツヨウ</t>
    </rPh>
    <phoneticPr fontId="5"/>
  </si>
  <si>
    <t>年平均9.6億円</t>
  </si>
  <si>
    <t>【公共施設】
長寿命化対策等を実施した場合は、今後32年間で約372.4億円（年平均11.6億円）の効果が得られる見込み</t>
  </si>
  <si>
    <t>長寿命化対策による将来更新費用の軽減</t>
    <rPh sb="0" eb="4">
      <t>チョウジュミョウカ</t>
    </rPh>
    <rPh sb="4" eb="6">
      <t>タイサク</t>
    </rPh>
    <rPh sb="9" eb="11">
      <t>ショウライ</t>
    </rPh>
    <rPh sb="11" eb="13">
      <t>コウシン</t>
    </rPh>
    <rPh sb="13" eb="15">
      <t>ヒヨウ</t>
    </rPh>
    <rPh sb="16" eb="18">
      <t>ケイゲン</t>
    </rPh>
    <phoneticPr fontId="5"/>
  </si>
  <si>
    <t>関連計画にて、長寿命化対策の実施効果を位置付けている。</t>
    <rPh sb="7" eb="11">
      <t>チョウジュミョウカ</t>
    </rPh>
    <rPh sb="11" eb="13">
      <t>タイサク</t>
    </rPh>
    <rPh sb="14" eb="16">
      <t>ジッシ</t>
    </rPh>
    <rPh sb="16" eb="18">
      <t>コウカ</t>
    </rPh>
    <rPh sb="19" eb="22">
      <t>イチヅ</t>
    </rPh>
    <phoneticPr fontId="9"/>
  </si>
  <si>
    <t>【公共施設】
令和4年から令和13年の10年間で総額35.9億円
令和4年から令和33年の30年間で総額137.9億円
【インフラ施設】
令和4年から令和13年の10年間で総額43.6億円
令和4年から令和33年の30年間で総額267.0億円</t>
    <rPh sb="1" eb="3">
      <t>コウキョウ</t>
    </rPh>
    <rPh sb="3" eb="5">
      <t>シセツ</t>
    </rPh>
    <rPh sb="7" eb="9">
      <t>レイワ</t>
    </rPh>
    <rPh sb="10" eb="11">
      <t>ネン</t>
    </rPh>
    <rPh sb="13" eb="15">
      <t>レイワ</t>
    </rPh>
    <rPh sb="17" eb="18">
      <t>ネン</t>
    </rPh>
    <rPh sb="21" eb="23">
      <t>ネンカン</t>
    </rPh>
    <rPh sb="24" eb="26">
      <t>ソウガク</t>
    </rPh>
    <rPh sb="30" eb="32">
      <t>オクエン</t>
    </rPh>
    <rPh sb="33" eb="35">
      <t>レイワ</t>
    </rPh>
    <rPh sb="36" eb="37">
      <t>ネン</t>
    </rPh>
    <rPh sb="39" eb="41">
      <t>レイワ</t>
    </rPh>
    <rPh sb="43" eb="44">
      <t>ネン</t>
    </rPh>
    <rPh sb="47" eb="49">
      <t>ネンカン</t>
    </rPh>
    <rPh sb="50" eb="52">
      <t>ソウガク</t>
    </rPh>
    <rPh sb="57" eb="59">
      <t>オクエン</t>
    </rPh>
    <rPh sb="65" eb="67">
      <t>シセツ</t>
    </rPh>
    <phoneticPr fontId="5"/>
  </si>
  <si>
    <t>本計画期間において長寿命化対策を反映した場合、単純更新した場合の見込みに比べ建築系公共施設全体で大幅なコスト削減効果が見込まれる。
インフラ系公共施設についても同様で、道路、橋梁、下水道とそれぞれのコストダウンが見込まれる。</t>
  </si>
  <si>
    <t>令和3年度から令和10年度までの8年間で505,818千円</t>
  </si>
  <si>
    <t>（削減目標値）
①令和7年度末：約0.9億円の削減
②令和17年度末：約2.2億円の削減
③令和27年度末：約3.4億円の削減
※平成22年度から平成26年度の5ヵ年の公共施設に係る維持管理費平均は31.27億円であり、この値を基に算出している。</t>
    <rPh sb="1" eb="3">
      <t>サクゲン</t>
    </rPh>
    <rPh sb="3" eb="5">
      <t>モクヒョウ</t>
    </rPh>
    <rPh sb="5" eb="6">
      <t>チ</t>
    </rPh>
    <rPh sb="9" eb="11">
      <t>レイワ</t>
    </rPh>
    <rPh sb="12" eb="14">
      <t>ネンド</t>
    </rPh>
    <rPh sb="14" eb="15">
      <t>マツ</t>
    </rPh>
    <rPh sb="16" eb="17">
      <t>ヤク</t>
    </rPh>
    <rPh sb="20" eb="22">
      <t>オクエン</t>
    </rPh>
    <rPh sb="23" eb="25">
      <t>サクゲン</t>
    </rPh>
    <rPh sb="27" eb="29">
      <t>レイワ</t>
    </rPh>
    <rPh sb="31" eb="34">
      <t>ネンドマツ</t>
    </rPh>
    <rPh sb="35" eb="36">
      <t>ヤク</t>
    </rPh>
    <rPh sb="39" eb="41">
      <t>オクエン</t>
    </rPh>
    <rPh sb="42" eb="44">
      <t>サクゲン</t>
    </rPh>
    <rPh sb="46" eb="48">
      <t>レイワ</t>
    </rPh>
    <rPh sb="50" eb="53">
      <t>ネンドマツ</t>
    </rPh>
    <rPh sb="54" eb="55">
      <t>ヤク</t>
    </rPh>
    <rPh sb="58" eb="60">
      <t>オクエン</t>
    </rPh>
    <rPh sb="61" eb="63">
      <t>サクゲン</t>
    </rPh>
    <rPh sb="66" eb="68">
      <t>ヘイセイ</t>
    </rPh>
    <rPh sb="70" eb="72">
      <t>ネンド</t>
    </rPh>
    <rPh sb="74" eb="76">
      <t>ヘイセイ</t>
    </rPh>
    <rPh sb="78" eb="80">
      <t>ネンド</t>
    </rPh>
    <rPh sb="83" eb="84">
      <t>ネン</t>
    </rPh>
    <rPh sb="85" eb="89">
      <t>コウキョウシセツ</t>
    </rPh>
    <rPh sb="90" eb="91">
      <t>カカワ</t>
    </rPh>
    <rPh sb="92" eb="97">
      <t>イジカンリヒ</t>
    </rPh>
    <rPh sb="97" eb="99">
      <t>ヘイキン</t>
    </rPh>
    <rPh sb="105" eb="107">
      <t>オクエン</t>
    </rPh>
    <rPh sb="113" eb="114">
      <t>アタイ</t>
    </rPh>
    <rPh sb="115" eb="116">
      <t>モト</t>
    </rPh>
    <rPh sb="117" eb="119">
      <t>サンシュツ</t>
    </rPh>
    <phoneticPr fontId="5"/>
  </si>
  <si>
    <t>建築物系施設全体として、長寿命化対策等により、単純更新（耐用年数で建替え）よりも約 156.1 億円の経費節減が見込まれる。</t>
  </si>
  <si>
    <t>前問、前々問の差額(期間に5年間の誤差あり)</t>
    <rPh sb="0" eb="1">
      <t>ゼン</t>
    </rPh>
    <rPh sb="1" eb="2">
      <t>モン</t>
    </rPh>
    <rPh sb="3" eb="5">
      <t>ゼンゼン</t>
    </rPh>
    <rPh sb="5" eb="6">
      <t>モン</t>
    </rPh>
    <rPh sb="7" eb="9">
      <t>サガク</t>
    </rPh>
    <rPh sb="10" eb="12">
      <t>キカン</t>
    </rPh>
    <rPh sb="14" eb="16">
      <t>ネンカン</t>
    </rPh>
    <rPh sb="17" eb="19">
      <t>ゴサ</t>
    </rPh>
    <phoneticPr fontId="5"/>
  </si>
  <si>
    <t>公共施設（建築物）について、40年間の更新費用総額が699.8億円（17.5億円/年）となり、直近5か年の投資的経費平均（18.1億円）と同水準となる</t>
    <rPh sb="0" eb="2">
      <t>コウキョウ</t>
    </rPh>
    <rPh sb="2" eb="4">
      <t>シセツ</t>
    </rPh>
    <rPh sb="5" eb="8">
      <t>ケンチクブツ</t>
    </rPh>
    <rPh sb="16" eb="18">
      <t>ネンカン</t>
    </rPh>
    <rPh sb="19" eb="21">
      <t>コウシン</t>
    </rPh>
    <rPh sb="21" eb="23">
      <t>ヒヨウ</t>
    </rPh>
    <rPh sb="23" eb="25">
      <t>ソウガク</t>
    </rPh>
    <rPh sb="31" eb="33">
      <t>オクエン</t>
    </rPh>
    <rPh sb="38" eb="40">
      <t>オクエン</t>
    </rPh>
    <rPh sb="41" eb="42">
      <t>ネン</t>
    </rPh>
    <rPh sb="65" eb="67">
      <t>オクエン</t>
    </rPh>
    <phoneticPr fontId="5"/>
  </si>
  <si>
    <t>対策を施した場合としなかった場合の、40年間の更新費用の差</t>
    <rPh sb="0" eb="2">
      <t>タイサク</t>
    </rPh>
    <rPh sb="3" eb="4">
      <t>ホドコ</t>
    </rPh>
    <rPh sb="6" eb="8">
      <t>バアイ</t>
    </rPh>
    <rPh sb="14" eb="16">
      <t>バアイ</t>
    </rPh>
    <rPh sb="28" eb="29">
      <t>サ</t>
    </rPh>
    <phoneticPr fontId="5"/>
  </si>
  <si>
    <t>今後の上位・関連計画や社会情勢の変化などの状況の変化に応じて適宜見直しを行う。</t>
  </si>
  <si>
    <t>【公共施設】
今後50年間で総額約51億円
【インフラ】
今後50年間で総額約7億円</t>
    <rPh sb="1" eb="3">
      <t>コウキョウ</t>
    </rPh>
    <rPh sb="3" eb="5">
      <t>シセツ</t>
    </rPh>
    <rPh sb="7" eb="9">
      <t>コンゴ</t>
    </rPh>
    <rPh sb="11" eb="13">
      <t>ネンカン</t>
    </rPh>
    <rPh sb="14" eb="16">
      <t>ソウガク</t>
    </rPh>
    <rPh sb="16" eb="17">
      <t>ヤク</t>
    </rPh>
    <rPh sb="19" eb="20">
      <t>オク</t>
    </rPh>
    <rPh sb="20" eb="21">
      <t>エン</t>
    </rPh>
    <phoneticPr fontId="5"/>
  </si>
  <si>
    <t>直近の10年間での効果が最も大きく、約35億円の維持更新費用の削減が可能です。</t>
  </si>
  <si>
    <t>41年間で128億円</t>
    <rPh sb="2" eb="4">
      <t>ネンカン</t>
    </rPh>
    <rPh sb="8" eb="10">
      <t>オクエン</t>
    </rPh>
    <phoneticPr fontId="5"/>
  </si>
  <si>
    <t>令和2年度末時点の長寿命化対策を反映した各種予定事業と単純更新した場合の見込みを比較した場合、約152.8億円のコスト削減が見込まれる。
【効果額】152.8億円</t>
    <rPh sb="0" eb="2">
      <t>レイワ</t>
    </rPh>
    <phoneticPr fontId="5"/>
  </si>
  <si>
    <t>【公共施設】
約34.5億円の削減</t>
    <rPh sb="1" eb="3">
      <t>コウキョウ</t>
    </rPh>
    <rPh sb="3" eb="5">
      <t>シセツ</t>
    </rPh>
    <rPh sb="7" eb="8">
      <t>ヤク</t>
    </rPh>
    <rPh sb="12" eb="14">
      <t>オクエン</t>
    </rPh>
    <rPh sb="15" eb="17">
      <t>サクゲン</t>
    </rPh>
    <phoneticPr fontId="5"/>
  </si>
  <si>
    <t>【公共施設】
今後10年間で総額約54億円
【インフラ】
橋梁のみ　今後60年間で総額約7億円</t>
    <rPh sb="29" eb="31">
      <t>キョウリョウ</t>
    </rPh>
    <phoneticPr fontId="5"/>
  </si>
  <si>
    <t>今後４０年間、施設を単純更新する場合の費用の推計は８８１億円であり、長寿命化対策を行った場合の費用は５７８億円となっている。これにより、長寿命化対策に係る効果額は３０２億円ということになり、１年あたり８億円程度の効果が見込まれる。</t>
  </si>
  <si>
    <t>期間：30年間
経費：15,890百万円の減</t>
  </si>
  <si>
    <t>【公共施設】
今後40年間で総額約110.6億円、年平均2.8億円</t>
    <rPh sb="1" eb="3">
      <t>コウキョウ</t>
    </rPh>
    <phoneticPr fontId="5"/>
  </si>
  <si>
    <t>個別施設計画を反映した場合、約69億円の削減効果が期待される。</t>
    <rPh sb="0" eb="2">
      <t>コベツ</t>
    </rPh>
    <rPh sb="2" eb="4">
      <t>シセツ</t>
    </rPh>
    <rPh sb="4" eb="6">
      <t>ケイカク</t>
    </rPh>
    <rPh sb="7" eb="9">
      <t>ハンエイ</t>
    </rPh>
    <rPh sb="11" eb="13">
      <t>バアイ</t>
    </rPh>
    <rPh sb="14" eb="15">
      <t>ヤク</t>
    </rPh>
    <rPh sb="17" eb="19">
      <t>オクエン</t>
    </rPh>
    <rPh sb="20" eb="22">
      <t>サクゲン</t>
    </rPh>
    <rPh sb="22" eb="24">
      <t>コウカ</t>
    </rPh>
    <rPh sb="25" eb="27">
      <t>キタイ</t>
    </rPh>
    <phoneticPr fontId="5"/>
  </si>
  <si>
    <t>個別施設計画の方針を実施した場合と長寿命化等を行った場合の財政効果額</t>
    <rPh sb="0" eb="2">
      <t>コベツ</t>
    </rPh>
    <rPh sb="2" eb="4">
      <t>シセツ</t>
    </rPh>
    <rPh sb="4" eb="6">
      <t>ケイカク</t>
    </rPh>
    <rPh sb="7" eb="9">
      <t>ホウシン</t>
    </rPh>
    <rPh sb="10" eb="12">
      <t>ジッシ</t>
    </rPh>
    <rPh sb="14" eb="16">
      <t>バアイ</t>
    </rPh>
    <rPh sb="17" eb="21">
      <t>チョウジュミョウカ</t>
    </rPh>
    <rPh sb="21" eb="22">
      <t>トウ</t>
    </rPh>
    <rPh sb="23" eb="24">
      <t>オコナ</t>
    </rPh>
    <rPh sb="26" eb="28">
      <t>バアイ</t>
    </rPh>
    <rPh sb="29" eb="31">
      <t>ザイセイ</t>
    </rPh>
    <rPh sb="31" eb="33">
      <t>コウカ</t>
    </rPh>
    <rPh sb="33" eb="34">
      <t>ガク</t>
    </rPh>
    <phoneticPr fontId="5"/>
  </si>
  <si>
    <t>2021年度から2060年度の40年間で約64億円の縮減</t>
  </si>
  <si>
    <t>長寿命化や統合を図り今後２５年で114.8億円の削減が可能</t>
    <rPh sb="0" eb="4">
      <t>チョウジュミョウカ</t>
    </rPh>
    <rPh sb="5" eb="7">
      <t>トウゴウ</t>
    </rPh>
    <rPh sb="8" eb="9">
      <t>ハカ</t>
    </rPh>
    <rPh sb="10" eb="12">
      <t>コンゴ</t>
    </rPh>
    <rPh sb="14" eb="15">
      <t>ネン</t>
    </rPh>
    <rPh sb="21" eb="23">
      <t>オクエン</t>
    </rPh>
    <rPh sb="24" eb="26">
      <t>サクゲン</t>
    </rPh>
    <rPh sb="27" eb="29">
      <t>カノウ</t>
    </rPh>
    <phoneticPr fontId="5"/>
  </si>
  <si>
    <t>建物の長寿命化及び建て替え施設の絞り込みすることにわり、更新費用を縮減できる。</t>
  </si>
  <si>
    <t>計画による財政効果を踏まえ、可能な限り、改修費用等の平準化を図る。</t>
  </si>
  <si>
    <t>【公共施設】
今後50年で11億円</t>
  </si>
  <si>
    <t>現在保有する公共施設等をこのままの規模で維持した場合、30年間で約132億円と将来費用の見込みだが、長寿命化対策を反映した場合に約12億円に抑えられる見込みである。</t>
  </si>
  <si>
    <t>40年間：45.6億円の減額</t>
  </si>
  <si>
    <t>従来型単純更新　115.7億円
長寿命化等対策後更新　78.3億円</t>
  </si>
  <si>
    <t>長寿命化により40.6億円の削減</t>
  </si>
  <si>
    <t>公共施設のみ長寿命化計画試算
公共・インフラ計67.6億円</t>
  </si>
  <si>
    <t>単純更新の記載が無いため効果額が不明である。
次回改訂時に記載予定。</t>
  </si>
  <si>
    <t>公共施設の総量を仮に10%削減した場合、維持管理費についてもその10%に相当する額が節減できる見込みとなりますので、約2,400万円の一般財源が削減できる。</t>
  </si>
  <si>
    <t>老朽化した住宅施設等を始めとして除去を行い施設量の削減を行う</t>
  </si>
  <si>
    <t>今後40年間で約15億円の削減見込み。</t>
  </si>
  <si>
    <t>【公共施設】
Ｒ3年度から令和36年度までの34年間の更新費用の削減は約37.3憶円。
【インフラ・公営企業施設】
Ｒ3年度から令和36年度までの34年間の更新費用の削減は約55.1憶円。</t>
  </si>
  <si>
    <t>40年間で16億円ほどの効果がある。</t>
  </si>
  <si>
    <t>【公共施設】
40年間で約165億円
【インフラ】
40年間で約110億円</t>
  </si>
  <si>
    <t>【公共施設等総額】
　今後40年間で約12.1億円の削減。約0.3億円/年の削減と想定。</t>
  </si>
  <si>
    <t>施設を単純更新から長寿命化型の管理へ切り替えた場合の維持・更新コストを試算</t>
  </si>
  <si>
    <t>今後30年間で約103.2億円</t>
  </si>
  <si>
    <t>長寿命化対策を反映する前と比べると、総額で100.1億円、年平均で2.5億円削減することができる。</t>
  </si>
  <si>
    <t>令和３年度末時点の個別施設計画を踏まえた将来負担コストは、20 年間で 341.3 億円と
試算され、長寿命化対策等の効果額は 206.7 億円と計算されます。</t>
  </si>
  <si>
    <t>長寿命化対策等により、40年間で330.3億円の経費削減。</t>
  </si>
  <si>
    <t>単純更新した場合と、建物長寿命化した場合の差額が8.8億円</t>
    <rPh sb="0" eb="2">
      <t>タンジュン</t>
    </rPh>
    <rPh sb="2" eb="4">
      <t>コウシン</t>
    </rPh>
    <rPh sb="6" eb="8">
      <t>バアイ</t>
    </rPh>
    <rPh sb="10" eb="12">
      <t>タテモノ</t>
    </rPh>
    <rPh sb="12" eb="16">
      <t>チョウジュミョウカ</t>
    </rPh>
    <rPh sb="18" eb="20">
      <t>バアイ</t>
    </rPh>
    <rPh sb="21" eb="23">
      <t>サガク</t>
    </rPh>
    <rPh sb="27" eb="29">
      <t>オクエン</t>
    </rPh>
    <phoneticPr fontId="1"/>
  </si>
  <si>
    <t>・総延べ床面積を３％縮減</t>
    <rPh sb="1" eb="2">
      <t>ソウ</t>
    </rPh>
    <rPh sb="2" eb="3">
      <t>ノ</t>
    </rPh>
    <rPh sb="4" eb="7">
      <t>ユカメンセキ</t>
    </rPh>
    <rPh sb="10" eb="12">
      <t>シュクゲン</t>
    </rPh>
    <phoneticPr fontId="5"/>
  </si>
  <si>
    <t>今後40年間で114億円削減
年平均2.9億円削減</t>
    <rPh sb="12" eb="14">
      <t>サクゲン</t>
    </rPh>
    <phoneticPr fontId="5"/>
  </si>
  <si>
    <t>40年間で53.7億円の削減</t>
    <rPh sb="2" eb="4">
      <t>ネンカン</t>
    </rPh>
    <rPh sb="9" eb="11">
      <t>オクエン</t>
    </rPh>
    <rPh sb="12" eb="14">
      <t>サクゲン</t>
    </rPh>
    <phoneticPr fontId="5"/>
  </si>
  <si>
    <t>・建設後60年で建替え（費用を3年間に分割）→建設後70年で建替え（費用を3年間に分割）
・建設後30年で大規模改修（費用を2年間に分割）建設後35年で大規模改修（費用を2年間に分割）</t>
    <rPh sb="23" eb="25">
      <t>ケンセツ</t>
    </rPh>
    <rPh sb="25" eb="26">
      <t>ゴ</t>
    </rPh>
    <rPh sb="28" eb="29">
      <t>ネン</t>
    </rPh>
    <rPh sb="30" eb="32">
      <t>タテカ</t>
    </rPh>
    <rPh sb="34" eb="36">
      <t>ヒヨウ</t>
    </rPh>
    <rPh sb="38" eb="40">
      <t>ネンカン</t>
    </rPh>
    <rPh sb="41" eb="43">
      <t>ブンカツ</t>
    </rPh>
    <phoneticPr fontId="5"/>
  </si>
  <si>
    <t>2023年から50年間の改修を従来と長寿命化型で行った場合の施設整備費用では9億円の削減が見込める。</t>
    <rPh sb="4" eb="5">
      <t>ネン</t>
    </rPh>
    <rPh sb="9" eb="11">
      <t>ネンカン</t>
    </rPh>
    <rPh sb="12" eb="14">
      <t>カイシュウ</t>
    </rPh>
    <rPh sb="15" eb="17">
      <t>ジュウライ</t>
    </rPh>
    <rPh sb="18" eb="19">
      <t>チョウ</t>
    </rPh>
    <rPh sb="19" eb="21">
      <t>ジュミョウ</t>
    </rPh>
    <rPh sb="21" eb="22">
      <t>カ</t>
    </rPh>
    <rPh sb="22" eb="23">
      <t>カタ</t>
    </rPh>
    <rPh sb="24" eb="25">
      <t>オコナ</t>
    </rPh>
    <rPh sb="27" eb="29">
      <t>バアイ</t>
    </rPh>
    <rPh sb="30" eb="32">
      <t>シセツ</t>
    </rPh>
    <rPh sb="32" eb="34">
      <t>セイビ</t>
    </rPh>
    <rPh sb="34" eb="36">
      <t>ヒヨウ</t>
    </rPh>
    <rPh sb="39" eb="40">
      <t>オク</t>
    </rPh>
    <rPh sb="40" eb="41">
      <t>エン</t>
    </rPh>
    <rPh sb="42" eb="44">
      <t>サクゲン</t>
    </rPh>
    <rPh sb="45" eb="47">
      <t>ミコ</t>
    </rPh>
    <phoneticPr fontId="5"/>
  </si>
  <si>
    <t>【公共施設等】
R4～R43の40年間
・効果額（更新費用総額）：約208.5億円縮減
・効果額（更新費用年平均）：3.5億円/年縮減</t>
    <rPh sb="1" eb="3">
      <t>コウキョウ</t>
    </rPh>
    <rPh sb="3" eb="6">
      <t>シセツナド</t>
    </rPh>
    <rPh sb="17" eb="19">
      <t>ネンカン</t>
    </rPh>
    <rPh sb="21" eb="24">
      <t>コウカガク</t>
    </rPh>
    <rPh sb="25" eb="27">
      <t>コウシン</t>
    </rPh>
    <rPh sb="27" eb="29">
      <t>ヒヨウ</t>
    </rPh>
    <rPh sb="29" eb="31">
      <t>ソウガク</t>
    </rPh>
    <rPh sb="41" eb="43">
      <t>シュクゲン</t>
    </rPh>
    <rPh sb="45" eb="47">
      <t>コウカ</t>
    </rPh>
    <rPh sb="47" eb="48">
      <t>ガク</t>
    </rPh>
    <rPh sb="49" eb="51">
      <t>コウシン</t>
    </rPh>
    <rPh sb="51" eb="53">
      <t>ヒヨウ</t>
    </rPh>
    <rPh sb="53" eb="56">
      <t>ネンヘイキン</t>
    </rPh>
    <rPh sb="61" eb="62">
      <t>オク</t>
    </rPh>
    <rPh sb="62" eb="63">
      <t>エン</t>
    </rPh>
    <rPh sb="64" eb="65">
      <t>ネン</t>
    </rPh>
    <rPh sb="65" eb="67">
      <t>シュクゲン</t>
    </rPh>
    <phoneticPr fontId="5"/>
  </si>
  <si>
    <t>40億円の減額、年平均で0.7億円の減額</t>
  </si>
  <si>
    <t>今後10年間で97億円</t>
  </si>
  <si>
    <t>【公共施設】
長寿命化等対策を行った場合の効果額については、40年間で約123億円（年平均：約3.1億円）の試算結果となっています。
【インフラ】
・道路はこれまでも補修及び改良を複数回行っており、単純更新費用の算出が困難なため、財政効果額は算定外となります。
・『東神楽町橋梁長寿命化修繕計画』においては、計画の対象橋梁103橋について、事後的な対応（大規模な補修や架替え）の場合と適切な時期に修繕等を実施する予防的な維持管理の場合のコストについて比較しました。
・上水道は適宜、整備を進めているところですが、単純更新費用の算出が困難なため、財政効果額は算定外となります。
・『東神楽町公共下水道ストックマネジメント計画』において、管路施設及び処理場施設の長期的な改築事業のシナリオ設定の結果から、下水道施設全体の長期的な改築事業のシナリオを設定しました。</t>
  </si>
  <si>
    <t>【公共施設】
今後40年間で約128億円
【インフラ】
今後60年間で約100億円</t>
  </si>
  <si>
    <t>現在保有している公共施設の長寿命化を実施した更新費用と、建て替えを前提とした更新費用との比較</t>
  </si>
  <si>
    <t>（公共施設）
各個別施設計画で作成した方針を適用した場合、105億５千万円となり約70億7千万円の縮減効果が期待できます。</t>
  </si>
  <si>
    <t>現状の財政状況では、今後増加していく更新費用を賄うのは困難です。よって、本計画では施設の単純更新だけではなく、利用状況等を考慮した施設の長寿命化や統廃合を検討し、将来の更新費用の削減目標を490億円とします。</t>
  </si>
  <si>
    <t>今後10年間の総額で189.61億円の削減（公共施設約31.11億円，インフラ158.5億円）</t>
  </si>
  <si>
    <t>40年間で約27.1億円の縮減効果が見込まれます。</t>
  </si>
  <si>
    <t>【公共施設】
23.7億円</t>
  </si>
  <si>
    <t>【公共施設】
今後40年間で総額約57億円</t>
  </si>
  <si>
    <t>公共施設等全体について、令和４年度から13年度までの今後10か年において、令和３年３月末時点の各個別施設計画等にて示された長寿命化対策を反映した場合、単純更新した場合の見込みに比べ、137億円のコスト削減効果が見込まれます。
しかしながら、現状の施設数を維持した場合、それ以後は、老朽施設が改築周期を迎えるなど、コストの大幅な増加が想定されることから、人口動向や建物等の劣化状況等を踏まえ、定期的な見直しを行う必要があります。</t>
  </si>
  <si>
    <t>【公共施設】
今後40年間で総額約115.7億円</t>
  </si>
  <si>
    <t>○令和2年度から7年間
【建築物】
31.2億円
【インフラ】
14.4億円</t>
  </si>
  <si>
    <t>今後40年間
単純更新　635.3億円
対策反映後　357.7億円
277.6億円の削減効果である</t>
  </si>
  <si>
    <t>（公共施設）
今後30年で110.5億円
（橋梁）
今後60年で50億円</t>
  </si>
  <si>
    <t>【公共施設個別施設計画】
　・建替費用合計（単純更新）
　　118施設　計230.7億円
　・大規模改修費用合計（長寿命化）
　　118施設　計132.0億円
　・効果額
　　230.7億円－132.0億円=98.7億円の圧縮</t>
    <rPh sb="15" eb="16">
      <t>タ</t>
    </rPh>
    <rPh sb="16" eb="17">
      <t>カ</t>
    </rPh>
    <rPh sb="17" eb="19">
      <t>ヒヨウ</t>
    </rPh>
    <rPh sb="19" eb="21">
      <t>ゴウケイ</t>
    </rPh>
    <rPh sb="22" eb="24">
      <t>タンジュン</t>
    </rPh>
    <rPh sb="24" eb="26">
      <t>コウシン</t>
    </rPh>
    <rPh sb="47" eb="50">
      <t>ダイキボ</t>
    </rPh>
    <rPh sb="50" eb="52">
      <t>カイシュウ</t>
    </rPh>
    <rPh sb="52" eb="54">
      <t>ヒヨウ</t>
    </rPh>
    <rPh sb="54" eb="56">
      <t>ゴウケイ</t>
    </rPh>
    <rPh sb="82" eb="84">
      <t>コウカ</t>
    </rPh>
    <rPh sb="84" eb="85">
      <t>ガク</t>
    </rPh>
    <rPh sb="93" eb="95">
      <t>オクエン</t>
    </rPh>
    <rPh sb="101" eb="103">
      <t>オクエン</t>
    </rPh>
    <rPh sb="108" eb="110">
      <t>オクエン</t>
    </rPh>
    <rPh sb="111" eb="113">
      <t>アッシュク</t>
    </rPh>
    <phoneticPr fontId="5"/>
  </si>
  <si>
    <t>施設の方向性に基づいた更新等により、約195億円の削減</t>
    <rPh sb="0" eb="2">
      <t>シセツ</t>
    </rPh>
    <rPh sb="3" eb="6">
      <t>ホウコウセイ</t>
    </rPh>
    <rPh sb="7" eb="8">
      <t>モト</t>
    </rPh>
    <rPh sb="11" eb="13">
      <t>コウシン</t>
    </rPh>
    <rPh sb="13" eb="14">
      <t>ナド</t>
    </rPh>
    <rPh sb="18" eb="19">
      <t>ヤク</t>
    </rPh>
    <rPh sb="22" eb="24">
      <t>オクエン</t>
    </rPh>
    <rPh sb="25" eb="27">
      <t>サクゲン</t>
    </rPh>
    <phoneticPr fontId="5"/>
  </si>
  <si>
    <t>今後15年で総額約１６．３億円、年平均１．１億円</t>
    <rPh sb="0" eb="2">
      <t>コンゴ</t>
    </rPh>
    <rPh sb="4" eb="5">
      <t>ネン</t>
    </rPh>
    <rPh sb="6" eb="8">
      <t>ソウガク</t>
    </rPh>
    <rPh sb="8" eb="9">
      <t>ヤク</t>
    </rPh>
    <rPh sb="13" eb="15">
      <t>オクエン</t>
    </rPh>
    <rPh sb="16" eb="17">
      <t>ネン</t>
    </rPh>
    <rPh sb="17" eb="19">
      <t>ヘイキン</t>
    </rPh>
    <rPh sb="22" eb="24">
      <t>オクエン</t>
    </rPh>
    <phoneticPr fontId="5"/>
  </si>
  <si>
    <t>【公共施設(公営住宅、学校施設除く)】
R3～R28までの26年間で
7,701,508千円
【学校】
R3～R28までの26年間で
5.5億円
【インフラ】
①橋梁
R2～R62までの60年間で
約90億円
②河川
H30～R49までの50年間で
約1億円</t>
  </si>
  <si>
    <t>【公共施設（建物系施設）】
取得価格で更新した場合、約118億円で各施設の建て替えや長寿命化適用後は約70億円となり合計で48億円の削減となる。
【インフラ系】
今後60年の修繕・架け替え事業費を試算した結果、大規模補修・更新で約90億円、予防保全で約53億円となり予防保全をすることで約37億円のコスト縮減効果が期待できる</t>
    <rPh sb="1" eb="3">
      <t>コウキョウ</t>
    </rPh>
    <rPh sb="3" eb="5">
      <t>シセツ</t>
    </rPh>
    <rPh sb="6" eb="8">
      <t>タテモノ</t>
    </rPh>
    <rPh sb="8" eb="9">
      <t>ケイ</t>
    </rPh>
    <rPh sb="9" eb="11">
      <t>シセツ</t>
    </rPh>
    <rPh sb="14" eb="16">
      <t>シュトク</t>
    </rPh>
    <rPh sb="16" eb="18">
      <t>カカク</t>
    </rPh>
    <rPh sb="19" eb="21">
      <t>コウシン</t>
    </rPh>
    <rPh sb="23" eb="25">
      <t>バアイ</t>
    </rPh>
    <rPh sb="26" eb="27">
      <t>ヤク</t>
    </rPh>
    <rPh sb="30" eb="32">
      <t>オクエン</t>
    </rPh>
    <rPh sb="33" eb="36">
      <t>カクシセツ</t>
    </rPh>
    <rPh sb="37" eb="38">
      <t>タ</t>
    </rPh>
    <rPh sb="39" eb="40">
      <t>カ</t>
    </rPh>
    <rPh sb="42" eb="46">
      <t>チョウジュミョウカ</t>
    </rPh>
    <rPh sb="46" eb="49">
      <t>テキヨウゴ</t>
    </rPh>
    <rPh sb="50" eb="51">
      <t>ヤク</t>
    </rPh>
    <rPh sb="53" eb="55">
      <t>オクエン</t>
    </rPh>
    <rPh sb="58" eb="60">
      <t>ゴウケイ</t>
    </rPh>
    <rPh sb="63" eb="65">
      <t>オクエン</t>
    </rPh>
    <rPh sb="66" eb="68">
      <t>サクゲン</t>
    </rPh>
    <rPh sb="79" eb="80">
      <t>ケイ</t>
    </rPh>
    <rPh sb="82" eb="84">
      <t>コンゴ</t>
    </rPh>
    <rPh sb="86" eb="87">
      <t>ネン</t>
    </rPh>
    <rPh sb="88" eb="90">
      <t>シュウゼン</t>
    </rPh>
    <rPh sb="91" eb="92">
      <t>カ</t>
    </rPh>
    <rPh sb="93" eb="94">
      <t>カ</t>
    </rPh>
    <phoneticPr fontId="5"/>
  </si>
  <si>
    <t>【公共施設】
遠別町教育施設長寿命化計画に基づく計画修繕や長寿命化改良等を反映させている。</t>
  </si>
  <si>
    <t>公共施設（建築物：学校教育施設・住宅施設を除く）
本計画に基づく対策を行った場合、40年間で約81.1億円の減少が見込まれる。
学校教育施設
建替え中心の従来型から回収による長寿命化型に切り替えることで40年間で約5億円の減少が期待される。
住宅施設
公営住宅等長寿命化計画における施設管理を行うことで40年間で約3.8億円の減少が見込まれる。
橋梁
今後40年間の事業費試算では、大規模補修・更新型に比べ予防保全型の維持補修を実施することで約73.2億円のコスト縮減が期待できる。</t>
  </si>
  <si>
    <t>長寿命化等対策を行った場合の効果額</t>
  </si>
  <si>
    <t>長寿命化対策を行った場合の効果額については、40年間で約153億円（年平均：約3.8億円）の試算結果となっています。</t>
  </si>
  <si>
    <t>・令和4年度から令和28年度の25年間で876.9億円（ランニングコストを含む）
・インフラ施設は町道、橋梁、公園及び上下水道が対象であるが、対策等の効果額算出は橋梁のみ。</t>
    <rPh sb="71" eb="73">
      <t>タイサク</t>
    </rPh>
    <rPh sb="73" eb="74">
      <t>トウ</t>
    </rPh>
    <rPh sb="75" eb="77">
      <t>コウカ</t>
    </rPh>
    <phoneticPr fontId="5"/>
  </si>
  <si>
    <t>令和28年(30年後)までに施設保有面積の25％を削減。</t>
    <rPh sb="0" eb="2">
      <t>レイワ</t>
    </rPh>
    <rPh sb="4" eb="5">
      <t>ネン</t>
    </rPh>
    <rPh sb="8" eb="10">
      <t>ネンゴ</t>
    </rPh>
    <rPh sb="14" eb="16">
      <t>シセツ</t>
    </rPh>
    <rPh sb="16" eb="18">
      <t>ホユウ</t>
    </rPh>
    <rPh sb="18" eb="20">
      <t>メンセキ</t>
    </rPh>
    <rPh sb="25" eb="27">
      <t>サクゲン</t>
    </rPh>
    <phoneticPr fontId="5"/>
  </si>
  <si>
    <t>【公共施設】
令和35年度までに削減できる見込み額：120億円</t>
    <rPh sb="16" eb="18">
      <t>サクゲン</t>
    </rPh>
    <rPh sb="21" eb="23">
      <t>ミコ</t>
    </rPh>
    <rPh sb="24" eb="25">
      <t>ガク</t>
    </rPh>
    <phoneticPr fontId="5"/>
  </si>
  <si>
    <t>公共施設等全体について、令和4年度から13年度までの今後10か年において、令和３年３月末時点の各個別施設計画等にて示された長寿命化対策を反映した場合、単純更新した場合の見込みに比べ、45.4億円のコスト削減効果が見込まれます。</t>
  </si>
  <si>
    <t>今後8年間（長寿命化対策反映）
1.4億円/年
コスト削減</t>
  </si>
  <si>
    <t>公共建築物の１年あたりの対策等の効果額：約7.0億円</t>
    <rPh sb="0" eb="2">
      <t>コウキョウ</t>
    </rPh>
    <rPh sb="2" eb="5">
      <t>ケンチクブツ</t>
    </rPh>
    <rPh sb="7" eb="8">
      <t>ネン</t>
    </rPh>
    <rPh sb="12" eb="14">
      <t>タイサク</t>
    </rPh>
    <rPh sb="14" eb="15">
      <t>トウ</t>
    </rPh>
    <rPh sb="16" eb="19">
      <t>コウカガク</t>
    </rPh>
    <rPh sb="20" eb="21">
      <t>ヤク</t>
    </rPh>
    <rPh sb="24" eb="26">
      <t>オクエン</t>
    </rPh>
    <phoneticPr fontId="5"/>
  </si>
  <si>
    <t>資産更新時の縮減や施設の統廃合を実施することで、将来の資産更新費用額を４割削減できる見込み。</t>
    <rPh sb="0" eb="2">
      <t>シサン</t>
    </rPh>
    <rPh sb="2" eb="5">
      <t>コウシンジ</t>
    </rPh>
    <rPh sb="6" eb="8">
      <t>シュクゲン</t>
    </rPh>
    <rPh sb="9" eb="11">
      <t>シセツ</t>
    </rPh>
    <rPh sb="12" eb="15">
      <t>トウハイゴウ</t>
    </rPh>
    <rPh sb="16" eb="18">
      <t>ジッシ</t>
    </rPh>
    <rPh sb="24" eb="26">
      <t>ショウライ</t>
    </rPh>
    <rPh sb="27" eb="34">
      <t>シサンコウシンヒヨウガク</t>
    </rPh>
    <rPh sb="36" eb="39">
      <t>ワリサクゲン</t>
    </rPh>
    <rPh sb="42" eb="44">
      <t>ミコ</t>
    </rPh>
    <phoneticPr fontId="5"/>
  </si>
  <si>
    <t>【公共施設】
今後19年間で総額約57億円
【インフラ】
今後19年間で総額約152億円</t>
  </si>
  <si>
    <t>老朽化の激しい遊休施設及び機能移転の可能性が高い施設の統廃合により
総床面積を3,000㎡（3.2%）削減
[平成27度末：93,428.01㎡ ⇒ 令和７年度末：90,428.01㎡]
総床面積の削減により、40年間の更新費用総額は343.0億円で、15.7億円の削減効果が見込まれます。また、年あたりの更新費用は8.6億円となり、0.4億円の削減効果となる見込みです。</t>
  </si>
  <si>
    <t>【公共施設】
今後30年で61億円減
年平均2億円の減</t>
  </si>
  <si>
    <t>【公共施設】
今後40年間で総額約155億円
【インフラ】
今後60年間で総額約20億円</t>
  </si>
  <si>
    <t xml:space="preserve">公共施設を法定耐用年数+10年で建て替える場合の40年間の更新費用総額は約690.4億円、年平均は約17.3億円、さらに更新対象施設を絞り込んだ場合の更新費用総額は約639.1億円、年平均は約16.0億円と推計されます。
公共施設を法定耐用年数+10年で建て替えても、更新費用総額を大きく低減させることはできないと考えられるため、老朽化状況や利用状況、安全性などを勘案しながら更新や大規模改修の優先度を検討するとともに、更新時には施設の複合化や統廃合を推進していくことが今後求められます。
</t>
  </si>
  <si>
    <t>40年間の平均で21.4億円（公共施設6億円、インフラ15.4億円）</t>
    <rPh sb="2" eb="4">
      <t>ネンカン</t>
    </rPh>
    <rPh sb="5" eb="7">
      <t>ヘイキン</t>
    </rPh>
    <rPh sb="12" eb="14">
      <t>オクエン</t>
    </rPh>
    <rPh sb="15" eb="17">
      <t>コウキョウ</t>
    </rPh>
    <rPh sb="17" eb="19">
      <t>シセツ</t>
    </rPh>
    <rPh sb="20" eb="22">
      <t>オクエン</t>
    </rPh>
    <rPh sb="31" eb="33">
      <t>オクエン</t>
    </rPh>
    <phoneticPr fontId="5"/>
  </si>
  <si>
    <t>　2051年度までの対策を講じることで得られる効果額　▲18,106,274千円</t>
  </si>
  <si>
    <t>公共施設個別施設計画等で試算しているが総合管理に記載がないため、次の改訂時に掲載する。</t>
  </si>
  <si>
    <t>道路：劣化状況や路線の重要度を考慮、過去修繕費用の範囲内で対策。
下水道：滝上町ストックマネジメント実施計画に基づく対策の実施
年4.25億円の軽減が見込まれる</t>
    <rPh sb="0" eb="2">
      <t>ドウロ</t>
    </rPh>
    <rPh sb="3" eb="5">
      <t>レッカ</t>
    </rPh>
    <rPh sb="5" eb="7">
      <t>ジョウキョウ</t>
    </rPh>
    <rPh sb="8" eb="10">
      <t>ロセン</t>
    </rPh>
    <rPh sb="11" eb="14">
      <t>ジュウヨウド</t>
    </rPh>
    <rPh sb="15" eb="17">
      <t>コウリョ</t>
    </rPh>
    <rPh sb="18" eb="20">
      <t>カコ</t>
    </rPh>
    <rPh sb="20" eb="22">
      <t>シュウゼン</t>
    </rPh>
    <rPh sb="22" eb="24">
      <t>ヒヨウ</t>
    </rPh>
    <rPh sb="25" eb="28">
      <t>ハンイナイ</t>
    </rPh>
    <rPh sb="29" eb="31">
      <t>タイサク</t>
    </rPh>
    <rPh sb="33" eb="36">
      <t>ゲスイドウ</t>
    </rPh>
    <rPh sb="37" eb="39">
      <t>タキノウエ</t>
    </rPh>
    <rPh sb="39" eb="40">
      <t>チョウ</t>
    </rPh>
    <rPh sb="50" eb="52">
      <t>ジッシ</t>
    </rPh>
    <rPh sb="52" eb="54">
      <t>ケイカク</t>
    </rPh>
    <rPh sb="55" eb="56">
      <t>モト</t>
    </rPh>
    <rPh sb="58" eb="60">
      <t>タイサク</t>
    </rPh>
    <rPh sb="61" eb="63">
      <t>ジッシ</t>
    </rPh>
    <rPh sb="65" eb="66">
      <t>ネン</t>
    </rPh>
    <rPh sb="70" eb="72">
      <t>オクエン</t>
    </rPh>
    <rPh sb="73" eb="75">
      <t>ケイゲン</t>
    </rPh>
    <rPh sb="76" eb="78">
      <t>ミコ</t>
    </rPh>
    <phoneticPr fontId="5"/>
  </si>
  <si>
    <t>約19億円の削減（年平均約0.8憶円）</t>
  </si>
  <si>
    <t>対策前と対策後の差額</t>
    <rPh sb="0" eb="2">
      <t>タイサク</t>
    </rPh>
    <rPh sb="2" eb="3">
      <t>マエ</t>
    </rPh>
    <rPh sb="4" eb="6">
      <t>タイサク</t>
    </rPh>
    <rPh sb="6" eb="7">
      <t>ゴ</t>
    </rPh>
    <rPh sb="8" eb="10">
      <t>サガク</t>
    </rPh>
    <phoneticPr fontId="5"/>
  </si>
  <si>
    <t>【公共施設】
今後40年間で総額約99億円
【インフラ】
今後60年間で総額約304億円としているが、本調査については、今後40年間で統一する。
　　　　　　　　　↓
今後40年間で総額約203億円</t>
    <rPh sb="51" eb="52">
      <t>ホン</t>
    </rPh>
    <rPh sb="52" eb="54">
      <t>チョウサ</t>
    </rPh>
    <rPh sb="60" eb="62">
      <t>コンゴ</t>
    </rPh>
    <rPh sb="64" eb="66">
      <t>ネンカン</t>
    </rPh>
    <rPh sb="67" eb="69">
      <t>トウイツ</t>
    </rPh>
    <phoneticPr fontId="5"/>
  </si>
  <si>
    <t>【公共施設（建物）】
長寿命化対策を反映した場合、今後10年間で4.7億円のコスト削減。
【学校施設】
長寿命化型管理を行った場合、今後40年間で1億円のコスト増加。</t>
    <rPh sb="74" eb="76">
      <t>オクエン</t>
    </rPh>
    <rPh sb="80" eb="82">
      <t>ゾウカ</t>
    </rPh>
    <phoneticPr fontId="5"/>
  </si>
  <si>
    <t>30年間で103.7億円</t>
  </si>
  <si>
    <t>40年間の削減見込み総額131.33億円、年平均3.3億円。</t>
    <rPh sb="2" eb="4">
      <t>ネンカン</t>
    </rPh>
    <rPh sb="5" eb="7">
      <t>サクゲン</t>
    </rPh>
    <rPh sb="7" eb="9">
      <t>ミコ</t>
    </rPh>
    <rPh sb="10" eb="12">
      <t>ソウガク</t>
    </rPh>
    <rPh sb="18" eb="20">
      <t>オクエン</t>
    </rPh>
    <rPh sb="21" eb="24">
      <t>ネンヘイキン</t>
    </rPh>
    <rPh sb="27" eb="29">
      <t>オクエン</t>
    </rPh>
    <phoneticPr fontId="5"/>
  </si>
  <si>
    <t>今後30年間で約101億円</t>
  </si>
  <si>
    <t>今後40年間の更新費用総額は約1,380.7億円、年平均で約34.5億円かかることが
見込まれます。単純更新の場合の将来推計と比較すると、40年間の累計で更新費用が119.3億円減少
することになります。</t>
  </si>
  <si>
    <t>40年間で約307億円、１年あたり7.7億円の費用削減見込み</t>
    <rPh sb="23" eb="25">
      <t>ヒヨウ</t>
    </rPh>
    <phoneticPr fontId="5"/>
  </si>
  <si>
    <t>今後40年間で約115億</t>
    <rPh sb="0" eb="2">
      <t>コンゴ</t>
    </rPh>
    <rPh sb="4" eb="5">
      <t>ネン</t>
    </rPh>
    <rPh sb="5" eb="6">
      <t>アイダ</t>
    </rPh>
    <rPh sb="7" eb="8">
      <t>ヤク</t>
    </rPh>
    <rPh sb="11" eb="12">
      <t>オク</t>
    </rPh>
    <phoneticPr fontId="5"/>
  </si>
  <si>
    <t>前提条件として、建築系施設に係る将来更新費用は、延床面積に比例して減少すると仮定します。具体的には、建築系施設の面積を縮減することにより、対象となる更新費用に加え、縮減した分の維持管理費、当該施設で行っているサービスなどに係る運営費などの費用も縮減できるものとします。
（ 図表 ３-1 延床面積削減率 試算結果より算出する）</t>
    <rPh sb="158" eb="160">
      <t>サンシュツ</t>
    </rPh>
    <phoneticPr fontId="5"/>
  </si>
  <si>
    <t>将来40年の合計で約138.6億円</t>
  </si>
  <si>
    <t>今後10年で148.57億円</t>
    <rPh sb="0" eb="2">
      <t>コンゴ</t>
    </rPh>
    <rPh sb="4" eb="5">
      <t>ネン</t>
    </rPh>
    <rPh sb="12" eb="14">
      <t>オクエン</t>
    </rPh>
    <phoneticPr fontId="5"/>
  </si>
  <si>
    <t>今後10年間において長寿命化対策を反映した場合、単純更新した場合の見込みに比べ公共施設等全体で、96.1億円のコスト削減効果が見込まれる（注：公営住宅に関する事業費を除く）。
しかしながら、現状の施設数を維持した場合、それ以後は、老朽施設が改築周期を迎えるなど、コストの大幅な増加が想定されることから、人口動向や建物等の劣化状況等を踏まえ、定期的な見直しを行う必要がある。</t>
  </si>
  <si>
    <t>令和2年度個別施設計画では、令和3年から令和13年までで、約4.7億円</t>
  </si>
  <si>
    <t xml:space="preserve">長寿命化対策等による効果額
</t>
    <rPh sb="0" eb="4">
      <t>チョウジュミョウカ</t>
    </rPh>
    <rPh sb="4" eb="6">
      <t>タイサク</t>
    </rPh>
    <rPh sb="6" eb="7">
      <t>トウ</t>
    </rPh>
    <rPh sb="10" eb="13">
      <t>コウカガク</t>
    </rPh>
    <phoneticPr fontId="13"/>
  </si>
  <si>
    <t>普通会計（建築物）△9.8
普通会計（インフラ）△8
公営企業会計（建築物）△4.3
公営企業会計（インフラ）△4.3</t>
  </si>
  <si>
    <t>【公共施設】
10年間で40.8億円
【橋梁】
60年間で約180億円</t>
  </si>
  <si>
    <t>令和5年から令和14年度の10年間で長寿命化対策を行った場合の見込み額は26,172百万円</t>
  </si>
  <si>
    <t>個別施設計画に掲げる施設の方向性に基づき、今後も維持していく施設を予防保全による長寿命化、統合、廃止を実行することで、施設を耐用年数経過時に単純に更新した場合の見込みよりも総額で約29%、年平均約7.9億円の費用削減が見込まれます。
※平均値により算出しているため始期・終期はなし</t>
  </si>
  <si>
    <t>年平均で7.9億円</t>
  </si>
  <si>
    <t>今後10年間において長寿命化対策を反映した場合、単純更新した場合の見込みに比べ公共施設等全体で、3.4億円/年のコスト削減効果が見込まれます。</t>
  </si>
  <si>
    <t>今後40年間で226.3億円、年平均6.7億円</t>
  </si>
  <si>
    <t>各公共施設の所管課を中心として実施するが、公共施設の統廃合や多機能化等、施設の再編については、長期的な展望を見極めながらその方向性について、全庁的に連携を図り取り進める。</t>
  </si>
  <si>
    <t>40年で552.7億。年に換算し13.8億。</t>
    <rPh sb="2" eb="3">
      <t>ネン</t>
    </rPh>
    <rPh sb="9" eb="10">
      <t>オク</t>
    </rPh>
    <rPh sb="11" eb="12">
      <t>ネン</t>
    </rPh>
    <rPh sb="13" eb="15">
      <t>カンサン</t>
    </rPh>
    <rPh sb="20" eb="21">
      <t>オク</t>
    </rPh>
    <phoneticPr fontId="5"/>
  </si>
  <si>
    <t>平成29年度から令和38年度までで約63億円</t>
  </si>
  <si>
    <t>40年で約63億円</t>
  </si>
  <si>
    <t>今後も当面は、この人口一人当たり延床面積を維持していくこととし、人口推移に応じた縮減を進めることで、令和36年までに令和5年度時点の延床面積比の30％に縮減することを目標とします。
なお、更新費用の試算では、令和5年度から計画期間末である令和36年度（32年間）の更新費用の年平均額は、直近5年間の更新費用の年平均額の約2.3倍になると予測されています。そのため、人口規模に応じた床面積の縮減を進めるとともに、予防保全型で計画的な維持管理に努めることで、可能な限り更新費用を削減し、財政負担の軽減を図ります。</t>
  </si>
  <si>
    <t>個別計画の計算値を基に全体の公共施設の長寿命化改修を行った場合の今後40年間の試算結果が349.5億円となり、今後40年間施設を保有し続けた場合の維持更新費用450.8億円と比較して、101.3億円の削減となる見込みである。</t>
    <rPh sb="0" eb="2">
      <t>コベツ</t>
    </rPh>
    <rPh sb="2" eb="4">
      <t>ケイカク</t>
    </rPh>
    <rPh sb="5" eb="8">
      <t>ケイサンチ</t>
    </rPh>
    <rPh sb="9" eb="10">
      <t>モト</t>
    </rPh>
    <rPh sb="11" eb="13">
      <t>ゼンタイ</t>
    </rPh>
    <rPh sb="14" eb="16">
      <t>コウキョウ</t>
    </rPh>
    <rPh sb="16" eb="18">
      <t>シセツ</t>
    </rPh>
    <rPh sb="19" eb="23">
      <t>チョウジュミョウカ</t>
    </rPh>
    <rPh sb="23" eb="25">
      <t>カイシュウ</t>
    </rPh>
    <rPh sb="26" eb="27">
      <t>オコナ</t>
    </rPh>
    <rPh sb="29" eb="31">
      <t>バアイ</t>
    </rPh>
    <rPh sb="32" eb="34">
      <t>コンゴ</t>
    </rPh>
    <rPh sb="36" eb="38">
      <t>ネンカン</t>
    </rPh>
    <rPh sb="39" eb="41">
      <t>シサン</t>
    </rPh>
    <rPh sb="41" eb="43">
      <t>ケッカ</t>
    </rPh>
    <rPh sb="49" eb="50">
      <t>オク</t>
    </rPh>
    <rPh sb="50" eb="51">
      <t>エン</t>
    </rPh>
    <rPh sb="55" eb="57">
      <t>コンゴ</t>
    </rPh>
    <rPh sb="59" eb="61">
      <t>ネンカン</t>
    </rPh>
    <rPh sb="61" eb="63">
      <t>シセツ</t>
    </rPh>
    <rPh sb="64" eb="66">
      <t>ホユウ</t>
    </rPh>
    <rPh sb="67" eb="68">
      <t>ツヅ</t>
    </rPh>
    <rPh sb="70" eb="72">
      <t>バアイ</t>
    </rPh>
    <rPh sb="73" eb="75">
      <t>イジ</t>
    </rPh>
    <rPh sb="75" eb="77">
      <t>コウシン</t>
    </rPh>
    <rPh sb="77" eb="78">
      <t>ヒ</t>
    </rPh>
    <rPh sb="78" eb="79">
      <t>ヨウ</t>
    </rPh>
    <rPh sb="84" eb="86">
      <t>オクエン</t>
    </rPh>
    <rPh sb="87" eb="89">
      <t>ヒカク</t>
    </rPh>
    <rPh sb="97" eb="99">
      <t>オクエン</t>
    </rPh>
    <rPh sb="100" eb="102">
      <t>サクゲン</t>
    </rPh>
    <rPh sb="105" eb="107">
      <t>ミコ</t>
    </rPh>
    <phoneticPr fontId="13"/>
  </si>
  <si>
    <t>以下２施設についてのみ記載。
公園施設：10年間でのライフサイクルコスト縮減額　824千円
橋梁個別施設計画：大規模補修・更新ではなく予防保全的な維持修繕を実施することによる今後60年でのコスト縮減効果　約105億円</t>
    <rPh sb="0" eb="2">
      <t>イカ</t>
    </rPh>
    <rPh sb="3" eb="5">
      <t>シセツ</t>
    </rPh>
    <rPh sb="11" eb="13">
      <t>キサイ</t>
    </rPh>
    <rPh sb="15" eb="17">
      <t>コウエン</t>
    </rPh>
    <rPh sb="17" eb="19">
      <t>シセツ</t>
    </rPh>
    <rPh sb="22" eb="24">
      <t>ネンカン</t>
    </rPh>
    <rPh sb="36" eb="38">
      <t>シュクゲン</t>
    </rPh>
    <rPh sb="38" eb="39">
      <t>ガク</t>
    </rPh>
    <rPh sb="43" eb="45">
      <t>センエン</t>
    </rPh>
    <rPh sb="46" eb="48">
      <t>キョウリョウ</t>
    </rPh>
    <rPh sb="48" eb="50">
      <t>コベツ</t>
    </rPh>
    <rPh sb="50" eb="52">
      <t>シセツ</t>
    </rPh>
    <rPh sb="52" eb="54">
      <t>ケイカク</t>
    </rPh>
    <rPh sb="55" eb="58">
      <t>ダイキボ</t>
    </rPh>
    <rPh sb="58" eb="60">
      <t>ホシュウ</t>
    </rPh>
    <rPh sb="61" eb="63">
      <t>コウシン</t>
    </rPh>
    <rPh sb="67" eb="69">
      <t>ヨボウ</t>
    </rPh>
    <rPh sb="69" eb="71">
      <t>ホゼン</t>
    </rPh>
    <rPh sb="71" eb="72">
      <t>テキ</t>
    </rPh>
    <rPh sb="73" eb="75">
      <t>イジ</t>
    </rPh>
    <rPh sb="75" eb="77">
      <t>シュウゼン</t>
    </rPh>
    <rPh sb="78" eb="80">
      <t>ジッシ</t>
    </rPh>
    <rPh sb="87" eb="89">
      <t>コンゴ</t>
    </rPh>
    <rPh sb="91" eb="92">
      <t>ネン</t>
    </rPh>
    <rPh sb="97" eb="99">
      <t>シュクゲン</t>
    </rPh>
    <rPh sb="99" eb="101">
      <t>コウカ</t>
    </rPh>
    <rPh sb="102" eb="103">
      <t>ヤク</t>
    </rPh>
    <rPh sb="106" eb="108">
      <t>オクエン</t>
    </rPh>
    <phoneticPr fontId="5"/>
  </si>
  <si>
    <t>公共施設：60.9億円    　　　　　　                    　　　　　　　橋りょう：14億円</t>
    <rPh sb="0" eb="2">
      <t>コウキョウ</t>
    </rPh>
    <rPh sb="2" eb="4">
      <t>シセツ</t>
    </rPh>
    <rPh sb="9" eb="11">
      <t>オクエン</t>
    </rPh>
    <rPh sb="48" eb="49">
      <t>キョウ</t>
    </rPh>
    <rPh sb="55" eb="57">
      <t>オクエン</t>
    </rPh>
    <phoneticPr fontId="5"/>
  </si>
  <si>
    <t>本計画の方針を実施した場合、財政効果は以下のとおり、耐用年数で全ての施設を建替えた場合は約９５億円となります。各施設の方針を実施した場合は、約５３億円となり約42億円の削減となります。</t>
  </si>
  <si>
    <t>令和4年度から令和42年までの39年間で、約1,102億円の効果。</t>
  </si>
  <si>
    <t>40年間（公共建築物のみ）
累積費用　27億円
年平均費用　0.7億円</t>
  </si>
  <si>
    <t>全庁的な取り組み体制として，副市長や関係部局長で構成する推進本部や,その下部組織となる庁内検討会議を設置し，計画を進める上で課題となった案件については，必要に応じて協議を行う。
また，財務部管理課において情報を管理し，集約することで個別計画の進捗管理を行い，全庁的に情報共有を図る。</t>
  </si>
  <si>
    <t>公共施設等の更新にあたっては，PPP／PFI手法の導入について検討する。</t>
  </si>
  <si>
    <t>・計画的に施設の点検や修繕を実施し，長寿命化を図る。
・点検や診断等により，異常が認められた場合には，速やかに修繕等を実施し，施設の安全性の確保に努めます。</t>
    <rPh sb="1" eb="4">
      <t>ケイカクテキ</t>
    </rPh>
    <rPh sb="5" eb="7">
      <t>シセツ</t>
    </rPh>
    <rPh sb="8" eb="10">
      <t>テンケン</t>
    </rPh>
    <rPh sb="11" eb="13">
      <t>シュウゼン</t>
    </rPh>
    <rPh sb="14" eb="16">
      <t>ジッシ</t>
    </rPh>
    <rPh sb="18" eb="22">
      <t>チョウジュミョウカ</t>
    </rPh>
    <rPh sb="23" eb="24">
      <t>ハカ</t>
    </rPh>
    <rPh sb="28" eb="30">
      <t>テンケン</t>
    </rPh>
    <rPh sb="31" eb="34">
      <t>シンダントウ</t>
    </rPh>
    <rPh sb="38" eb="40">
      <t>イジョウ</t>
    </rPh>
    <rPh sb="41" eb="42">
      <t>ミト</t>
    </rPh>
    <rPh sb="46" eb="48">
      <t>バアイ</t>
    </rPh>
    <rPh sb="51" eb="52">
      <t>スミ</t>
    </rPh>
    <rPh sb="55" eb="58">
      <t>シュウゼントウ</t>
    </rPh>
    <rPh sb="59" eb="61">
      <t>ジッシ</t>
    </rPh>
    <rPh sb="63" eb="65">
      <t>シセツ</t>
    </rPh>
    <rPh sb="66" eb="69">
      <t>アンゼンセイ</t>
    </rPh>
    <rPh sb="70" eb="72">
      <t>カクホ</t>
    </rPh>
    <rPh sb="73" eb="74">
      <t>ツト</t>
    </rPh>
    <phoneticPr fontId="5"/>
  </si>
  <si>
    <t>施設管理者による日常的な点検や法令等に基づく定期点検を実施し，計画的に劣化や損傷を修繕することで，施設の長寿命化を図る。
また，施設の長寿命化を図り，ライフサイクルコストを縮減することで，施設の維持管理や更新に伴う財政負担の軽減を目指す。</t>
    <rPh sb="0" eb="5">
      <t>シセツカンリシャ</t>
    </rPh>
    <rPh sb="8" eb="11">
      <t>ニチジョウテキ</t>
    </rPh>
    <rPh sb="12" eb="14">
      <t>テンケン</t>
    </rPh>
    <rPh sb="15" eb="17">
      <t>ホウレイ</t>
    </rPh>
    <rPh sb="17" eb="18">
      <t>トウ</t>
    </rPh>
    <rPh sb="19" eb="20">
      <t>モト</t>
    </rPh>
    <rPh sb="22" eb="26">
      <t>テイキテンケン</t>
    </rPh>
    <rPh sb="27" eb="29">
      <t>ジッシ</t>
    </rPh>
    <rPh sb="31" eb="34">
      <t>ケイカクテキ</t>
    </rPh>
    <rPh sb="35" eb="37">
      <t>レッカ</t>
    </rPh>
    <rPh sb="38" eb="40">
      <t>ソンショウ</t>
    </rPh>
    <rPh sb="41" eb="43">
      <t>シュウゼン</t>
    </rPh>
    <rPh sb="49" eb="51">
      <t>シセツ</t>
    </rPh>
    <rPh sb="52" eb="56">
      <t>チョウジュミョウカ</t>
    </rPh>
    <rPh sb="57" eb="58">
      <t>ハカ</t>
    </rPh>
    <rPh sb="64" eb="66">
      <t>シセツ</t>
    </rPh>
    <rPh sb="67" eb="71">
      <t>チョウジュミョウカ</t>
    </rPh>
    <rPh sb="72" eb="73">
      <t>ハカ</t>
    </rPh>
    <rPh sb="86" eb="88">
      <t>シュクゲン</t>
    </rPh>
    <rPh sb="94" eb="96">
      <t>シセツ</t>
    </rPh>
    <rPh sb="97" eb="101">
      <t>イジカンリ</t>
    </rPh>
    <rPh sb="102" eb="104">
      <t>コウシン</t>
    </rPh>
    <rPh sb="105" eb="106">
      <t>トモナ</t>
    </rPh>
    <rPh sb="107" eb="111">
      <t>ザイセイフタン</t>
    </rPh>
    <rPh sb="112" eb="114">
      <t>ケイゲン</t>
    </rPh>
    <rPh sb="115" eb="117">
      <t>メザ</t>
    </rPh>
    <phoneticPr fontId="5"/>
  </si>
  <si>
    <t>点検や診断等により，異常が認められた場合には，速やかに修繕等を実施し，施設の安全性の確保に努めます。
なお，施設に危険性が認められた場合や，老朽化により今後の利用を見込めない場合には，速やかに用途を廃止し，順次，解体等を行うものとします。</t>
    <rPh sb="0" eb="2">
      <t>テンケン</t>
    </rPh>
    <rPh sb="3" eb="5">
      <t>シンダン</t>
    </rPh>
    <rPh sb="5" eb="6">
      <t>ナド</t>
    </rPh>
    <rPh sb="10" eb="12">
      <t>イジョウ</t>
    </rPh>
    <rPh sb="13" eb="14">
      <t>ミト</t>
    </rPh>
    <rPh sb="18" eb="20">
      <t>バアイ</t>
    </rPh>
    <rPh sb="23" eb="24">
      <t>スミ</t>
    </rPh>
    <rPh sb="27" eb="29">
      <t>シュウゼン</t>
    </rPh>
    <rPh sb="29" eb="30">
      <t>ナド</t>
    </rPh>
    <rPh sb="31" eb="33">
      <t>ジッシ</t>
    </rPh>
    <rPh sb="35" eb="37">
      <t>シセツ</t>
    </rPh>
    <rPh sb="38" eb="41">
      <t>アンゼンセイ</t>
    </rPh>
    <rPh sb="42" eb="44">
      <t>カクホ</t>
    </rPh>
    <rPh sb="45" eb="46">
      <t>ツト</t>
    </rPh>
    <rPh sb="54" eb="56">
      <t>シセツ</t>
    </rPh>
    <rPh sb="57" eb="60">
      <t>キケンセイ</t>
    </rPh>
    <rPh sb="61" eb="62">
      <t>ミト</t>
    </rPh>
    <rPh sb="66" eb="68">
      <t>バアイ</t>
    </rPh>
    <rPh sb="70" eb="73">
      <t>ロウキュウカ</t>
    </rPh>
    <rPh sb="76" eb="78">
      <t>コンゴ</t>
    </rPh>
    <rPh sb="79" eb="81">
      <t>リヨウ</t>
    </rPh>
    <rPh sb="82" eb="84">
      <t>ミコ</t>
    </rPh>
    <rPh sb="87" eb="89">
      <t>バアイ</t>
    </rPh>
    <rPh sb="92" eb="93">
      <t>スミ</t>
    </rPh>
    <rPh sb="96" eb="98">
      <t>ヨウト</t>
    </rPh>
    <rPh sb="99" eb="101">
      <t>ハイシ</t>
    </rPh>
    <rPh sb="103" eb="105">
      <t>ジュンジ</t>
    </rPh>
    <rPh sb="106" eb="109">
      <t>カイタイトウ</t>
    </rPh>
    <rPh sb="110" eb="111">
      <t>オコナ</t>
    </rPh>
    <phoneticPr fontId="5"/>
  </si>
  <si>
    <t>公共施設は，災害時において避難所など防災拠点施設として重要な機能を果たすことから，順次，耐震診断を実施し，耐震補強が必要な施設については耐震改修を行い，耐震化を進めます。</t>
    <rPh sb="0" eb="4">
      <t>コウキョウシセツ</t>
    </rPh>
    <rPh sb="6" eb="9">
      <t>サイガイジ</t>
    </rPh>
    <rPh sb="13" eb="16">
      <t>ヒナンジョ</t>
    </rPh>
    <rPh sb="18" eb="20">
      <t>ボウサイ</t>
    </rPh>
    <rPh sb="20" eb="22">
      <t>キョテン</t>
    </rPh>
    <rPh sb="22" eb="24">
      <t>シセツ</t>
    </rPh>
    <rPh sb="27" eb="29">
      <t>ジュウヨウ</t>
    </rPh>
    <rPh sb="30" eb="32">
      <t>キノウ</t>
    </rPh>
    <rPh sb="33" eb="34">
      <t>ハ</t>
    </rPh>
    <rPh sb="41" eb="43">
      <t>ジュンジ</t>
    </rPh>
    <rPh sb="44" eb="46">
      <t>タイシン</t>
    </rPh>
    <rPh sb="46" eb="48">
      <t>シンダン</t>
    </rPh>
    <rPh sb="49" eb="51">
      <t>ジッシ</t>
    </rPh>
    <rPh sb="53" eb="57">
      <t>タイシンホキョウ</t>
    </rPh>
    <rPh sb="58" eb="60">
      <t>ヒツヨウ</t>
    </rPh>
    <rPh sb="61" eb="63">
      <t>シセツ</t>
    </rPh>
    <rPh sb="68" eb="72">
      <t>タイシンカイシュウ</t>
    </rPh>
    <rPh sb="73" eb="74">
      <t>オコナ</t>
    </rPh>
    <rPh sb="76" eb="79">
      <t>タイシンカ</t>
    </rPh>
    <rPh sb="80" eb="81">
      <t>スス</t>
    </rPh>
    <phoneticPr fontId="5"/>
  </si>
  <si>
    <t>施設管理者による日常的な点検や法令等に基づく定期点検を実施し，計画的に劣化や損傷を修繕することで施設の長寿命化を図る。</t>
  </si>
  <si>
    <t>今後も維持していく公共施設等の修繕・更新時には，利用者の性別，年齢，国籍，障がいの有無になどに関わらず，誰もが利用しやすい施設となるよう，ユニバーサルデザイン化を図ります。</t>
    <rPh sb="0" eb="2">
      <t>コンゴ</t>
    </rPh>
    <rPh sb="3" eb="5">
      <t>イジ</t>
    </rPh>
    <rPh sb="9" eb="14">
      <t>コウキョウシセツトウ</t>
    </rPh>
    <rPh sb="15" eb="17">
      <t>シュウゼン</t>
    </rPh>
    <rPh sb="18" eb="21">
      <t>コウシンジ</t>
    </rPh>
    <rPh sb="24" eb="27">
      <t>リヨウシャ</t>
    </rPh>
    <rPh sb="28" eb="30">
      <t>セイベツ</t>
    </rPh>
    <rPh sb="31" eb="33">
      <t>ネンレイ</t>
    </rPh>
    <rPh sb="34" eb="36">
      <t>コクセキ</t>
    </rPh>
    <rPh sb="37" eb="38">
      <t>ショウ</t>
    </rPh>
    <rPh sb="41" eb="43">
      <t>ウム</t>
    </rPh>
    <rPh sb="47" eb="48">
      <t>カカ</t>
    </rPh>
    <rPh sb="52" eb="53">
      <t>ダレ</t>
    </rPh>
    <rPh sb="55" eb="57">
      <t>リヨウ</t>
    </rPh>
    <rPh sb="61" eb="63">
      <t>シセツ</t>
    </rPh>
    <rPh sb="79" eb="80">
      <t>カ</t>
    </rPh>
    <rPh sb="81" eb="82">
      <t>ハカ</t>
    </rPh>
    <phoneticPr fontId="5"/>
  </si>
  <si>
    <t>施設の整備，改修等にあたっては，照明のＬＥＤ化や省エネルギー性能の高い設備・機器の導入，建築物の断熱性の向上，再生可能エネルギーの導入などを検討し，脱炭素化の推進に取り組んでいきます。</t>
  </si>
  <si>
    <t>市民ニーズを把握し，施設の廃止・統合・複合化を検討。
用途廃止した建物は，売却・貸付・解体を検討。</t>
  </si>
  <si>
    <t>②延べ床面積等に関する目標
10年間で施設保有総量を39,000㎡縮減</t>
  </si>
  <si>
    <t>庁内横断的な組織として、市長を委員長として関係部長級職員で構成する「小樽市公共施設等マネジメント検討委員会」と関係課長で構成する「同庁内連絡会議」を設置。</t>
  </si>
  <si>
    <t>施設の更新等を行う場合は、民間事業者との連携による管理運営方法の推進やPPP/PFIの活用の可能性を検討するなど、管理費用の縮減に努める。
※小樽市PPP/PFI導入優先的検討指針（R4.12月策定）</t>
  </si>
  <si>
    <t>継続して使用する施設については、定期的な点検を行うとともに、劣化状況などによる施設の評価を行う。また、旧耐震基準で建てられた施設のうち、耐震性が確認されていない施設については、必要に応じて耐震診断を行う。</t>
  </si>
  <si>
    <t>公共施設等の管理は、事後保全型の維持管理から長寿命化の考え方に基づいた予防保全型の維持管理にシフトし、将来の維持管理や更新費用の平準化及び縮減を図る。</t>
  </si>
  <si>
    <t>継続して使用する施設については、定期的な点検を行うとともに、劣化状況などによる施設の評価に基づき、今後の修繕等の必要性を考慮した上で、適切な維持管理手法を検討し、施設の安全確保に努める。</t>
  </si>
  <si>
    <t xml:space="preserve">旧耐震基準で建てられた施設のうち、耐震性が確認されていない施設については、必要に応じて耐震診断を行う。その結果、重要度が高く継続管理が必要な耐震性を有していない施設は、適宜、耐震化を促進する。
</t>
  </si>
  <si>
    <t>既に長寿命化計画を定めている施設等については、その計画期間は既存の計画に基づき維持管理を実施する。既存計画期間終了後には、本計画の方針に基づき新たな個別施設計画（長寿命化計画）を策定し維持管理を進め、適宜管理手法の見直しも行う。</t>
  </si>
  <si>
    <t>公共施設等の改修・更新等を行う際には、利用者ニーズや施設の状況等を踏まえ、誰もが安心・安全で利用しやすい施設となるよう、ユニバーサルデザイン化を進める。特に高齢者、障害者や子育て世代の利用が多い施設では優先的に対策を実施していく。</t>
  </si>
  <si>
    <t>建物や設備機器の更新時に温室効果ガス削減に配慮した設計を行い、エネルギー効率の高い機器の導入や再生可能エネルギーの活用の検討などを進める。</t>
  </si>
  <si>
    <t>用途廃止などにより、今後使用する見込みが無くなった施設については、積極的に売却・賃貸等の検討を行う。</t>
  </si>
  <si>
    <t>公共施設について、今後40年間で延床面積を84,633㎡縮減する。また、公共施設について、今後40年間で更新費用を39億円/年縮減する。</t>
  </si>
  <si>
    <t>専門組織が関連部局と連携・協議し，庁内の専門部会を立ち上げるなど，全庁横断的な体制を構築し，一体となって公共施設マネジメントの取組を推進している。公共施設マネジメントに係る専門組織としては，平成28（2016）年4月に公共施設マネジメント課を設置した。</t>
  </si>
  <si>
    <t>公共施設等の整備，更新，維持管理及び運営について，地元業者の受注機会に配慮しつつ，指定管理者制度,ＰＦＩ，ＰＰＰによる民間事業者の資金・ノウハウの活用，包括契約や一括契約の導入など，多様な選択肢からより効果的・効率的なサービスの提供方法を検討する。
また，地域に密着した公共施設等については，地域住民による維持管理の実施も検討する。</t>
  </si>
  <si>
    <t>公共施設は，数多くの部品部材，設備機器などで構成されており，それらはそれぞれの目的と機能をもっている。公共施設等を良好な状態で維持しながら，事故などを未然に防止するため，定期的に点検・診断を実施する。</t>
  </si>
  <si>
    <t>公共施設等の老朽化の状況，将来予測，建替え時期などを勘案しつつ，改修等の必要性や緊急性を評価する必要がある。その上で，施設ごとに中長期的な修繕計画に基づいて適切な保全に努めるとともに，施設の長寿命化や耐震化を進める。</t>
  </si>
  <si>
    <t>点検・診断の結果を集約・蓄積することで，劣化や損傷状況を適切に把握し，改修等を実施する</t>
  </si>
  <si>
    <t>避難所，防災拠点となる公共建築物，人命救助，物資輸送及び避難の通路となる橋りょうなどの土木系公共施設，その他の特定既存耐震不適格建築物について耐震改修を推進する。耐震改修は特に重要度の高い公共施設等から優先的に行うこととする。また，予定されている大規模な更新工事等に合わせて耐震改修を行うなど，経費削減にも努める。</t>
  </si>
  <si>
    <t>改修等は，壊れてから直す「事後保全」を中心に行われているが，単一年度に改修等が集中し財政負担に偏りが生じるおそれもある。今後も継続して保有する公共施設等は，構造及び部位ごとに目標使用年数や改修周期を定め，計画的に改修等を行う「予防保全」を導入することで，長寿命化を図るとともに財政負担の平準化に努める。</t>
  </si>
  <si>
    <t>公共施設等の整備，改修等に当たっては，バリアフリー化に取り組むとともに，ユニバーサルデザインの考えに基づき，誰もが利用しやすい施設整備を目指す。</t>
  </si>
  <si>
    <t>土木系公共施設及び企業会計施設については，その多くが道路，橋りょう，上下水道施設といった都市基盤施設であり総量の縮減は現実的ではないことから，公共建築物を中心に，財政状況や人口規模に応じて必要な機能やサービスを集約するなど，施設保有量の最適化を図る。</t>
  </si>
  <si>
    <t>長期的な視点で計画の進行を管理するため，施設総量における数値目標を設定する。なお，道路や橋りょうといった都市基盤施設は，その性質上，総量を縮減していくことが容易ではないことから，対象とする数値は公共建築物の保有延床面積とする。
平成31年（2019）年2月に策定した第1期アクションプログラム施設再編計画では，施設評価における整理内容に基づき保有延床面積の削減目標値を設定している。
また，同計画期間中の取組状況を見ながら，市民一人当たり保有延床面積に基づく削減目標値への見直しを検討する。
削減目標
令和21(2039)年度までに保有延床面積を約10万㎡（約8%）を削減する。</t>
  </si>
  <si>
    <t>政策推進本部会議（本部長：市長）において進行管理を行う。
「（仮称）公共施設総合管理ワーキンググループ」を設置し、庁内の横断的な連携により計画の推進を図る。</t>
  </si>
  <si>
    <t>公共建築物の更新等に当たっては、施設の特性等を考慮しながら、PFI等の民間活力導入の可能性を検討し、民間ノウハウを活用することで、市民サービスの向上や財政負担の軽減を目指す。</t>
  </si>
  <si>
    <t>施設の安全確保や効率的な維持管理を推進するため、施設管理者による日常点検、法令に基づき実施される定期点検、災害や事故発生等による緊急点検を行う。
点検・診断の履歴情報を蓄積し、将来の老朽化対策への活用を図る。</t>
  </si>
  <si>
    <t>施設保全の優先順位を判断し、適切な時期に修繕や設備等の更新が行われるよう調整し、予算の平準化を図る。
修繕等の履歴情報を蓄積し、将来の老朽化対策への活用を図る。</t>
  </si>
  <si>
    <t>点検結果により、高度の危険性が認められた施設については、最優先に安全確保対策に取り組む。</t>
  </si>
  <si>
    <t>市営住宅や学校については、それぞれの計画に基づき、現在進められている建替え・統廃合により耐震化を進める。
また、その他の公共建築物については、｢耐震診断結果に基づく公共施設の整備スケジュール（平成２５年３月）｣を基本に、耐震化を進める。</t>
  </si>
  <si>
    <t>老朽度や利用状況などの現状を把握した上で、今後も継続して活用する公共建築物については、事後保全型の維持管理から予防保全型の維持管理に順次移行していくことを基本に、適正な管理により長寿命化を図り、ライフサイクルコストの縮減を目指す。</t>
  </si>
  <si>
    <t>施設の更新等においては、障がいの有無、年齢、性別、国籍等に関わらず、誰もが利用しやすい施設となるようユニバーサルデザイン化を進める。</t>
  </si>
  <si>
    <t>令和５年３月に策定した「室蘭市地球温暖化対策実行計画（事務事業編）」を踏まえて、公共施設における太陽光発電設備の導入や再生可能エネルギーの購入など再生可能エネルギー等の活用や、
新築建築物のZEB化、高効率な省エネ機器・設備の導入など、温室効果ガス排出量の削減につながる取組みを進める。</t>
  </si>
  <si>
    <t>将来的な人口動向や少子高齢化などの社会状況や市民ニーズの変化等を踏まえ、これまで果たしてきた公共建築物の機能を検証し、保有総量の適正化の観点から、他施設との複合化、類似施設の集約化、廃止などに取り組む。
公共建築物の保有総量の縮減に向けて、数値目標を設定する。</t>
  </si>
  <si>
    <t>②延床面積等に関する目標
【公共建築物の保有総量】
今後10年間で△15%（△9万㎡）
今後40年間で△40%（△24万㎡）</t>
  </si>
  <si>
    <t>市長を本部長とする「釧路市都市経営推進本部」、その下に「都市経営等推進対策会議」、「公共施設等見直し作業部会」を置き、総合的・戦略的に取り組む</t>
  </si>
  <si>
    <t>・普通会計保有建築物（学校教育系施設・公営住宅・公園を除く）：施設の整備から管理運営まで、PPP/PFI活用の可能性を検討</t>
  </si>
  <si>
    <t>・道路（トンネル、横断歩道橋、門型標識、法面・土工構造物、舗装、ロードヒーティング、道路附属物（道路案内標識、照明灯等））：トンネル、横断歩道橋、門型標識では、道路法の規定に基づいた５年に１回の定期点検（近接目視点検）を行うとともに、日常点検を実施し、その他の施設では、日常点検による状況確認のほか、近接目視による詳細点検や路面性状調査等を適切に実施　　　など</t>
  </si>
  <si>
    <t>・普通会計保有建築物（学校教育系施設・公営住宅・公園を除く）：計画的な改修・更新等による必要施設の安全を確保　　　など</t>
  </si>
  <si>
    <t>・普通会計保有建築物（学校教育系施設・公営住宅・公園を除く）：・計画的な改修・更新等による必要施設の安全を確保　　　など</t>
  </si>
  <si>
    <t>・普通会計保有建築物（学校教育系施設・公営住宅・公園を除く）：釧路市耐震改修促進計画などにより、耐震診断を実施し、個々の状況に応じて方針を定め、計画的に耐震化を図ることに努めます。　　　など</t>
  </si>
  <si>
    <t>・普通会計保有建築物（学校教育系施設・公営住宅・公園を除く）：総合的視点に基づく保全計画において改修等の優先順位をつけ、計画的に改修・更新をすることで、施設の長寿命化、費用の平準化を図ります。　など</t>
  </si>
  <si>
    <t>施設の改修や更新等を行う際は、ユニバーサルデザインに努めます。</t>
  </si>
  <si>
    <t>施設の改修や更新等を行う際は、釧路市地球温暖化防止実行計画に基づく脱炭素化の推進に努めます。</t>
  </si>
  <si>
    <t>・普通会計保有建築物（学校教育系施設・公営住宅・公園を除く）：有効活用、集約化・多機能化、新規整備の抑制により、総量の圧縮を図ります。地域や民間からの集約化・多機能化等の提案を積極的に検討します。　など</t>
  </si>
  <si>
    <t>・普通会計保有建築物の延床面積
「釧路市公共施設等適正化計画」における普通会計保有建築物の延床面積の削減目標に基づき、延床面積およびライフサイクルコストの適正化を図ります。　など</t>
  </si>
  <si>
    <t>　公共施設マネジメントを着実に推進するためには、全庁的な取り組みが必要となる。
　このため、現在設置されている帯広市公共施設マネジメント推進本部において、公共施設マネジメントの取り組みに係る関係部署間の情報共有や調整を行う。</t>
  </si>
  <si>
    <t>公共施設等の維持・管理に係るコストを縮減し、効率的で質の高いサービスを提供するため、PFIや指定管理者制度をはじめとする公民が連携した手法の導入など、民間活力の活用について検討を行う。</t>
    <rPh sb="0" eb="4">
      <t>コウキョウシセツ</t>
    </rPh>
    <rPh sb="4" eb="5">
      <t>ナド</t>
    </rPh>
    <rPh sb="6" eb="8">
      <t>イジ</t>
    </rPh>
    <rPh sb="9" eb="11">
      <t>カンリ</t>
    </rPh>
    <rPh sb="12" eb="13">
      <t>カカ</t>
    </rPh>
    <rPh sb="18" eb="20">
      <t>シュクゲン</t>
    </rPh>
    <rPh sb="22" eb="25">
      <t>コウリツテキ</t>
    </rPh>
    <rPh sb="26" eb="27">
      <t>シツ</t>
    </rPh>
    <rPh sb="28" eb="29">
      <t>タカ</t>
    </rPh>
    <rPh sb="35" eb="37">
      <t>テイキョウ</t>
    </rPh>
    <rPh sb="46" eb="48">
      <t>シテイ</t>
    </rPh>
    <rPh sb="48" eb="51">
      <t>カンリシャ</t>
    </rPh>
    <rPh sb="51" eb="53">
      <t>セイド</t>
    </rPh>
    <rPh sb="60" eb="62">
      <t>コウミン</t>
    </rPh>
    <rPh sb="63" eb="65">
      <t>レンケイ</t>
    </rPh>
    <rPh sb="67" eb="69">
      <t>シュホウ</t>
    </rPh>
    <rPh sb="70" eb="72">
      <t>ドウニュウ</t>
    </rPh>
    <rPh sb="75" eb="77">
      <t>ミンカン</t>
    </rPh>
    <rPh sb="77" eb="79">
      <t>カツリョク</t>
    </rPh>
    <rPh sb="80" eb="82">
      <t>カツヨウ</t>
    </rPh>
    <rPh sb="86" eb="88">
      <t>ケントウ</t>
    </rPh>
    <rPh sb="89" eb="90">
      <t>オコナ</t>
    </rPh>
    <phoneticPr fontId="5"/>
  </si>
  <si>
    <t>市民が安心して公共施設等を利用できるように、国の基準等に基づく法定点検はもとより、日常的・定期的な点検・診断の実施により、安全性の確保を図る。</t>
    <rPh sb="0" eb="2">
      <t>シミン</t>
    </rPh>
    <rPh sb="3" eb="5">
      <t>アンシン</t>
    </rPh>
    <rPh sb="7" eb="9">
      <t>コウキョウ</t>
    </rPh>
    <rPh sb="9" eb="11">
      <t>シセツ</t>
    </rPh>
    <rPh sb="11" eb="12">
      <t>ナド</t>
    </rPh>
    <rPh sb="13" eb="15">
      <t>リヨウ</t>
    </rPh>
    <rPh sb="22" eb="23">
      <t>クニ</t>
    </rPh>
    <rPh sb="24" eb="26">
      <t>キジュン</t>
    </rPh>
    <rPh sb="26" eb="27">
      <t>ナド</t>
    </rPh>
    <rPh sb="28" eb="29">
      <t>モト</t>
    </rPh>
    <rPh sb="31" eb="33">
      <t>ホウテイ</t>
    </rPh>
    <rPh sb="33" eb="35">
      <t>テンケン</t>
    </rPh>
    <rPh sb="41" eb="44">
      <t>ニチジョウテキ</t>
    </rPh>
    <rPh sb="45" eb="48">
      <t>テイキテキ</t>
    </rPh>
    <rPh sb="49" eb="51">
      <t>テンケン</t>
    </rPh>
    <rPh sb="52" eb="54">
      <t>シンダン</t>
    </rPh>
    <rPh sb="55" eb="57">
      <t>ジッシ</t>
    </rPh>
    <rPh sb="61" eb="64">
      <t>アンゼンセイ</t>
    </rPh>
    <rPh sb="65" eb="67">
      <t>カクホ</t>
    </rPh>
    <rPh sb="68" eb="69">
      <t>ハカ</t>
    </rPh>
    <phoneticPr fontId="5"/>
  </si>
  <si>
    <t>　市民が安心して公共施設等を利用できるように、国の基準等に基づく法定点検はもとより、日常的・定期的な点検・診断の実施により、公共施設等の現状を把握し、緊急性・必要経費・利用状況などを踏まえ、計画的な維持管理・修繕等を行いながら、安全性の確保を図る。
　(更新については「第四章施設類型ごとの考え方」に記載している)</t>
    <rPh sb="127" eb="129">
      <t>コウシン</t>
    </rPh>
    <rPh sb="135" eb="136">
      <t>ダイ</t>
    </rPh>
    <rPh sb="136" eb="137">
      <t>ヨン</t>
    </rPh>
    <rPh sb="137" eb="138">
      <t>ショウ</t>
    </rPh>
    <rPh sb="138" eb="140">
      <t>シセツ</t>
    </rPh>
    <rPh sb="140" eb="142">
      <t>ルイケイ</t>
    </rPh>
    <rPh sb="145" eb="146">
      <t>カンガ</t>
    </rPh>
    <rPh sb="147" eb="148">
      <t>カタ</t>
    </rPh>
    <rPh sb="150" eb="152">
      <t>キサイ</t>
    </rPh>
    <phoneticPr fontId="5"/>
  </si>
  <si>
    <t>　市民が安心して公共施設等を利用できるように、国の基準等に基づく法定点検はもとより、日常的・定期的な点検・診断の実施により、公共施設等の現状を把握し、緊急性・必要経費・利用状況などを踏まえ、計画的な維持管理・修繕等を行いながら、安全性の確保を図る。</t>
  </si>
  <si>
    <t>　本市では、公共施設の安全性を確保するため、旧耐震基準である昭和56年以前に建築された学校教育系施設、保育所及び児童保育センターなどの子育て支援施設、地域コミュニティ施設などについて、計画的に耐震化を進めてきており、令和３年度末現在、公共施設の耐震化率は、100％となっている。</t>
  </si>
  <si>
    <t>橋梁、公園、市営住宅などにおいて、施設の調査・点検を行い、長寿命化計画を策定し、計画的な修繕や補修などを行っている。公共施設等の維持管理・更新にあたっては、ライフサイクル全体でのコスト縮減を図っていくことが重要と捉えている。施設の長寿命化につながる予防保全の考え方に立ち、施設の点検・診断等を行いながら計画的な維持管理等を図るとともに、市民ニーズや必要経費、延命効果等の視点を十分に踏まえ、大規模改修の検討を行う。</t>
  </si>
  <si>
    <t>　間仕切りの変更などにより機能転換が可能となるような、柔軟な設計の導入の検討を行う。</t>
    <rPh sb="1" eb="4">
      <t>マジキ</t>
    </rPh>
    <rPh sb="6" eb="8">
      <t>ヘンコウ</t>
    </rPh>
    <rPh sb="13" eb="15">
      <t>キノウ</t>
    </rPh>
    <rPh sb="15" eb="17">
      <t>テンカン</t>
    </rPh>
    <rPh sb="18" eb="20">
      <t>カノウ</t>
    </rPh>
    <rPh sb="27" eb="29">
      <t>ジュウナン</t>
    </rPh>
    <rPh sb="30" eb="32">
      <t>セッケイ</t>
    </rPh>
    <rPh sb="33" eb="35">
      <t>ドウニュウ</t>
    </rPh>
    <rPh sb="36" eb="38">
      <t>ケントウ</t>
    </rPh>
    <rPh sb="39" eb="40">
      <t>オコナ</t>
    </rPh>
    <phoneticPr fontId="5"/>
  </si>
  <si>
    <t>省エネ、創エネなどの施設の管理・運営に係る費用の縮減のほか、新技術の導入など、常にコスト縮減の視点から検討を行う</t>
  </si>
  <si>
    <t>すべての公共施設等の改修・更新を行うには、現状の投資的経費を上回る費用が必要になることから、老朽化した公共施設等をこれまでと同様に改修・更新を行い、施設サービスを提供していくことは困難になる。このため、人口減少や施設利用者数などに応じた適正な施設規模や施設量となるよう、施設総量の削減などを検討する。公共施設の更新や大規模改修時に合わせて、施設機能の効果的な発揮やライフサイクルコスト縮減の観点から施設が持つ機能性を考慮しつつ、施設の統廃合や複合化、施設用途の変更、規模の適正化などにより、施設総量の適正化を図る。</t>
  </si>
  <si>
    <t>庁内横断的に公共施設の適正化に取り組むため、全体の戦略・方向性を策定し、個々の計画や部署間の調整を実施する総括部門として「北見市公共施設再編庁内検討会議」を設置。各部局が実施部門となり、個別計画を策定と事業実施を進めていく。</t>
  </si>
  <si>
    <t>　行政サービスを提供する上で、施設の運営や維持管理コストを削減するためには、民間事業者等の施設活用や資金供給が有効。機能再編の検討にあたっては、今後、民間施設の運営手法を積極的に活用した公共サービスの質の向上や、民間事業者等によるサービスの提供を検討。</t>
  </si>
  <si>
    <t>老朽の問題や補修・改修の必要性を明らかにすることを目的に公共施設のうち比較的老朽化率が高い建物を対象に目視調査によって実際の劣化状況を把握する。</t>
    <rPh sb="0" eb="2">
      <t>ロウキュウ</t>
    </rPh>
    <rPh sb="3" eb="5">
      <t>モンダイ</t>
    </rPh>
    <rPh sb="6" eb="8">
      <t>ホシュウ</t>
    </rPh>
    <rPh sb="9" eb="11">
      <t>カイシュウ</t>
    </rPh>
    <rPh sb="12" eb="15">
      <t>ヒツヨウセイ</t>
    </rPh>
    <rPh sb="16" eb="17">
      <t>アキ</t>
    </rPh>
    <rPh sb="25" eb="27">
      <t>モクテキ</t>
    </rPh>
    <rPh sb="28" eb="30">
      <t>コウキョウ</t>
    </rPh>
    <rPh sb="30" eb="32">
      <t>シセツ</t>
    </rPh>
    <rPh sb="35" eb="37">
      <t>ヒカク</t>
    </rPh>
    <rPh sb="37" eb="38">
      <t>テキ</t>
    </rPh>
    <rPh sb="38" eb="40">
      <t>ロウキュウ</t>
    </rPh>
    <rPh sb="40" eb="41">
      <t>カ</t>
    </rPh>
    <rPh sb="41" eb="42">
      <t>リツ</t>
    </rPh>
    <rPh sb="43" eb="44">
      <t>タカ</t>
    </rPh>
    <rPh sb="45" eb="47">
      <t>タテモノ</t>
    </rPh>
    <rPh sb="48" eb="50">
      <t>タイショウ</t>
    </rPh>
    <rPh sb="51" eb="53">
      <t>モクシ</t>
    </rPh>
    <rPh sb="53" eb="55">
      <t>チョウサ</t>
    </rPh>
    <rPh sb="59" eb="61">
      <t>ジッサイ</t>
    </rPh>
    <rPh sb="62" eb="64">
      <t>レッカ</t>
    </rPh>
    <rPh sb="64" eb="66">
      <t>ジョウキョウ</t>
    </rPh>
    <rPh sb="67" eb="69">
      <t>ハアク</t>
    </rPh>
    <phoneticPr fontId="5"/>
  </si>
  <si>
    <t xml:space="preserve">① 公共施設の長寿命化
② 維持管理費の削減
③ 改修の優先順位の設定
</t>
  </si>
  <si>
    <t>安全・安心の観点を十分に考慮しつつ施設の配置を検討していきます。
施設の改修や更新に併せ、施設そのものの防災機能の強化を図るとともに、安全対策のための設備設置なども実施する。</t>
    <rPh sb="0" eb="2">
      <t>アンゼン</t>
    </rPh>
    <rPh sb="3" eb="5">
      <t>アンシン</t>
    </rPh>
    <rPh sb="6" eb="8">
      <t>カンテン</t>
    </rPh>
    <rPh sb="9" eb="11">
      <t>ジュウブン</t>
    </rPh>
    <rPh sb="12" eb="14">
      <t>コウリョ</t>
    </rPh>
    <rPh sb="17" eb="19">
      <t>シセツ</t>
    </rPh>
    <rPh sb="20" eb="22">
      <t>ハイチ</t>
    </rPh>
    <rPh sb="23" eb="25">
      <t>ケントウ</t>
    </rPh>
    <rPh sb="33" eb="35">
      <t>シセツ</t>
    </rPh>
    <rPh sb="36" eb="38">
      <t>カイシュウ</t>
    </rPh>
    <rPh sb="39" eb="41">
      <t>コウシン</t>
    </rPh>
    <rPh sb="42" eb="43">
      <t>アワ</t>
    </rPh>
    <rPh sb="45" eb="47">
      <t>シセツ</t>
    </rPh>
    <rPh sb="52" eb="56">
      <t>ボウサイキノウ</t>
    </rPh>
    <rPh sb="57" eb="59">
      <t>キョウカ</t>
    </rPh>
    <rPh sb="60" eb="61">
      <t>ハカ</t>
    </rPh>
    <rPh sb="67" eb="71">
      <t>アンゼンタイサク</t>
    </rPh>
    <rPh sb="75" eb="79">
      <t>セツビセッチ</t>
    </rPh>
    <rPh sb="82" eb="84">
      <t>ジッシ</t>
    </rPh>
    <phoneticPr fontId="5"/>
  </si>
  <si>
    <t>内外装・設備は、老朽化による破損や機能低下が予見されるときは早めに改修。機能に重大な影響を及ぼす部位は、あらかじめ定められた年数での改修を積み重ねることで、耐用年数を延伸。</t>
  </si>
  <si>
    <t>公共施設の修繕・更新時には、利用者の性別、年齢、国籍、障がい者の有無に関わらず、誰もが利用しやすい施設となるよう、ユニバーサルデザインを考慮した整備を進める。</t>
    <rPh sb="0" eb="4">
      <t>コウキョウシセツ</t>
    </rPh>
    <rPh sb="5" eb="7">
      <t>シュウゼン</t>
    </rPh>
    <rPh sb="8" eb="10">
      <t>コウシン</t>
    </rPh>
    <rPh sb="10" eb="11">
      <t>ジ</t>
    </rPh>
    <rPh sb="14" eb="17">
      <t>リヨウシャ</t>
    </rPh>
    <rPh sb="18" eb="20">
      <t>セイベツ</t>
    </rPh>
    <rPh sb="21" eb="23">
      <t>ネンレイ</t>
    </rPh>
    <rPh sb="24" eb="26">
      <t>コクセキ</t>
    </rPh>
    <rPh sb="27" eb="28">
      <t>ショウ</t>
    </rPh>
    <rPh sb="30" eb="31">
      <t>シャ</t>
    </rPh>
    <rPh sb="32" eb="34">
      <t>ウム</t>
    </rPh>
    <rPh sb="35" eb="36">
      <t>カカ</t>
    </rPh>
    <rPh sb="40" eb="41">
      <t>ダレ</t>
    </rPh>
    <rPh sb="43" eb="45">
      <t>リヨウ</t>
    </rPh>
    <rPh sb="49" eb="51">
      <t>シセツ</t>
    </rPh>
    <rPh sb="68" eb="70">
      <t>コウリョ</t>
    </rPh>
    <rPh sb="72" eb="74">
      <t>セイビ</t>
    </rPh>
    <rPh sb="75" eb="76">
      <t>スス</t>
    </rPh>
    <phoneticPr fontId="5"/>
  </si>
  <si>
    <t>行政サービスの低下をすることを避けつつ、利便性が向上するように、統合等を行う。同時に少しずつでも従前の面積を減らす等、工夫を行う。</t>
    <rPh sb="0" eb="2">
      <t>ギョウセイ</t>
    </rPh>
    <rPh sb="7" eb="9">
      <t>テイカ</t>
    </rPh>
    <rPh sb="15" eb="16">
      <t>サ</t>
    </rPh>
    <rPh sb="20" eb="23">
      <t>リベンセイ</t>
    </rPh>
    <rPh sb="24" eb="26">
      <t>コウジョウ</t>
    </rPh>
    <rPh sb="32" eb="34">
      <t>トウゴウ</t>
    </rPh>
    <rPh sb="34" eb="35">
      <t>トウ</t>
    </rPh>
    <rPh sb="36" eb="37">
      <t>オコナ</t>
    </rPh>
    <rPh sb="39" eb="41">
      <t>ドウジ</t>
    </rPh>
    <rPh sb="42" eb="43">
      <t>スコ</t>
    </rPh>
    <rPh sb="48" eb="50">
      <t>ジュウゼン</t>
    </rPh>
    <rPh sb="51" eb="53">
      <t>メンセキ</t>
    </rPh>
    <rPh sb="54" eb="55">
      <t>ヘ</t>
    </rPh>
    <rPh sb="57" eb="58">
      <t>ナド</t>
    </rPh>
    <rPh sb="59" eb="61">
      <t>クフウ</t>
    </rPh>
    <rPh sb="62" eb="63">
      <t>オコナ</t>
    </rPh>
    <phoneticPr fontId="5"/>
  </si>
  <si>
    <t>財政課管財係が主管となり、各公共施設を所管する担当課と連携を図りながら、統括的に進捗管理及び検証を行う。</t>
  </si>
  <si>
    <t>民間ノウハウを活用して効率的なサービス提供や施設規模の適正化等、機能維持・向上を目指す観点から、活用について積極的な検討を行う。</t>
  </si>
  <si>
    <t>計画的な点検等による現状の把握、維持管理・更新コストの見通し、対策に係る取組の方向性などについてメンテナンスサイクルを構築・継続を図る。</t>
    <rPh sb="0" eb="3">
      <t>ケイカクテキ</t>
    </rPh>
    <rPh sb="4" eb="7">
      <t>テンケントウ</t>
    </rPh>
    <rPh sb="10" eb="12">
      <t>ゲンジョウ</t>
    </rPh>
    <rPh sb="13" eb="15">
      <t>ハアク</t>
    </rPh>
    <rPh sb="16" eb="20">
      <t>イジカンリ</t>
    </rPh>
    <rPh sb="21" eb="23">
      <t>コウシン</t>
    </rPh>
    <rPh sb="27" eb="29">
      <t>ミトオ</t>
    </rPh>
    <rPh sb="31" eb="33">
      <t>タイサク</t>
    </rPh>
    <rPh sb="34" eb="35">
      <t>カカワ</t>
    </rPh>
    <rPh sb="36" eb="38">
      <t>トリクミ</t>
    </rPh>
    <rPh sb="39" eb="42">
      <t>ホウコウセイ</t>
    </rPh>
    <rPh sb="59" eb="61">
      <t>コウチク</t>
    </rPh>
    <rPh sb="62" eb="64">
      <t>ケイゾク</t>
    </rPh>
    <rPh sb="65" eb="66">
      <t>ハカ</t>
    </rPh>
    <phoneticPr fontId="5"/>
  </si>
  <si>
    <t>日常管理において把握される情報に基づき中長期的なコストを明示し、必要が高いと判断される事項について修繕を実施し、維持及び保全を図る。</t>
  </si>
  <si>
    <t>災害時に重要な機能を果たす施設である市役所庁舎をはじめとした行政系施設、医療施設及び避難所等に指定される施設については、災害・防災の観点から災害危険性リスクを回避し、災害時等においてもその機能が最大限発揮され、役割を果たすことができるように耐震化や老朽化の対策を早期に講じることとする。</t>
    <rPh sb="0" eb="3">
      <t>サイガイジ</t>
    </rPh>
    <rPh sb="4" eb="6">
      <t>ジュウヨウ</t>
    </rPh>
    <rPh sb="7" eb="9">
      <t>キノウ</t>
    </rPh>
    <rPh sb="10" eb="11">
      <t>ハ</t>
    </rPh>
    <rPh sb="13" eb="15">
      <t>シセツ</t>
    </rPh>
    <phoneticPr fontId="5"/>
  </si>
  <si>
    <t>老朽・未耐震化対策として新たな施設整備を行うなか、効率的な施設整備及び保全に留意して公共施設の集約・統廃合、複合化を進め、保有量を削減しながら、適切な更新・管理に取り組みます。</t>
  </si>
  <si>
    <t>長期的な維持管理・更新等コストを踏まえつつ、安全性や重要性、経済性の観点から優良な施設を選定し、長寿命化を図る。</t>
  </si>
  <si>
    <t>子どもから高齢者、障害をもつ方、外国人など様々な方が利用する公共施設等は、だれもが安心して安全に利用することができ、使いやすい施設の整備を推進する必要があります。そのため、公共施設等の改修・更新等を行う際には利用者ニーズや施設の状況等を踏まえたユニバーサルデザイン化を図る。</t>
    <rPh sb="0" eb="1">
      <t>コ</t>
    </rPh>
    <rPh sb="5" eb="8">
      <t>コウレイシャ</t>
    </rPh>
    <rPh sb="9" eb="11">
      <t>ショウガイ</t>
    </rPh>
    <rPh sb="14" eb="15">
      <t>カタ</t>
    </rPh>
    <rPh sb="16" eb="19">
      <t>ガイコクジン</t>
    </rPh>
    <rPh sb="21" eb="23">
      <t>サマザマ</t>
    </rPh>
    <rPh sb="24" eb="25">
      <t>カタ</t>
    </rPh>
    <rPh sb="26" eb="28">
      <t>リヨウ</t>
    </rPh>
    <rPh sb="30" eb="35">
      <t>コウキョウシセツトウ</t>
    </rPh>
    <rPh sb="41" eb="43">
      <t>アンシン</t>
    </rPh>
    <rPh sb="45" eb="47">
      <t>アンゼン</t>
    </rPh>
    <rPh sb="48" eb="50">
      <t>リヨウ</t>
    </rPh>
    <rPh sb="58" eb="59">
      <t>ツカ</t>
    </rPh>
    <rPh sb="63" eb="65">
      <t>シセツ</t>
    </rPh>
    <rPh sb="66" eb="68">
      <t>セイビ</t>
    </rPh>
    <rPh sb="69" eb="71">
      <t>スイシン</t>
    </rPh>
    <rPh sb="73" eb="75">
      <t>ヒツヨウ</t>
    </rPh>
    <rPh sb="86" eb="90">
      <t>コウキョウシセツ</t>
    </rPh>
    <rPh sb="90" eb="91">
      <t>トウ</t>
    </rPh>
    <rPh sb="92" eb="94">
      <t>カイシュウ</t>
    </rPh>
    <rPh sb="95" eb="97">
      <t>コウシン</t>
    </rPh>
    <rPh sb="97" eb="98">
      <t>トウ</t>
    </rPh>
    <rPh sb="99" eb="100">
      <t>オコナ</t>
    </rPh>
    <rPh sb="101" eb="102">
      <t>サイ</t>
    </rPh>
    <rPh sb="104" eb="106">
      <t>リヨウ</t>
    </rPh>
    <rPh sb="106" eb="107">
      <t>シャ</t>
    </rPh>
    <rPh sb="111" eb="113">
      <t>シセツ</t>
    </rPh>
    <rPh sb="114" eb="117">
      <t>ジョウキョウトウ</t>
    </rPh>
    <rPh sb="118" eb="119">
      <t>フ</t>
    </rPh>
    <rPh sb="132" eb="133">
      <t>カ</t>
    </rPh>
    <rPh sb="134" eb="135">
      <t>ハカ</t>
    </rPh>
    <phoneticPr fontId="5"/>
  </si>
  <si>
    <t>持続可能な社会の一環である脱炭素社会の実現に貢献するため、公共施設等への再生可能エネルギーや自然エネルギーの導入、既存設備の省エネルギー機器への転換、断熱性能の向上、道産木材など地域資源の活用等について検討し、経済性や施設特性を考慮しながら環境負荷の低減につながる取組を推進する。</t>
  </si>
  <si>
    <t>長期的な維持管理・更新等コストを踏まえつつ、安全性や重要性、経済性の観点から優良な施設を選定し、積極的に統廃合を図る。</t>
  </si>
  <si>
    <t>全ての建築系施設を維持することは困難であることを踏まえ、数多く保有量する施
設の削減について、計画期間中は2021 年度（令和３年度）現在の公共施設延べ床面積から15%
削減することを目標とします。また、長期的には一人あたりの公共施設延べ床面積を北海道平均の値まで縮減することを目指し、施設維持にかかる経費負担の低減を図ります。</t>
  </si>
  <si>
    <t>庁内検討・意思決定とともに、職員の意識啓発・人材育成を図る観点から、市長を本部長とする行政改革推進本部の下に、各部主管課長を中心に構成する行政改革専門部会（公共施設マネジメント部会）を設置</t>
  </si>
  <si>
    <t>維持管理、運営業務における PPP/ PFI等の民間資本・ノウハウの活用</t>
  </si>
  <si>
    <t>日常的、定期的な点検・診断を実施するためには、点検・診断のための体制作りが必要となるため、点検・診断の結果はデータベース化することで、情報を蓄積し、次回以降の点検時の重点項目や、施設間における保全の優先度判断に活用していく。また、効率的かつ確実な点検・診断を行うために点検・診断マニュアルを整備していく。</t>
  </si>
  <si>
    <t>公共施設等を将来的に維持していくためには、維持費の削減に直結する総量の削減が不可欠だが、それだけでは全てを補填することは困難な状況にあり、維持管理・修繕・更新に係るコストの抑制や歳入の確保、民間資本の活用といった幅広い総合的な対策が必要</t>
  </si>
  <si>
    <t>安全性確保は、平常時及び災害時、両方の視点から検討することとし、平常時における公共施設等の安全性確保のためには、施設の劣化状況や性能低下を定期的に把握しておくことが必要であるため、日常的、計画的な点検を通じた適切な管理を行う。
災害時における公共施設等の安全性確保のためには、施設の耐震化が必要であり、施設の耐震化にあたっては、全ての施設が完了するまでには長い期間を要するため、優先順位を定めて、重要な施設から耐震化工事を行っていく必要がある。</t>
    <rPh sb="110" eb="111">
      <t>オコナ</t>
    </rPh>
    <phoneticPr fontId="5"/>
  </si>
  <si>
    <t>評価の結果、「現状維持」と判断された施設については、耐震診断を実施し、未耐震の場合には耐震化を推進していく。耐震化工事にあたっては、防災上の役割や市民の利用状況、高齢者・障がい者・乳幼児等の災害時要援護者の利用状況等の観点から優先順を定めて実施していく。</t>
  </si>
  <si>
    <t>予防保全と事後保全をコスト面から比較し、予防保全優位の施設については、予防保全による長寿命化を図り、トータルコストの削減及びコスト平準化を実施する。また、長寿命化の実施にあたっては、個別施設計画に基づき計画的かつ効率的に事業を実施していくとともに、長寿命化計画が未策定の施設については計画の策定を検討する。</t>
  </si>
  <si>
    <t>施設の修繕・更新にあたっては、利用のしやすさを考慮して、ユニバーサルデザインやバリアフリーに配慮する。また、利用者からのニーズや影響する範囲なども総合的に勘案し、効果的と見込まれる改修については、速やかな対応に努める。</t>
  </si>
  <si>
    <t>脱炭素化の取り組みとして、断熱性の高い材料の使用、省エネルギーに配慮した機器や再生可能エネルギー利用設備の導入等を検討する。</t>
  </si>
  <si>
    <t>施設評価の結果、「機能廃止」と判断された施設については、民間への売却等を検討するとともに、必要に応じて優先順位を定めて除却を推進</t>
  </si>
  <si>
    <t>公共施設の総床面積（約 62 万㎡）の 30％（約 19 万㎡）削減</t>
  </si>
  <si>
    <t>計画の推進にあたっては、庁内の横断的な組織　「網走市公共施設等マネジメント推進委員会」により進行管理を行い、公共施設マネジメントに関する課題や情報の共有に努めます。</t>
  </si>
  <si>
    <t>日常点検や定期点検などにより、劣化状況の把握に努めます。</t>
    <rPh sb="0" eb="2">
      <t>ニチジョウ</t>
    </rPh>
    <rPh sb="2" eb="4">
      <t>テンケン</t>
    </rPh>
    <rPh sb="5" eb="7">
      <t>テイキ</t>
    </rPh>
    <rPh sb="7" eb="9">
      <t>テンケン</t>
    </rPh>
    <rPh sb="15" eb="17">
      <t>レッカ</t>
    </rPh>
    <rPh sb="17" eb="19">
      <t>ジョウキョウ</t>
    </rPh>
    <rPh sb="20" eb="22">
      <t>ハアク</t>
    </rPh>
    <rPh sb="23" eb="24">
      <t>ツト</t>
    </rPh>
    <phoneticPr fontId="5"/>
  </si>
  <si>
    <t>計画的な修繕や改修などにより、可能な限り施設を長寿命化し、コストの平準化を図るとともに、改修の際は機能強化や環境整備なども合わせて検討します。</t>
  </si>
  <si>
    <t>耐震改修などを進め、安全・安心な公共施設の提供を図ります。</t>
  </si>
  <si>
    <t>計画的な修繕や改修により、可能な限り施設を長寿命化し、コストの平準化を図ります。改修の際は機能強化や環境整備も合わせて検討します。
耐震改修などを進め、安全・安心な公共施設の提供を図ります。</t>
  </si>
  <si>
    <t>公共施設等の改修や新設を行う際は、バリアフリー化・ユニバーサルデザイン化に努めます。</t>
    <rPh sb="0" eb="2">
      <t>コウキョウ</t>
    </rPh>
    <rPh sb="2" eb="4">
      <t>シセツ</t>
    </rPh>
    <rPh sb="4" eb="5">
      <t>ナド</t>
    </rPh>
    <rPh sb="6" eb="8">
      <t>カイシュウ</t>
    </rPh>
    <rPh sb="9" eb="11">
      <t>シンセツ</t>
    </rPh>
    <rPh sb="12" eb="13">
      <t>オコナ</t>
    </rPh>
    <rPh sb="14" eb="15">
      <t>サイ</t>
    </rPh>
    <rPh sb="23" eb="24">
      <t>カ</t>
    </rPh>
    <rPh sb="35" eb="36">
      <t>カ</t>
    </rPh>
    <rPh sb="37" eb="38">
      <t>ツト</t>
    </rPh>
    <phoneticPr fontId="5"/>
  </si>
  <si>
    <t>公共施設や市有遊休地などに再生可能エネルギーの導入を推進するとともに、照明のＬＥＤ改修などの省電力化、施設の緑化などに取り組みます。</t>
  </si>
  <si>
    <t>施設の統廃合、複合化、多機能化、廃止、民間活力の活用などにより施設の再編を進め、保有施設総量の３割削減を目指します。</t>
  </si>
  <si>
    <t>保有施設総量の３割削減を目指します。</t>
  </si>
  <si>
    <t xml:space="preserve">公共施設等は、利用状況、自然環境等に応じ、劣化や損傷の進行は施設毎に異なります。各施設の特性を考慮したうえで、定期的な点検・診断により施設の状態を正確に把握することが重要です。
点検未実施のものも含めた全対象施設において点検・診断を実施し、その結果に基づき、必要な対策を適切な時期に、着実かつ効率的・効果的に実施するとともに、これらの取組を通じて得られた施設の状態や対策履歴等の情報を記録し、次の点検・診断等に活用するという、「メンテナンスサイクル」を構築します。
</t>
  </si>
  <si>
    <t xml:space="preserve">公共施設等の更新需要の増加に対応するには公共の力だけでは限界があり、ＰＰＰ、ＰＦＩ等による民間ノウハウ・資金の活用が重要と考えます。
従来方式によるべきかＰＰＰによるべきか、またＰＦＩを含む各種ＰＰＰ手法の中で真に有効な手法はどれか、一定の判断基準の策定を検討します。
</t>
  </si>
  <si>
    <t>構造躯体の老朽化や建築設備の作動不良等による事故等を未然に防ぎ、建築物等の安全性を確保するため、学校や病院など一定の用途・規模を満たす公共建築物については、施設管理者に対し定期点検が義務づけられています（建築基準法第12条）。このため、本市でも「公共建築物保守管理の手引き」、「建築物等保守マニュアル」を定めて、定期点検の一助としています。
これからは、これらの建築物以外の施設についても、このマニュアル等を参考として、施設管理者が定期的に経年劣化状況・性能低下状況等を点検・調査して施設の状態を把握することに努めます。また、必要に応じて劣化診断を実施します。</t>
    <rPh sb="0" eb="1">
      <t>コウ</t>
    </rPh>
    <rPh sb="5" eb="8">
      <t>ロウキュウカ</t>
    </rPh>
    <rPh sb="9" eb="13">
      <t>ケンチクセツビ</t>
    </rPh>
    <rPh sb="14" eb="18">
      <t>サドウフリョウ</t>
    </rPh>
    <rPh sb="18" eb="19">
      <t>トウ</t>
    </rPh>
    <rPh sb="22" eb="25">
      <t>ジコトウ</t>
    </rPh>
    <rPh sb="26" eb="28">
      <t>ミゼン</t>
    </rPh>
    <rPh sb="29" eb="30">
      <t>フセ</t>
    </rPh>
    <rPh sb="32" eb="36">
      <t>ケンチクブツトウ</t>
    </rPh>
    <rPh sb="37" eb="40">
      <t>アンゼンセイ</t>
    </rPh>
    <rPh sb="41" eb="43">
      <t>カクホ</t>
    </rPh>
    <rPh sb="48" eb="50">
      <t>ガッコウ</t>
    </rPh>
    <rPh sb="51" eb="53">
      <t>ビョウイン</t>
    </rPh>
    <rPh sb="55" eb="57">
      <t>イッテイ</t>
    </rPh>
    <rPh sb="58" eb="60">
      <t>ヨウト</t>
    </rPh>
    <rPh sb="61" eb="63">
      <t>キボ</t>
    </rPh>
    <rPh sb="64" eb="65">
      <t>ミ</t>
    </rPh>
    <rPh sb="67" eb="72">
      <t>コウキョウケンチクブツ</t>
    </rPh>
    <rPh sb="84" eb="85">
      <t>タイ</t>
    </rPh>
    <rPh sb="86" eb="90">
      <t>テイキテンケン</t>
    </rPh>
    <rPh sb="102" eb="107">
      <t>ケンチクキジュンホウ</t>
    </rPh>
    <rPh sb="107" eb="108">
      <t>ダイ</t>
    </rPh>
    <rPh sb="110" eb="111">
      <t>ジョウ</t>
    </rPh>
    <rPh sb="118" eb="120">
      <t>ホンシ</t>
    </rPh>
    <phoneticPr fontId="5"/>
  </si>
  <si>
    <t xml:space="preserve">従来、劣化等による故障の度に必要な修繕が行われてきました。
大規模な修繕や更新をできるだけ回避するため、施設特性を考慮のうえ、安全性や経済性を踏まえつつ、損傷が軽微である早期段階に予防的な修繕等を実施することで、機能の保持・回復を図る予防保全型維持管理の導入を推進します。
降雨、地震等の災害や人的な事故等の短期間で発生する事象に起因する損傷によってその健全性が左右される施設については、巡視や被災後の点検等により状態を把握し、適切に機能回復を図ることとします。
</t>
  </si>
  <si>
    <t>市民生活や社会経済活動の基盤である公共施設等は時代とともに変化する市民ニーズを踏まえつつ、利用者の安全を確保したうえで、必要な機能を確実に発揮し続けることが大前提となっています。
劣化や故障が起きてからの対応が中心であったため、標準的な更新年数をかなり超過した築年数の古い施設もあります。外壁の落下、防災設備の故障など利用者の安全の確保に直結する場合は早急に対策を行い、施設を安全な状態で維持し、サービスを継続的に提供します。
点検・診断等により高度の危険性が認められた施設については、立入禁止措置等により安全確保に努めます。
また、老朽化により供用廃止され、かつ今後とも利用見込みのない施設は、速やかに解体します。</t>
    <rPh sb="0" eb="4">
      <t>シミンセイカツ</t>
    </rPh>
    <rPh sb="5" eb="11">
      <t>シャカイケイザイカツドウ</t>
    </rPh>
    <rPh sb="12" eb="14">
      <t>キバン</t>
    </rPh>
    <rPh sb="17" eb="22">
      <t>コウキョウシセツトウ</t>
    </rPh>
    <rPh sb="23" eb="25">
      <t>ジダイ</t>
    </rPh>
    <rPh sb="29" eb="31">
      <t>ヘンカ</t>
    </rPh>
    <rPh sb="33" eb="35">
      <t>シミン</t>
    </rPh>
    <rPh sb="39" eb="40">
      <t>フ</t>
    </rPh>
    <rPh sb="45" eb="48">
      <t>リヨウシャ</t>
    </rPh>
    <rPh sb="49" eb="51">
      <t>アンゼン</t>
    </rPh>
    <rPh sb="52" eb="54">
      <t>カクホ</t>
    </rPh>
    <rPh sb="60" eb="62">
      <t>ヒツヨウ</t>
    </rPh>
    <rPh sb="63" eb="65">
      <t>キノウ</t>
    </rPh>
    <rPh sb="66" eb="68">
      <t>カクジツ</t>
    </rPh>
    <rPh sb="69" eb="71">
      <t>ハッキ</t>
    </rPh>
    <rPh sb="72" eb="73">
      <t>ツヅ</t>
    </rPh>
    <rPh sb="78" eb="81">
      <t>ダイゼンテイ</t>
    </rPh>
    <rPh sb="90" eb="92">
      <t>レッカ</t>
    </rPh>
    <rPh sb="93" eb="95">
      <t>コショウ</t>
    </rPh>
    <rPh sb="96" eb="97">
      <t>オ</t>
    </rPh>
    <rPh sb="102" eb="104">
      <t>タイオウ</t>
    </rPh>
    <rPh sb="105" eb="107">
      <t>チュウシン</t>
    </rPh>
    <rPh sb="114" eb="117">
      <t>ヒョウジュンテキ</t>
    </rPh>
    <phoneticPr fontId="5"/>
  </si>
  <si>
    <t>施設の安全性の確保や災害時の拠点施設であることなどを踏まえ耐震化に努めます。学校施設については、旧耐震基準である昭和56年5月以前に建築された施設の耐震診断を実施し、耐震改修工事を順次進めております。</t>
    <rPh sb="0" eb="2">
      <t>シセツ</t>
    </rPh>
    <rPh sb="3" eb="6">
      <t>アンゼンセイ</t>
    </rPh>
    <rPh sb="7" eb="9">
      <t>カクホ</t>
    </rPh>
    <rPh sb="10" eb="13">
      <t>サイガイジ</t>
    </rPh>
    <rPh sb="14" eb="18">
      <t>キョテンシセツ</t>
    </rPh>
    <rPh sb="26" eb="27">
      <t>フ</t>
    </rPh>
    <rPh sb="29" eb="32">
      <t>タイシンカ</t>
    </rPh>
    <rPh sb="33" eb="34">
      <t>ツト</t>
    </rPh>
    <rPh sb="38" eb="42">
      <t>ガッコウシセツ</t>
    </rPh>
    <rPh sb="48" eb="53">
      <t>キュウタイシンキジュン</t>
    </rPh>
    <rPh sb="56" eb="58">
      <t>ショウワ</t>
    </rPh>
    <rPh sb="60" eb="61">
      <t>ネン</t>
    </rPh>
    <rPh sb="62" eb="63">
      <t>ガツ</t>
    </rPh>
    <rPh sb="63" eb="65">
      <t>イゼン</t>
    </rPh>
    <rPh sb="66" eb="68">
      <t>ケンチク</t>
    </rPh>
    <rPh sb="71" eb="73">
      <t>シセツ</t>
    </rPh>
    <rPh sb="74" eb="76">
      <t>タイシン</t>
    </rPh>
    <rPh sb="76" eb="78">
      <t>シンダン</t>
    </rPh>
    <rPh sb="79" eb="81">
      <t>ジッシ</t>
    </rPh>
    <rPh sb="83" eb="89">
      <t>タイシンカイシュウコウジ</t>
    </rPh>
    <rPh sb="90" eb="93">
      <t>ジュンジスス</t>
    </rPh>
    <phoneticPr fontId="5"/>
  </si>
  <si>
    <t>本市が保有する公共施設については、施設管理者による日常的な点検や法令等に基づく定期点検を実施し、計画的に劣化や損傷を修繕することで、公共施設の長寿命化を図ると共に、これまでの対処療法的な保全から計画的な予防保全による長寿命化を図り、ライフサイクルコストの削減に努めます。</t>
  </si>
  <si>
    <t>今後の公共施設の改修や更新等においては、障害者や高齢者の特性によるニーズに対応しつつ、すべての生活者・利用者の視点に立って、妊婦、子ども及び子ども連れの人なども対象とした、更なるバリアフリー・ユニバーサルデザインを推進します。</t>
    <rPh sb="0" eb="2">
      <t>コンゴ</t>
    </rPh>
    <rPh sb="3" eb="7">
      <t>コウキョウシセツ</t>
    </rPh>
    <rPh sb="8" eb="10">
      <t>カイシュウ</t>
    </rPh>
    <rPh sb="11" eb="14">
      <t>コウシントウ</t>
    </rPh>
    <rPh sb="20" eb="23">
      <t>ショウガイシャ</t>
    </rPh>
    <rPh sb="24" eb="27">
      <t>コウレイシャ</t>
    </rPh>
    <rPh sb="28" eb="30">
      <t>トクセイ</t>
    </rPh>
    <rPh sb="37" eb="39">
      <t>タイオウ</t>
    </rPh>
    <rPh sb="47" eb="50">
      <t>セイカツシャ</t>
    </rPh>
    <rPh sb="51" eb="54">
      <t>リヨウシャ</t>
    </rPh>
    <rPh sb="55" eb="57">
      <t>シテン</t>
    </rPh>
    <rPh sb="58" eb="59">
      <t>タ</t>
    </rPh>
    <rPh sb="62" eb="64">
      <t>ニンプ</t>
    </rPh>
    <rPh sb="65" eb="66">
      <t>コ</t>
    </rPh>
    <rPh sb="68" eb="69">
      <t>オヨ</t>
    </rPh>
    <rPh sb="70" eb="71">
      <t>コ</t>
    </rPh>
    <rPh sb="73" eb="74">
      <t>ツ</t>
    </rPh>
    <rPh sb="76" eb="77">
      <t>ヒト</t>
    </rPh>
    <rPh sb="80" eb="82">
      <t>タイショウ</t>
    </rPh>
    <rPh sb="86" eb="87">
      <t>サラ</t>
    </rPh>
    <rPh sb="107" eb="109">
      <t>スイシン</t>
    </rPh>
    <phoneticPr fontId="5"/>
  </si>
  <si>
    <t xml:space="preserve">将来の人口動態、人口構成等を踏まえ、行政需要の変化を想定し、施設の総量の最適化を推進します。施設の利用度、立地条件、維持管理コスト等を勘案して、統廃合、再配置、他用途への転換、多機能・複合化を推進します。
耐用年数を経過した建物や用途のない建物については、売払や処分を検討し、将来的な市民ニーズに対応した最適な施設規模を目指します。施設の統廃合や廃止等、市民の利便性の低下を伴うものについては、十分な合意形成を図りながら実施していきます。
</t>
  </si>
  <si>
    <t>公共施設（建築系施設）・インフラ系施設の一体的なマネジメントに向けて本計画を推進するため、横断的に公共施設（建築系施設）・インフラ系施設に関する情報共有をすること、さらには再編の在り方を検証することを目的とした体制を構築していきます。また、都市経営の観点から、経営資源の３要素である“ヒト・モノ・カネ”をどのように有効活用していくかを総合的に検討していくことが重要であるため、それらの方針決定を担う関連部門との連携強化を図ります。</t>
  </si>
  <si>
    <t>本市では、これまでも公の施設の効率的管理運営を目的として指定管理者制度の導入を進めてきましたが、これらの取組の検証を行いつつ、ＰＰＰ／ＰＦＩといった手法の導入についても検証を進めていきます。</t>
  </si>
  <si>
    <t>公共施設は、本市の重要な資産でありますが、市民の利用状況や経年変化から生じる損傷、老朽化の進行に伴い、本来の機能を低下させていきます。そのため、点検の実施により、公共施設の状況を的確に把握し、管理していくことが必要となります。 
点検には、日常的な点検のほか、法に基づく法定点検等があり、施設の特性に応じて適切な点検を実施します。点検の目的は、施設の損傷や劣化、異常等を速やかに把握し、利用者の安全を確保することに加えて、点検結果から健全度を評価し、その結果を蓄積することで、今後の長寿命化対策に活用することが可能です。
また、効率的かつ効果的な点検を行うため、法定点検の確実な実行のほか、管理者による日常点検を行うための本市独自の日常点検マニュアルを作成します。
現況把握のための施設診断では、点検結果を基に、施設の安全性、耐久性、機能性等を対象項目として診断を実施し、耐震診断や劣化診断など既往の診断調査が行われている施設については、そのデータも活用します。また、施設診断は、経年的な施設の状況を把握するため、定期的に実施することが望ましく、その記録を集積・蓄積して計画的な保全に活用します。
なお、施設の長寿命化を図るためには、快適性、環境負荷性、社会性やコストの適正性など種々の性能が要求されるため、長寿命化を図る施設については、これらも合わせて診断を実施していきます。
インフラ系施設の性能を維持し、可能な限り長期にわたり使用するため、「事後保全」から「予防保全」へと転換していきます。
また、定期的な点検・診断結果から得られた施設の状態や対策履歴の情報を記録し、次期点検・診断に活用する点検・診断サイクル（点検→診断→措置→記録）を構築します。</t>
  </si>
  <si>
    <t>公共施設は、市民に対して常に安全で快適な使用環境を提供する必要があるため、点検・保守業務により、劣化や機能低下を早期に発見・修繕し、計画的な耐震補強等による安全性の確保を進めます。また、次世代への負担を軽減するため、中・長期的観点から優先的に維持すべき施設を見極めた上で、効率的・効果的な修繕・改修等を推進するべく、不具合が発生する度に対応する「事後保全型」の維持管理ではなく、施設の長寿命化に向けた「予防保全型」の管理を進めます。
なお、今後、必要に応じて公共施設を整備・改修する場合においては、当該施設等に係るトータルコストの縮減・平準化を目指すとともに、必要な施設のみ更新するなど公共施設を廃止する場合との整合性に留意していきます。
また、各施設の管理者が行う維持管理・修繕等の履歴を集積・蓄積し、本計画の見直しに反映し、充実を図るとともに、老朽化・長寿命化対策へ活用していきます。
インフラ系施設は都市の基盤となる施設であり、利用者の安全性確保や安定した供給・処理が行われることが重要です。そのため、適切な点検・診断を行い、その結果に基づき必要な措置を行い、その結果得られた施設の状態等を記録し、次の点検・診断に活用するなど効率的な維持管理を推進します。
また、これらの取組に加えて、費用対効果や経済波及効果を考慮し、新設及び修繕・更新等をバランスよく実施し、維持管理費用の縮減・平準化を図ります。</t>
    <rPh sb="0" eb="2">
      <t>コウキョウ</t>
    </rPh>
    <rPh sb="2" eb="4">
      <t>シセツ</t>
    </rPh>
    <phoneticPr fontId="5"/>
  </si>
  <si>
    <t>公共施設における安全確保は、第一に利用者の安全を担保することです。また、災害時に防災拠点や避難所となる施設など、公共施設としての役割を踏まえ、万一の事故・事件・災害に遭遇したときの損害を最小限にとどめ、早期の復旧が可能な体制を整えることが必要です。
施設の安全確保については、各種の点検により、その危険性が認められる場合や、健全度評価から安全性の低下が予想される場合には、施設の利用状況や優先度を踏まえ計画的な改修を実施します。ただし、改修に高額な費用を要する場合や、改修による大きな効果が期待できない場合には、総合的な判断として、施設の廃止や更新を検討します。
市民生活に欠かすことのできないライフラインである上水道や下水道については、管路の耐震化や老朽化対策を推進することにより、安全で安定した供給の維持に努めます。
また、道路や橋梁については、安全で安心を求める市民ニーズに応えるため、安心して通行できる交通の安全確保はもとより、自然災害の発生に対応できる防災機能の向上に努めます。</t>
  </si>
  <si>
    <t>【建築系施設】
耐震化未実施の施設のうち、耐震化が必要で今後も継続して保有していく施設については、施設の老朽度や今後の需要も考慮のうえ、段階的に耐震化を推進します。
【インフラ系施設】
利用者の安全性確保や安定した供給が行われることが極めて重要であるため、各施設の特性や緊急性、重要性を考慮のうえ、点検結果に基づき耐震化を推進します。</t>
    <rPh sb="1" eb="3">
      <t>ケンチク</t>
    </rPh>
    <rPh sb="3" eb="4">
      <t>ケイ</t>
    </rPh>
    <rPh sb="4" eb="6">
      <t>シセツ</t>
    </rPh>
    <rPh sb="88" eb="89">
      <t>ケイ</t>
    </rPh>
    <rPh sb="89" eb="91">
      <t>シセツ</t>
    </rPh>
    <phoneticPr fontId="5"/>
  </si>
  <si>
    <t>【建築系施設】
本市の公共施設の構造は、総延床面積全体の8 割が鉄筋コンクリート造となっており、これら施設の耐用年数は、一般的に50 年程度とされています。ただし、施設内設備等は、50 年間その性能が維持されるわけではないため、健全に使用し続けるためには、定期的な維持管理を行うことが必要です。これらを踏まえ、診断と改善に重点を置いた総合的かつ計画的な管理に基づき、今後は予防保全型の管理を行うこととし、健全度を保ちながら耐用年数を延ばし、長寿命化を図っていきます。また、大規模改修の時期を迎える施設は、長寿命化を併せて実施することで長期的な維持管理コストの縮減を図ります。
長期的には、市民ニーズに対して施設機能が陳腐化することも予想されるため、老朽化と合わせてニーズに対応するための改修工事の必要性を検討します。
さらに、本市では、今後、長寿命化計画（個別施設計画）等を策定し、中長期を見通した上で、計画的な維持管理や更新を行うことにより、公共施設の健全度の確保と長寿命化に向けて取り組んでいくほか、施設の改修や更新だけでなく、維持運営等についても着目し、ライフサイクルコストの縮減に努めます。
【インフラ系施設】
今後、新たに策定する各施設の個別計画については、本計画における方針と整合を図ります。</t>
    <rPh sb="1" eb="3">
      <t>ケンチク</t>
    </rPh>
    <rPh sb="3" eb="4">
      <t>ケイ</t>
    </rPh>
    <rPh sb="4" eb="6">
      <t>シセツ</t>
    </rPh>
    <rPh sb="505" eb="506">
      <t>ケイ</t>
    </rPh>
    <rPh sb="506" eb="508">
      <t>シセツ</t>
    </rPh>
    <phoneticPr fontId="5"/>
  </si>
  <si>
    <t>ユニバーサルデザインとは、あらかじめ障がいの有無、年齢、性別等にかかわらず、多様な人々が利用しやすいよう都市や生活環境をデザインする考え方です。
公共施設等については、障がい者、高齢者、妊産婦等の人々も利用しやすいように多目的トイレや授乳室を整備すること、出入口の段差を解消すること等がユニバサールデザイン化につながります。
本市は、公共施設等の新設・改修時には、「苫小牧市福祉のまちづくり条例」の整備基準、「苫小牧市福祉のまちづくり推進計画」及び「苫小牧市障がい者計画」の施策に合致するバリアフリー事業を推進しており、出入口の段差の解消や多目的トイレの設置等を目指しています。また、平成28年3月には「苫小牧市バリアフリー基本構想」を策定して、JR苫小牧駅を中心に重点整備地区を設定し、歩道や建物内外の段差・勾配の改善や多目的トイレの設置等の取り組みを進めています。
今後は、まずこれらの取り組みを着実に進めながら、多言語案内看板の設置等、バリアフリー事業の対象からはずれるユニバーサルデザイン化の施策についても検討を進めて、多様な人々が利用しやすい施設整備を目指していきます。</t>
  </si>
  <si>
    <t>苫小牧市環境基本計画及び苫小牧市エコオフィスプランに基づき、ゼロカーボンシティ実現のため、太陽光発電設備の設置等による再生可能エネルギーの最大限の導入・活用とともに、LED照明灯等の省エネに優れた機器の導入による消費エネルギーの省力化、電化シフト、空調温度や給湯温度の見直し等の設備運用改善を図るほか、新築建築物の平均でZEB Ready相当となることを目指し、公共建築物における脱炭素化に向けた取り組みを推進します。</t>
  </si>
  <si>
    <t>【建築系施設】
本市においては、社会・経済情勢が変化するなか、整備当初の目的と異なる利用実態となっている施設や、有効な利活用に至っていない施設を抱えており、その対応策が十分に図られていない状況にあります。そのため、市民ニーズを踏まえつつ、施設の性能だけではなく、施設の本来目的・サービス・機能に着目し、人口減少や人口構成、財政規模の変化等を考慮した“最適な量と質の確保”の観点から、集約化・複合化等の適正配置を行います。
また、地域単位での市民一人当たりの延床面積では、地域間で差が生じているほか、同地域内や近隣地域で、機能や利用実態が類似している施設が存在している状況にあります。そのため、総量縮減の観点から、施設の性格に応じた利用者カバー圏を設定し、連携や補完、集約化・複合化等により必要な機能を確保しつつ、配置バランスを検討するなど、地域の実情に応じた適正かつ効果的な配置を検討します。
なお、利用者が少ない施設や本来の設置目的による役割を終えた施設、老朽化が著しい施設、未利用施設等については、施設の状況に応じて、廃止や貸付け・売却による収入確保に努めます。
【インフラ系施設】
インフラ系施設は、今後の社会・経済情勢の変化や市民のニーズを踏まえながら、財政状況を考慮して、中長期的な視点から必要な施設の整備を計画的に進めます。</t>
    <rPh sb="1" eb="6">
      <t>ケンチクケイシセツ</t>
    </rPh>
    <rPh sb="489" eb="490">
      <t>ケイ</t>
    </rPh>
    <rPh sb="490" eb="492">
      <t>シセツ</t>
    </rPh>
    <phoneticPr fontId="5"/>
  </si>
  <si>
    <t xml:space="preserve">【建築系施設】
②平成27年度保有総延床面積を令和8年度までに3%縮減する。
【インフラ系施設】
削減目標は定めないが、長寿命化対策により、更新に係る費用の縮減や平準化を図る。
</t>
    <rPh sb="1" eb="3">
      <t>ケンチク</t>
    </rPh>
    <rPh sb="3" eb="4">
      <t>ケイ</t>
    </rPh>
    <rPh sb="45" eb="46">
      <t>ケイ</t>
    </rPh>
    <rPh sb="46" eb="48">
      <t>シセツ</t>
    </rPh>
    <phoneticPr fontId="5"/>
  </si>
  <si>
    <t>財産管理部門が主体となり施設所管課と連携し、情報を収集するとともに、政策調整部門が調整し、経営会議などの庁内会議を以て意思決定を図る</t>
  </si>
  <si>
    <t>また、官民連携の手法で民間のノウハウや活力を取り入れるなど、施設の用途や目的に応じた効率的で経済的な管理運営等を目指す。</t>
  </si>
  <si>
    <t>施設の安全・安心の確保に努め、建設から一定期間を経過した施設は適宜点検・診断を実施します。また、計画的に耐震化が必要な施設の耐震補強などを進めます。</t>
  </si>
  <si>
    <t>〔基本方針１　建設から一定期間を経過した施設は適宜点検・診断を実施する〕
　施設の安全・安心の確保に努め、建設から一定期間を経過した施設は適宜点検・診断を実施します。また、計画的に耐震化が必要な施設の耐震補強などを進めます。
〔基本方針２　計画的修繕や長寿命化などを行い、既存施設を有効活用していく〕
中長期的な視点に立って計画的修繕や長寿命化など適正な維持管理を行い、既存施設の有効活用を図ります。
〔基本方針３　施設の多目的利用を促進する〕
　施設の持つ機能を最大限に引き出し、施設を有効活用していくため、個々の施設所管部署がデータ等を共有するなど、施設の多目的利用を促進します。
〔基本方針４　施設の更新（建替え）は複合施設を基本とする〕
　施設を更新（建替え）する際は複合施設とすることを基本とし、施設の集約化を進めます。その際、管理・運営についても一元化・効率化を目指します。
〔基本方針５　使わなくなった施設の用途転換・用途廃止を促進する〕
　使わなくなった施設は、他用途への転換や用途廃止を行い、用途廃止した施設は売却・貸付などを進めます。
〔基本方針６　売却・貸付が見込めない廃止施設は取り壊しを基本とする〕
　用途廃止した施設で、売却・貸付などが見込めないものは、周辺の環境・治安に悪影響を与えないよう、取り壊しを基本とします。
〔基本方針７　協働、官民連携の手法などにより、効率的で経済的な管理運営を目指す〕
　地域で管理運営を行うことで、より活性化が図られる施設については、引き続き、協働による管理運営を推進していきます。また、官民連携の手法で民間のノウハウや活力を取り入れるなど、施設の用途や目的に応じた効率的で経済的な管理運営等を目指します。
〔基本方針８　ユニバーサルデザイン化を推進する〕
公共施設の長寿命化や、更新、改修の際は、施設の機能や目的、利用状況などを考慮しながら、ユニバーサルデザイン※の視点を持って多様な人々が施設を利用しやすい環境を整えていきます。
〔基本方針９　脱炭素化※の取組を推進する〕
本市は「稚内市地球温暖化対策実行計画【第1次計画】」及び「稚内市地球温暖化対策実行計画（事務事業編）【第２次計画】」により、本市の事務事業から排出される二酸化炭素の排出量削減に努めてきました。
さらに、「第3次稚内市地球温暖化対策実行計画（事務事業編）」により公共施設等の長寿命化や、更新、改修の際は省エネ・再エネ・蓄エネ設備の導入促進など脱炭素化※に向けた取組を推進するとともに、「第2次稚内市地球温暖化対策実行計画（区域施策編）」により本市全体の二酸化炭素排出量削減に向けた取組を推進し「ゼロカーボンシティ※」の実現を目指します。</t>
  </si>
  <si>
    <t>建設から一定期間を経過した施設は適宜点検・診断を実施します。また、計画的に耐震化が必要な施設の耐震補強などを進めます。</t>
  </si>
  <si>
    <t>中長期的な視点に立って計画的修繕や長寿命化など適正な維持管理を行い、既存施設の有効活用を図ります。</t>
  </si>
  <si>
    <t>公共施設の長寿命化や、更新、改修の際は、施設の機能や目的、利用状況などを考慮しながら、ユニバーサルデザイン※の視点を持って多様な人々が施設を利用しやすい環境を整えていきます。</t>
  </si>
  <si>
    <t>本市は「稚内市地球温暖化対策実行計画【第1次計画】」及び「稚内市地球温暖化対策実行計画（事務事業編）【第２次計画】」により、本市の事務事業から排出される二酸化炭素の排出量削減に努めてきました。
さらに、「第3次稚内市地球温暖化対策実行計画（事務事業編）」により公共施設等の長寿命化や、更新、改修の際は省エネ・再エネ・蓄エネ設備の導入促進など脱炭素化※に向けた取組を推進するとともに、「第2次稚内市地球温暖化対策実行計画（区域施策編）」により本市全体の二酸化炭素排出量削減に向けた取組を推進し「ゼロカーボンシティ※」の実現を目指します。</t>
  </si>
  <si>
    <t>施設を更新（建替え）する際は複合施設とすることを基本とし、施設の集約化を進めます。その際、管理・運営についても一元化・効率化を目指します。
使わなくなった施設は、他用途への転換や用途廃止を行い、用途廃止した施設は売却・貸付などを進めます。</t>
  </si>
  <si>
    <t>施設全体の総床面積の縮減は当初の目標20％縮減を踏襲</t>
  </si>
  <si>
    <t>戦略的なファシリティマネジメントの実現へ向け、内部人材の育成に加え、必要に応じて専門的なノウハウの獲得や中立的な意見収集を目的として外部リソースを有効活用し、効果的かつ効率的な推進を目指す。</t>
  </si>
  <si>
    <t>PPP や PFI の活用を検討し、市民や地元企業の創意工夫に富んだ発想や民間ノウハウを生かす取組を進める。</t>
  </si>
  <si>
    <t>定期的な点検・診断等を実施した結果に基づき必要な改修などを計画的に実施する。</t>
    <rPh sb="0" eb="3">
      <t>テイキテキ</t>
    </rPh>
    <rPh sb="4" eb="6">
      <t>テンケン</t>
    </rPh>
    <rPh sb="7" eb="10">
      <t>シンダントウ</t>
    </rPh>
    <rPh sb="11" eb="13">
      <t>ジッシ</t>
    </rPh>
    <rPh sb="15" eb="17">
      <t>ケッカ</t>
    </rPh>
    <rPh sb="18" eb="19">
      <t>モト</t>
    </rPh>
    <rPh sb="21" eb="23">
      <t>ヒツヨウ</t>
    </rPh>
    <rPh sb="24" eb="26">
      <t>カイシュウ</t>
    </rPh>
    <rPh sb="29" eb="32">
      <t>ケイカクテキ</t>
    </rPh>
    <rPh sb="33" eb="35">
      <t>ジッシ</t>
    </rPh>
    <phoneticPr fontId="5"/>
  </si>
  <si>
    <t>統廃合方針に応じた維持管理・修繕・更新等の実施方針を具体的に定める。
なお、更新等により保有を継続していく公共施設等については維持管理や修繕・更新等の履歴情報を蓄積し、定期的に資産カルテに情報を反映することにより、公共施設等総合管理計画のフォローアップに活用する。</t>
  </si>
  <si>
    <t>点検・診断等により高度の効け県政が求められた公共施設等については、応急処理を実施し、根本的な改善が必要な場合には大規模改修等による対応を図る。
老朽化等により使用停止され、かつ今後も利用見込みのない公共施設等については、優先順位に応じて除却していく。</t>
    <rPh sb="0" eb="2">
      <t>テンケン</t>
    </rPh>
    <rPh sb="3" eb="6">
      <t>シンダントウ</t>
    </rPh>
    <rPh sb="9" eb="11">
      <t>コウド</t>
    </rPh>
    <rPh sb="12" eb="13">
      <t>キ</t>
    </rPh>
    <rPh sb="14" eb="16">
      <t>ケンセイ</t>
    </rPh>
    <rPh sb="17" eb="18">
      <t>モト</t>
    </rPh>
    <rPh sb="22" eb="27">
      <t>コウキョウシセツトウ</t>
    </rPh>
    <rPh sb="33" eb="37">
      <t>オウキュウショリ</t>
    </rPh>
    <rPh sb="38" eb="40">
      <t>ジッシ</t>
    </rPh>
    <rPh sb="42" eb="45">
      <t>コンポンテキ</t>
    </rPh>
    <rPh sb="46" eb="48">
      <t>カイゼン</t>
    </rPh>
    <rPh sb="49" eb="51">
      <t>ヒツヨウ</t>
    </rPh>
    <rPh sb="52" eb="54">
      <t>バアイ</t>
    </rPh>
    <rPh sb="56" eb="62">
      <t>ダイキボカイシュウトウ</t>
    </rPh>
    <rPh sb="65" eb="67">
      <t>タイオウ</t>
    </rPh>
    <rPh sb="68" eb="69">
      <t>ハカ</t>
    </rPh>
    <rPh sb="72" eb="76">
      <t>ロウキュウカトウ</t>
    </rPh>
    <rPh sb="79" eb="83">
      <t>シヨウテイシ</t>
    </rPh>
    <rPh sb="88" eb="90">
      <t>コンゴ</t>
    </rPh>
    <rPh sb="91" eb="95">
      <t>リヨウミコ</t>
    </rPh>
    <rPh sb="99" eb="104">
      <t>コウキョウシセツトウ</t>
    </rPh>
    <rPh sb="110" eb="114">
      <t>ユウセンジュンイ</t>
    </rPh>
    <rPh sb="115" eb="116">
      <t>オウ</t>
    </rPh>
    <rPh sb="118" eb="120">
      <t>ジョキャク</t>
    </rPh>
    <phoneticPr fontId="5"/>
  </si>
  <si>
    <t>耐震対策を実施していない施設のうち、災害対策本部となる市庁舎、避難拠点となる集会所などの施設については、災害に対する基盤となる施設であるため、耐震化もしくは建替え等の実施を検討する。</t>
    <rPh sb="0" eb="4">
      <t>タイシンタイサク</t>
    </rPh>
    <rPh sb="5" eb="7">
      <t>ジッシ</t>
    </rPh>
    <rPh sb="12" eb="14">
      <t>シセツ</t>
    </rPh>
    <rPh sb="18" eb="24">
      <t>サイガイタイサクホンブ</t>
    </rPh>
    <rPh sb="27" eb="30">
      <t>シチョウシャ</t>
    </rPh>
    <rPh sb="31" eb="35">
      <t>ヒナンキョテン</t>
    </rPh>
    <rPh sb="38" eb="41">
      <t>シュウカイジョ</t>
    </rPh>
    <rPh sb="44" eb="46">
      <t>シセツ</t>
    </rPh>
    <rPh sb="52" eb="54">
      <t>サイガイ</t>
    </rPh>
    <rPh sb="55" eb="56">
      <t>タイ</t>
    </rPh>
    <rPh sb="58" eb="60">
      <t>キバン</t>
    </rPh>
    <rPh sb="63" eb="65">
      <t>シセツ</t>
    </rPh>
    <rPh sb="71" eb="74">
      <t>タイシンカ</t>
    </rPh>
    <rPh sb="78" eb="80">
      <t>タテカ</t>
    </rPh>
    <rPh sb="81" eb="82">
      <t>トウ</t>
    </rPh>
    <rPh sb="83" eb="85">
      <t>ジッシ</t>
    </rPh>
    <rPh sb="86" eb="88">
      <t>ケントウ</t>
    </rPh>
    <phoneticPr fontId="5"/>
  </si>
  <si>
    <t>ライフサイクルコストの縮減や年間コストの平準化の観点から推進する必要があるため、目標耐用年数を定めた基準に基づいて、目標達成に向けて取り組んでいく。</t>
    <rPh sb="11" eb="13">
      <t>シュクゲン</t>
    </rPh>
    <rPh sb="14" eb="16">
      <t>ネンカン</t>
    </rPh>
    <rPh sb="20" eb="23">
      <t>ヘイジュンカ</t>
    </rPh>
    <rPh sb="24" eb="26">
      <t>カンテン</t>
    </rPh>
    <rPh sb="28" eb="30">
      <t>スイシン</t>
    </rPh>
    <rPh sb="32" eb="34">
      <t>ヒツヨウ</t>
    </rPh>
    <rPh sb="40" eb="42">
      <t>モクヒョウ</t>
    </rPh>
    <rPh sb="42" eb="44">
      <t>タイヨウ</t>
    </rPh>
    <rPh sb="44" eb="46">
      <t>ネンスウ</t>
    </rPh>
    <rPh sb="47" eb="48">
      <t>サダ</t>
    </rPh>
    <rPh sb="50" eb="52">
      <t>キジュン</t>
    </rPh>
    <rPh sb="53" eb="54">
      <t>モト</t>
    </rPh>
    <rPh sb="58" eb="60">
      <t>モクヒョウ</t>
    </rPh>
    <rPh sb="60" eb="62">
      <t>タッセイ</t>
    </rPh>
    <rPh sb="63" eb="64">
      <t>ム</t>
    </rPh>
    <rPh sb="66" eb="67">
      <t>ト</t>
    </rPh>
    <rPh sb="68" eb="69">
      <t>ク</t>
    </rPh>
    <phoneticPr fontId="5"/>
  </si>
  <si>
    <t>施設の機能や目的、利用状況などを考慮しながら、ユニバーサルデザインの視点をもって建物を設計し、多様な人々が施設を利用しやすい環境を整えていく。</t>
    <rPh sb="0" eb="2">
      <t>シセツ</t>
    </rPh>
    <rPh sb="3" eb="5">
      <t>キノウ</t>
    </rPh>
    <rPh sb="6" eb="8">
      <t>モクテキ</t>
    </rPh>
    <rPh sb="9" eb="13">
      <t>リヨウジョウキョウ</t>
    </rPh>
    <rPh sb="16" eb="18">
      <t>コウリョ</t>
    </rPh>
    <rPh sb="34" eb="36">
      <t>シテン</t>
    </rPh>
    <rPh sb="40" eb="42">
      <t>タテモノ</t>
    </rPh>
    <rPh sb="43" eb="45">
      <t>セッケイ</t>
    </rPh>
    <rPh sb="47" eb="49">
      <t>タヨウ</t>
    </rPh>
    <rPh sb="50" eb="52">
      <t>ヒトビト</t>
    </rPh>
    <rPh sb="53" eb="55">
      <t>シセツ</t>
    </rPh>
    <rPh sb="56" eb="58">
      <t>リヨウ</t>
    </rPh>
    <rPh sb="62" eb="64">
      <t>カンキョウ</t>
    </rPh>
    <rPh sb="65" eb="66">
      <t>トトノ</t>
    </rPh>
    <phoneticPr fontId="5"/>
  </si>
  <si>
    <t>太陽光発電の導入、ZEBの実現、省エネルギー改修の実施、ＬＥＤ照明の導入等の露地区身を推進する。</t>
    <rPh sb="0" eb="5">
      <t>タイヨウコウハツデン</t>
    </rPh>
    <rPh sb="6" eb="8">
      <t>ドウニュウ</t>
    </rPh>
    <rPh sb="13" eb="15">
      <t>ジツゲン</t>
    </rPh>
    <rPh sb="16" eb="17">
      <t>ショウ</t>
    </rPh>
    <rPh sb="22" eb="24">
      <t>カイシュウ</t>
    </rPh>
    <rPh sb="25" eb="27">
      <t>ジッシ</t>
    </rPh>
    <rPh sb="31" eb="33">
      <t>ショウメイ</t>
    </rPh>
    <rPh sb="34" eb="37">
      <t>ドウニュウトウ</t>
    </rPh>
    <rPh sb="38" eb="42">
      <t>ロチクミ</t>
    </rPh>
    <rPh sb="43" eb="45">
      <t>スイシン</t>
    </rPh>
    <phoneticPr fontId="5"/>
  </si>
  <si>
    <t>コンパクトなまちづくりの視点や送料の縮減等の観点から、稼働率が低い施設の投資抑制、有効利活用等を図ることにより、継続的に保有する公共施設に注力して建替・改修を進める。</t>
    <rPh sb="12" eb="14">
      <t>シテン</t>
    </rPh>
    <rPh sb="15" eb="17">
      <t>ソウリョウ</t>
    </rPh>
    <rPh sb="18" eb="21">
      <t>シュクゲントウ</t>
    </rPh>
    <rPh sb="22" eb="24">
      <t>カンテン</t>
    </rPh>
    <rPh sb="27" eb="30">
      <t>カドウリツ</t>
    </rPh>
    <rPh sb="31" eb="32">
      <t>ヒク</t>
    </rPh>
    <rPh sb="33" eb="35">
      <t>シセツ</t>
    </rPh>
    <rPh sb="36" eb="40">
      <t>トウシヨクセイ</t>
    </rPh>
    <rPh sb="41" eb="47">
      <t>ユウコウリカツヨウトウ</t>
    </rPh>
    <rPh sb="48" eb="49">
      <t>ハカ</t>
    </rPh>
    <rPh sb="56" eb="59">
      <t>ケイゾクテキ</t>
    </rPh>
    <rPh sb="60" eb="62">
      <t>ホユウ</t>
    </rPh>
    <rPh sb="64" eb="68">
      <t>コウキョウシセツ</t>
    </rPh>
    <rPh sb="69" eb="71">
      <t>チュウリョク</t>
    </rPh>
    <rPh sb="73" eb="75">
      <t>タテカ</t>
    </rPh>
    <rPh sb="76" eb="78">
      <t>カイシュウ</t>
    </rPh>
    <rPh sb="79" eb="80">
      <t>スス</t>
    </rPh>
    <phoneticPr fontId="5"/>
  </si>
  <si>
    <t>【公共施設】
30年間で総延床面積を30%削減
【インフラ】
現状保有量を維持</t>
  </si>
  <si>
    <t>⑴研修による共通認識の向上
⑵機構改革、部署間の連携
⑶情報管理・共有のルール化と計画の見直し・更新</t>
  </si>
  <si>
    <t>民間企業等の持つノウハウや資金を積極的に導入するなど、施設の整備や管理における官民の役割分担の適正化を図り、財政負担の軽減とサービス水準の向上を図る</t>
  </si>
  <si>
    <t>日常的な点検等により、常日頃から経年劣化の状況等を点検し、不具合箇所の早期発見と改修により、機能と性能の維持に努めます。</t>
    <rPh sb="0" eb="3">
      <t>ニチジョウテキ</t>
    </rPh>
    <rPh sb="4" eb="6">
      <t>テンケン</t>
    </rPh>
    <rPh sb="6" eb="7">
      <t>トウ</t>
    </rPh>
    <rPh sb="11" eb="14">
      <t>ツネヒゴロ</t>
    </rPh>
    <rPh sb="16" eb="20">
      <t>ケイネンレッカ</t>
    </rPh>
    <rPh sb="21" eb="24">
      <t>ジョウキョウトウ</t>
    </rPh>
    <rPh sb="25" eb="27">
      <t>テンケン</t>
    </rPh>
    <rPh sb="29" eb="32">
      <t>フグアイ</t>
    </rPh>
    <rPh sb="32" eb="34">
      <t>カショ</t>
    </rPh>
    <rPh sb="35" eb="37">
      <t>ソウキ</t>
    </rPh>
    <rPh sb="37" eb="39">
      <t>ハッケン</t>
    </rPh>
    <rPh sb="40" eb="42">
      <t>カイシュウ</t>
    </rPh>
    <rPh sb="46" eb="48">
      <t>キノウ</t>
    </rPh>
    <rPh sb="49" eb="51">
      <t>セイノウ</t>
    </rPh>
    <rPh sb="52" eb="54">
      <t>イジ</t>
    </rPh>
    <rPh sb="55" eb="56">
      <t>ツト</t>
    </rPh>
    <phoneticPr fontId="5"/>
  </si>
  <si>
    <t>日常的な点検結果を把握し、適切な周期で修繕と改修を行う
建築物の他、必要な施設機器等の点検も行い、施設ごとの特性を踏まえた維持管理をする</t>
  </si>
  <si>
    <t>日常的・定期的な点検を行い、利用者に対する安全性に欠けると認識した公共施設等は、応急対応を実施するとともに、速やかな修繕等により安全性の確保に努めます。</t>
    <rPh sb="0" eb="3">
      <t>ニチジョウテキ</t>
    </rPh>
    <rPh sb="4" eb="7">
      <t>テイキテキ</t>
    </rPh>
    <rPh sb="8" eb="10">
      <t>テンケン</t>
    </rPh>
    <rPh sb="11" eb="12">
      <t>オコナ</t>
    </rPh>
    <rPh sb="14" eb="17">
      <t>リヨウシャ</t>
    </rPh>
    <rPh sb="18" eb="19">
      <t>タイ</t>
    </rPh>
    <rPh sb="21" eb="23">
      <t>アンゼン</t>
    </rPh>
    <rPh sb="23" eb="24">
      <t>セイ</t>
    </rPh>
    <rPh sb="25" eb="26">
      <t>カ</t>
    </rPh>
    <rPh sb="29" eb="31">
      <t>ニンシキ</t>
    </rPh>
    <rPh sb="33" eb="35">
      <t>コウキョウ</t>
    </rPh>
    <rPh sb="35" eb="37">
      <t>シセツ</t>
    </rPh>
    <rPh sb="37" eb="38">
      <t>トウ</t>
    </rPh>
    <rPh sb="40" eb="42">
      <t>オウキュウ</t>
    </rPh>
    <rPh sb="42" eb="44">
      <t>タイオウ</t>
    </rPh>
    <rPh sb="45" eb="47">
      <t>ジッシ</t>
    </rPh>
    <rPh sb="54" eb="55">
      <t>スミ</t>
    </rPh>
    <rPh sb="58" eb="60">
      <t>シュウゼン</t>
    </rPh>
    <rPh sb="60" eb="61">
      <t>トウ</t>
    </rPh>
    <rPh sb="64" eb="66">
      <t>アンゼン</t>
    </rPh>
    <rPh sb="66" eb="67">
      <t>セイ</t>
    </rPh>
    <rPh sb="68" eb="70">
      <t>カクホ</t>
    </rPh>
    <rPh sb="71" eb="72">
      <t>ツト</t>
    </rPh>
    <phoneticPr fontId="5"/>
  </si>
  <si>
    <t>過去に行った耐震基準・耐震診断の結果及び施設利用状況を踏まえて、たい新可児タイする必要な対策に努める。</t>
    <rPh sb="0" eb="2">
      <t>カコ</t>
    </rPh>
    <rPh sb="3" eb="4">
      <t>オコナ</t>
    </rPh>
    <rPh sb="6" eb="8">
      <t>タイシン</t>
    </rPh>
    <rPh sb="8" eb="10">
      <t>キジュン</t>
    </rPh>
    <rPh sb="11" eb="13">
      <t>タイシン</t>
    </rPh>
    <rPh sb="13" eb="15">
      <t>シンダン</t>
    </rPh>
    <rPh sb="16" eb="18">
      <t>ケッカ</t>
    </rPh>
    <rPh sb="18" eb="19">
      <t>オヨ</t>
    </rPh>
    <rPh sb="20" eb="22">
      <t>シセツ</t>
    </rPh>
    <rPh sb="22" eb="26">
      <t>リヨウジョウキョウ</t>
    </rPh>
    <rPh sb="27" eb="28">
      <t>フ</t>
    </rPh>
    <rPh sb="34" eb="37">
      <t>シンカニ</t>
    </rPh>
    <rPh sb="41" eb="43">
      <t>ヒツヨウ</t>
    </rPh>
    <rPh sb="44" eb="46">
      <t>タイサク</t>
    </rPh>
    <rPh sb="47" eb="48">
      <t>ツト</t>
    </rPh>
    <phoneticPr fontId="5"/>
  </si>
  <si>
    <t>予防保全を行うほか、施設設備等の機能保全を図りながら、計画的な修繕・改修を行う、ライフサイクルコストの縮減を図る</t>
  </si>
  <si>
    <t>公共施設等の改修・更新の際に、ユニバーサルデザインの考え方を踏まえ、段差解消、狭い道路の改善、案内表示等の見直しを行い、誰もが利用しやすいよう空間づくりを推進する。</t>
    <rPh sb="0" eb="5">
      <t>コウキョウシセツトウ</t>
    </rPh>
    <rPh sb="6" eb="8">
      <t>カイシュウ</t>
    </rPh>
    <rPh sb="9" eb="11">
      <t>コウシン</t>
    </rPh>
    <rPh sb="12" eb="13">
      <t>サイ</t>
    </rPh>
    <rPh sb="26" eb="27">
      <t>カンガ</t>
    </rPh>
    <rPh sb="28" eb="29">
      <t>カタ</t>
    </rPh>
    <rPh sb="30" eb="31">
      <t>フ</t>
    </rPh>
    <rPh sb="34" eb="38">
      <t>ダンサカイショウ</t>
    </rPh>
    <rPh sb="39" eb="40">
      <t>セマ</t>
    </rPh>
    <rPh sb="41" eb="43">
      <t>ドウロ</t>
    </rPh>
    <rPh sb="44" eb="46">
      <t>カイゼン</t>
    </rPh>
    <rPh sb="47" eb="51">
      <t>アンナイヒョウジ</t>
    </rPh>
    <rPh sb="51" eb="52">
      <t>トウ</t>
    </rPh>
    <rPh sb="53" eb="55">
      <t>ミナオ</t>
    </rPh>
    <rPh sb="57" eb="58">
      <t>オコナ</t>
    </rPh>
    <rPh sb="60" eb="61">
      <t>ダレ</t>
    </rPh>
    <rPh sb="63" eb="65">
      <t>リヨウ</t>
    </rPh>
    <rPh sb="71" eb="73">
      <t>クウカン</t>
    </rPh>
    <rPh sb="77" eb="79">
      <t>スイシン</t>
    </rPh>
    <phoneticPr fontId="5"/>
  </si>
  <si>
    <t>公共施設等の省エネと再エネ電気調達と更新・改修時のZEB化誘導を推進する
本市が導入する木質チップボイラーの稼働は、再生可能エネルギーの有効活用であり、自然資源の整備保全を行いながら吸収源対策を取り組む</t>
  </si>
  <si>
    <t>人口が減少推計されていることも想定しながら、将来的な施設の総量と配置の適正化を図る
住民サービスの低下にならないよう、安易に統合又は廃止をすることなく、市民、議会等と十分協議しながら住民合意を基本とする</t>
  </si>
  <si>
    <t>公共施設を維持管理していくうえで、未利用施設又は遊休施設等、現に利用していない施設においても維持管理に係る行政コストが発生しており、計画的な除却・売却等を進め、計画終了時に、一人当たりの公共施設面積を類似団体平均に近づけることを目標とする。
各長寿命化計画に基づき、除却等に係る財政負担が単年度に集中しないよう平重化を図る</t>
  </si>
  <si>
    <t xml:space="preserve">公共施設等に関係する各部署の職員で構成される「江別市公共施設等総合管理計画庁内連絡会議」を設置し、計画の推進にあたっては、当該連絡会議の庁内横断的な機能を活用し、各公共施設等についての情報共有に努めながら、全庁的な課題として取り組んでいく。
</t>
  </si>
  <si>
    <t>マニュアルや計画等に基づき、法定点検と自主点検を効率よく組合せ、施設管理に携わる事業者などとの連携を密にし、損傷が軽微な早期段階における各施設等の不具合箇所の把握に努める。
また、点検や診断の履歴をデータベース化し、各施設の老朽状況や修繕・大規模改修等が必要となる時期を把握することにより、財政負担の平準化に努めるとともに、本計画の見直しの際に活用する。</t>
    <rPh sb="6" eb="8">
      <t>ケイカク</t>
    </rPh>
    <rPh sb="8" eb="9">
      <t>トウ</t>
    </rPh>
    <rPh sb="10" eb="11">
      <t>モト</t>
    </rPh>
    <rPh sb="14" eb="16">
      <t>ホウテイ</t>
    </rPh>
    <rPh sb="16" eb="18">
      <t>テンケン</t>
    </rPh>
    <rPh sb="19" eb="21">
      <t>ジシュ</t>
    </rPh>
    <rPh sb="21" eb="23">
      <t>テンケン</t>
    </rPh>
    <rPh sb="24" eb="26">
      <t>コウリツ</t>
    </rPh>
    <rPh sb="28" eb="30">
      <t>クミアワ</t>
    </rPh>
    <rPh sb="32" eb="34">
      <t>シセツ</t>
    </rPh>
    <rPh sb="34" eb="36">
      <t>カンリ</t>
    </rPh>
    <rPh sb="37" eb="38">
      <t>タズサ</t>
    </rPh>
    <rPh sb="40" eb="43">
      <t>ジギョウシャ</t>
    </rPh>
    <rPh sb="47" eb="49">
      <t>レンケイ</t>
    </rPh>
    <rPh sb="50" eb="51">
      <t>ミツ</t>
    </rPh>
    <rPh sb="54" eb="56">
      <t>ソンショウ</t>
    </rPh>
    <rPh sb="57" eb="59">
      <t>ケイビ</t>
    </rPh>
    <rPh sb="60" eb="62">
      <t>ソウキ</t>
    </rPh>
    <rPh sb="62" eb="64">
      <t>ダンカイ</t>
    </rPh>
    <rPh sb="68" eb="69">
      <t>カク</t>
    </rPh>
    <rPh sb="69" eb="71">
      <t>シセツ</t>
    </rPh>
    <rPh sb="71" eb="72">
      <t>トウ</t>
    </rPh>
    <rPh sb="73" eb="76">
      <t>フグアイ</t>
    </rPh>
    <rPh sb="76" eb="78">
      <t>カショ</t>
    </rPh>
    <rPh sb="79" eb="81">
      <t>ハアク</t>
    </rPh>
    <rPh sb="82" eb="83">
      <t>ツト</t>
    </rPh>
    <rPh sb="90" eb="92">
      <t>テンケン</t>
    </rPh>
    <rPh sb="93" eb="95">
      <t>シンダン</t>
    </rPh>
    <rPh sb="96" eb="98">
      <t>リレキ</t>
    </rPh>
    <rPh sb="105" eb="106">
      <t>カ</t>
    </rPh>
    <rPh sb="108" eb="109">
      <t>カク</t>
    </rPh>
    <rPh sb="109" eb="111">
      <t>シセツ</t>
    </rPh>
    <rPh sb="112" eb="114">
      <t>ロウキュウ</t>
    </rPh>
    <rPh sb="114" eb="116">
      <t>ジョウキョウ</t>
    </rPh>
    <rPh sb="117" eb="119">
      <t>シュウゼン</t>
    </rPh>
    <rPh sb="120" eb="123">
      <t>ダイキボ</t>
    </rPh>
    <rPh sb="123" eb="125">
      <t>カイシュウ</t>
    </rPh>
    <rPh sb="125" eb="126">
      <t>トウ</t>
    </rPh>
    <rPh sb="127" eb="129">
      <t>ヒツヨウ</t>
    </rPh>
    <rPh sb="132" eb="134">
      <t>ジキ</t>
    </rPh>
    <rPh sb="135" eb="137">
      <t>ハアク</t>
    </rPh>
    <rPh sb="145" eb="147">
      <t>ザイセイ</t>
    </rPh>
    <rPh sb="147" eb="149">
      <t>フタン</t>
    </rPh>
    <rPh sb="150" eb="153">
      <t>ヘイジュンカ</t>
    </rPh>
    <rPh sb="154" eb="155">
      <t>ツト</t>
    </rPh>
    <rPh sb="162" eb="163">
      <t>ホン</t>
    </rPh>
    <rPh sb="163" eb="165">
      <t>ケイカク</t>
    </rPh>
    <rPh sb="166" eb="168">
      <t>ミナオ</t>
    </rPh>
    <rPh sb="170" eb="171">
      <t>サイ</t>
    </rPh>
    <rPh sb="172" eb="174">
      <t>カツヨウ</t>
    </rPh>
    <phoneticPr fontId="5"/>
  </si>
  <si>
    <t>点検・診断において発見された不具合箇所の早期修繕に努めるとともに、各施設等の修繕などに関する履歴のデータベースを利用し、各施設の老朽状況や更新・大規模改修等が必要となる時期を把握することにより、財政負担の平準化に努めつつ、本計画の見直しの際に活用する。</t>
  </si>
  <si>
    <t>公共施設等の点検・診断の結果、倒壊など高度の危険性が認められた公共施設等については、その施設を存続させる必要性を総合的に判断し、適切に対処する。
また、供用されなくなった施設については、解体することや、解体費も含めた形での民間への売却や有効な後利用を検討する。</t>
    <rPh sb="0" eb="2">
      <t>コウキョウ</t>
    </rPh>
    <rPh sb="2" eb="4">
      <t>シセツ</t>
    </rPh>
    <rPh sb="4" eb="5">
      <t>トウ</t>
    </rPh>
    <rPh sb="6" eb="8">
      <t>テンケン</t>
    </rPh>
    <rPh sb="9" eb="11">
      <t>シンダン</t>
    </rPh>
    <rPh sb="12" eb="14">
      <t>ケッカ</t>
    </rPh>
    <rPh sb="15" eb="17">
      <t>トウカイ</t>
    </rPh>
    <rPh sb="19" eb="21">
      <t>コウド</t>
    </rPh>
    <rPh sb="22" eb="25">
      <t>キケンセイ</t>
    </rPh>
    <rPh sb="26" eb="27">
      <t>ミト</t>
    </rPh>
    <rPh sb="31" eb="33">
      <t>コウキョウ</t>
    </rPh>
    <rPh sb="33" eb="35">
      <t>シセツ</t>
    </rPh>
    <rPh sb="35" eb="36">
      <t>トウ</t>
    </rPh>
    <rPh sb="44" eb="46">
      <t>シセツ</t>
    </rPh>
    <rPh sb="47" eb="49">
      <t>ソンゾク</t>
    </rPh>
    <rPh sb="52" eb="55">
      <t>ヒツヨウセイ</t>
    </rPh>
    <rPh sb="56" eb="58">
      <t>ソウゴウ</t>
    </rPh>
    <rPh sb="58" eb="59">
      <t>テキ</t>
    </rPh>
    <rPh sb="60" eb="62">
      <t>ハンダン</t>
    </rPh>
    <rPh sb="64" eb="66">
      <t>テキセツ</t>
    </rPh>
    <rPh sb="67" eb="69">
      <t>タイショ</t>
    </rPh>
    <rPh sb="76" eb="78">
      <t>キョウヨウ</t>
    </rPh>
    <rPh sb="85" eb="87">
      <t>シセツ</t>
    </rPh>
    <rPh sb="93" eb="95">
      <t>カイタイ</t>
    </rPh>
    <rPh sb="101" eb="103">
      <t>カイタイ</t>
    </rPh>
    <rPh sb="103" eb="104">
      <t>ヒ</t>
    </rPh>
    <rPh sb="105" eb="106">
      <t>フク</t>
    </rPh>
    <rPh sb="108" eb="109">
      <t>カタチ</t>
    </rPh>
    <rPh sb="111" eb="113">
      <t>ミンカン</t>
    </rPh>
    <rPh sb="115" eb="117">
      <t>バイキャク</t>
    </rPh>
    <rPh sb="118" eb="120">
      <t>ユウコウ</t>
    </rPh>
    <rPh sb="121" eb="122">
      <t>アト</t>
    </rPh>
    <rPh sb="122" eb="124">
      <t>リヨウ</t>
    </rPh>
    <rPh sb="125" eb="127">
      <t>ケントウ</t>
    </rPh>
    <phoneticPr fontId="5"/>
  </si>
  <si>
    <t>公共施設等の損傷が軽微な早期段階において予防的な修繕等を実施し、機能の保持・回復を図るとともに、中長期的な経費の縮減に努めることとしている。
また、一時期に大規模修繕が重複しないよう、個々の公共施設等の改修の要否だけではなく、すべての公共施設等において改修の要否と優先度を総合的・計画的に判断し、改修経費の平準化に努める。</t>
    <rPh sb="0" eb="2">
      <t>コウキョウ</t>
    </rPh>
    <rPh sb="2" eb="4">
      <t>シセツ</t>
    </rPh>
    <rPh sb="4" eb="5">
      <t>トウ</t>
    </rPh>
    <rPh sb="6" eb="8">
      <t>ソンショウ</t>
    </rPh>
    <rPh sb="9" eb="11">
      <t>ケイビ</t>
    </rPh>
    <rPh sb="12" eb="14">
      <t>ソウキ</t>
    </rPh>
    <rPh sb="14" eb="16">
      <t>ダンカイ</t>
    </rPh>
    <rPh sb="20" eb="22">
      <t>ヨボウ</t>
    </rPh>
    <rPh sb="22" eb="23">
      <t>テキ</t>
    </rPh>
    <rPh sb="24" eb="26">
      <t>シュウゼン</t>
    </rPh>
    <rPh sb="26" eb="27">
      <t>トウ</t>
    </rPh>
    <rPh sb="28" eb="30">
      <t>ジッシ</t>
    </rPh>
    <rPh sb="32" eb="34">
      <t>キノウ</t>
    </rPh>
    <rPh sb="35" eb="37">
      <t>ホジ</t>
    </rPh>
    <rPh sb="38" eb="40">
      <t>カイフク</t>
    </rPh>
    <rPh sb="41" eb="42">
      <t>ハカ</t>
    </rPh>
    <rPh sb="48" eb="51">
      <t>チュウチョウキ</t>
    </rPh>
    <rPh sb="51" eb="52">
      <t>テキ</t>
    </rPh>
    <rPh sb="53" eb="55">
      <t>ケイヒ</t>
    </rPh>
    <rPh sb="56" eb="58">
      <t>シュクゲン</t>
    </rPh>
    <rPh sb="59" eb="60">
      <t>ツト</t>
    </rPh>
    <rPh sb="74" eb="77">
      <t>イチジキ</t>
    </rPh>
    <rPh sb="78" eb="81">
      <t>ダイキボ</t>
    </rPh>
    <rPh sb="81" eb="83">
      <t>シュウゼン</t>
    </rPh>
    <rPh sb="84" eb="86">
      <t>ジュウフク</t>
    </rPh>
    <rPh sb="92" eb="94">
      <t>ココ</t>
    </rPh>
    <rPh sb="95" eb="97">
      <t>コウキョウ</t>
    </rPh>
    <rPh sb="97" eb="99">
      <t>シセツ</t>
    </rPh>
    <rPh sb="99" eb="100">
      <t>トウ</t>
    </rPh>
    <rPh sb="101" eb="103">
      <t>カイシュウ</t>
    </rPh>
    <rPh sb="104" eb="106">
      <t>ヨウヒ</t>
    </rPh>
    <rPh sb="117" eb="119">
      <t>コウキョウ</t>
    </rPh>
    <rPh sb="119" eb="121">
      <t>シセツ</t>
    </rPh>
    <rPh sb="121" eb="122">
      <t>トウ</t>
    </rPh>
    <rPh sb="126" eb="128">
      <t>カイシュウ</t>
    </rPh>
    <rPh sb="129" eb="131">
      <t>ヨウヒ</t>
    </rPh>
    <rPh sb="132" eb="135">
      <t>ユウセンド</t>
    </rPh>
    <rPh sb="136" eb="138">
      <t>ソウゴウ</t>
    </rPh>
    <rPh sb="138" eb="139">
      <t>テキ</t>
    </rPh>
    <rPh sb="140" eb="143">
      <t>ケイカクテキ</t>
    </rPh>
    <rPh sb="144" eb="146">
      <t>ハンダン</t>
    </rPh>
    <rPh sb="148" eb="150">
      <t>カイシュウ</t>
    </rPh>
    <rPh sb="150" eb="152">
      <t>ケイヒ</t>
    </rPh>
    <rPh sb="153" eb="156">
      <t>ヘイジュンカ</t>
    </rPh>
    <rPh sb="157" eb="158">
      <t>ツト</t>
    </rPh>
    <phoneticPr fontId="5"/>
  </si>
  <si>
    <t>公共施設等の損傷が軽微な早期段階において予防的な修繕等を実施し、機能の保持・回復を図るとともに、中長期的な経費の縮減に努める。
また、
一時期に大規模改修が重複しないよう、個々の公共施設等の改修の要否だけではなく、すべての公共施設等において改修の要否と優先度を総合的・計画的に判断し、改修経費の平準化に努める。</t>
  </si>
  <si>
    <t>公共施設等の改修、修繕等を行う際は、利用者ニーズなどを踏まえ、誰もが安全・安心で、快適に利用できる施設となるようユニバーサルデザイン化の推進に努める。</t>
    <rPh sb="0" eb="2">
      <t>コウキョウ</t>
    </rPh>
    <rPh sb="2" eb="4">
      <t>シセツ</t>
    </rPh>
    <rPh sb="4" eb="5">
      <t>トウ</t>
    </rPh>
    <rPh sb="6" eb="8">
      <t>カイシュウ</t>
    </rPh>
    <rPh sb="9" eb="11">
      <t>シュウゼン</t>
    </rPh>
    <rPh sb="11" eb="12">
      <t>トウ</t>
    </rPh>
    <rPh sb="13" eb="14">
      <t>オコナ</t>
    </rPh>
    <rPh sb="15" eb="16">
      <t>サイ</t>
    </rPh>
    <rPh sb="18" eb="21">
      <t>リヨウシャ</t>
    </rPh>
    <rPh sb="27" eb="28">
      <t>フ</t>
    </rPh>
    <rPh sb="31" eb="32">
      <t>ダレ</t>
    </rPh>
    <rPh sb="34" eb="36">
      <t>アンゼン</t>
    </rPh>
    <rPh sb="37" eb="39">
      <t>アンシン</t>
    </rPh>
    <rPh sb="41" eb="43">
      <t>カイテキ</t>
    </rPh>
    <rPh sb="44" eb="46">
      <t>リヨウ</t>
    </rPh>
    <rPh sb="49" eb="51">
      <t>シセツ</t>
    </rPh>
    <rPh sb="66" eb="67">
      <t>カ</t>
    </rPh>
    <rPh sb="68" eb="70">
      <t>スイシン</t>
    </rPh>
    <rPh sb="71" eb="72">
      <t>ツト</t>
    </rPh>
    <phoneticPr fontId="5"/>
  </si>
  <si>
    <t>建築後の経過年数や利用状況、民間施設を含めた近隣の類似施設等の有無、機能移転が可能な公共施設等の有無などを総合的に勘案し、市民や利用者などへの丁寧な情報提供や意見交換などを経ながら、行政サービスが著しく低下しない方策を検討し進める。</t>
  </si>
  <si>
    <t>各課を横断する検討組織として組織化した｢公共施設等総合管理計画庁内マネジメント会議｣において、公共施設に関する情報の共有・一元化・定期的更新と、施設管理の進捗状況把握と計画の改善を進めていく。</t>
  </si>
  <si>
    <t>公共施設の利用・維持管理・運営などで、住民の意見や民間事業者等のノウハウを取り入れていくべきである。
行政のみが公共施設の対策に当たるのではなく、関係する地域住民や企業、周辺自治体などと協力・連携して対策を進めていくこととする。</t>
    <rPh sb="0" eb="5">
      <t>コウキョウ</t>
    </rPh>
    <rPh sb="5" eb="7">
      <t>リヨウ</t>
    </rPh>
    <rPh sb="8" eb="12">
      <t>イジカ</t>
    </rPh>
    <rPh sb="13" eb="15">
      <t>ウンエイ</t>
    </rPh>
    <rPh sb="19" eb="25">
      <t>ジュウミン</t>
    </rPh>
    <rPh sb="25" eb="32">
      <t>ミンカンジギ</t>
    </rPh>
    <rPh sb="37" eb="38">
      <t>ト</t>
    </rPh>
    <rPh sb="39" eb="40">
      <t>イ</t>
    </rPh>
    <rPh sb="51" eb="53">
      <t>ギョウセイ</t>
    </rPh>
    <rPh sb="56" eb="64">
      <t>コウキョウシセツ</t>
    </rPh>
    <rPh sb="64" eb="65">
      <t>ア</t>
    </rPh>
    <rPh sb="73" eb="75">
      <t>カンケイ</t>
    </rPh>
    <rPh sb="77" eb="82">
      <t>チイキジ</t>
    </rPh>
    <rPh sb="82" eb="84">
      <t>キギョウ</t>
    </rPh>
    <rPh sb="85" eb="87">
      <t>シュウヘン</t>
    </rPh>
    <rPh sb="87" eb="90">
      <t>ジチタイ</t>
    </rPh>
    <rPh sb="93" eb="95">
      <t>キョウリョク</t>
    </rPh>
    <rPh sb="96" eb="98">
      <t>レンケイ</t>
    </rPh>
    <rPh sb="100" eb="102">
      <t>タイサク</t>
    </rPh>
    <rPh sb="103" eb="104">
      <t>スス</t>
    </rPh>
    <phoneticPr fontId="11"/>
  </si>
  <si>
    <t>公共施設の機能・品質を維持するには、定期的な点検・診断と日常的なメンテナンスが欠かせない。また、劣化や損傷を早期に発見することで補修費用を削減する効果も期待される。
そこで、関係省庁が作成する点検マニュアル等に基づき、各施設管理者は定期的なパトロールや劣化状況診断を行い、施設の劣化状況や対策履歴等の情報を記録する。また、その施設情報を全庁的に共有することで、計画的な施設の維持管理対策に役立てることとする。</t>
  </si>
  <si>
    <t>将来にわたり長く利用する施設については、計画的な維持補修や予防保全により長寿命化（後述）を推進し、ライフサイクルコストの低減を図る。さらに、改修や更新の時期が重なることで過度な財政負担が生じないよう、計画的な事業実施により財政負担の平準化を図る。
また、施設の維持管理に積極的に民間を活用することを検討し、類似施設や近接施設の指定管理を一元化するなどで、管理運営経費の効率化を図る。</t>
  </si>
  <si>
    <t>パトロールや劣化状況診断において、供用中の施設に高い危険性が認められた場合は、利用や通行を規制するなどの安全確保措置を速やかにとるとともに、他の施設による代替可能性を含めて機能確保策を検討する。
また、供用廃止施設に高い危険性が認められた場合は、立ち入り禁止措置などを講じたうえで、近隣居住環境や周辺景観への影響、建物倒壊の危険性、除却費用などを総合的に考慮して除却の優先順位を決定し、計画的に施設の除却を進める。</t>
  </si>
  <si>
    <t>平常時だけでなく、地震や風水害、雪害など災害発生時及び災害復旧時において、公共施設は避難所、避難経路、防災備蓄拠点など重要な役割を担うこととなる。
災害時等を考慮した公共施設の適正配置の検討を行うとともに、防災拠点施設、避難施設及び緊急輸送路の沿道に立地する公共建築物等の耐震性向上を図る。</t>
  </si>
  <si>
    <t>補修・改修を計画的かつ予防的に行うことにより、劣化の進行を遅らせ、公共施設の機能・品質を維持する。老朽化による破損や機能低下が予見されるときは早めに改修を行うことで、施設の耐用年数を延ばす（長寿命化）ことを目指す。また長寿命化対策により、更新（建て替え等）にかかる多額の費用支出を抑制し、予期せぬ損傷・故障などによるサービスの低下や突発的な費用支出を抑えることが期待される。</t>
  </si>
  <si>
    <t>公共施設等の改修・更新等を行う際には、利用者ニーズや施設の状況等を踏まえて、誰もが安心・安全で利用しやすい施設とするよう、ユニバーサルデザイン化を図る。</t>
  </si>
  <si>
    <t>人口動向や利用ニーズ、財政状況などを総合的に勘案して、施設の再編・統合・廃止に取り組み、施設総量の最適化を図る。
そのため第４章の「施設用途別の基本方針」で定められていない遊休公共施設並びに遊休地については基本的に売却を目指す。民間への売却や譲渡、施設の用途転用など、施設の有効活用の可能性について検討し、検討の結果、利用見込みのない施設については、危険性や近隣居住環境や周辺景観への影響などを考慮して計画的に除却を進める。
また、供用を継続する施設については、前述のとおり維持管理改修等にかかるトータルコストの縮減に取り組む。</t>
  </si>
  <si>
    <t>【公共施設】
基本目標１：施設の再編や複合化等により、公共建築物の総量を削減する。
基本目標２：適切な改修・補修で、施設の長寿命化とコスト削減を図る。
②公共建築物の総量（延べ床面積）を2030年に現状より20％削減する。</t>
  </si>
  <si>
    <t>各所管・管理者の取組状況の集約・公表</t>
    <rPh sb="0" eb="3">
      <t>カクショカン</t>
    </rPh>
    <rPh sb="4" eb="7">
      <t>カンリシャ</t>
    </rPh>
    <rPh sb="8" eb="12">
      <t>トリクミジョウキョウ</t>
    </rPh>
    <rPh sb="13" eb="15">
      <t>シュウヤク</t>
    </rPh>
    <rPh sb="16" eb="18">
      <t>コウヒョウ</t>
    </rPh>
    <phoneticPr fontId="5"/>
  </si>
  <si>
    <t>点検・診断については、専門的、技術的知識のほか、日常の維持管理が重要と考えます。公共施設等は利用状況、設置された環境等に応じ、劣化や損傷の進行は施設毎に異なります。所管課または指定管理者によって定期的な目視点検・診断により状態を正確に把握することが重要です。
さらに定期的に専門業者等による施設点検を行い、修繕、改修等が必要であるか診断を行います。日常の施設管理者による点検と、定期的な専門業者による点検および診断の結果を得て、各所管課において必要な対策および対策を行う時期を計画的に選定することとします。
また、インフラ施設についても、関係省庁が作成する点検マニュアルに基づき、定期的な点検の実施による予防と計画的な修繕等の対応を行うこととします。</t>
  </si>
  <si>
    <t>損傷が軽微である早期段階に予防的な修繕等を実施することで機能の保持・回復を図る「予防保全型維持管理」の導入を推進する。維持管理コストは、管理水準や採用する構造・技術等によって大きく変化することから、新設・更新時には、維持管理が容易かつ確実に実施可能な構造を採用することとする。</t>
    <rPh sb="0" eb="2">
      <t>ソンショウ</t>
    </rPh>
    <rPh sb="3" eb="5">
      <t>ケイビ</t>
    </rPh>
    <rPh sb="8" eb="12">
      <t>ソウキダンカイ</t>
    </rPh>
    <rPh sb="13" eb="16">
      <t>ヨボウテキ</t>
    </rPh>
    <rPh sb="17" eb="20">
      <t>シュウゼントウ</t>
    </rPh>
    <rPh sb="21" eb="23">
      <t>ジッシ</t>
    </rPh>
    <rPh sb="28" eb="30">
      <t>キノウ</t>
    </rPh>
    <rPh sb="31" eb="33">
      <t>ホジ</t>
    </rPh>
    <rPh sb="34" eb="36">
      <t>カイフク</t>
    </rPh>
    <rPh sb="37" eb="38">
      <t>ハカ</t>
    </rPh>
    <rPh sb="40" eb="45">
      <t>ヨボウホゼンガタ</t>
    </rPh>
    <rPh sb="45" eb="49">
      <t>イジカンリ</t>
    </rPh>
    <rPh sb="51" eb="53">
      <t>ドウニュウ</t>
    </rPh>
    <rPh sb="54" eb="56">
      <t>スイシン</t>
    </rPh>
    <rPh sb="59" eb="63">
      <t>イジカンリ</t>
    </rPh>
    <rPh sb="68" eb="72">
      <t>カンリスイジュン</t>
    </rPh>
    <rPh sb="73" eb="75">
      <t>サイヨウ</t>
    </rPh>
    <rPh sb="77" eb="79">
      <t>コウゾウ</t>
    </rPh>
    <rPh sb="80" eb="82">
      <t>ギジュツ</t>
    </rPh>
    <rPh sb="82" eb="83">
      <t>トウ</t>
    </rPh>
    <rPh sb="87" eb="88">
      <t>オオ</t>
    </rPh>
    <rPh sb="90" eb="92">
      <t>ヘンカ</t>
    </rPh>
    <rPh sb="99" eb="101">
      <t>シンセツ</t>
    </rPh>
    <rPh sb="102" eb="105">
      <t>コウシンジ</t>
    </rPh>
    <rPh sb="108" eb="112">
      <t>イジカンリ</t>
    </rPh>
    <rPh sb="113" eb="115">
      <t>ヨウイ</t>
    </rPh>
    <rPh sb="117" eb="119">
      <t>カクジツ</t>
    </rPh>
    <rPh sb="120" eb="124">
      <t>ジッシカノウ</t>
    </rPh>
    <rPh sb="125" eb="127">
      <t>コウゾウ</t>
    </rPh>
    <rPh sb="128" eb="130">
      <t>サイヨウ</t>
    </rPh>
    <phoneticPr fontId="5"/>
  </si>
  <si>
    <t>災害時の避難施設としての役割を持つ施設も多く、その機能・安全性の確保に向けた施設価値を向上させる 取り組みが必要です 。インフラ 施設については 防災・耐震性能や、事故に対する安全性能についても向上を図るなど効率的・効果的な対策を推進します 。
また、使用されていない施設等で、老朽化により倒壊などの危険性が高い場合には除却といった措置も検討します。</t>
  </si>
  <si>
    <t xml:space="preserve">施設の安全性の確保や 災害時の避難施設 であることなどを踏まえ耐震化に努めま
す 。
学校施設については、旧耐震基準である昭和56 年 5 月以前に建築された施設の耐震診断を実施し、耐震性のない教室棟・管理棟および屋体棟について、耐震改修工事を順次行いました 。
</t>
  </si>
  <si>
    <t>継続的な利用を見込む施設については、計画的な予防保全型の維持管理による長寿命化をはかり、ライフサイクルコストの縮減に努める。</t>
    <rPh sb="0" eb="3">
      <t>ケイゾクテキ</t>
    </rPh>
    <rPh sb="4" eb="6">
      <t>リヨウ</t>
    </rPh>
    <rPh sb="7" eb="9">
      <t>ミコ</t>
    </rPh>
    <rPh sb="10" eb="12">
      <t>シセツ</t>
    </rPh>
    <rPh sb="18" eb="21">
      <t>ケイカクテキ</t>
    </rPh>
    <rPh sb="22" eb="27">
      <t>ヨボウホゼンガタ</t>
    </rPh>
    <rPh sb="28" eb="32">
      <t>イジカンリ</t>
    </rPh>
    <rPh sb="35" eb="39">
      <t>チョウジュミョウカ</t>
    </rPh>
    <rPh sb="55" eb="57">
      <t>シュクゲン</t>
    </rPh>
    <rPh sb="58" eb="59">
      <t>ツト</t>
    </rPh>
    <phoneticPr fontId="5"/>
  </si>
  <si>
    <t>公共施設等は誰もが使いやすいものである必要があること、第４期紋別市地域福祉計画 において、公共施設等についてバリアフリー 化の充実およびユニバーサルデザインの導入に努めるとしていることからも、改修や日常の維持管理の際には、障がい等の有無に関わらず、全ての利用者にとって快適であるように配慮します。</t>
  </si>
  <si>
    <t>将来の人口構成等を踏まえ、ニーズの変化を想定し、施設の総量の最適化を推進する。施設の利用度、立地条件、維持管理コスト等を勘案して、統廃合、再配置、他用途への転換、多機能・複合化を検討し、その方針を個別施設計画に記す。施設の統廃合や廃止等、市民の利便性の低下を伴うものについては、十分な合意形成を図りながら実施するものとする。</t>
    <rPh sb="0" eb="2">
      <t>ショウライ</t>
    </rPh>
    <rPh sb="3" eb="8">
      <t>ジンコウコウセイトウ</t>
    </rPh>
    <rPh sb="9" eb="10">
      <t>フ</t>
    </rPh>
    <rPh sb="17" eb="19">
      <t>ヘンカ</t>
    </rPh>
    <rPh sb="20" eb="22">
      <t>ソウテイ</t>
    </rPh>
    <rPh sb="24" eb="26">
      <t>シセツ</t>
    </rPh>
    <rPh sb="27" eb="29">
      <t>ソウリョウ</t>
    </rPh>
    <rPh sb="30" eb="33">
      <t>サイテキカ</t>
    </rPh>
    <rPh sb="34" eb="36">
      <t>スイシン</t>
    </rPh>
    <rPh sb="39" eb="41">
      <t>シセツ</t>
    </rPh>
    <rPh sb="42" eb="45">
      <t>リヨウド</t>
    </rPh>
    <rPh sb="46" eb="50">
      <t>リッチジョウケン</t>
    </rPh>
    <rPh sb="51" eb="55">
      <t>イジカンリ</t>
    </rPh>
    <rPh sb="58" eb="59">
      <t>トウ</t>
    </rPh>
    <rPh sb="60" eb="62">
      <t>カンアン</t>
    </rPh>
    <rPh sb="65" eb="68">
      <t>トウハイゴウ</t>
    </rPh>
    <rPh sb="69" eb="72">
      <t>サイハイチ</t>
    </rPh>
    <rPh sb="73" eb="76">
      <t>タヨウト</t>
    </rPh>
    <rPh sb="78" eb="80">
      <t>テンカン</t>
    </rPh>
    <rPh sb="81" eb="84">
      <t>タキノウ</t>
    </rPh>
    <rPh sb="85" eb="88">
      <t>フクゴウカ</t>
    </rPh>
    <rPh sb="89" eb="91">
      <t>ケントウ</t>
    </rPh>
    <rPh sb="95" eb="97">
      <t>ホウシン</t>
    </rPh>
    <rPh sb="98" eb="104">
      <t>コベツシセツケイカク</t>
    </rPh>
    <rPh sb="105" eb="106">
      <t>シル</t>
    </rPh>
    <rPh sb="108" eb="110">
      <t>シセツ</t>
    </rPh>
    <rPh sb="111" eb="114">
      <t>トウハイゴウ</t>
    </rPh>
    <rPh sb="115" eb="118">
      <t>ハイシトウ</t>
    </rPh>
    <rPh sb="119" eb="121">
      <t>シミン</t>
    </rPh>
    <rPh sb="122" eb="125">
      <t>リベンセイ</t>
    </rPh>
    <rPh sb="126" eb="128">
      <t>テイカ</t>
    </rPh>
    <rPh sb="129" eb="130">
      <t>トモナ</t>
    </rPh>
    <rPh sb="139" eb="141">
      <t>ジュウブン</t>
    </rPh>
    <rPh sb="142" eb="146">
      <t>ゴウイケイセイ</t>
    </rPh>
    <rPh sb="147" eb="148">
      <t>ハカ</t>
    </rPh>
    <rPh sb="152" eb="154">
      <t>ジッシ</t>
    </rPh>
    <phoneticPr fontId="5"/>
  </si>
  <si>
    <t>施設管理の状況を一元的にデータベース管理し、全庁横断的な組織体制によるPDCAサイクルのもと計画の進捗管理を行う</t>
  </si>
  <si>
    <t>公共施設の「効率化」の方針の一つとして定義し次のとおり記載。『PPP／PFI（※）など民間活力の導入についても検討を進めます』</t>
  </si>
  <si>
    <t>基礎的な構造体と空調や電気設備などに区分して、有資格者による定期的・専門的な点検と診断により、建築物の劣化状況を正確に把握するよう努める。また、施設の管理者などは、目視による日常的な点検を行うこととする。なお、インフラについては、インフラ長寿命化計画など、国土交通省から示される技術基準などに準拠しつつ、所管する部署において適切に点検や診断を実施する。</t>
  </si>
  <si>
    <t>定期的な点検・診断により判明した劣化
状況に応じ、必要な修繕（補修）を事前に行っていくことで、部位や部材、設備ごとに
耐久性を向上させるなど、施設全体の長寿命化に努める。</t>
  </si>
  <si>
    <t>日常点検や定期点検により危険性が判明した施設は、必要な修繕や改修を行う。</t>
  </si>
  <si>
    <t>耐震改修促進法に規定される「特定既存耐震不適格建築物」の該当となる一部建築物の改修にあたっては、対象建築物が大規模であり、改修工事に多額の費用を要することから、耐震診断の結果に基づき、計画的な対応を検討する。</t>
  </si>
  <si>
    <t>部位や部材、設備ごとに「予防保全型」の維持管理手法による建築物の保全に関する方針を定め、公共施設全体のライフサイクルコストの抑制に努める</t>
  </si>
  <si>
    <t>士別市福祉のまちづくり条例の趣旨を踏まえ、市民が日常的に利用する公共的施設におけるユニバーサルデザイン化に取り組む。</t>
  </si>
  <si>
    <t>計画的な統廃合の実施のため施設ごとの今後の取り組み方針を別途定めていく。</t>
  </si>
  <si>
    <t>・面積削減及び施設廃止により公共施設の延床面積ベースで20％削減する。
・トータルコストで約240億円を削減する。</t>
  </si>
  <si>
    <t>定期的に推進本部会議を開催し、計画の進歩状況や財政状況等について確認し、具体的な推進方法、計画の見直し等、議論していく。</t>
  </si>
  <si>
    <t>民間の資金やノウハウ、創意工夫を最大限に活用できる仕組みとして、これまでも導入してきた指定管理制度の活用や、新たにPFIなど公民が連携したPPP手法の導入などを検討していく。</t>
  </si>
  <si>
    <t>施設の活用においては、点検・診断を実施し、計画的な維持補修をすることで、長寿命化を推進し、今後の財政状況を踏まえながら、費用の効率化を図る。</t>
  </si>
  <si>
    <t>新規整備は原則行わず、施策を推進するため必要な場合は、中長期的な総量規制の範囲内（目標縮減率）で、様々な側面からその効果を検討していく。</t>
  </si>
  <si>
    <t>公共施設については、災害時の拠点施設や避難所としての役割を持つものも多く、インフラ施設についても、通行を確保すべき道路、橋りょうなど、防災対策としても重要性が高いため、既に策定されている各計画を基本としながら、個々の状況に応じて方針を定め、耐震化を含めた計画的な改修・更新に努めていきます。</t>
  </si>
  <si>
    <t>施設の活用においては、点検・診断を実施し、計画的な維持補修をすることで、長寿命化を促進し、今後の財政状況を踏まえながら、費用の効率化を図る。</t>
  </si>
  <si>
    <t>施設を更新（建替）する場合は、集約化・複合化等を検討し、施設総量を縮減する。</t>
  </si>
  <si>
    <t>【公共施設】
原則新規整備は行わない
②平成28年度から20年間で公共施設の総延床面積13％縮減
【インフラ】
利用状況に応じた縮小・廃止
必要に応じた長寿命化計画等の策定</t>
  </si>
  <si>
    <t>本計画の推進にあたっては、施設管理担当部署、財産管理部署、予算担当部署等が連携を図り、管理運営に関する情報の一元的に務め、横断的な調整機能を発揮し、今後の施設管理、運営に関しコスト削減をより一層進める。</t>
  </si>
  <si>
    <t>市と民間がパートナーを組んで施設は市が保有したまま、設備投資や運営は民間が行うＰＰＰや施設の建設、維持管理及び運用に民間の資金やノウハウを活用するＰＦＩなども検討して行く。ＰＰＰやＰＦＩなどの手法が活用できる場合は、施設の整備や管理・運営における官民の連携を図り、財政負担の軽減と行政サービスの維持・向上を図っていく。</t>
  </si>
  <si>
    <t xml:space="preserve">公共施設の機能・品質を維持するためには、定期的な点検と診断が必要であることから、各施設管理者及び施設担当部署は定期的に点検を行い、その点検結果について情報共有を行う。
なお、学校や病院など一定の用途・規模を満たす公共建築物については、施設管理者に対し定期点検が義務づけられているため（建築基準法第12条）これらの建築物以外の施設についても、施設管理者が定期的に点検、調査を行い施設の状態を把握することに努める。
</t>
  </si>
  <si>
    <t>施設の老朽化の状況等は、利用状況や自然環境が施設毎に異なるため、その施設に合わせた点検内容や期間を定め、点検や診断等を行う。
点検・診断等により劣化状態を把握した場合、劣化状況、安全性及び予算状況に応じて施設担当部署の判断により修繕等を行う。
なお、大規模修繕となる場合は予算担当部署等と連携して修繕等の判断を行う。</t>
  </si>
  <si>
    <t>点検・診断等において、供用中の施設に高い危険性が認められた場合は、利用や通行を規制又は中止するなどの安全対策等を速やかに講じる。　　　　　　　　　　　　　　　　　　　　　　　　　ただし、老朽化等により供用廃止され、かつ今後とも利用見込みのない施設については、立入禁止措置等を実施し、計画的に優先順位及び予算状況を見定めながら施設の除却等を行っていく。</t>
  </si>
  <si>
    <t xml:space="preserve">国及び北海道では、住宅・建築物の耐震化目標を９割としており、国及び北海道との整合性を図り、今後も計画的に耐震化を進めていく。
</t>
  </si>
  <si>
    <t>公共施設等のうち、老朽化の状況や利用状況等の評価により今後も長く使い続け、市民サービスを提供していくと判断される長寿命化対象施設について、期待される耐用年数までの使用を可能とするための効果的・計画的な保全措置を講じるとともに、ＬＣＣ（ライフサイクルコスト）の縮減も考慮に入れた長寿命化を推進する。</t>
  </si>
  <si>
    <t xml:space="preserve">2001年度に「三笠市環境基本条例」を制定し、三笠市の環境の保全及び創造に積極的に務めることを定めるとともに、2002年度には「三笠市環境基本計画」を策定して、省エネルギーや省資源化、更には未利用エネルギーの活用研究を明確にし、2007年度には「三笠市地域新エネルギービジョン」を策定して、住民の意識の更なる向上を図り、2018年度には「三笠市地球温暖化対策実行計画【事務事業編】」を策定して、温室効果ガスの排出量を2030年度に2013年度比で40％以上削減する目標を掲げ、脱炭素化に取り組むこととしている。
公共施設等の長寿命化、維持管理や更新時などにおいても、市の温室効果ガス削減目標等を踏まえ、施設・設備の省エネルギー化や効率化のほか、再生可能エネルギーの導入や未利用資源エネルギーの活用など、脱炭素化に資する取組を積極的に進めていく。
</t>
  </si>
  <si>
    <t xml:space="preserve">市が管理する公共施設等を取り巻く環境は、人口減少、財政状況、確保すべき品質等、今後、変化していくことが予想されるため、これらに対応した適切な行政サービスを将来にわたって持続的に提供していくため、適正な公共施設等の確保に努めていく必要があります。　
具体的には、耐用年数到来による更新のタイミングだけでなく、社会情勢等の変化が生じた場合は、耐用年数にこだわらず、全体最適の視点で、施設の統廃合、複合化、ダウンサイジング等の手法を検討し活用していきます。
</t>
  </si>
  <si>
    <t>①公共施設の数
住宅施設 190棟の除却、その他統廃合による減（一部）
②延床面積等に関する目標
公共施設の20％の削減（5万7千㎡）
う</t>
  </si>
  <si>
    <t>「公共施設等マネジメント本部」において、公共施設・インフラ情報の一元管理、本方針の策定・見直し、進捗管理、個別施設の跡利用、複合化に係る方針の決定などのほか、固定資産台帳の整備を行うこととします。</t>
  </si>
  <si>
    <t>施設整備や更新、維持管理、施設運営などについて、様々なノウハウを持つ、民間事業者の活力の活用（PPP/PFI）について検討を進めます。</t>
  </si>
  <si>
    <t>各施設ごとに記載</t>
  </si>
  <si>
    <t>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ます。</t>
  </si>
  <si>
    <t>温室効果ガスの排出要因である、電気使用量と灯油・重油・ガソリンなどの燃料使用量の削減に重点的に取り組みます。</t>
  </si>
  <si>
    <t>新規の施設整備にあたっては、単独での新規設置は行わず、施設の複合化・集約化、廃止・統合を基本とし、施設更新に伴う建て替えであっても、現有面積を基本とします。</t>
  </si>
  <si>
    <t>保有総量（総床面積）の縮小を図ることを基本とし、計画期間において総床面積の15％削減を目標とする。</t>
  </si>
  <si>
    <t>市全体における「最適化」の視点で、全庁的な取組体制を構築する必要があることから、「本部会議」及びその下部組織として、「検討会議」を設置し、本計画の見直しや進捗管理等について、全庁的な連携や情報共有を図りながら計画を推進する。
本計画や「施設カルテ」等の情報共有等を通じて職員の意識の醸成を図り、予防保全の考え方の浸透やコスト意識の向上に努めていく。</t>
    <rPh sb="0" eb="3">
      <t>シゼンタイ</t>
    </rPh>
    <rPh sb="8" eb="11">
      <t>サイテキカ</t>
    </rPh>
    <rPh sb="13" eb="15">
      <t>シテン</t>
    </rPh>
    <rPh sb="17" eb="20">
      <t>ゼンチョウテキ</t>
    </rPh>
    <rPh sb="21" eb="23">
      <t>トリクミ</t>
    </rPh>
    <rPh sb="23" eb="25">
      <t>タイセイ</t>
    </rPh>
    <rPh sb="26" eb="28">
      <t>コウチク</t>
    </rPh>
    <rPh sb="30" eb="32">
      <t>ヒツヨウ</t>
    </rPh>
    <rPh sb="41" eb="43">
      <t>ホンブ</t>
    </rPh>
    <rPh sb="43" eb="45">
      <t>カイギ</t>
    </rPh>
    <rPh sb="46" eb="47">
      <t>オヨ</t>
    </rPh>
    <rPh sb="50" eb="52">
      <t>カブ</t>
    </rPh>
    <rPh sb="52" eb="54">
      <t>ソシキ</t>
    </rPh>
    <rPh sb="59" eb="61">
      <t>ケントウ</t>
    </rPh>
    <rPh sb="61" eb="63">
      <t>カイギ</t>
    </rPh>
    <rPh sb="65" eb="67">
      <t>セッチ</t>
    </rPh>
    <rPh sb="69" eb="70">
      <t>ホン</t>
    </rPh>
    <rPh sb="70" eb="72">
      <t>ケイカク</t>
    </rPh>
    <rPh sb="73" eb="75">
      <t>ミナオ</t>
    </rPh>
    <rPh sb="77" eb="79">
      <t>シンチョク</t>
    </rPh>
    <rPh sb="79" eb="82">
      <t>カンリトウ</t>
    </rPh>
    <rPh sb="87" eb="90">
      <t>ゼンチョウテキ</t>
    </rPh>
    <rPh sb="91" eb="93">
      <t>レンケイ</t>
    </rPh>
    <rPh sb="94" eb="96">
      <t>ジョウホウ</t>
    </rPh>
    <rPh sb="96" eb="98">
      <t>キョウユウ</t>
    </rPh>
    <rPh sb="99" eb="100">
      <t>ハカ</t>
    </rPh>
    <rPh sb="104" eb="106">
      <t>ケイカク</t>
    </rPh>
    <rPh sb="107" eb="109">
      <t>スイシン</t>
    </rPh>
    <rPh sb="113" eb="114">
      <t>ホン</t>
    </rPh>
    <rPh sb="114" eb="116">
      <t>ケイカク</t>
    </rPh>
    <rPh sb="118" eb="120">
      <t>シセツ</t>
    </rPh>
    <rPh sb="124" eb="125">
      <t>トウ</t>
    </rPh>
    <rPh sb="126" eb="128">
      <t>ジョウホウ</t>
    </rPh>
    <rPh sb="128" eb="130">
      <t>キョウユウ</t>
    </rPh>
    <rPh sb="130" eb="131">
      <t>トウ</t>
    </rPh>
    <rPh sb="132" eb="133">
      <t>ツウ</t>
    </rPh>
    <rPh sb="135" eb="137">
      <t>ショクイン</t>
    </rPh>
    <rPh sb="138" eb="140">
      <t>イシキ</t>
    </rPh>
    <rPh sb="141" eb="143">
      <t>ジョウセイ</t>
    </rPh>
    <rPh sb="144" eb="145">
      <t>ハカ</t>
    </rPh>
    <rPh sb="147" eb="149">
      <t>ヨボウ</t>
    </rPh>
    <rPh sb="149" eb="151">
      <t>ホゼン</t>
    </rPh>
    <rPh sb="152" eb="153">
      <t>カンガ</t>
    </rPh>
    <rPh sb="154" eb="155">
      <t>カタ</t>
    </rPh>
    <rPh sb="156" eb="158">
      <t>シントウ</t>
    </rPh>
    <rPh sb="162" eb="164">
      <t>イシキ</t>
    </rPh>
    <rPh sb="165" eb="167">
      <t>コウジョウ</t>
    </rPh>
    <rPh sb="168" eb="169">
      <t>ツト</t>
    </rPh>
    <phoneticPr fontId="5"/>
  </si>
  <si>
    <t>本市の将来人口推計（ビジョン推計値）では、令和4 年にピークを迎え、その後は人口が減少する見込みであり、 人口減少や少子高齢化 の進展により 、税収の減少や社会保障関係費の増大が見込まれること、また、将来更新費用が充当可能見込額を上回る結果であることから、これら人口動向や財政状況等を踏まえ、建築物系公共施設については、必要に応じて施設の統合や廃止を検討していきます。
検討にあたっては、施設の利用状況や地域の人口構成の変化に伴う市民ニーズの変化、財政状況等を踏まえ規模の集約化、複合化、 PPP/PFI や民間施設の活用などについて検討します。
また、PPP/PFI や民間施設の活用などによりコストの縮減や平準化に努め、財政負担の縮減を図ります。</t>
  </si>
  <si>
    <t>建築物系公共施設では、大規模改修の目安である建築後 30 年以上となる施設の延床面積が現状で約 6 割を占め、更に 10 年後には約 8 割を占めるため、建築物や設備の老朽化に伴う機能の損失を未然に防止することが急務となっています。
そのため、損傷や故障の発生に伴い修繕を行う「事後保全」から、日常的・定期的な点検や診断により機能の低下の兆候を検出し、早期に修繕を行い、長期にわたり建築物や設備 を使用 するため 「予防保全」に努めることとします。
法定点検（建築物や設備についての法令により定められている点検）と自主点検（施設管理者が自主的に行う点検）を組み合わせて実施することにより、建築物や設備の長寿命化や機能維持に努めます。また、建 築後 30 年以上となる施設については、必要に応じて劣化診断の実施を検討し、施設の現況把握に努めます。
点検・診断や劣化 診断 の結果、危険性が認められた施設については、 更新・改修・解体等を検討し、安全性の確保に努めます。
インフラ系公共施設では、都市生活の基盤となる施設であることから、施設性能を可能な限り維持し、長期にわたり使用 するため 「予防保全」に努めます。</t>
  </si>
  <si>
    <t>建築物系公共施設では、改修周期及び前述の点検・診断結果を踏まえ、適切な時期に予防保全を実施することにより、建物の耐久性の低下の防止 や機能の維持を図ります。
また、民間事業者などとの連携も視野に入れながら、コストの縮減等の効率的な施設の運営や公共サービスの維持・向上を図ります。
施設の更新にあたっては、人口動向や市民ニーズ、周辺施設及び類似施設の立地状況等を踏まえ、適正な規模を検討するとともに、施設の集約化、複合化、PPP/PFI や民間施設の活用、統合・廃止等を検討し、効率的かつ適切な施設配置を目指します。
また 、バリアフリー化やユニバーサルデザイン化、脱炭素化を推進する とともに、ライフサイクル コストの縮減に努めます。
インフラ系公共施設では、点検や診断等により損傷状況や修繕履歴等を的確に把握するとと もに、各長寿命化計画・維持保全計画の方針に沿って、整備の優先順位を明確化し、計画的な維持管理及び更新に努めます。
また、ライフサイクルコストの縮減に 優れた新工法等の情報収集を行い、適切な導入 に より コスト縮減を図ります。</t>
  </si>
  <si>
    <t>建築物系公共施設では、耐震化未実施の施設のうち、耐震化が必要であり、今後も継続 して保有していく施設については、「千歳市耐震改修促進計画」に基づき、それぞれの施設の状況を踏まえ、耐震化等の安全確保を図ります。
インフラ系公共施設では、利用者の安全性確保や安定した供給が行われることが重要となるため、各施設の特性や緊急性、重要性を考慮の上、点検結果に基づき、優先度に応じた計画的な耐震化等の安全確保を図ります。</t>
  </si>
  <si>
    <t>建築物系公共施設では、本市における大規模改修・更新の実績に基づき、現有施設の有効活用を図り、長寿命化に努めることとします。
長寿命化に際し、定期点検の結果を踏まえて、予防保全や改修を計画的に実施することにより、劣化の進行を遅らせ、施設の機能を長期間にわたり保持していくことで、維持管理・更新費用の抑制と平準化を目指します。
インフラ系公共施設では、各施設の特性や緊急性、重要性により、施設の長寿命化を進め、安全・安心に可能な限り長く使うことで、機能の維持と更新費用の抑制に努めます。</t>
    <rPh sb="181" eb="183">
      <t>キンキュウ</t>
    </rPh>
    <phoneticPr fontId="5"/>
  </si>
  <si>
    <t>施設の更新にあたっては、人口動向や市民ニーズ、周辺施設及び類似施設の立地状況等を踏まえ、適正な規模を検討するとともに、施設の集約化、複合化、 PPP/PFI や民間施設の活用、統合・廃止等を検討し、効率的かつ適切な施設配置を目指します。
また 、バリアフリー 化やユニバーサルデザイン化、脱炭素化を推進する とともに、 ライフサイクル コストの縮減に努めます。</t>
  </si>
  <si>
    <t>本市の将来人口推計（ビジョン推計値）では、令和
4 年にピークを迎え、その後は人口が減少する見込みであり、 人口減少や少子高齢化の進展により 、税収の減少や社会保障関係費の増大が見込まれること、また、将来更新費用が充当可能見込額を上回る結果であることから、これら人口動向や財政状況等を踏まえ、建築物系公共施設については、必要に応じて施設の統合や廃止を検討していきます。
検討にあたっては、施設の利用状況や地域の人口構成の変化に伴う市民ニーズの変化、財政状況等を踏まえ規模の集約化、複合化、 PPP/PFI や民間施設の活用などについて検討します。
インフラ系公共施設は、市民生活を維持する上で、重要な施設であり、量的な削減が困難であることから、施設の長寿命化を基本とし、社会・経済情勢や市民のニーズ等を踏まえ、必要に応じて適正な整備に努めます。</t>
  </si>
  <si>
    <t>全ての公共建築物を一元的に情報管理し、組織横断的な調整にあたる組織及び意思決定機関として総務部企画課が専門実施組織となり、滝川市公共施設個別施設計画推進本部が進行管理を行う。</t>
  </si>
  <si>
    <t>公共施設の維持・管理及び運営については、PPP（官民連携）を基本とした、効率的で経済的な維持管理を行うこととする。</t>
    <rPh sb="0" eb="2">
      <t>コウキョウ</t>
    </rPh>
    <rPh sb="2" eb="4">
      <t>シセツ</t>
    </rPh>
    <rPh sb="5" eb="7">
      <t>イジ</t>
    </rPh>
    <rPh sb="8" eb="10">
      <t>カンリ</t>
    </rPh>
    <rPh sb="10" eb="11">
      <t>オヨ</t>
    </rPh>
    <rPh sb="12" eb="14">
      <t>ウンエイ</t>
    </rPh>
    <rPh sb="24" eb="26">
      <t>カンミン</t>
    </rPh>
    <rPh sb="26" eb="28">
      <t>レンケイ</t>
    </rPh>
    <rPh sb="30" eb="32">
      <t>キホン</t>
    </rPh>
    <rPh sb="36" eb="39">
      <t>コウリツテキ</t>
    </rPh>
    <rPh sb="40" eb="43">
      <t>ケイザイテキ</t>
    </rPh>
    <rPh sb="44" eb="46">
      <t>イジ</t>
    </rPh>
    <rPh sb="46" eb="48">
      <t>カンリ</t>
    </rPh>
    <rPh sb="49" eb="50">
      <t>オコナ</t>
    </rPh>
    <phoneticPr fontId="9"/>
  </si>
  <si>
    <t>公共施設等の安全性を確保しつつ、効果的な維持管理や更新を実施していくためには、不具合が発生した都度修繕を行う「事後保全」から、施設の劣化や損傷の進行を未然に防止し、長持ちさせることを目的に計画的な補修を実施する「予防保全」への転換を目指す。</t>
    <rPh sb="116" eb="118">
      <t>メザ</t>
    </rPh>
    <phoneticPr fontId="9"/>
  </si>
  <si>
    <t>公共施設等の日常点検、定期点検・診断等を踏まえ、維持修繕の優先順位付けを行い、予算の平準化を図る。</t>
  </si>
  <si>
    <t>公共施設等の日常点検、定期点検・診断等を通じて劣化状況を把握するとともに、災害発生時の機能保持のため、安全性の確保に努める。</t>
  </si>
  <si>
    <t>「滝川市耐震促進計画（第二期）（平成30 年3 月）」に基づき、日常の安全性の確保に加え、災害時においても十分に避難所としての機能を発揮できるよう耐震化を推進する。</t>
  </si>
  <si>
    <t>予防保全型の修繕を導入することにより、財政負担の低減及び平準化と施設の長寿命化を進め、施設のライフサイクルコストの低減を図る。</t>
  </si>
  <si>
    <t>施設の改修・更新等に際しては、ユニバーサルデザインの視点に立ち、計画的な環境整備に取組む。</t>
  </si>
  <si>
    <t>施設の改修・更新等に際しては、脱炭素社会の実現に貢献するため、太陽光発電の導入、建築物におけるZEBの実現、省エネルギー改修の実現、LED照明の導入などに取組む。</t>
  </si>
  <si>
    <t>厳しい財政状況が予想される中、限られた財源で公共施設の機能の維持・向上を行うため、公共施設の選択と集中を行う。</t>
  </si>
  <si>
    <t>本計画の推進にあたっては、財産管理、企画、財政、建築の各部署が連携し、施設総量（総床面積）を一元的に管理しながら組織内で横断的な調整を図り、ＰＤＣＡサイクルにより計画の進捗状況の確認・検証を行いながら必要に応じ方針の見直しを行う。</t>
  </si>
  <si>
    <t>指定管理者制度や管理委託の継続実施、その他民間活力を取り入れた手法を視野に入れ、施設の機能を維持・向上させつつ、管理運営コストの縮減等に努める。</t>
  </si>
  <si>
    <t>定期的な点検・診断等により劣化状況を確認するとともに、今後必要となる修繕・改修時期やコスト等を把握</t>
    <rPh sb="27" eb="29">
      <t>コンゴ</t>
    </rPh>
    <rPh sb="29" eb="31">
      <t>ヒツヨウ</t>
    </rPh>
    <rPh sb="34" eb="36">
      <t>シュウゼン</t>
    </rPh>
    <rPh sb="37" eb="39">
      <t>カイシュウ</t>
    </rPh>
    <rPh sb="39" eb="41">
      <t>ジキ</t>
    </rPh>
    <rPh sb="45" eb="46">
      <t>トウ</t>
    </rPh>
    <rPh sb="47" eb="49">
      <t>ハアク</t>
    </rPh>
    <phoneticPr fontId="5"/>
  </si>
  <si>
    <t xml:space="preserve">今後必要となる修繕・改修時期やコスト等を把握し、これまでの「壊れてからの修繕（事後保全）」から「計画的な修繕（予防保全）」へ転換するため、大規模改修の時期について、長寿命化を図りながら修繕時期の集中化を避け、歳出の平準化に努める。
</t>
  </si>
  <si>
    <t>廃止した施設で売却・貸付などが見込めず、老朽化によって周囲に危険や悪影響を及ぼす施設は、早期に除去する</t>
    <rPh sb="0" eb="2">
      <t>ハイシ</t>
    </rPh>
    <rPh sb="4" eb="6">
      <t>シセツ</t>
    </rPh>
    <rPh sb="7" eb="9">
      <t>バイキャク</t>
    </rPh>
    <rPh sb="10" eb="12">
      <t>カシツケ</t>
    </rPh>
    <rPh sb="15" eb="17">
      <t>ミコ</t>
    </rPh>
    <rPh sb="20" eb="23">
      <t>ロウキュウカ</t>
    </rPh>
    <rPh sb="27" eb="29">
      <t>シュウイ</t>
    </rPh>
    <rPh sb="30" eb="32">
      <t>キケン</t>
    </rPh>
    <rPh sb="33" eb="36">
      <t>アクエイキョウ</t>
    </rPh>
    <rPh sb="37" eb="38">
      <t>オヨ</t>
    </rPh>
    <rPh sb="40" eb="42">
      <t>シセツ</t>
    </rPh>
    <rPh sb="44" eb="46">
      <t>ソウキ</t>
    </rPh>
    <rPh sb="47" eb="49">
      <t>ジョキョ</t>
    </rPh>
    <phoneticPr fontId="5"/>
  </si>
  <si>
    <t>施設の耐震性については、北海道耐震改修促進計画に準拠して、耐震化を促進する。</t>
  </si>
  <si>
    <t>　既に長寿命化計画を策定している施設については、個別の計画に沿った維持保全、修繕等を実施し、施設の長寿命化に努める。
　木造以外の建替周期は大規模改修を経て60年としているが、建替周期を迎えた時点で施設の診断を行い、さらに使用が可能であれば大規模改修を実施することで80年まで長期使用し、コストを削減することが可能か検討する。</t>
  </si>
  <si>
    <t>障がい者、高齢者が安心して過ごせるよう、施設のバリアフリー化を推進することに加え、すべての人が快適に利用できるデザインに配慮した施設整備</t>
    <rPh sb="0" eb="1">
      <t>ショウ</t>
    </rPh>
    <rPh sb="3" eb="4">
      <t>シャ</t>
    </rPh>
    <rPh sb="5" eb="8">
      <t>コウレイシャ</t>
    </rPh>
    <rPh sb="9" eb="11">
      <t>アンシン</t>
    </rPh>
    <rPh sb="13" eb="14">
      <t>ス</t>
    </rPh>
    <rPh sb="20" eb="22">
      <t>シセツ</t>
    </rPh>
    <rPh sb="29" eb="30">
      <t>カ</t>
    </rPh>
    <rPh sb="31" eb="33">
      <t>スイシン</t>
    </rPh>
    <rPh sb="38" eb="39">
      <t>クワ</t>
    </rPh>
    <rPh sb="45" eb="46">
      <t>ヒト</t>
    </rPh>
    <rPh sb="47" eb="49">
      <t>カイテキ</t>
    </rPh>
    <rPh sb="50" eb="52">
      <t>リヨウ</t>
    </rPh>
    <rPh sb="60" eb="62">
      <t>ハイリョ</t>
    </rPh>
    <rPh sb="64" eb="66">
      <t>シセツ</t>
    </rPh>
    <rPh sb="66" eb="68">
      <t>セイビ</t>
    </rPh>
    <phoneticPr fontId="5"/>
  </si>
  <si>
    <t>　「砂川市地球温暖化対策職員行動計画」を策定し、公共施設等において二酸化炭素などの温室効果ガス排出削減を目標に、電気や燃料の使用量削減などの取り組みを進めている。</t>
  </si>
  <si>
    <t>人口の減少、人口構造の変化及び財政状況を踏まえ、必要なサービス水準を確保しながら、統廃合や複合化などにより、施設総量（総床面積）の適正化に努める。
　新施設の整備は原則控えることとし、適正な維持管理を行い、既存施設の有効利用に努め、新築が必要となる場合は、費用対効果や地域の活性化等を考慮して整備する。</t>
  </si>
  <si>
    <t>効率的な公共サービスの実現を目指した近隣市町との広域連携や、関連制度を活用した官民の連携等により、財政負担の軽減と行政サービスの維持･向上を図る。</t>
  </si>
  <si>
    <t>公共施設の維持管理にあたっては、利用や事故等に伴う破損等の状況把握のほか、経年劣化・損傷を把握するために日常的な巡視を行うほか、必要に応じて専門的見地からの状況把握を行うための点検・診断を実施する。
また、点検・診断等によらず同様の構造・工法等による危険性が指摘され、利用者の安全確保に重大な懸念が生じる場合は、同様の危険性が推測される類似の施設全体において緊急の点検・診断等を実施し、安全確保に努めるものとする。</t>
  </si>
  <si>
    <t>建築系／本計画の内容に基づき施設管理者が定期的に経年劣化状況･性能低下状況等を点検･調査して状態を把握することとし、必要に応じて劣化診断を実施するものとする。
インフラ系／点検･診断及び調査の結果に基づき必要な措置を行うとともに、これらの状況を記録し、次の点検･診断等に活用するといったメンテナンスサイクルを構築することにより、効率的な維持管理と費用の縮減･平準化を図る。</t>
  </si>
  <si>
    <t>老化が著しく安全を確保できない公共施設等については、すみやかに使用を中止し、復旧又は応急対策を講ずるものとする。
ただし、既に供用が廃止され、かつ、利用見込みのない施設は、立入禁止等の措置や除却等の安全確保対策を実施するものとする。</t>
  </si>
  <si>
    <t>見直し予定である歌志内市耐震改修促進計画と連携しながら推進することとし、特に、学校、医療施設、社会福祉施設、体育施設などの不特定多数が集まる公共施設のうち、耐震改修が未実施の施設については、耐震診断結果に基づく適切な対応を検討し、耐震化を進める。</t>
  </si>
  <si>
    <t>定期的な施設点検･診断と点検･診断結果に基づく改善等の実施といった、総合的かつ計画的な管理に基づいた予防保全によって、公共施設等の長寿命化を図る。また、長寿命化を実施し施設等の長寿命化を進めることによって、ライフサイクルコストを削減することを検討する。</t>
  </si>
  <si>
    <t>これまでも市営住宅本町高齢者専用住宅新設時におけるユニバーサルデザインの促進に取り組んでいる。今後も公共施設等の改修、更新等に当たっては、ユニバーサルデザイン化を推進することとし、特に学校、病院などの多数の方が利用する施設の大規模改修、更新については、「北海道福祉のまちづくり条例」を遵守し、ユニバーサルデザインや積雪寒冷の気候特性などを踏まえた整備基準に適合するよう努める。</t>
  </si>
  <si>
    <t>新たに施設設備を導入及び更新する際には、エネルギー効率の高い施設設備等を導入することで省エネルギー化への推進を検討するほか、太陽光発電やバイオマスエネルギー等の再生可能エネルギーの導入を検討し、温室効果ガスの排出量削減を目指す。</t>
  </si>
  <si>
    <t>社会情勢等に著しい変化が生じた場合や、国及び北海道の政策等により財源確保の見通しが確実となった場合等については、耐用年数にこだわらず、施設特性や地域特性を考慮し、全体最適の視点で、施設の統廃合、複合化、ダウンサイジング等の手法を検討する。</t>
  </si>
  <si>
    <t>各公共施設の担当課を中心として実施。
公共施設の統廃合や多機能化など、施設の再編などによる住民サービスの向上は、全体の最適化に資するものであることから、施設の規模の最適化や多機能化などの取り組みとして、全庁的な推進体制を構築し、協議。</t>
  </si>
  <si>
    <t>施設整備や更新については、 PPP/ PFIなどの民間資金やノウハウの導入について、費用や収入、サービスの向上の観点から総合的に検討。</t>
  </si>
  <si>
    <t>日常点検・定期点検・臨時点検を適切に行う。
定期点検は要領等に定めのある施設はそれに準じて実施し、点検マニュアルの整備を検討する。
点検・整備の履歴を記録し、集積・蓄積して老朽化対策等に活かす。</t>
    <rPh sb="0" eb="4">
      <t>ニチジョウテンケン</t>
    </rPh>
    <rPh sb="5" eb="9">
      <t>テイキテンケン</t>
    </rPh>
    <rPh sb="10" eb="14">
      <t>リンジテンケン</t>
    </rPh>
    <rPh sb="15" eb="17">
      <t>テキセツ</t>
    </rPh>
    <rPh sb="18" eb="19">
      <t>オコナ</t>
    </rPh>
    <rPh sb="22" eb="26">
      <t>テイキテンケン</t>
    </rPh>
    <rPh sb="27" eb="30">
      <t>ヨウリョウトウ</t>
    </rPh>
    <rPh sb="31" eb="32">
      <t>サダ</t>
    </rPh>
    <rPh sb="36" eb="38">
      <t>シセツ</t>
    </rPh>
    <rPh sb="42" eb="43">
      <t>ジュン</t>
    </rPh>
    <rPh sb="45" eb="47">
      <t>ジッシ</t>
    </rPh>
    <rPh sb="49" eb="51">
      <t>テンケン</t>
    </rPh>
    <rPh sb="57" eb="59">
      <t>セイビ</t>
    </rPh>
    <rPh sb="60" eb="62">
      <t>ケントウ</t>
    </rPh>
    <rPh sb="66" eb="68">
      <t>テンケン</t>
    </rPh>
    <rPh sb="69" eb="71">
      <t>セイビ</t>
    </rPh>
    <rPh sb="72" eb="74">
      <t>リレキ</t>
    </rPh>
    <rPh sb="75" eb="77">
      <t>キロク</t>
    </rPh>
    <rPh sb="79" eb="81">
      <t>シュウセキ</t>
    </rPh>
    <rPh sb="82" eb="84">
      <t>チクセキ</t>
    </rPh>
    <rPh sb="86" eb="92">
      <t>ロウキュウカタイサクトウ</t>
    </rPh>
    <rPh sb="93" eb="94">
      <t>イ</t>
    </rPh>
    <phoneticPr fontId="5"/>
  </si>
  <si>
    <t>日常点検・定期点検・臨時点検を適切に行うよう努め、適切な維持管理を目指す。
定期点検は、要領等に定めのある施設はそれに準じて実施し、点検マニュアルの整備を検討。</t>
  </si>
  <si>
    <t>点検・診断等により施設の劣化状況を把握し、劣化・変状が顕在化する前、または早期に把握し、適切かつ速やかな安全確保の対応に努める。
対応時には非構造部材の安全対策を検討。</t>
    <rPh sb="0" eb="2">
      <t>テンケン</t>
    </rPh>
    <rPh sb="3" eb="6">
      <t>シンダントウ</t>
    </rPh>
    <rPh sb="9" eb="11">
      <t>シセツ</t>
    </rPh>
    <rPh sb="12" eb="16">
      <t>レッカジョウキョウ</t>
    </rPh>
    <rPh sb="17" eb="19">
      <t>ハアク</t>
    </rPh>
    <rPh sb="21" eb="23">
      <t>レッカ</t>
    </rPh>
    <rPh sb="24" eb="26">
      <t>ヘンジョウ</t>
    </rPh>
    <rPh sb="27" eb="30">
      <t>ケンザイカ</t>
    </rPh>
    <rPh sb="32" eb="33">
      <t>マエ</t>
    </rPh>
    <rPh sb="37" eb="39">
      <t>ソウキ</t>
    </rPh>
    <rPh sb="40" eb="42">
      <t>ハアク</t>
    </rPh>
    <rPh sb="44" eb="46">
      <t>テキセツ</t>
    </rPh>
    <rPh sb="48" eb="49">
      <t>スミ</t>
    </rPh>
    <rPh sb="52" eb="56">
      <t>アンゼンカクホ</t>
    </rPh>
    <rPh sb="57" eb="59">
      <t>タイオウ</t>
    </rPh>
    <rPh sb="60" eb="61">
      <t>ツト</t>
    </rPh>
    <rPh sb="65" eb="68">
      <t>タイオウジ</t>
    </rPh>
    <rPh sb="70" eb="75">
      <t>ヒコウゾウブザイ</t>
    </rPh>
    <rPh sb="76" eb="78">
      <t>アンゼン</t>
    </rPh>
    <rPh sb="78" eb="80">
      <t>タイサク</t>
    </rPh>
    <rPh sb="81" eb="83">
      <t>ケントウ</t>
    </rPh>
    <phoneticPr fontId="5"/>
  </si>
  <si>
    <t>現状のままでは安全確保が難しく危険があると診断される公共施設等については、その役割や機能、特性に合わせた修繕や対策について検討を行う。
根本的な改修が必要な施設については耐震改修や大規模改修等について検討を行い、ライフサイクルコストの縮減等に努める。</t>
    <rPh sb="0" eb="2">
      <t>ゲンジョウ</t>
    </rPh>
    <rPh sb="7" eb="11">
      <t>アンゼンカクホ</t>
    </rPh>
    <rPh sb="12" eb="13">
      <t>ムズカ</t>
    </rPh>
    <rPh sb="15" eb="17">
      <t>キケン</t>
    </rPh>
    <rPh sb="21" eb="23">
      <t>シンダン</t>
    </rPh>
    <rPh sb="26" eb="30">
      <t>コウキョウシセツ</t>
    </rPh>
    <rPh sb="30" eb="31">
      <t>トウ</t>
    </rPh>
    <rPh sb="39" eb="41">
      <t>ヤクワリ</t>
    </rPh>
    <rPh sb="42" eb="44">
      <t>キノウ</t>
    </rPh>
    <rPh sb="45" eb="47">
      <t>トクセイ</t>
    </rPh>
    <rPh sb="48" eb="49">
      <t>ア</t>
    </rPh>
    <rPh sb="52" eb="54">
      <t>シュウゼン</t>
    </rPh>
    <rPh sb="55" eb="57">
      <t>タイサク</t>
    </rPh>
    <rPh sb="61" eb="63">
      <t>ケントウ</t>
    </rPh>
    <rPh sb="64" eb="65">
      <t>オコナ</t>
    </rPh>
    <rPh sb="68" eb="71">
      <t>コンポンテキ</t>
    </rPh>
    <rPh sb="72" eb="74">
      <t>カイシュウ</t>
    </rPh>
    <rPh sb="75" eb="77">
      <t>ヒツヨウ</t>
    </rPh>
    <rPh sb="78" eb="80">
      <t>シセツ</t>
    </rPh>
    <rPh sb="85" eb="89">
      <t>タイシンカイシュウ</t>
    </rPh>
    <rPh sb="90" eb="96">
      <t>ダイキボカイシュウトウ</t>
    </rPh>
    <rPh sb="100" eb="102">
      <t>ケントウ</t>
    </rPh>
    <rPh sb="103" eb="104">
      <t>オコナ</t>
    </rPh>
    <rPh sb="117" eb="120">
      <t>シュクゲントウ</t>
    </rPh>
    <rPh sb="121" eb="122">
      <t>ツト</t>
    </rPh>
    <phoneticPr fontId="5"/>
  </si>
  <si>
    <t>今後の施設更新の際は、施設の機能や目的、利用状況などを考慮しながら、ユニバーサルデザインの視点をもって建物を設計し、障がいの有無、年齢、性別、人種等に関わらず多様な人々が施設を利用しやすい環境を整える。</t>
    <rPh sb="0" eb="2">
      <t>コンゴ</t>
    </rPh>
    <rPh sb="3" eb="7">
      <t>シセツコウシン</t>
    </rPh>
    <rPh sb="8" eb="9">
      <t>サイ</t>
    </rPh>
    <rPh sb="11" eb="13">
      <t>シセツ</t>
    </rPh>
    <rPh sb="14" eb="16">
      <t>キノウ</t>
    </rPh>
    <rPh sb="17" eb="19">
      <t>モクテキ</t>
    </rPh>
    <rPh sb="20" eb="24">
      <t>リヨウジョウキョウ</t>
    </rPh>
    <rPh sb="27" eb="29">
      <t>コウリョ</t>
    </rPh>
    <rPh sb="45" eb="47">
      <t>シテン</t>
    </rPh>
    <rPh sb="51" eb="53">
      <t>タテモノ</t>
    </rPh>
    <rPh sb="54" eb="56">
      <t>セッケイ</t>
    </rPh>
    <rPh sb="58" eb="59">
      <t>ショウ</t>
    </rPh>
    <rPh sb="62" eb="64">
      <t>ウム</t>
    </rPh>
    <rPh sb="65" eb="67">
      <t>ネンレイ</t>
    </rPh>
    <rPh sb="68" eb="70">
      <t>セイベツ</t>
    </rPh>
    <rPh sb="71" eb="74">
      <t>ジンシュトウ</t>
    </rPh>
    <rPh sb="75" eb="76">
      <t>カカ</t>
    </rPh>
    <rPh sb="79" eb="81">
      <t>タヨウ</t>
    </rPh>
    <rPh sb="82" eb="84">
      <t>ヒトビト</t>
    </rPh>
    <rPh sb="85" eb="87">
      <t>シセツ</t>
    </rPh>
    <rPh sb="88" eb="90">
      <t>リヨウ</t>
    </rPh>
    <rPh sb="94" eb="96">
      <t>カンキョウ</t>
    </rPh>
    <rPh sb="97" eb="98">
      <t>トトノ</t>
    </rPh>
    <phoneticPr fontId="5"/>
  </si>
  <si>
    <t>施設の更新の際には、太陽光発電の導入のみならず、再生可能エネルギーの活用、建築物における ZEBの実現、省エネルギー改修の計画的な実施、LED照明の導入等を推進し、 脱炭素化に努める。</t>
  </si>
  <si>
    <t>廃止（利用停止）となっており、今後再利用が見込まれないような公共施設については、安全性の確保や周辺環境への影響を考慮し、解体や売却等を検討。</t>
  </si>
  <si>
    <t>計画期間内（10年間）で延床面積ベースで3％削減</t>
  </si>
  <si>
    <t>富良野市総合計画と連携し、市有財産の維持管理を総合的かつ計画的に進める</t>
  </si>
  <si>
    <t>日常的な点検のほか、関係法令等で義務付けられている法定点検を実施する</t>
  </si>
  <si>
    <t>予防保全の手法により年度間財政負担の平準化を図り、修理費が膨大になる前に予防修繕を図る</t>
  </si>
  <si>
    <t>予防保全修繕実施のために職員の資質向上等を図る</t>
  </si>
  <si>
    <t>利用状況に見合った施設数や規模についての検討を行い、施設の統廃合や見直しを検討</t>
  </si>
  <si>
    <t>個別の寿命化計画に基づく計画的な補修、更新を行う</t>
  </si>
  <si>
    <t>ユニバーサルデザイン化の一層の充実を図る</t>
  </si>
  <si>
    <t>市内から排出される一般廃棄物から作られるRDFの活用や、小水力発電など地域発電の利用についても積極的に検討</t>
  </si>
  <si>
    <t>新規施設を含む公共施設の選択と集中（複合化と施設統合）・低コスト化を図る</t>
  </si>
  <si>
    <t>「登別市公共施設等総合管理推進本部」において、本計画をはじめ、各個別施設計画や各長寿命化計画等の情報を共有し、全庁を挙げて計画的な施設の維持・管理に取り組むとともに、施設の現状や利用状況、配置の状況を総合的に勘案し、公共施設の適正配置に努める。
また、必要に応じ、各個別施設計画の進捗状況や施設現況などの情報を共有し、個々の取り組みを円滑に推進するため、庁内の調整を図り、計画の進行管理と更なる推進を図る。</t>
  </si>
  <si>
    <t>必要に応じ、設計・施工一括方式（DB方式）やＰＦＩ方式を検討することにより、事業コストの縮減や財政負担の平準化、質の高い公共サービスの提供を目指す。</t>
  </si>
  <si>
    <t>各施設の所管部署は、各公共施設等に応じた法定点検のほか、日ごろから、職員等による定期的な点検・診断を実施することにより、異常が認められた場合には、速やかに修繕等を行い施設の安全性の確保に努めるとともに、予防保全の視点に立った維持管理に努めることとする。</t>
  </si>
  <si>
    <t>市民の財産である既存の公共施設等を最大限有効活用することを基本とし、公共施設等の老朽化の状況や度合、各個別施設計画、各長寿命化計画などを総合的に勘案しながら、公共施設等の維持管理や修繕、更新等を行う。
また、公共施設等の更新に当たっては、将来的な人口減少や少子高齢化など、人口構成の変化を見据えた適正な数や規模とするとともに、施設設備の省エネルギー性能の向上や再生可能エネルギー等の活用などにより、施設の維持管理経費の縮減を目指す。</t>
  </si>
  <si>
    <t>公共施設は、災害時において避難所等の防災拠点施設として重要な機能を果たすことから、施設の用途や規模等を総合的に鑑み、順次、耐震診断の実施に努めるとともに、耐震補強が必要な施設については耐震改修等を行い、耐震化を進める。</t>
  </si>
  <si>
    <t>既に策定済みである個別の長寿命化計画等については、本計画に準じて適宜見直しを行うとともに、新たに公共施設等を設置した場合は、適切なタイミングで本計画に基づく長寿命化計画を策定する、または、一部改訂を行うことで、公共施設を末永く、大切に活用していく。
また、公共施設等ごとに応じた長寿命化計画等の策定及び推進により、施設の安全性の確保とライフサイクルコストの縮減及び平準化を目指す。</t>
  </si>
  <si>
    <t>公共施設等の整備・改修に当たっては、「登別市障がい者支援計画」等に基づき、利用者の性別や年齢、国籍、障がいの有無などに関わらず、誰もが利用しやすい施設づくりに努める。</t>
  </si>
  <si>
    <t>本市は、環境への負荷の低減を図るため、公共施設等の整備・改修に合わせ、「登別市環境基本計画」等に基づき、国が推進する2050年カーボンニュートラルの実現や地域脱炭素の促進に向けた取組として、省エネルギー及び省CO2型の施設や設備の導入を推進するとともに、再生可能エネルギーの導入を推進する。</t>
  </si>
  <si>
    <t>公共建築物については、それぞれの地域特性やニーズなどを的確に把握することにより、地域の実情を踏まえ、適正な配置を検証し、機能の重複が見られる地域においては集約を、設置場所や設置数の変更が望ましい地域においては、空き店舗など民間施設の利活用も視野に取組を進める。
また、老朽化が著しく利活用が困難になった公共建築物については、その機能を廃止、または他の施設に移転し、施設を用途廃止するとともに、財源を勘案しながら、除却や所有権を移転するなど、施設保有総量の削減を基本とする。</t>
  </si>
  <si>
    <t>公共施設の延床面積を平成28年度（2016年度）から令和37年度（2055年度）までの40年間で40％縮減することを目指す。</t>
    <rPh sb="10" eb="12">
      <t>ヘイセイ</t>
    </rPh>
    <rPh sb="14" eb="16">
      <t>ネンド</t>
    </rPh>
    <rPh sb="21" eb="23">
      <t>ネンド</t>
    </rPh>
    <rPh sb="26" eb="28">
      <t>レイワ</t>
    </rPh>
    <rPh sb="30" eb="32">
      <t>ネンド</t>
    </rPh>
    <rPh sb="37" eb="39">
      <t>ネンド</t>
    </rPh>
    <rPh sb="45" eb="47">
      <t>ネンカン</t>
    </rPh>
    <phoneticPr fontId="13"/>
  </si>
  <si>
    <t>公共施設の集約化や統廃合、更新にあたっては、民間の技術やノウハウ、資金等を活用することで市民サービスの充実や財政負担の軽減につながるため、行政改革推進本部と連携しながら、PPP/PFI手法の導入について検討します。</t>
    <rPh sb="0" eb="4">
      <t>コウキョウシセツ</t>
    </rPh>
    <rPh sb="5" eb="8">
      <t>シュウヤクカ</t>
    </rPh>
    <rPh sb="9" eb="12">
      <t>トウハイゴウ</t>
    </rPh>
    <rPh sb="13" eb="15">
      <t>コウシン</t>
    </rPh>
    <rPh sb="22" eb="24">
      <t>ミンカン</t>
    </rPh>
    <rPh sb="25" eb="27">
      <t>ギジュツ</t>
    </rPh>
    <rPh sb="33" eb="36">
      <t>シキントウ</t>
    </rPh>
    <rPh sb="37" eb="39">
      <t>カツヨウ</t>
    </rPh>
    <rPh sb="44" eb="46">
      <t>シミン</t>
    </rPh>
    <rPh sb="51" eb="53">
      <t>ジュウジツ</t>
    </rPh>
    <rPh sb="54" eb="58">
      <t>ザイセイフタン</t>
    </rPh>
    <rPh sb="59" eb="61">
      <t>ケイゲン</t>
    </rPh>
    <rPh sb="69" eb="71">
      <t>ギョウセイ</t>
    </rPh>
    <rPh sb="71" eb="75">
      <t>カイカクスイシン</t>
    </rPh>
    <rPh sb="75" eb="77">
      <t>ホンブ</t>
    </rPh>
    <rPh sb="78" eb="80">
      <t>レンケイ</t>
    </rPh>
    <rPh sb="92" eb="94">
      <t>シュホウ</t>
    </rPh>
    <rPh sb="95" eb="97">
      <t>ドウニュウ</t>
    </rPh>
    <rPh sb="101" eb="103">
      <t>ケントウ</t>
    </rPh>
    <phoneticPr fontId="5"/>
  </si>
  <si>
    <t xml:space="preserve">長寿命化計画及び個別施設計画との整合性を図りつつ、各所管が作成した施設更新や修繕整備に関する見直しを実施する。
</t>
    <rPh sb="25" eb="28">
      <t>カクショカン</t>
    </rPh>
    <rPh sb="29" eb="31">
      <t>サクセイ</t>
    </rPh>
    <rPh sb="33" eb="35">
      <t>シセツ</t>
    </rPh>
    <rPh sb="35" eb="37">
      <t>コウシン</t>
    </rPh>
    <rPh sb="38" eb="40">
      <t>シュウゼン</t>
    </rPh>
    <rPh sb="40" eb="42">
      <t>セイビ</t>
    </rPh>
    <rPh sb="43" eb="44">
      <t>カン</t>
    </rPh>
    <rPh sb="46" eb="48">
      <t>ミナオ</t>
    </rPh>
    <rPh sb="50" eb="52">
      <t>ジッシ</t>
    </rPh>
    <phoneticPr fontId="5"/>
  </si>
  <si>
    <t>・公共施設総量の削減・抑制
・機能維持を主眼とした統廃合の推進
・公共施設管理等の総合管理の一元制</t>
    <rPh sb="1" eb="7">
      <t>コウキョウシセツソウリョウ</t>
    </rPh>
    <rPh sb="8" eb="10">
      <t>サクゲン</t>
    </rPh>
    <rPh sb="11" eb="13">
      <t>ヨクセイ</t>
    </rPh>
    <rPh sb="15" eb="19">
      <t>キノウイジ</t>
    </rPh>
    <rPh sb="20" eb="22">
      <t>シュガン</t>
    </rPh>
    <rPh sb="25" eb="28">
      <t>トウハイゴウ</t>
    </rPh>
    <rPh sb="29" eb="31">
      <t>スイシン</t>
    </rPh>
    <rPh sb="33" eb="37">
      <t>コウキョウシセツ</t>
    </rPh>
    <rPh sb="37" eb="39">
      <t>カンリ</t>
    </rPh>
    <rPh sb="39" eb="40">
      <t>トウ</t>
    </rPh>
    <rPh sb="41" eb="43">
      <t>ソウゴウ</t>
    </rPh>
    <rPh sb="43" eb="45">
      <t>カンリ</t>
    </rPh>
    <rPh sb="46" eb="48">
      <t>イチゲン</t>
    </rPh>
    <rPh sb="48" eb="49">
      <t>セイ</t>
    </rPh>
    <phoneticPr fontId="5"/>
  </si>
  <si>
    <t>点検や診断等により、安全性・機能上の問題が認められた場合には、速やかに修繕等を実施し、施設の安全性の確保に努める。
なお、老朽化により今後の利用を見込めない場合には、速やかに用途廃止し、順次、解体等を行っていく。</t>
    <rPh sb="0" eb="2">
      <t>テンケン</t>
    </rPh>
    <rPh sb="3" eb="6">
      <t>シンダントウ</t>
    </rPh>
    <rPh sb="10" eb="13">
      <t>アンゼンセイ</t>
    </rPh>
    <rPh sb="14" eb="17">
      <t>キノウジョウ</t>
    </rPh>
    <rPh sb="18" eb="20">
      <t>モンダイ</t>
    </rPh>
    <rPh sb="21" eb="22">
      <t>ミト</t>
    </rPh>
    <rPh sb="26" eb="28">
      <t>バアイ</t>
    </rPh>
    <rPh sb="31" eb="32">
      <t>スミ</t>
    </rPh>
    <rPh sb="35" eb="38">
      <t>シュウゼントウ</t>
    </rPh>
    <rPh sb="39" eb="41">
      <t>ジッシ</t>
    </rPh>
    <rPh sb="43" eb="45">
      <t>シセツ</t>
    </rPh>
    <rPh sb="46" eb="49">
      <t>アンゼンセイ</t>
    </rPh>
    <rPh sb="50" eb="52">
      <t>カクホ</t>
    </rPh>
    <rPh sb="53" eb="54">
      <t>ツト</t>
    </rPh>
    <rPh sb="61" eb="64">
      <t>ロウキュウカ</t>
    </rPh>
    <rPh sb="67" eb="69">
      <t>コンゴ</t>
    </rPh>
    <rPh sb="70" eb="72">
      <t>リヨウ</t>
    </rPh>
    <rPh sb="73" eb="75">
      <t>ミコ</t>
    </rPh>
    <rPh sb="78" eb="80">
      <t>バアイ</t>
    </rPh>
    <rPh sb="83" eb="84">
      <t>スミ</t>
    </rPh>
    <rPh sb="87" eb="91">
      <t>ヨウトハイシ</t>
    </rPh>
    <rPh sb="93" eb="95">
      <t>ジュンジ</t>
    </rPh>
    <phoneticPr fontId="5"/>
  </si>
  <si>
    <t>公共施設は、災害時において避難所など防災拠点施設として重要な機能を果たすことから、順次、耐震診断を実施し、耐震補強が必要な施設については耐震改修を行い、耐震化を進めていく。</t>
    <rPh sb="0" eb="4">
      <t>コウキョウシセツ</t>
    </rPh>
    <rPh sb="6" eb="9">
      <t>サイガイジ</t>
    </rPh>
    <rPh sb="13" eb="16">
      <t>ヒナンジョ</t>
    </rPh>
    <rPh sb="18" eb="22">
      <t>ボウサイキョテン</t>
    </rPh>
    <rPh sb="22" eb="24">
      <t>シセツ</t>
    </rPh>
    <rPh sb="27" eb="29">
      <t>ジュウヨウ</t>
    </rPh>
    <rPh sb="30" eb="32">
      <t>キノウ</t>
    </rPh>
    <rPh sb="33" eb="34">
      <t>ハ</t>
    </rPh>
    <rPh sb="41" eb="43">
      <t>ジュンジ</t>
    </rPh>
    <rPh sb="44" eb="48">
      <t>タイシンシンダン</t>
    </rPh>
    <rPh sb="49" eb="51">
      <t>ジッシ</t>
    </rPh>
    <rPh sb="53" eb="57">
      <t>タイシンホキョウ</t>
    </rPh>
    <rPh sb="58" eb="60">
      <t>ヒツヨウ</t>
    </rPh>
    <rPh sb="61" eb="63">
      <t>シセツ</t>
    </rPh>
    <rPh sb="68" eb="72">
      <t>タイシンカイシュウ</t>
    </rPh>
    <rPh sb="73" eb="74">
      <t>オコナ</t>
    </rPh>
    <rPh sb="76" eb="79">
      <t>タイシンカ</t>
    </rPh>
    <rPh sb="80" eb="81">
      <t>スス</t>
    </rPh>
    <phoneticPr fontId="5"/>
  </si>
  <si>
    <t>施設の統廃合により、長寿命化工事や大規模改修工事を行う場合は、給排水衛生設備、電気設備改修において、メンテナンスが容易となるような工法、手法の採用を行い、維持補修費の抑制及び事業費の平準化を図る。</t>
    <rPh sb="0" eb="2">
      <t>シセツ</t>
    </rPh>
    <rPh sb="3" eb="6">
      <t>トウハイゴウ</t>
    </rPh>
    <rPh sb="10" eb="14">
      <t>チョウジュミョウカ</t>
    </rPh>
    <rPh sb="14" eb="16">
      <t>コウジ</t>
    </rPh>
    <rPh sb="17" eb="24">
      <t>ダイキボカイシュウコウジ</t>
    </rPh>
    <rPh sb="25" eb="26">
      <t>オコナ</t>
    </rPh>
    <rPh sb="27" eb="29">
      <t>バアイ</t>
    </rPh>
    <rPh sb="31" eb="36">
      <t>キュウハイスイエイセイ</t>
    </rPh>
    <rPh sb="36" eb="38">
      <t>セツビ</t>
    </rPh>
    <rPh sb="39" eb="43">
      <t>デンキセツビ</t>
    </rPh>
    <rPh sb="43" eb="45">
      <t>カイシュウ</t>
    </rPh>
    <rPh sb="57" eb="59">
      <t>ヨウイ</t>
    </rPh>
    <rPh sb="65" eb="67">
      <t>コウホウ</t>
    </rPh>
    <rPh sb="68" eb="70">
      <t>シュホウ</t>
    </rPh>
    <rPh sb="71" eb="73">
      <t>サイヨウ</t>
    </rPh>
    <rPh sb="74" eb="75">
      <t>オコナ</t>
    </rPh>
    <rPh sb="77" eb="82">
      <t>イジホシュウヒ</t>
    </rPh>
    <rPh sb="83" eb="85">
      <t>ヨクセイ</t>
    </rPh>
    <rPh sb="85" eb="86">
      <t>オヨ</t>
    </rPh>
    <rPh sb="87" eb="90">
      <t>ジギョウヒ</t>
    </rPh>
    <rPh sb="91" eb="94">
      <t>ヘイジュンカ</t>
    </rPh>
    <rPh sb="95" eb="96">
      <t>ハカ</t>
    </rPh>
    <phoneticPr fontId="5"/>
  </si>
  <si>
    <t>今後も維持していく公共施設の修繕・更新時には、利用者の性別、年齢、国籍、障がいの有無などに関わらず、誰もが利用しやすい施設となるよう、ユニバーサルデザイン化を図る。</t>
    <rPh sb="0" eb="2">
      <t>コンゴ</t>
    </rPh>
    <rPh sb="3" eb="5">
      <t>イジ</t>
    </rPh>
    <rPh sb="9" eb="13">
      <t>コウキョウシセツ</t>
    </rPh>
    <rPh sb="14" eb="16">
      <t>シュウゼン</t>
    </rPh>
    <rPh sb="17" eb="20">
      <t>コウシンジ</t>
    </rPh>
    <rPh sb="23" eb="26">
      <t>リヨウシャ</t>
    </rPh>
    <rPh sb="27" eb="29">
      <t>セイベツ</t>
    </rPh>
    <rPh sb="30" eb="32">
      <t>ネンレイ</t>
    </rPh>
    <rPh sb="33" eb="35">
      <t>コクセキ</t>
    </rPh>
    <rPh sb="36" eb="37">
      <t>ショウ</t>
    </rPh>
    <rPh sb="40" eb="42">
      <t>ウム</t>
    </rPh>
    <rPh sb="45" eb="46">
      <t>カカ</t>
    </rPh>
    <rPh sb="50" eb="51">
      <t>ダレ</t>
    </rPh>
    <rPh sb="53" eb="55">
      <t>リヨウ</t>
    </rPh>
    <rPh sb="59" eb="61">
      <t>シセツ</t>
    </rPh>
    <rPh sb="77" eb="78">
      <t>カ</t>
    </rPh>
    <rPh sb="79" eb="80">
      <t>ハカ</t>
    </rPh>
    <phoneticPr fontId="5"/>
  </si>
  <si>
    <t>・公共施設総量の削減・抑制
・機能維持を主眼とした統廃合の推進</t>
    <rPh sb="1" eb="5">
      <t>コウキョウシセツ</t>
    </rPh>
    <rPh sb="5" eb="7">
      <t>ソウリョウ</t>
    </rPh>
    <rPh sb="8" eb="10">
      <t>サクゲン</t>
    </rPh>
    <rPh sb="11" eb="13">
      <t>ヨクセイ</t>
    </rPh>
    <rPh sb="15" eb="19">
      <t>キノウイジ</t>
    </rPh>
    <rPh sb="20" eb="22">
      <t>シュガン</t>
    </rPh>
    <rPh sb="25" eb="28">
      <t>トウハイゴウ</t>
    </rPh>
    <rPh sb="29" eb="31">
      <t>スイシン</t>
    </rPh>
    <phoneticPr fontId="5"/>
  </si>
  <si>
    <t>【公共施設】
全体面積11％
【インフラ】
個別施設計画や維持修繕計画を策定</t>
    <rPh sb="1" eb="5">
      <t>コウキョウシセツ</t>
    </rPh>
    <rPh sb="7" eb="9">
      <t>ゼンタイ</t>
    </rPh>
    <rPh sb="9" eb="11">
      <t>メンセキ</t>
    </rPh>
    <rPh sb="23" eb="27">
      <t>コベツシセツ</t>
    </rPh>
    <rPh sb="27" eb="29">
      <t>ケイカク</t>
    </rPh>
    <rPh sb="30" eb="36">
      <t>イジシュウゼンケイカク</t>
    </rPh>
    <rPh sb="37" eb="39">
      <t>サクテイ</t>
    </rPh>
    <phoneticPr fontId="5"/>
  </si>
  <si>
    <t>・各施設等の所管課をはじめ建設部や企画財政部との連携や情報の共有をし、財政計画や公共施設等の状況等を総合的に判断して、計画的に公共施設等の管理に取り組む。</t>
  </si>
  <si>
    <t>・施設運営の見直しにあたっては、周辺自治体との事業連携や業務委託、指定管理制度、ＰＰＰやＰＦＩ等の活用など効率的な管理運営の手法を検討する。
・食育センターでは、民間事業者が施設の建設や維持管理・運営を行い、民間ならではの取り組みを生かすことのできる「ＰＦＩ方式」を採用している。</t>
  </si>
  <si>
    <t>・不具合が発生した都度修繕を行う「事後保全」から、施設の劣化や損傷の進行を未然に防止し、長寿命化を目的に計画的な補修を実施する「予防保全」への転換を目指すことで既存公共施設を良好な状態に保つ。
・また、定期的に点検、診断を行い、その結果を蓄積することで劣化や損傷状況を適切に把握し、今後の改修等の判断材料とする。</t>
  </si>
  <si>
    <t>・公共施設等の維持管理・修繕・更新等に関しては、点検・診断等を踏まえた優先順位を検討し、事業の前倒しや先送りにより、年度ごとの予算を平準化する。
・既存施設との集約化や小規模化及び設備等の省エネ化等を十分検討し、イニシャルコストやランニングコストを総合的に検証したうえで進める。</t>
  </si>
  <si>
    <t>・公共施設等の日常点検、定期点検・診断等を通じて劣化状況を把握するとともに、災害発生時の機能保持のため、安全性の確保に努める。
・劣化等による事故の危険性が高い箇所については、速やかに対処する。施設の安全性の確保に加え、利用者の安全性の確保・利便性の向上のため、ユニバーサルデザイン化を推進する。</t>
  </si>
  <si>
    <t>・日常の安全性の確保に加え、災害時においても十分に施設の機能を発揮できるよう、耐震化を推進していく。
・今後は耐震化が必要となる公共施設だけでなく、道路、橋りょう、上下水道等のインフラ系施設についても検討を進め、必要な整備と適正な管理に努める。</t>
  </si>
  <si>
    <t>・今後も継続的な運用（利用）を実施する必要がある施設については、定期点検や修繕による予防保全型の維持管理を実施するとともに、計画的な機能改善により施設の長寿命化を図り、その安全性や機能性を確保するとともに、ライフサイクルコストの縮減に取り組む。</t>
  </si>
  <si>
    <t>・施設の機能や目的、利用状況などを考慮しながら、市民のニーズや関係法令等におけるユニバーサルデザインのまちづくりの考え方を踏まえ、障がいの有無、年齢、性別、人種等に関わらず、誰もが安全・安心で快適に利用できる環境を整える。</t>
  </si>
  <si>
    <t>・公共施設等の長寿命化や、更新、改修の際は、省エネ・再エネ設備の導入促進など脱炭素化に向けた取り組みを推進していく。</t>
  </si>
  <si>
    <t>・公共施設等については、必要なサービスの水準を維持しながら、その総量が本市の規模に見合うものとなるよう適正化を図っていく。
・新たに施設整備や更新を行う際は、必要な公共施設等に限り行うこととし、施設の複合化、集約化等、効果的・効率的な方法を検討する。</t>
  </si>
  <si>
    <t>・平成30年12月と比較し、50年間で、建築物系施設全体の延床面積を15％減とする。</t>
  </si>
  <si>
    <t>北広島市公共施設等マネジメント検討チームを設置し、全庁的な資産状況の把握や本計画に沿った施設所管部門の役割や総合的かつ計画的なマネジメントについて考え方を共有</t>
  </si>
  <si>
    <t>PPP/PFIをはじめとした幅広い手法を検討し、有効と考えられる手法については、積極的に導入</t>
    <rPh sb="14" eb="16">
      <t>ハバヒロ</t>
    </rPh>
    <rPh sb="17" eb="19">
      <t>シュホウ</t>
    </rPh>
    <rPh sb="20" eb="22">
      <t>ケントウ</t>
    </rPh>
    <rPh sb="24" eb="26">
      <t>ユウコウ</t>
    </rPh>
    <rPh sb="27" eb="28">
      <t>カンガ</t>
    </rPh>
    <rPh sb="32" eb="34">
      <t>シュホウ</t>
    </rPh>
    <rPh sb="40" eb="42">
      <t>セッキョク</t>
    </rPh>
    <rPh sb="42" eb="43">
      <t>テキ</t>
    </rPh>
    <rPh sb="44" eb="46">
      <t>ドウニュウ</t>
    </rPh>
    <phoneticPr fontId="5"/>
  </si>
  <si>
    <t> 施設を更新（新設）する場合は必要最小限の規模とし、複合化・多機能化を図る。
・定期的な点検や計画的な修繕等による予防保全を進め、施設の更新時期を平準化する。</t>
  </si>
  <si>
    <t>機能保全や安全性確保を図るため、老朽化した施設の改修を計画的に進める。</t>
    <rPh sb="0" eb="4">
      <t>キノウホゼン</t>
    </rPh>
    <rPh sb="5" eb="8">
      <t>アンゼンセイ</t>
    </rPh>
    <rPh sb="8" eb="10">
      <t>カクホ</t>
    </rPh>
    <rPh sb="11" eb="12">
      <t>ハカ</t>
    </rPh>
    <rPh sb="16" eb="19">
      <t>ロウキュウカ</t>
    </rPh>
    <rPh sb="21" eb="23">
      <t>シセツ</t>
    </rPh>
    <rPh sb="24" eb="26">
      <t>カイシュウ</t>
    </rPh>
    <rPh sb="27" eb="30">
      <t>ケイカクテキ</t>
    </rPh>
    <rPh sb="31" eb="32">
      <t>スス</t>
    </rPh>
    <phoneticPr fontId="5"/>
  </si>
  <si>
    <t xml:space="preserve"> 将来にわたり継続して維持していく必要がある公共施設等を見極めた上で、定期的な点検や計画的な修繕等による予防保全、管理運営体制の改善を行い、財政負担の軽減を図る。</t>
  </si>
  <si>
    <t>利用者ニーズなどを踏まえ、誰もが安心・安全に利用できる施設となるよう、ユニバーサルデザイン化を進める。</t>
    <rPh sb="47" eb="48">
      <t>スス</t>
    </rPh>
    <phoneticPr fontId="5"/>
  </si>
  <si>
    <t>公共施設等の改修、修繕等を行う際は、脱炭素化に資する取組を進める。</t>
  </si>
  <si>
    <t xml:space="preserve"> 利用頻度が低い施設については、その原因を検証するとともに、設置目的と市民ニーズとのギャップ、他の施設との機能重複、耐用年数等の観点からあり方を見直し、必要性が低い施設は統合・廃止する。また、 統合・廃止を行う場合は、民間施設や他の公共施設による代替措置等により、必要な行政サービス水準の確保に努める。</t>
  </si>
  <si>
    <t>公共施設：延床面積2.8万㎡(19％)、45億円縮減
※インフラ資産については、保有総量の縮減が困難であるため、数値目標は定めていない。</t>
    <rPh sb="0" eb="2">
      <t>コウキョウ</t>
    </rPh>
    <rPh sb="2" eb="4">
      <t>シセツ</t>
    </rPh>
    <rPh sb="5" eb="6">
      <t>ノ</t>
    </rPh>
    <rPh sb="6" eb="9">
      <t>ユカメンセキ</t>
    </rPh>
    <rPh sb="12" eb="13">
      <t>マン</t>
    </rPh>
    <rPh sb="22" eb="24">
      <t>オクエン</t>
    </rPh>
    <rPh sb="24" eb="26">
      <t>シュクゲン</t>
    </rPh>
    <rPh sb="32" eb="34">
      <t>シサン</t>
    </rPh>
    <rPh sb="40" eb="44">
      <t>ホユウソウリョウ</t>
    </rPh>
    <rPh sb="45" eb="47">
      <t>シュクゲン</t>
    </rPh>
    <rPh sb="48" eb="50">
      <t>コンナン</t>
    </rPh>
    <rPh sb="56" eb="58">
      <t>スウチ</t>
    </rPh>
    <rPh sb="58" eb="60">
      <t>モクヒョウ</t>
    </rPh>
    <rPh sb="61" eb="62">
      <t>サダ</t>
    </rPh>
    <phoneticPr fontId="5"/>
  </si>
  <si>
    <t>石狩市行政改革推進本部会議(本部長：市長)にプロジェクトチームを置き、統合的・戦略的に取り組む</t>
  </si>
  <si>
    <t>PPP/PFI等、様々な資金やノウハウを持つ民間事業者の活力を活用し、施設整備、更新、維持管理、運営をより効果的かつ効率的に行うこととしている</t>
  </si>
  <si>
    <t>建設から一定期間を経過した施設は適宜点検・診断を実施する</t>
  </si>
  <si>
    <t>建設から30年を超えるもので長期の活用が見込まれない場合は、廃止を基本する</t>
  </si>
  <si>
    <t>廃止した施設で、売却・貸付などが見込めない場合は、老朽化による破損等によって周辺の環境・治安に悪影響を与えないよう、取り壊しを基本とする</t>
  </si>
  <si>
    <t>今後の財政推計を踏まえたうえで、重大な損傷や致命的な損傷となる前に予防的修繕を実施することにより、健全な状態を維持しながら長寿命化を図ることでライフサイクルコストを縮減する</t>
  </si>
  <si>
    <t>施設の改修や更新の際には、誰もが安全で快適に施設を利用できるよう、バリアフリー化やユニバーサルデザインの導入を推進する</t>
  </si>
  <si>
    <t>公共施設における再生可能エネルギーを活用した設備の導入や、省エネ性能に優れた機器の導入など、脱炭素化に向けた取り組みを推進する</t>
  </si>
  <si>
    <t>単独施設の新規整備は行わず、施設の複合化・集約化、廃止・統廃合を基本する</t>
  </si>
  <si>
    <t>【公共施設】
20年間の計画期間で公共施設の延床面積ベースで20％縮減
【インフラ】
人口減少や人口構造の変化を見据え、施設の利用状況に応じて廃止・縮小</t>
  </si>
  <si>
    <t>施設課は、施設の各部門を横断的に管理し、施設総体を把握し、一元的に管理する役割を担うこと。
※具体的な施設課の役割を列挙している。</t>
  </si>
  <si>
    <t>・施設は、日常点検と定期点検・臨時点検を実施し、点検履歴の記録は老朽化対策等に活用する。
・診断等では、施設の安全性、耐久性、不具合性、適法性を必須項目として実施します。施設の長寿命化を図るために快適性、環境負荷性、社会性等についても評価を実施。</t>
    <rPh sb="39" eb="41">
      <t>カツヨウ</t>
    </rPh>
    <phoneticPr fontId="5"/>
  </si>
  <si>
    <t>・維持管理および修繕を計画的・効率的に行うことにより、維持管理費・修繕費を平準化し、建物に掛かるトータルコストを縮減する。
・アクションプランに基づく、長期修繕計画、中期修繕・改修計画を策定し、施設の適法性の管理、インフィル（内装・設備等）の計画的保全、および施設の統廃合推進方針と整合を図る。</t>
  </si>
  <si>
    <t>・重要な評価項目で危険性が認められた施設については、評価の内容に沿って安全確保の改修を実施。
・施設によっては、総合的な判断により改修せずに供用廃止を検討する場合もある。</t>
  </si>
  <si>
    <t>旧耐震基準で建築された施設は、現在までに耐震改修済もしくは耐震性ありとなっている。</t>
  </si>
  <si>
    <t>・総合的かつ計画的な管理に基づいた予防保全によって、公共施設等の長期使用を図る。個別に長寿命化計画等が策定されている場合はそれに準拠する。
・建替周期は大規模改修を経て60年とし、更に使用が可能であれば長寿命改修を行って80年まで長期使用する。</t>
  </si>
  <si>
    <t>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ていく。</t>
  </si>
  <si>
    <t>既存市有施設の照明を順次ＬＥＤ照明に切り替えることにより、温室効果ガスの排出及び電気使用量を削減する。</t>
  </si>
  <si>
    <t>・７つの評価項目（.施設の安全性、機能性、耐久性、施設の効率性、地域における施設の充足率、施設利用率、費用対効果）において診断し、施設の統廃合及び供用廃止の判断材料とする。
・市民サービスの水準低下を最小限にするため、種々の施策についてその可能性を検討する。</t>
  </si>
  <si>
    <t>②令和37年（40年後）までに施設保有面積の20～25％を削減する。</t>
  </si>
  <si>
    <t>適正な公共投資並びに公共施設の維持管理費を節減するためのコンパクトなまちづくりに資するべく、建替・更新時の統廃合などで維持・再編を図る</t>
  </si>
  <si>
    <t>社会状況の変化、町民ニーズの変化等を考慮し、修繕・更新を計画的に実行。
更新時においてはＰＦＩ事業などの公民連携による民間資金、ノウハウを活用・導入する検討を行う</t>
  </si>
  <si>
    <t>適正な公共投資並びに公共施設の維持管理費を節減するためのコンパクトなまちづくりに資するべく、建替・更新時の統廃合などでの維持・再編を図る</t>
  </si>
  <si>
    <t>社会状況の変化、町民ニーズの変化等を考慮し修繕・更新を計画的に実施します。
更新に際しては維持管理費（法定点検・定期点検保守費・警備費・修繕費）や光熱水費の削減につながる仕様を推進</t>
  </si>
  <si>
    <t>施設については災害時の避難施設としての役割を持つ施設も多く、その機能・安全性の確保に向けた施設価値を向上させる取り組みも必要となります。環境性能など質的向上への対応、省エネルギー化の推進など環境にも配慮</t>
  </si>
  <si>
    <t>施設の安全性の確保や災害時の拠点施設であることなどを踏まえ耐震化に努めます。
学校施設については、旧耐震基準である昭和56年5月以前に建築された施設の耐震診断を実施し、耐震性のない施設について、耐震改修工事を行った</t>
  </si>
  <si>
    <t>公営住宅に関しては、資産更新時期を迎える際には入居率や人口推移を見据えて、棟数及び戸数の調整を行います。詳細計画については、「当別町公営住宅長寿命化計画」、「当別町住生活基本計画（住宅マスタープラン）」に基づき実施します。</t>
  </si>
  <si>
    <t>今後の公共施設サービスのニーズに対応し、施設を維持するために、老朽化した施設や耐用年数を経過した施設については、施設管理者及び担当者の意見・要望を踏まえて、施設の更新、統廃合、長寿命化、除却、既存施設の有効活用を図ることとする</t>
  </si>
  <si>
    <t>［公共施設］住民ニーズや上位計画、政策との整合性、費用対効果を踏まえながら、人口減少や財政状況を勘案し、施設数量の適正化（縮減）を図る
［インフラ資産］人口減少など社会構造の変化を踏まえ、適正化（縮減）を図る</t>
  </si>
  <si>
    <t>　各公共施設の所管部署を中心として実施していく。
　施設の統廃合や多機能化などによる最適化や再編等の取組については、施設マネジメント推進委員会（仮称）の設置を検討する。</t>
    <rPh sb="1" eb="6">
      <t>カクコウキョウシセツ</t>
    </rPh>
    <rPh sb="26" eb="28">
      <t>シセツ</t>
    </rPh>
    <rPh sb="29" eb="32">
      <t>トウハイゴウ</t>
    </rPh>
    <phoneticPr fontId="5"/>
  </si>
  <si>
    <t>　施設整備や管理・運営における官民の連携を図り、財政負担の軽減と行政サービスの維持・向上を図る。</t>
  </si>
  <si>
    <t>　利用状況や設置された自然環境、施設の特性を考慮したうえで、定期的な目視点検・診断により状態を正確に把握する。
　インフラについては、維持管理コストの削減を図るため、施設の長寿命化を図る。インフラの健全度の把握については、関係省庁が作成する点検マニュアルに基づき、定期的な点検の実施による予防的かつ計画的な対応を行う。
　点検・診断の結果に基づき、必要な対策を適切な時期に、着実かつ効率的・効果的に実施する。</t>
  </si>
  <si>
    <t>　公共施設等は施設ごとに点検・診断、耐震化、改修、長寿命化、更新の判断をする。建物以外の屋外施設については、適切な点検・診断等により効率的な維持管理に努める。
　インフラ系施設はメンテナンスサイクルの構築により効率的な維持管理を推進する。</t>
  </si>
  <si>
    <t>　日常点検や定期点検により、施設の劣化状況の把握に努める。災害時に防災拠点や避難所となる公共施設もあることから、危険性が認められた施設については、利用状況や優先度を踏まえ計画的な改修、解体、除去を検討、対応していく。
　利用見込みのない施設については、周辺環境への影響を考慮し、解体、除去するなのどの対策を講じ、安全性の確保を図る。</t>
    <rPh sb="82" eb="83">
      <t>フ</t>
    </rPh>
    <phoneticPr fontId="5"/>
  </si>
  <si>
    <t>　耐震改修計画を策定済み。国及び北海道との整合性を図るため見直しを検討中。</t>
  </si>
  <si>
    <t>　今後も保持していく必要がある施設は定期的な点検や修繕による予防保全に努めるとともに、計画的な機能改善による施設の長寿命化を推進する。</t>
  </si>
  <si>
    <t>　「総務省重点施策2018」に基づき、今後の施設更新の際は、機能や目的、利用状況などを考慮しながら建物を設計し、多様な人々が施設を利用しやすい環境を整えていく。</t>
  </si>
  <si>
    <t>　公共施設の改修や建替えの際は太陽光発電の導入や建築物におけるZEBの実現、省エネルギー改修の実施、LED照明の導入を検討する。LED照明については既存建築物に対しても順次検討する。</t>
    <rPh sb="53" eb="55">
      <t>ショウメイ</t>
    </rPh>
    <phoneticPr fontId="5"/>
  </si>
  <si>
    <t>　各種施設ごとの費用対効果や機能の水準、目的への適合性等の指標を用いて「継続使用」「改善使用」「用途廃止」「施設廃止」等の方向付けを行う。方向性を踏まえ、施設特性や地域特性を考慮した検討を推進する。</t>
  </si>
  <si>
    <t>今後、総合管理計画の方針や本計画における各施設の方向性に基づき、個別施設ごとに具体的な取り組みを行うが、事務的な整理や整備手法などの検討や具体的な対策の実施にあたっては、対象施設に関連する町民・施設利用者・関係団体等との協議を行い、十分な調整と合意形成を図りながら進める。また、長寿命化や複合施設化、予防・維持保全の推進を行う施設については、それぞれ修繕（改修）計画を策定し、実際の事業実施に際しては、財政状況との整合性を図り財政負担の平準化を図る。</t>
    <rPh sb="0" eb="2">
      <t>コンゴ</t>
    </rPh>
    <rPh sb="3" eb="5">
      <t>ソウゴウ</t>
    </rPh>
    <rPh sb="5" eb="7">
      <t>カンリ</t>
    </rPh>
    <rPh sb="7" eb="9">
      <t>ケイカク</t>
    </rPh>
    <rPh sb="10" eb="12">
      <t>ホウシン</t>
    </rPh>
    <rPh sb="13" eb="16">
      <t>ホンケイカク</t>
    </rPh>
    <rPh sb="20" eb="23">
      <t>カクシセツ</t>
    </rPh>
    <rPh sb="24" eb="27">
      <t>ホウコウセイ</t>
    </rPh>
    <rPh sb="28" eb="29">
      <t>モト</t>
    </rPh>
    <rPh sb="32" eb="34">
      <t>コベツ</t>
    </rPh>
    <rPh sb="34" eb="36">
      <t>シセツ</t>
    </rPh>
    <rPh sb="39" eb="42">
      <t>グタイテキ</t>
    </rPh>
    <rPh sb="43" eb="44">
      <t>ト</t>
    </rPh>
    <rPh sb="45" eb="46">
      <t>ク</t>
    </rPh>
    <rPh sb="48" eb="49">
      <t>オコナ</t>
    </rPh>
    <rPh sb="52" eb="55">
      <t>ジムテキ</t>
    </rPh>
    <rPh sb="56" eb="58">
      <t>セイリ</t>
    </rPh>
    <rPh sb="59" eb="61">
      <t>セイビ</t>
    </rPh>
    <rPh sb="61" eb="63">
      <t>シュホウ</t>
    </rPh>
    <rPh sb="66" eb="68">
      <t>ケントウ</t>
    </rPh>
    <rPh sb="69" eb="72">
      <t>グタイテキ</t>
    </rPh>
    <rPh sb="73" eb="75">
      <t>タイサク</t>
    </rPh>
    <rPh sb="76" eb="78">
      <t>ジッシ</t>
    </rPh>
    <rPh sb="85" eb="87">
      <t>タイショウ</t>
    </rPh>
    <rPh sb="87" eb="89">
      <t>シセツ</t>
    </rPh>
    <rPh sb="90" eb="92">
      <t>カンレン</t>
    </rPh>
    <rPh sb="94" eb="96">
      <t>チョウミン</t>
    </rPh>
    <rPh sb="97" eb="99">
      <t>シセツ</t>
    </rPh>
    <rPh sb="99" eb="102">
      <t>リヨウシャ</t>
    </rPh>
    <rPh sb="103" eb="105">
      <t>カンケイ</t>
    </rPh>
    <rPh sb="105" eb="108">
      <t>ダンタイトウ</t>
    </rPh>
    <rPh sb="110" eb="112">
      <t>キョウギ</t>
    </rPh>
    <rPh sb="113" eb="114">
      <t>オコナ</t>
    </rPh>
    <rPh sb="116" eb="118">
      <t>ジュウブン</t>
    </rPh>
    <rPh sb="119" eb="121">
      <t>チョウセイ</t>
    </rPh>
    <rPh sb="122" eb="124">
      <t>ゴウイ</t>
    </rPh>
    <rPh sb="124" eb="126">
      <t>ケイセイ</t>
    </rPh>
    <rPh sb="127" eb="128">
      <t>ハカ</t>
    </rPh>
    <rPh sb="132" eb="133">
      <t>スス</t>
    </rPh>
    <rPh sb="139" eb="143">
      <t>チョウジュミョウカ</t>
    </rPh>
    <rPh sb="144" eb="146">
      <t>フクゴウ</t>
    </rPh>
    <rPh sb="146" eb="148">
      <t>シセツ</t>
    </rPh>
    <rPh sb="148" eb="149">
      <t>カ</t>
    </rPh>
    <rPh sb="150" eb="152">
      <t>ヨボウ</t>
    </rPh>
    <rPh sb="153" eb="155">
      <t>イジ</t>
    </rPh>
    <rPh sb="155" eb="157">
      <t>ホゼン</t>
    </rPh>
    <rPh sb="158" eb="160">
      <t>スイシン</t>
    </rPh>
    <rPh sb="161" eb="162">
      <t>オコナ</t>
    </rPh>
    <rPh sb="163" eb="165">
      <t>シセツ</t>
    </rPh>
    <rPh sb="175" eb="177">
      <t>シュウゼン</t>
    </rPh>
    <rPh sb="178" eb="180">
      <t>カイシュウ</t>
    </rPh>
    <rPh sb="181" eb="183">
      <t>ケイカク</t>
    </rPh>
    <rPh sb="184" eb="186">
      <t>サクテイ</t>
    </rPh>
    <rPh sb="188" eb="190">
      <t>ジッサイ</t>
    </rPh>
    <rPh sb="191" eb="193">
      <t>ジギョウ</t>
    </rPh>
    <rPh sb="193" eb="195">
      <t>ジッシ</t>
    </rPh>
    <rPh sb="196" eb="197">
      <t>サイ</t>
    </rPh>
    <rPh sb="201" eb="203">
      <t>ザイセイ</t>
    </rPh>
    <rPh sb="203" eb="205">
      <t>ジョウキョウ</t>
    </rPh>
    <rPh sb="207" eb="210">
      <t>セイゴウセイ</t>
    </rPh>
    <rPh sb="211" eb="212">
      <t>ハカ</t>
    </rPh>
    <rPh sb="213" eb="215">
      <t>ザイセイ</t>
    </rPh>
    <rPh sb="215" eb="217">
      <t>フタン</t>
    </rPh>
    <rPh sb="218" eb="221">
      <t>ヘイジュンカ</t>
    </rPh>
    <rPh sb="222" eb="223">
      <t>ハカ</t>
    </rPh>
    <phoneticPr fontId="5"/>
  </si>
  <si>
    <t>現在行っている法定点検の他、必要に応じ任意の調査、点検を効果的に実施することとし、その結果に基づき、必要な対策を適切な時期に、着実かつ効率的・効果的に実施するとともに、これらの取り組みを通じて得られた施設の状態や対策履歴等の情報を記録し、次の点検・診断等に活用していく。</t>
    <rPh sb="0" eb="2">
      <t>ゲンザイ</t>
    </rPh>
    <rPh sb="2" eb="3">
      <t>オコナ</t>
    </rPh>
    <rPh sb="7" eb="9">
      <t>ホウテイ</t>
    </rPh>
    <rPh sb="9" eb="11">
      <t>テンケン</t>
    </rPh>
    <rPh sb="12" eb="13">
      <t>ホカ</t>
    </rPh>
    <rPh sb="14" eb="16">
      <t>ヒツヨウ</t>
    </rPh>
    <rPh sb="17" eb="18">
      <t>オウ</t>
    </rPh>
    <rPh sb="19" eb="21">
      <t>ニンイ</t>
    </rPh>
    <rPh sb="22" eb="24">
      <t>チョウサ</t>
    </rPh>
    <rPh sb="25" eb="27">
      <t>テンケン</t>
    </rPh>
    <rPh sb="28" eb="31">
      <t>コウカテキ</t>
    </rPh>
    <rPh sb="32" eb="34">
      <t>ジッシ</t>
    </rPh>
    <rPh sb="43" eb="45">
      <t>ケッカ</t>
    </rPh>
    <rPh sb="46" eb="47">
      <t>モト</t>
    </rPh>
    <rPh sb="50" eb="52">
      <t>ヒツヨウ</t>
    </rPh>
    <rPh sb="53" eb="55">
      <t>タイサク</t>
    </rPh>
    <rPh sb="56" eb="58">
      <t>テキセツ</t>
    </rPh>
    <rPh sb="59" eb="61">
      <t>ジキ</t>
    </rPh>
    <rPh sb="63" eb="65">
      <t>チャクジツ</t>
    </rPh>
    <rPh sb="67" eb="70">
      <t>コウリツテキ</t>
    </rPh>
    <rPh sb="71" eb="74">
      <t>コウカテキ</t>
    </rPh>
    <rPh sb="75" eb="77">
      <t>ジッシ</t>
    </rPh>
    <rPh sb="88" eb="89">
      <t>ト</t>
    </rPh>
    <rPh sb="90" eb="91">
      <t>ク</t>
    </rPh>
    <rPh sb="93" eb="94">
      <t>ツウ</t>
    </rPh>
    <rPh sb="96" eb="97">
      <t>エ</t>
    </rPh>
    <rPh sb="100" eb="102">
      <t>シセツ</t>
    </rPh>
    <rPh sb="103" eb="105">
      <t>ジョウタイ</t>
    </rPh>
    <rPh sb="106" eb="108">
      <t>タイサク</t>
    </rPh>
    <rPh sb="108" eb="111">
      <t>リレキトウ</t>
    </rPh>
    <rPh sb="112" eb="114">
      <t>ジョウホウ</t>
    </rPh>
    <rPh sb="115" eb="117">
      <t>キロク</t>
    </rPh>
    <rPh sb="119" eb="120">
      <t>ツギ</t>
    </rPh>
    <rPh sb="121" eb="123">
      <t>テンケン</t>
    </rPh>
    <rPh sb="124" eb="126">
      <t>シンダン</t>
    </rPh>
    <rPh sb="126" eb="127">
      <t>トウ</t>
    </rPh>
    <rPh sb="128" eb="130">
      <t>カツヨウ</t>
    </rPh>
    <phoneticPr fontId="5"/>
  </si>
  <si>
    <t>大規模な修繕や更新をできるだけ回避するため、施設特性や役割を考慮の上、安全性や経済性を踏まえつつ、損傷が軽微である早期段階に予防的な修繕を実施することで、機能の保持・回復を図る予防保全型維持管理の導入を推進する。予防保全型維持管理については、公共施設等の利用率や役割、老朽化等を総合的に勘案し、維持管理・修繕・更新等を実施する。</t>
    <rPh sb="0" eb="3">
      <t>ダイキボ</t>
    </rPh>
    <rPh sb="4" eb="6">
      <t>シュウゼン</t>
    </rPh>
    <rPh sb="7" eb="9">
      <t>コウシン</t>
    </rPh>
    <rPh sb="15" eb="17">
      <t>カイヒ</t>
    </rPh>
    <rPh sb="22" eb="24">
      <t>シセツ</t>
    </rPh>
    <rPh sb="24" eb="26">
      <t>トクセイ</t>
    </rPh>
    <rPh sb="27" eb="29">
      <t>ヤクワリ</t>
    </rPh>
    <rPh sb="30" eb="32">
      <t>コウリョ</t>
    </rPh>
    <rPh sb="33" eb="34">
      <t>ウエ</t>
    </rPh>
    <rPh sb="35" eb="38">
      <t>アンゼンセイ</t>
    </rPh>
    <rPh sb="39" eb="42">
      <t>ケイザイセイ</t>
    </rPh>
    <rPh sb="43" eb="44">
      <t>フ</t>
    </rPh>
    <rPh sb="49" eb="51">
      <t>ソンショウ</t>
    </rPh>
    <rPh sb="52" eb="54">
      <t>ケイビ</t>
    </rPh>
    <rPh sb="57" eb="59">
      <t>ソウキ</t>
    </rPh>
    <rPh sb="59" eb="61">
      <t>ダンカイ</t>
    </rPh>
    <rPh sb="62" eb="65">
      <t>ヨボウテキ</t>
    </rPh>
    <rPh sb="66" eb="68">
      <t>シュウゼン</t>
    </rPh>
    <rPh sb="69" eb="71">
      <t>ジッシ</t>
    </rPh>
    <rPh sb="77" eb="79">
      <t>キノウ</t>
    </rPh>
    <rPh sb="80" eb="82">
      <t>ホジ</t>
    </rPh>
    <rPh sb="83" eb="85">
      <t>カイフク</t>
    </rPh>
    <rPh sb="86" eb="87">
      <t>ハカ</t>
    </rPh>
    <rPh sb="88" eb="90">
      <t>ヨボウ</t>
    </rPh>
    <rPh sb="90" eb="93">
      <t>ホゼンガタ</t>
    </rPh>
    <rPh sb="93" eb="95">
      <t>イジ</t>
    </rPh>
    <rPh sb="95" eb="97">
      <t>カンリ</t>
    </rPh>
    <rPh sb="98" eb="100">
      <t>ドウニュウ</t>
    </rPh>
    <rPh sb="101" eb="103">
      <t>スイシン</t>
    </rPh>
    <rPh sb="106" eb="108">
      <t>ヨボウ</t>
    </rPh>
    <rPh sb="108" eb="110">
      <t>ホゼン</t>
    </rPh>
    <rPh sb="110" eb="111">
      <t>ガタ</t>
    </rPh>
    <rPh sb="111" eb="113">
      <t>イジ</t>
    </rPh>
    <rPh sb="113" eb="115">
      <t>カンリ</t>
    </rPh>
    <rPh sb="121" eb="123">
      <t>コウキョウ</t>
    </rPh>
    <rPh sb="123" eb="125">
      <t>シセツ</t>
    </rPh>
    <rPh sb="125" eb="126">
      <t>トウ</t>
    </rPh>
    <rPh sb="127" eb="130">
      <t>リヨウリツ</t>
    </rPh>
    <rPh sb="131" eb="133">
      <t>ヤクワ</t>
    </rPh>
    <rPh sb="134" eb="137">
      <t>ロウキュウカ</t>
    </rPh>
    <rPh sb="137" eb="138">
      <t>トウ</t>
    </rPh>
    <rPh sb="139" eb="142">
      <t>ソウゴウテキ</t>
    </rPh>
    <rPh sb="143" eb="145">
      <t>カンアン</t>
    </rPh>
    <rPh sb="147" eb="149">
      <t>イジ</t>
    </rPh>
    <rPh sb="149" eb="151">
      <t>カンリ</t>
    </rPh>
    <rPh sb="152" eb="154">
      <t>シュウゼン</t>
    </rPh>
    <rPh sb="155" eb="157">
      <t>コウシン</t>
    </rPh>
    <rPh sb="157" eb="158">
      <t>トウ</t>
    </rPh>
    <rPh sb="159" eb="161">
      <t>ジッシ</t>
    </rPh>
    <phoneticPr fontId="5"/>
  </si>
  <si>
    <t>これまでは劣化や損傷が起きてからの対応が中心だったが、今後は、外壁の落下、防災設備の故障など利用者の安全の確保に直結する場合は早急に対策を行い、施設を安全な状態で維持し、サービスを継続的に提供する。そのほか、すでに用途廃止した施設や利用率の低い施設について、今後も利用が向上する見込みのない施設かつ老朽化した施設が生じた場合には、周辺環境への影響を考慮し、取り壊しするなどの対策を講じ、安全性の確保を図る。</t>
    <rPh sb="5" eb="7">
      <t>レッカ</t>
    </rPh>
    <rPh sb="8" eb="10">
      <t>ソンショウ</t>
    </rPh>
    <rPh sb="11" eb="12">
      <t>オ</t>
    </rPh>
    <rPh sb="17" eb="19">
      <t>タイオウ</t>
    </rPh>
    <rPh sb="20" eb="22">
      <t>チュウシン</t>
    </rPh>
    <rPh sb="27" eb="29">
      <t>コンゴ</t>
    </rPh>
    <rPh sb="31" eb="33">
      <t>ガイヘキ</t>
    </rPh>
    <rPh sb="34" eb="36">
      <t>ラッカ</t>
    </rPh>
    <rPh sb="37" eb="39">
      <t>ボウサイ</t>
    </rPh>
    <rPh sb="39" eb="41">
      <t>セツビ</t>
    </rPh>
    <rPh sb="42" eb="44">
      <t>コショウ</t>
    </rPh>
    <rPh sb="46" eb="49">
      <t>リヨウシャ</t>
    </rPh>
    <rPh sb="50" eb="52">
      <t>アンゼン</t>
    </rPh>
    <rPh sb="53" eb="55">
      <t>カクホ</t>
    </rPh>
    <rPh sb="56" eb="58">
      <t>チョッケツ</t>
    </rPh>
    <rPh sb="60" eb="62">
      <t>バアイ</t>
    </rPh>
    <rPh sb="63" eb="65">
      <t>ソウキュウ</t>
    </rPh>
    <rPh sb="66" eb="68">
      <t>タイサク</t>
    </rPh>
    <rPh sb="69" eb="70">
      <t>オコナ</t>
    </rPh>
    <rPh sb="72" eb="74">
      <t>シセツ</t>
    </rPh>
    <rPh sb="75" eb="77">
      <t>アンゼン</t>
    </rPh>
    <rPh sb="78" eb="80">
      <t>ジョウタイ</t>
    </rPh>
    <rPh sb="81" eb="83">
      <t>イジ</t>
    </rPh>
    <rPh sb="90" eb="93">
      <t>ケイゾクテキ</t>
    </rPh>
    <rPh sb="94" eb="96">
      <t>テイキョウ</t>
    </rPh>
    <rPh sb="107" eb="109">
      <t>ヨウト</t>
    </rPh>
    <rPh sb="109" eb="111">
      <t>ハイシ</t>
    </rPh>
    <rPh sb="113" eb="115">
      <t>シセツ</t>
    </rPh>
    <rPh sb="116" eb="119">
      <t>リヨウリツ</t>
    </rPh>
    <rPh sb="120" eb="121">
      <t>ヒク</t>
    </rPh>
    <rPh sb="122" eb="124">
      <t>シセツ</t>
    </rPh>
    <rPh sb="129" eb="131">
      <t>コンゴ</t>
    </rPh>
    <rPh sb="132" eb="134">
      <t>リヨウ</t>
    </rPh>
    <rPh sb="135" eb="137">
      <t>コウジョウ</t>
    </rPh>
    <rPh sb="139" eb="141">
      <t>ミコ</t>
    </rPh>
    <rPh sb="145" eb="147">
      <t>シセツ</t>
    </rPh>
    <rPh sb="149" eb="152">
      <t>ロウキュウカ</t>
    </rPh>
    <rPh sb="154" eb="156">
      <t>シセツ</t>
    </rPh>
    <rPh sb="157" eb="158">
      <t>ショウ</t>
    </rPh>
    <rPh sb="160" eb="162">
      <t>バアイ</t>
    </rPh>
    <rPh sb="165" eb="167">
      <t>シュウヘン</t>
    </rPh>
    <rPh sb="167" eb="169">
      <t>カンキョウ</t>
    </rPh>
    <rPh sb="171" eb="173">
      <t>エイキョウ</t>
    </rPh>
    <rPh sb="174" eb="176">
      <t>コウリョ</t>
    </rPh>
    <rPh sb="178" eb="179">
      <t>ト</t>
    </rPh>
    <rPh sb="180" eb="181">
      <t>コワ</t>
    </rPh>
    <rPh sb="187" eb="189">
      <t>タイサク</t>
    </rPh>
    <rPh sb="190" eb="191">
      <t>コウ</t>
    </rPh>
    <rPh sb="193" eb="196">
      <t>アンゼンセイ</t>
    </rPh>
    <rPh sb="197" eb="199">
      <t>カクホ</t>
    </rPh>
    <rPh sb="200" eb="201">
      <t>ハカ</t>
    </rPh>
    <phoneticPr fontId="5"/>
  </si>
  <si>
    <t>公共施設については、災害時の拠点施設や避難所等としての役割を持つのも多いことから、その用途、規模、利用状況などを勘案し、必要に応じ耐震化を検討する。</t>
    <rPh sb="0" eb="2">
      <t>コウキョウ</t>
    </rPh>
    <rPh sb="2" eb="4">
      <t>シセツ</t>
    </rPh>
    <rPh sb="10" eb="13">
      <t>サイガイジ</t>
    </rPh>
    <rPh sb="14" eb="16">
      <t>キョテン</t>
    </rPh>
    <rPh sb="16" eb="18">
      <t>シセツ</t>
    </rPh>
    <rPh sb="19" eb="22">
      <t>ヒナンジョ</t>
    </rPh>
    <rPh sb="22" eb="23">
      <t>トウ</t>
    </rPh>
    <rPh sb="27" eb="29">
      <t>ヤクワリ</t>
    </rPh>
    <rPh sb="30" eb="31">
      <t>モ</t>
    </rPh>
    <rPh sb="34" eb="35">
      <t>オオ</t>
    </rPh>
    <rPh sb="43" eb="45">
      <t>ヨウト</t>
    </rPh>
    <rPh sb="46" eb="48">
      <t>キボ</t>
    </rPh>
    <rPh sb="49" eb="51">
      <t>リヨウ</t>
    </rPh>
    <rPh sb="51" eb="53">
      <t>ジョウキョウ</t>
    </rPh>
    <rPh sb="56" eb="58">
      <t>カンアン</t>
    </rPh>
    <rPh sb="60" eb="62">
      <t>ヒツヨウ</t>
    </rPh>
    <rPh sb="63" eb="64">
      <t>オウ</t>
    </rPh>
    <rPh sb="65" eb="68">
      <t>タイシンカ</t>
    </rPh>
    <rPh sb="69" eb="71">
      <t>ケントウ</t>
    </rPh>
    <phoneticPr fontId="5"/>
  </si>
  <si>
    <t>公共施設等の不具合や劣化などに対して、従来のように維持管理・修繕していくことは、大きな財政負担が一時集中することとなり、将来の少子高齢化や人口減少予測、今後の厳しい財政状況の下では、非常に困難状況にある。点検・診断等の実施方針のとおり早期に健全度を把握し、予防的な修繕等の実施を徹底し、今後も継続的な運用（利用）をする必要がある施設については、計画的な施設の長寿命化を推進する。</t>
    <rPh sb="0" eb="2">
      <t>コウキョウ</t>
    </rPh>
    <rPh sb="2" eb="4">
      <t>シセツ</t>
    </rPh>
    <rPh sb="4" eb="5">
      <t>トウ</t>
    </rPh>
    <rPh sb="6" eb="9">
      <t>フグアイ</t>
    </rPh>
    <rPh sb="10" eb="12">
      <t>レッカ</t>
    </rPh>
    <rPh sb="15" eb="16">
      <t>タイ</t>
    </rPh>
    <rPh sb="19" eb="21">
      <t>ジュウライ</t>
    </rPh>
    <rPh sb="25" eb="27">
      <t>イジ</t>
    </rPh>
    <rPh sb="27" eb="29">
      <t>カンリ</t>
    </rPh>
    <rPh sb="30" eb="32">
      <t>シュウゼン</t>
    </rPh>
    <rPh sb="40" eb="41">
      <t>オオ</t>
    </rPh>
    <rPh sb="43" eb="45">
      <t>ザイセイ</t>
    </rPh>
    <rPh sb="45" eb="47">
      <t>フタン</t>
    </rPh>
    <rPh sb="48" eb="50">
      <t>イチジ</t>
    </rPh>
    <rPh sb="50" eb="52">
      <t>シュウチュウ</t>
    </rPh>
    <rPh sb="60" eb="62">
      <t>ショウライ</t>
    </rPh>
    <rPh sb="63" eb="65">
      <t>ショウシ</t>
    </rPh>
    <rPh sb="65" eb="68">
      <t>コウレイカ</t>
    </rPh>
    <rPh sb="69" eb="71">
      <t>ジンコウ</t>
    </rPh>
    <rPh sb="71" eb="73">
      <t>ゲンショウ</t>
    </rPh>
    <rPh sb="73" eb="75">
      <t>ヨソク</t>
    </rPh>
    <rPh sb="76" eb="78">
      <t>コンゴ</t>
    </rPh>
    <rPh sb="79" eb="80">
      <t>キビ</t>
    </rPh>
    <rPh sb="82" eb="86">
      <t>ザイセイジョウキョウ</t>
    </rPh>
    <rPh sb="87" eb="88">
      <t>シタ</t>
    </rPh>
    <rPh sb="91" eb="93">
      <t>ヒジョウ</t>
    </rPh>
    <rPh sb="94" eb="96">
      <t>コンナン</t>
    </rPh>
    <rPh sb="96" eb="98">
      <t>ジョウキョウ</t>
    </rPh>
    <rPh sb="102" eb="104">
      <t>テンケン</t>
    </rPh>
    <phoneticPr fontId="5"/>
  </si>
  <si>
    <t>今後の施設更新の際は、施設の機能や目的、利用状況などを考慮しながら、このユニバサールデザインの視点を持って建物を設計し、障がいの有無、年齢、性別、人種等に関わらず多様な人々が施設を利用しやすい環境を整えていく。</t>
    <rPh sb="0" eb="2">
      <t>コンゴ</t>
    </rPh>
    <rPh sb="3" eb="5">
      <t>シセツ</t>
    </rPh>
    <rPh sb="5" eb="7">
      <t>コウシン</t>
    </rPh>
    <rPh sb="8" eb="9">
      <t>サイ</t>
    </rPh>
    <rPh sb="11" eb="13">
      <t>シセツ</t>
    </rPh>
    <rPh sb="14" eb="16">
      <t>キノウ</t>
    </rPh>
    <rPh sb="17" eb="19">
      <t>モクテキ</t>
    </rPh>
    <rPh sb="20" eb="22">
      <t>リヨウ</t>
    </rPh>
    <rPh sb="22" eb="24">
      <t>ジョウキョウ</t>
    </rPh>
    <rPh sb="27" eb="29">
      <t>コウリョ</t>
    </rPh>
    <rPh sb="47" eb="49">
      <t>シテン</t>
    </rPh>
    <rPh sb="50" eb="51">
      <t>モ</t>
    </rPh>
    <rPh sb="53" eb="55">
      <t>タテモノ</t>
    </rPh>
    <rPh sb="56" eb="58">
      <t>セッケイ</t>
    </rPh>
    <rPh sb="60" eb="61">
      <t>ショウ</t>
    </rPh>
    <rPh sb="64" eb="66">
      <t>ウム</t>
    </rPh>
    <rPh sb="67" eb="69">
      <t>ネンレイ</t>
    </rPh>
    <rPh sb="70" eb="72">
      <t>セイベツ</t>
    </rPh>
    <rPh sb="73" eb="75">
      <t>ジンシュ</t>
    </rPh>
    <rPh sb="75" eb="76">
      <t>トウ</t>
    </rPh>
    <rPh sb="77" eb="78">
      <t>カカ</t>
    </rPh>
    <rPh sb="81" eb="83">
      <t>タヨウ</t>
    </rPh>
    <rPh sb="84" eb="86">
      <t>ヒトビト</t>
    </rPh>
    <rPh sb="87" eb="89">
      <t>シセツ</t>
    </rPh>
    <rPh sb="90" eb="92">
      <t>リヨウ</t>
    </rPh>
    <rPh sb="96" eb="98">
      <t>カンキョウ</t>
    </rPh>
    <rPh sb="99" eb="100">
      <t>トトノ</t>
    </rPh>
    <phoneticPr fontId="5"/>
  </si>
  <si>
    <t>改修や建替えの際は太陽光発電の導入や建築物におけるZEBの実現、省エネルギー改修の実施、LED照明の導入を検討していく。LED照明については既存建築物に対しても順次検討する。</t>
    <rPh sb="0" eb="2">
      <t>カイシュウ</t>
    </rPh>
    <rPh sb="3" eb="5">
      <t>タテカ</t>
    </rPh>
    <rPh sb="7" eb="8">
      <t>サイ</t>
    </rPh>
    <rPh sb="9" eb="12">
      <t>タイヨウコウ</t>
    </rPh>
    <rPh sb="12" eb="14">
      <t>ハツデン</t>
    </rPh>
    <rPh sb="15" eb="17">
      <t>ドウニュウ</t>
    </rPh>
    <rPh sb="18" eb="21">
      <t>ケンチクブツ</t>
    </rPh>
    <rPh sb="29" eb="31">
      <t>ジツゲン</t>
    </rPh>
    <rPh sb="32" eb="33">
      <t>ショウ</t>
    </rPh>
    <rPh sb="38" eb="40">
      <t>カイシュウ</t>
    </rPh>
    <rPh sb="41" eb="43">
      <t>ジッシ</t>
    </rPh>
    <rPh sb="47" eb="49">
      <t>ショウメイ</t>
    </rPh>
    <rPh sb="50" eb="52">
      <t>ドウニュウ</t>
    </rPh>
    <rPh sb="53" eb="55">
      <t>ケントウ</t>
    </rPh>
    <rPh sb="63" eb="65">
      <t>ショウメイ</t>
    </rPh>
    <rPh sb="70" eb="72">
      <t>キソン</t>
    </rPh>
    <rPh sb="72" eb="75">
      <t>ケンチクブツ</t>
    </rPh>
    <rPh sb="76" eb="77">
      <t>タイ</t>
    </rPh>
    <rPh sb="80" eb="82">
      <t>ジュンジ</t>
    </rPh>
    <rPh sb="82" eb="84">
      <t>ケントウ</t>
    </rPh>
    <phoneticPr fontId="5"/>
  </si>
  <si>
    <t>公共施設等の利用状況や老朽化等を踏まえ、公共施設等の統合や廃止等の方向性を検討する。方向性の検討にあたっては、単に施設の必要性の有無だけで判断するのではなく、施設で行われている事業（サービス）の必要性等とあわせて検討を行う必要がある。実際の統合や廃止（取り壊し）までの決定については、個別評価を行うなど、現状評価と今後の評価を踏まえ、十分な議論ののち行う。</t>
    <rPh sb="0" eb="2">
      <t>コウキョウ</t>
    </rPh>
    <rPh sb="2" eb="5">
      <t>シセツトウ</t>
    </rPh>
    <rPh sb="6" eb="8">
      <t>リヨウ</t>
    </rPh>
    <rPh sb="8" eb="10">
      <t>ジョウキョウ</t>
    </rPh>
    <rPh sb="11" eb="14">
      <t>ロウキュウカ</t>
    </rPh>
    <rPh sb="14" eb="15">
      <t>トウ</t>
    </rPh>
    <rPh sb="16" eb="17">
      <t>フ</t>
    </rPh>
    <rPh sb="20" eb="22">
      <t>コウキョウ</t>
    </rPh>
    <rPh sb="22" eb="24">
      <t>シセツ</t>
    </rPh>
    <rPh sb="24" eb="25">
      <t>トウ</t>
    </rPh>
    <rPh sb="26" eb="28">
      <t>トウゴウ</t>
    </rPh>
    <rPh sb="29" eb="32">
      <t>ハイシトウ</t>
    </rPh>
    <rPh sb="33" eb="36">
      <t>ホウコウセイ</t>
    </rPh>
    <rPh sb="37" eb="39">
      <t>ケントウ</t>
    </rPh>
    <rPh sb="42" eb="45">
      <t>ホウコウセイ</t>
    </rPh>
    <rPh sb="46" eb="48">
      <t>ケントウ</t>
    </rPh>
    <rPh sb="55" eb="56">
      <t>タン</t>
    </rPh>
    <rPh sb="57" eb="59">
      <t>シセツ</t>
    </rPh>
    <rPh sb="60" eb="63">
      <t>ヒツヨウセイ</t>
    </rPh>
    <rPh sb="64" eb="66">
      <t>ウム</t>
    </rPh>
    <rPh sb="69" eb="71">
      <t>ハンダン</t>
    </rPh>
    <rPh sb="79" eb="81">
      <t>シセツ</t>
    </rPh>
    <rPh sb="82" eb="83">
      <t>オコナ</t>
    </rPh>
    <rPh sb="88" eb="90">
      <t>ジギョウ</t>
    </rPh>
    <rPh sb="97" eb="100">
      <t>ヒツヨウセイ</t>
    </rPh>
    <rPh sb="100" eb="101">
      <t>トウ</t>
    </rPh>
    <rPh sb="106" eb="108">
      <t>ケントウ</t>
    </rPh>
    <rPh sb="109" eb="110">
      <t>オコナ</t>
    </rPh>
    <rPh sb="111" eb="113">
      <t>ヒツヨウ</t>
    </rPh>
    <rPh sb="117" eb="119">
      <t>ジッサイ</t>
    </rPh>
    <rPh sb="120" eb="122">
      <t>トウゴウ</t>
    </rPh>
    <rPh sb="123" eb="125">
      <t>ハイシ</t>
    </rPh>
    <rPh sb="126" eb="127">
      <t>ト</t>
    </rPh>
    <rPh sb="128" eb="129">
      <t>コワ</t>
    </rPh>
    <rPh sb="134" eb="136">
      <t>ケッテイ</t>
    </rPh>
    <rPh sb="142" eb="144">
      <t>コベツ</t>
    </rPh>
    <rPh sb="144" eb="146">
      <t>ヒョウカ</t>
    </rPh>
    <rPh sb="147" eb="148">
      <t>オコナ</t>
    </rPh>
    <rPh sb="152" eb="154">
      <t>ゲンジョウ</t>
    </rPh>
    <rPh sb="154" eb="156">
      <t>ヒョウカ</t>
    </rPh>
    <rPh sb="157" eb="159">
      <t>コンゴ</t>
    </rPh>
    <rPh sb="160" eb="162">
      <t>ヒョウカ</t>
    </rPh>
    <rPh sb="163" eb="164">
      <t>フ</t>
    </rPh>
    <rPh sb="167" eb="169">
      <t>ジュウブン</t>
    </rPh>
    <rPh sb="170" eb="172">
      <t>ギロン</t>
    </rPh>
    <rPh sb="175" eb="176">
      <t>オコナ</t>
    </rPh>
    <phoneticPr fontId="5"/>
  </si>
  <si>
    <t>本計画は、総資産量を把握し全体を一元的に管理しながら、組織横断的な調整機能を発揮しつつ、進行管理を行うとともに、方針の改定や目標の見直しを行いながら推進していきます。</t>
  </si>
  <si>
    <t>①建築施設
旧耐震基準建築物
• 必要に応じて耐震診断を実施
• 耐震性がある建物は、機能維持に向けて点検・診断を実施
新耐震基準建築物
• 日常点検や定期点検を実施
• 利用者が多い施設を中心に劣化調査を実施
• 長期使用を前提として日常点検や定期点検を実施
• 建築後15 年を目安に劣化調査を実施
②インフラ施設
生活・産業面における基盤となるものであり、利用者の安全性確保のため安定した供給・処理が行われることが極めて重要です。そのため、適切な点検・診断と、その結果に基づいて必要な措置を行い、それによって得られた施設の状態等を記録し、次の診断に活用するというメンテナンスサイクルの構築により効率的な維持管理を推進します。これにより、維持管理費用の縮減・平準化を図ります。</t>
  </si>
  <si>
    <t>①建築施設
旧耐震基準建築物
• 耐震性がない建物については、費用や利用状況を考慮しながら、複合化、統廃合、規模縮小を検討
新耐震基準建築物
• 利用状況等を考慮しながら複合化等を検討
②インフラ施設
複合化、集約化等や用途変更、施設廃止等の取組みに適さないことから、公共施設（建築施設）とは異なる維持管理を行います。
施設種別毎に、整備状況や老朽化の度合い等から維持管理方法を検討し、その結果を踏まえて重要度に応じた個別の維持管理方針を策定し、施設の特性に即した管理水準を設定します。また、定期的な点検により、劣化状況等の把握・評価を行い、中長期的な更新、修繕計画を策定します。点検で収集したデータについては、蓄積管理しデータベース化します。更に、施設の状況、財政事情等を総合的に判断し、定期的に管理水準等の見直しを行うとともに、目標を再設定します。</t>
    <rPh sb="1" eb="3">
      <t>ケンチク</t>
    </rPh>
    <rPh sb="3" eb="5">
      <t>シセツ</t>
    </rPh>
    <phoneticPr fontId="5"/>
  </si>
  <si>
    <t>インフラ施設における安全確保は、利用者の安全を担保し、万一の事故・事件・災害に遭遇した時の損害を最小限にとどめ、俊敏に復旧できる体制を整えることが必要です。このため、点検・診断等により危険性が認められたインフラ施設については、評価の内容に沿って安全確保のための改修を実施します。その中で、高い危険性が認められたものや今後も利用見込みのないものについては、総合的な判断に基づき改修せずに供用廃止を検討していきます。</t>
  </si>
  <si>
    <t>昭和56 年以前の旧耐震基準で建築された建築物については、建物の安全性が確保されているか否かが重要であり、必要に応じて耐震診断を実施します。耐震性が認められた施設については、機能維持に向けた点検・診断を行うとともに、大規模改修の実施など、施設の継続活用を検討していきます。耐震性を有していない施設については、耐震化に係る費用や利用状況等を考慮しながら、他施設との複合化、統合・廃止、規模縮小等を検討します。</t>
  </si>
  <si>
    <t>①建築施設
旧耐震基準建築物
• 継続活用の施設については、大規模改修を検討
新耐震基準建築物
• 定期点検や劣化調査を踏まえ、予防的な修繕を検討
②インフラ施設
定期的な点検や修繕による予防保全に努めるとともに、計画的な機能改善による施設の長寿命化を推進します。既に策定されている「福島町橋梁長寿命化修繕計画」（令和5年6月改訂）については、内容を十分に踏まえ、全庁的な観点で本計画と整合を図りながら推進していきます。また、今後新たに策定する個別の長寿命化計画についても、本計画の方向性と整合を図るものとします。</t>
    <rPh sb="80" eb="82">
      <t>シセツ</t>
    </rPh>
    <phoneticPr fontId="5"/>
  </si>
  <si>
    <t>「ユニバーサルデザイン2020行動計画」（平成29年2月20日ユニバーサルデザイン2020関係閣僚会議決定）におけるユニバーサルデザインのまちづくりの考え方を踏まえ、公共施設等を修繕・更新する際には、高齢者や障害者をはじめ誰もが利用しやすい施設となるよう、バリアフリー化やユニバーサルデザイン化を必要に応じて実施することで、公共施設等の性能の確保に努めます。</t>
  </si>
  <si>
    <t>地球温暖化の最大の原因である二酸化炭素の排出量の削減など脱炭素化に向けた取り組みの一環として、公共施設等においても省エネや再エネ利用、脱炭素化の推進、グリーンインフラなど世界基準の開発目標を意識した取り組みを推進することで、持続可能なまちづくりと地域活性化を目指します。
脱炭素化の推進に向けて、本町は① 太陽光発電の導入② 建築物におけるＺＥＢの実現③ 省エネルギー改修の実施④ ＬＥＤ照明の導入等の事業に、率先的に取り組みます。</t>
  </si>
  <si>
    <t>①建築施設
町民サービスについて一定の水準を確保しつつ、公共施設（建築施設）の統合や廃止に向けた施策を検討します。そのためには、多角的な視点で、施設を評価する必要があります。特に施設の統合や廃止によって町民サービスの水準低下が伴う場合には、その影響を最小限に留めることを念頭に置き、町民・地域との協議により合意形成を図ります。
②インフラ施設
複合化・集約化等の改善や用途転換や施設そのものの廃止が適さないことから、公共施設（建築施設）とは異なる観点・方法による評価や実行を行います。</t>
    <rPh sb="1" eb="3">
      <t>ケンチク</t>
    </rPh>
    <rPh sb="3" eb="5">
      <t>シセツ</t>
    </rPh>
    <phoneticPr fontId="5"/>
  </si>
  <si>
    <t>公共施設等の情報を一元化し、総務課が中心となり、各所管部署と協議・連携を図りながら、全庁体制で計画の推進</t>
    <rPh sb="0" eb="4">
      <t>コウキョウシセツ</t>
    </rPh>
    <rPh sb="4" eb="5">
      <t>トウ</t>
    </rPh>
    <rPh sb="6" eb="8">
      <t>ジョウホウ</t>
    </rPh>
    <rPh sb="9" eb="12">
      <t>イチゲンカ</t>
    </rPh>
    <rPh sb="14" eb="17">
      <t>ソウムカ</t>
    </rPh>
    <rPh sb="18" eb="20">
      <t>チュウシン</t>
    </rPh>
    <rPh sb="24" eb="29">
      <t>カクショカンブショ</t>
    </rPh>
    <rPh sb="30" eb="32">
      <t>キョウギ</t>
    </rPh>
    <rPh sb="33" eb="35">
      <t>レンケイ</t>
    </rPh>
    <rPh sb="36" eb="37">
      <t>ハカ</t>
    </rPh>
    <rPh sb="42" eb="44">
      <t>ゼンチョウ</t>
    </rPh>
    <rPh sb="44" eb="46">
      <t>タイセイ</t>
    </rPh>
    <rPh sb="47" eb="49">
      <t>ケイカク</t>
    </rPh>
    <rPh sb="50" eb="52">
      <t>スイシン</t>
    </rPh>
    <phoneticPr fontId="5"/>
  </si>
  <si>
    <t>更新時においては、PPP/PFI事業などの官民連携による民間資金、ノウハウの活用・l導入について検討を行います。</t>
    <rPh sb="0" eb="3">
      <t>コウシンジ</t>
    </rPh>
    <rPh sb="16" eb="18">
      <t>ジギョウ</t>
    </rPh>
    <rPh sb="21" eb="23">
      <t>カンミン</t>
    </rPh>
    <rPh sb="23" eb="25">
      <t>レンケイ</t>
    </rPh>
    <rPh sb="28" eb="30">
      <t>ミンカン</t>
    </rPh>
    <rPh sb="30" eb="32">
      <t>シキン</t>
    </rPh>
    <rPh sb="38" eb="40">
      <t>カツヨウ</t>
    </rPh>
    <rPh sb="42" eb="44">
      <t>ドウニュウ</t>
    </rPh>
    <rPh sb="48" eb="50">
      <t>ケントウ</t>
    </rPh>
    <rPh sb="51" eb="52">
      <t>オコナ</t>
    </rPh>
    <phoneticPr fontId="5"/>
  </si>
  <si>
    <t>継続的に利用していく施設については、法定点検のほか、予防保全型維持</t>
    <rPh sb="0" eb="2">
      <t>ケイゾク</t>
    </rPh>
    <rPh sb="2" eb="3">
      <t>テキ</t>
    </rPh>
    <rPh sb="4" eb="6">
      <t>リヨウ</t>
    </rPh>
    <rPh sb="10" eb="12">
      <t>シセツ</t>
    </rPh>
    <rPh sb="18" eb="22">
      <t>ホウテイテンケン</t>
    </rPh>
    <rPh sb="26" eb="28">
      <t>ヨボウ</t>
    </rPh>
    <rPh sb="28" eb="30">
      <t>ホゼン</t>
    </rPh>
    <rPh sb="30" eb="31">
      <t>ガタ</t>
    </rPh>
    <rPh sb="31" eb="33">
      <t>イジ</t>
    </rPh>
    <phoneticPr fontId="5"/>
  </si>
  <si>
    <t>「対処療法型」の維持管理から「予防保全型」へと転換し、計画的な保全により維持管理コスト等の縮減を図ります。</t>
    <rPh sb="1" eb="3">
      <t>タイショ</t>
    </rPh>
    <rPh sb="3" eb="6">
      <t>リョウホウガタ</t>
    </rPh>
    <rPh sb="8" eb="12">
      <t>イジカンリ</t>
    </rPh>
    <rPh sb="15" eb="17">
      <t>ヨボウ</t>
    </rPh>
    <rPh sb="17" eb="20">
      <t>ホゼンガタ</t>
    </rPh>
    <rPh sb="23" eb="25">
      <t>テンカン</t>
    </rPh>
    <rPh sb="27" eb="30">
      <t>ケイカクテキ</t>
    </rPh>
    <rPh sb="31" eb="33">
      <t>ホゼン</t>
    </rPh>
    <rPh sb="36" eb="38">
      <t>イジ</t>
    </rPh>
    <rPh sb="38" eb="40">
      <t>カンリ</t>
    </rPh>
    <rPh sb="43" eb="44">
      <t>トウ</t>
    </rPh>
    <rPh sb="45" eb="47">
      <t>シュクゲン</t>
    </rPh>
    <rPh sb="48" eb="49">
      <t>ハカ</t>
    </rPh>
    <phoneticPr fontId="5"/>
  </si>
  <si>
    <t>点検・診断等によって危険性が認められた施設や、老朽化等により共用停止または利用の見込みがない施設については、安全確保のための対策を講じます。特に避難に配慮を必要とする施設や不特定多数の方が利用する施設は優先的に対応します。</t>
    <rPh sb="0" eb="2">
      <t>テンケン</t>
    </rPh>
    <rPh sb="3" eb="5">
      <t>シンダン</t>
    </rPh>
    <rPh sb="5" eb="6">
      <t>トウ</t>
    </rPh>
    <rPh sb="10" eb="13">
      <t>キケンセイ</t>
    </rPh>
    <rPh sb="14" eb="15">
      <t>ミト</t>
    </rPh>
    <rPh sb="19" eb="21">
      <t>シセツ</t>
    </rPh>
    <rPh sb="23" eb="26">
      <t>ロウキュウカ</t>
    </rPh>
    <rPh sb="26" eb="27">
      <t>トウ</t>
    </rPh>
    <rPh sb="30" eb="32">
      <t>キョウヨウ</t>
    </rPh>
    <rPh sb="32" eb="34">
      <t>テイシ</t>
    </rPh>
    <rPh sb="37" eb="39">
      <t>リヨウ</t>
    </rPh>
    <rPh sb="40" eb="42">
      <t>ミコ</t>
    </rPh>
    <rPh sb="46" eb="48">
      <t>シセツ</t>
    </rPh>
    <rPh sb="54" eb="56">
      <t>アンゼン</t>
    </rPh>
    <rPh sb="56" eb="58">
      <t>カクホ</t>
    </rPh>
    <rPh sb="62" eb="64">
      <t>タイサク</t>
    </rPh>
    <rPh sb="65" eb="66">
      <t>コウ</t>
    </rPh>
    <rPh sb="70" eb="71">
      <t>トク</t>
    </rPh>
    <rPh sb="72" eb="74">
      <t>ヒナン</t>
    </rPh>
    <rPh sb="75" eb="77">
      <t>ハイリョ</t>
    </rPh>
    <rPh sb="78" eb="80">
      <t>ヒツヨウ</t>
    </rPh>
    <rPh sb="83" eb="85">
      <t>シセツ</t>
    </rPh>
    <rPh sb="86" eb="89">
      <t>フトクテイ</t>
    </rPh>
    <rPh sb="89" eb="91">
      <t>タスウ</t>
    </rPh>
    <rPh sb="92" eb="93">
      <t>カタ</t>
    </rPh>
    <rPh sb="94" eb="96">
      <t>リヨウ</t>
    </rPh>
    <rPh sb="98" eb="100">
      <t>シセツ</t>
    </rPh>
    <rPh sb="101" eb="104">
      <t>ユウセンテキ</t>
    </rPh>
    <rPh sb="105" eb="107">
      <t>タイオウ</t>
    </rPh>
    <phoneticPr fontId="5"/>
  </si>
  <si>
    <t>耐久性が十分に確保されていない施設については、計画的に耐震化を進めます。</t>
    <rPh sb="0" eb="3">
      <t>タイキュウセイ</t>
    </rPh>
    <rPh sb="4" eb="6">
      <t>ジュウブン</t>
    </rPh>
    <rPh sb="7" eb="9">
      <t>カクホ</t>
    </rPh>
    <rPh sb="15" eb="17">
      <t>シセツ</t>
    </rPh>
    <rPh sb="23" eb="26">
      <t>ケイカクテキ</t>
    </rPh>
    <rPh sb="27" eb="30">
      <t>タイシンカ</t>
    </rPh>
    <rPh sb="31" eb="32">
      <t>スス</t>
    </rPh>
    <phoneticPr fontId="5"/>
  </si>
  <si>
    <t>大規模改修や更新の時期が重なることで過度な財政負担が生じないよう、長寿命化を図るなど計画的に事業を実施し、財政負担の平準化を図ります</t>
    <rPh sb="0" eb="3">
      <t>ダイキボ</t>
    </rPh>
    <rPh sb="3" eb="5">
      <t>カイシュウ</t>
    </rPh>
    <rPh sb="6" eb="8">
      <t>コウシン</t>
    </rPh>
    <rPh sb="9" eb="11">
      <t>ジキ</t>
    </rPh>
    <rPh sb="12" eb="13">
      <t>カサ</t>
    </rPh>
    <rPh sb="18" eb="20">
      <t>カド</t>
    </rPh>
    <rPh sb="21" eb="23">
      <t>ザイセイ</t>
    </rPh>
    <rPh sb="23" eb="25">
      <t>フタン</t>
    </rPh>
    <rPh sb="26" eb="27">
      <t>ショウ</t>
    </rPh>
    <rPh sb="33" eb="34">
      <t>チョウ</t>
    </rPh>
    <rPh sb="34" eb="37">
      <t>ジュミョウカ</t>
    </rPh>
    <rPh sb="38" eb="39">
      <t>ハカ</t>
    </rPh>
    <rPh sb="42" eb="45">
      <t>ケイカクテキ</t>
    </rPh>
    <rPh sb="46" eb="48">
      <t>ジギョウ</t>
    </rPh>
    <rPh sb="49" eb="51">
      <t>ジッシ</t>
    </rPh>
    <rPh sb="53" eb="55">
      <t>ザイセイ</t>
    </rPh>
    <rPh sb="55" eb="57">
      <t>フタン</t>
    </rPh>
    <rPh sb="58" eb="61">
      <t>ヘイジュンカ</t>
    </rPh>
    <rPh sb="62" eb="63">
      <t>ハカ</t>
    </rPh>
    <phoneticPr fontId="5"/>
  </si>
  <si>
    <t>今後の施設更新の際は、施設の機能や目的、利用状況等を考慮しながら。このユニバーサルデザインの視点を持って建築物を設計し、障がいの有無、年齢、性別、人種等に関わらず多様な人々が施設を利用しやすい環境を整えていきます。</t>
    <rPh sb="0" eb="2">
      <t>コンゴ</t>
    </rPh>
    <rPh sb="3" eb="5">
      <t>シセツ</t>
    </rPh>
    <rPh sb="5" eb="7">
      <t>コウシン</t>
    </rPh>
    <rPh sb="8" eb="9">
      <t>サイ</t>
    </rPh>
    <rPh sb="11" eb="13">
      <t>シセツ</t>
    </rPh>
    <rPh sb="14" eb="16">
      <t>キノウ</t>
    </rPh>
    <rPh sb="17" eb="19">
      <t>モクテキ</t>
    </rPh>
    <rPh sb="20" eb="22">
      <t>リヨウ</t>
    </rPh>
    <rPh sb="22" eb="24">
      <t>ジョウキョウ</t>
    </rPh>
    <rPh sb="24" eb="25">
      <t>トウ</t>
    </rPh>
    <rPh sb="26" eb="28">
      <t>コウリョ</t>
    </rPh>
    <rPh sb="46" eb="48">
      <t>シテン</t>
    </rPh>
    <rPh sb="49" eb="50">
      <t>モ</t>
    </rPh>
    <rPh sb="52" eb="55">
      <t>ケンチクブツ</t>
    </rPh>
    <rPh sb="56" eb="58">
      <t>セッケイ</t>
    </rPh>
    <rPh sb="60" eb="61">
      <t>ショウ</t>
    </rPh>
    <rPh sb="64" eb="66">
      <t>ウム</t>
    </rPh>
    <rPh sb="67" eb="69">
      <t>ネンレイ</t>
    </rPh>
    <rPh sb="70" eb="72">
      <t>セイベツ</t>
    </rPh>
    <rPh sb="73" eb="75">
      <t>ジンシュ</t>
    </rPh>
    <rPh sb="75" eb="76">
      <t>トウ</t>
    </rPh>
    <rPh sb="77" eb="78">
      <t>カカ</t>
    </rPh>
    <rPh sb="81" eb="83">
      <t>タヨウ</t>
    </rPh>
    <rPh sb="84" eb="86">
      <t>ヒトビト</t>
    </rPh>
    <rPh sb="87" eb="89">
      <t>シセツ</t>
    </rPh>
    <rPh sb="90" eb="92">
      <t>リヨウ</t>
    </rPh>
    <rPh sb="96" eb="98">
      <t>カンキョウ</t>
    </rPh>
    <rPh sb="99" eb="100">
      <t>トトノ</t>
    </rPh>
    <phoneticPr fontId="5"/>
  </si>
  <si>
    <t>将来の人口動態や人口構成の変化、需要の変化を踏まえ、施設の集約化や複合化、廃止、用途変更などによる施設総量の適正化・施設の適正配置に努めます。</t>
    <rPh sb="0" eb="2">
      <t>ショウライ</t>
    </rPh>
    <rPh sb="3" eb="5">
      <t>ジンコウ</t>
    </rPh>
    <rPh sb="5" eb="7">
      <t>ドウタイ</t>
    </rPh>
    <rPh sb="8" eb="10">
      <t>ジンコウ</t>
    </rPh>
    <rPh sb="10" eb="12">
      <t>コウセイ</t>
    </rPh>
    <rPh sb="13" eb="15">
      <t>ヘンカ</t>
    </rPh>
    <rPh sb="16" eb="18">
      <t>ジュヨウ</t>
    </rPh>
    <rPh sb="19" eb="21">
      <t>ヘンカ</t>
    </rPh>
    <rPh sb="22" eb="23">
      <t>フ</t>
    </rPh>
    <rPh sb="26" eb="28">
      <t>シセツ</t>
    </rPh>
    <rPh sb="29" eb="32">
      <t>シュウヤクカ</t>
    </rPh>
    <rPh sb="33" eb="36">
      <t>フクゴウカ</t>
    </rPh>
    <rPh sb="37" eb="39">
      <t>ハイシ</t>
    </rPh>
    <rPh sb="40" eb="42">
      <t>ヨウト</t>
    </rPh>
    <rPh sb="42" eb="44">
      <t>ヘンコウ</t>
    </rPh>
    <rPh sb="49" eb="51">
      <t>シセツ</t>
    </rPh>
    <rPh sb="51" eb="53">
      <t>ソウリョウ</t>
    </rPh>
    <rPh sb="54" eb="57">
      <t>テキセイカ</t>
    </rPh>
    <rPh sb="58" eb="60">
      <t>シセツ</t>
    </rPh>
    <rPh sb="61" eb="63">
      <t>テキセイ</t>
    </rPh>
    <rPh sb="63" eb="65">
      <t>ハイチ</t>
    </rPh>
    <rPh sb="66" eb="67">
      <t>ツト</t>
    </rPh>
    <phoneticPr fontId="5"/>
  </si>
  <si>
    <t>投資的経費を直近5年間の予算と同額確保できたとすると、年平均で約4.7億円となり、この差を解消していく必要がある</t>
  </si>
  <si>
    <t>総合管理計画を推進するために、建設水道課が進行管理を担当し、関係部局と連携を図り、統括的に当該計画の進行管理、検証を行う。</t>
  </si>
  <si>
    <t>指定管理者制度、PPP及びPFIの活用により、効率的で質の高い公共サービスを提供、民間資金やノウハウを活用したサービスの質を充実、コスト削減が期待できることから、これらの活用体制の構築を進めます。対象施設は、新たな公共施設等の建設だけでなく、縮減対象の公共施設等の用途変更に採用することも検討します。</t>
  </si>
  <si>
    <t>日常点検と定期点検・臨時点検を実施し、点検履歴の記録は老朽化対策等に活かします。
診断は、施設の安全性、耐久性、不具合生、適法性を必須項目として実施し、長寿命化を図るために快適性、環境負荷性、社会性等についても評価を実施します。</t>
    <rPh sb="0" eb="2">
      <t>ニチジョウ</t>
    </rPh>
    <rPh sb="2" eb="4">
      <t>テンケン</t>
    </rPh>
    <rPh sb="5" eb="7">
      <t>テイキ</t>
    </rPh>
    <rPh sb="7" eb="9">
      <t>テンケン</t>
    </rPh>
    <rPh sb="10" eb="12">
      <t>リンジ</t>
    </rPh>
    <rPh sb="12" eb="14">
      <t>テンケン</t>
    </rPh>
    <rPh sb="15" eb="17">
      <t>ジッシ</t>
    </rPh>
    <rPh sb="19" eb="21">
      <t>テンケン</t>
    </rPh>
    <rPh sb="21" eb="23">
      <t>リレキ</t>
    </rPh>
    <rPh sb="24" eb="26">
      <t>キロク</t>
    </rPh>
    <rPh sb="27" eb="30">
      <t>ロウキュウカ</t>
    </rPh>
    <rPh sb="30" eb="32">
      <t>タイサク</t>
    </rPh>
    <rPh sb="32" eb="33">
      <t>トウ</t>
    </rPh>
    <rPh sb="34" eb="35">
      <t>イ</t>
    </rPh>
    <rPh sb="41" eb="43">
      <t>シンダン</t>
    </rPh>
    <rPh sb="45" eb="47">
      <t>シセツ</t>
    </rPh>
    <rPh sb="48" eb="51">
      <t>アンゼンセイ</t>
    </rPh>
    <rPh sb="52" eb="55">
      <t>タイキュウセイ</t>
    </rPh>
    <rPh sb="56" eb="59">
      <t>フグアイ</t>
    </rPh>
    <rPh sb="59" eb="60">
      <t>セイ</t>
    </rPh>
    <rPh sb="61" eb="64">
      <t>テキホウセイ</t>
    </rPh>
    <rPh sb="65" eb="67">
      <t>ヒッス</t>
    </rPh>
    <rPh sb="67" eb="69">
      <t>コウモク</t>
    </rPh>
    <rPh sb="72" eb="74">
      <t>ジッシ</t>
    </rPh>
    <rPh sb="76" eb="80">
      <t>チョウジュミョウカ</t>
    </rPh>
    <rPh sb="81" eb="82">
      <t>ハカ</t>
    </rPh>
    <rPh sb="86" eb="89">
      <t>カイテキセイ</t>
    </rPh>
    <rPh sb="90" eb="92">
      <t>カンキョウ</t>
    </rPh>
    <rPh sb="92" eb="94">
      <t>フカ</t>
    </rPh>
    <rPh sb="94" eb="95">
      <t>セイ</t>
    </rPh>
    <rPh sb="96" eb="99">
      <t>シャカイセイ</t>
    </rPh>
    <rPh sb="99" eb="100">
      <t>トウ</t>
    </rPh>
    <rPh sb="105" eb="107">
      <t>ヒョウカ</t>
    </rPh>
    <rPh sb="108" eb="110">
      <t>ジッシ</t>
    </rPh>
    <phoneticPr fontId="5"/>
  </si>
  <si>
    <t>維持管理及び修繕を計画的・効率的に行うことにより、維持管理費・修繕費を平準化し、建物に掛かるトータルコストを縮減します。
アクションプランに基づく、長期修繕計画、中期修繕・改修計画を策定し、施設の適法性の管理、インフィル（内装・設備等）の計画的保全、及び施設の統廃合推進方針と整合を図ります。</t>
  </si>
  <si>
    <t>重要な評価項目で危険性が認められた施設については、評価の内容に沿って安全確保の改修を実施します。
施設によっては、総合的な判断により改修せずに供用廃止を検討する場合もあります。</t>
    <rPh sb="0" eb="2">
      <t>ジュウヨウ</t>
    </rPh>
    <rPh sb="3" eb="5">
      <t>ヒョウカ</t>
    </rPh>
    <rPh sb="5" eb="7">
      <t>コウモク</t>
    </rPh>
    <rPh sb="8" eb="11">
      <t>キケンセイ</t>
    </rPh>
    <rPh sb="12" eb="13">
      <t>ミト</t>
    </rPh>
    <rPh sb="17" eb="19">
      <t>シセツ</t>
    </rPh>
    <rPh sb="25" eb="27">
      <t>ヒョウカ</t>
    </rPh>
    <rPh sb="28" eb="30">
      <t>ナイヨウ</t>
    </rPh>
    <rPh sb="31" eb="32">
      <t>ソ</t>
    </rPh>
    <rPh sb="34" eb="36">
      <t>アンゼン</t>
    </rPh>
    <rPh sb="36" eb="38">
      <t>カクホ</t>
    </rPh>
    <rPh sb="39" eb="41">
      <t>カイシュウ</t>
    </rPh>
    <rPh sb="42" eb="44">
      <t>ジッシ</t>
    </rPh>
    <rPh sb="49" eb="51">
      <t>シセツ</t>
    </rPh>
    <rPh sb="57" eb="60">
      <t>ソウゴウテキ</t>
    </rPh>
    <rPh sb="61" eb="63">
      <t>ハンダン</t>
    </rPh>
    <rPh sb="66" eb="68">
      <t>カイシュウ</t>
    </rPh>
    <rPh sb="71" eb="73">
      <t>キョウヨウ</t>
    </rPh>
    <rPh sb="73" eb="75">
      <t>ハイシ</t>
    </rPh>
    <rPh sb="76" eb="78">
      <t>ケントウ</t>
    </rPh>
    <rPh sb="80" eb="82">
      <t>バアイ</t>
    </rPh>
    <phoneticPr fontId="5"/>
  </si>
  <si>
    <t>定期的な点検、適切な改修を実施し、耐震性能の確保を図ります。</t>
    <rPh sb="0" eb="3">
      <t>テイキテキ</t>
    </rPh>
    <rPh sb="4" eb="6">
      <t>テンケン</t>
    </rPh>
    <rPh sb="7" eb="9">
      <t>テキセツ</t>
    </rPh>
    <rPh sb="10" eb="12">
      <t>カイシュウ</t>
    </rPh>
    <rPh sb="13" eb="15">
      <t>ジッシ</t>
    </rPh>
    <rPh sb="17" eb="19">
      <t>タイシン</t>
    </rPh>
    <rPh sb="19" eb="21">
      <t>セイノウ</t>
    </rPh>
    <rPh sb="22" eb="24">
      <t>カクホ</t>
    </rPh>
    <rPh sb="25" eb="26">
      <t>ハカ</t>
    </rPh>
    <phoneticPr fontId="5"/>
  </si>
  <si>
    <t>総合的かつ計画的な管理に基づいた予防保全によって、公共施設等の長期使用を図ります。個別に長寿命化計画等が策定されている場合はそれに準拠します。
建替周期は大規模改修を経て60年とし、更に使用が可能であれば長寿命化改修を行って80年まで長期使用します。</t>
  </si>
  <si>
    <t>高齢者、障がい者をはじめ全ての人にとって安全・安心で暮らしやすいまちづくりを目指し、公共施設等のユニバーサルデザイン化を推進します。</t>
    <rPh sb="0" eb="3">
      <t>コウレイシャ</t>
    </rPh>
    <rPh sb="4" eb="5">
      <t>ショウ</t>
    </rPh>
    <rPh sb="7" eb="8">
      <t>シャ</t>
    </rPh>
    <rPh sb="12" eb="13">
      <t>スベ</t>
    </rPh>
    <rPh sb="15" eb="16">
      <t>ヒト</t>
    </rPh>
    <rPh sb="20" eb="22">
      <t>アンゼン</t>
    </rPh>
    <rPh sb="23" eb="25">
      <t>アンシン</t>
    </rPh>
    <rPh sb="26" eb="27">
      <t>ク</t>
    </rPh>
    <rPh sb="38" eb="40">
      <t>メザ</t>
    </rPh>
    <rPh sb="42" eb="46">
      <t>コウキョウシセツ</t>
    </rPh>
    <rPh sb="46" eb="47">
      <t>トウ</t>
    </rPh>
    <rPh sb="58" eb="59">
      <t>カ</t>
    </rPh>
    <rPh sb="60" eb="62">
      <t>スイシン</t>
    </rPh>
    <phoneticPr fontId="5"/>
  </si>
  <si>
    <t>公共施設等の建替え、改修等にあたっては、ZEB化の検討、省エネルギー設備や再生エネルギー設備の導入を推進します。</t>
  </si>
  <si>
    <t>７つの評価項目
①施設の安全性
②機能性
③耐久性
④施設効率性
⑤地域における施設の充足率
⑥施設利用率⑦費用対効果
において診断し、施設の統廃合及び供用廃止の判断材料とします。
住民サービスの水準低下を最小限にするため、種々の施策についてその可能性を検討します。</t>
  </si>
  <si>
    <t>令和38年（平成28年から40年後）までに施設保有面積の32～48％程度を削減（令和2度末86,424㎡→令和38年度目標保有面積57,617㎡〔32%減〕～44,060㎡〔48%減〕）</t>
    <rPh sb="0" eb="2">
      <t>レイワ</t>
    </rPh>
    <rPh sb="6" eb="8">
      <t>ヘイセイ</t>
    </rPh>
    <rPh sb="10" eb="11">
      <t>ドシ</t>
    </rPh>
    <rPh sb="40" eb="42">
      <t>レイワ</t>
    </rPh>
    <rPh sb="43" eb="44">
      <t>ド</t>
    </rPh>
    <rPh sb="44" eb="45">
      <t>マツ</t>
    </rPh>
    <rPh sb="53" eb="55">
      <t>レイワ</t>
    </rPh>
    <rPh sb="57" eb="59">
      <t>ネンド</t>
    </rPh>
    <rPh sb="59" eb="61">
      <t>モクヒョウ</t>
    </rPh>
    <rPh sb="61" eb="63">
      <t>ホユウ</t>
    </rPh>
    <rPh sb="63" eb="65">
      <t>メンセキ</t>
    </rPh>
    <rPh sb="76" eb="77">
      <t>ゲン</t>
    </rPh>
    <rPh sb="90" eb="91">
      <t>ゲン</t>
    </rPh>
    <phoneticPr fontId="5"/>
  </si>
  <si>
    <t>本計画は第６次行財政改革大綱に明示された取組事項のうち「公共施設マネジメントの推進」に係る内容であることから、七飯町行政改革推進本部（本部長：副町長）において総合的かつ計画的に取り組みます。</t>
  </si>
  <si>
    <t>公共施設等の更新費用の増加に対応するため、ＰＰＰ・ＰＦＩ等の民間ノウハウ・資金の活用を検討。
また、公共施設等の適正配置（総量適正化・長寿命化）の検討及び実施にあたっては、議会や町民に対し情報提供を行い認識の共有化を図る。</t>
  </si>
  <si>
    <t>定期的な点検・診断
から早期段階における修繕に努め、施設の維持管理・修繕・更新等トータルコストの縮減や
平準化を図る。</t>
  </si>
  <si>
    <t>定期的な点検・診断から早期段階における修繕に努め、施設の維持管理・修繕・更新等トータルコストの縮減や平準化を図る。</t>
  </si>
  <si>
    <t>公共施設の劣化や故障等は早急に対策を行い、安全性・機能性の確保とサービス提供を安定的に継続し、町民が安心して利用できる環境を整える。</t>
  </si>
  <si>
    <t>平常時の利用者の安全確保だけでなく、災害時の拠点施設としての機能を確保するためにも耐震化は重要であるため、今後も引き続き計画的な耐震対策に取り組む。</t>
  </si>
  <si>
    <t>点検・診断や予防的な修繕を実施することで、施設等のライフサイクルコストの低減及び平準化を図る。</t>
  </si>
  <si>
    <t>施設の機能や目的、利用状況などを考慮しながら、ユニバーサルデザインの視点を持って建物を設計し、障がいの有無、年齢、性別、人種等に関わらず多様な人々が施設を利用しやすい環境を整える。</t>
  </si>
  <si>
    <t>既存町有施設の照明を順次ＬＥＤ照明に切り替えることにより、温室効果ガスの排出及び電気使用量を削減する。</t>
  </si>
  <si>
    <t>利用頻度の低い施設や社会情勢や行政サービス需要の変化による用途廃止や統廃合、集約化による移転等で発生した空き施設は、他用途への転用、地域や民間事業者等への貸与、貸付、売却も含め、機能やあり方の検討を行う。
また、複合化・多機能化を図ることができる施設、設備等の共有が可能な施設などについては、積極的な機能統合を推進する。</t>
  </si>
  <si>
    <t>総資産量を把握し全体を一元的に管理しながら、組織横断的な調整機能を発揮しつつ、進行管理を行うとともに方針の改定や目標の見直しを行います。</t>
    <rPh sb="0" eb="1">
      <t>ソウ</t>
    </rPh>
    <rPh sb="1" eb="3">
      <t>シサン</t>
    </rPh>
    <rPh sb="3" eb="4">
      <t>リョウ</t>
    </rPh>
    <rPh sb="5" eb="7">
      <t>ハアク</t>
    </rPh>
    <rPh sb="8" eb="10">
      <t>ゼンタイ</t>
    </rPh>
    <rPh sb="11" eb="13">
      <t>イチゲン</t>
    </rPh>
    <rPh sb="13" eb="14">
      <t>テキ</t>
    </rPh>
    <rPh sb="15" eb="17">
      <t>カンリ</t>
    </rPh>
    <rPh sb="22" eb="24">
      <t>ソシキ</t>
    </rPh>
    <rPh sb="24" eb="27">
      <t>オウダンテキ</t>
    </rPh>
    <rPh sb="28" eb="30">
      <t>チョウセイ</t>
    </rPh>
    <rPh sb="30" eb="32">
      <t>キノウ</t>
    </rPh>
    <rPh sb="33" eb="35">
      <t>ハッキ</t>
    </rPh>
    <rPh sb="39" eb="41">
      <t>シンコウ</t>
    </rPh>
    <rPh sb="41" eb="43">
      <t>カンリ</t>
    </rPh>
    <rPh sb="44" eb="45">
      <t>オコナ</t>
    </rPh>
    <rPh sb="50" eb="52">
      <t>ホウシン</t>
    </rPh>
    <rPh sb="53" eb="55">
      <t>カイテイ</t>
    </rPh>
    <rPh sb="56" eb="58">
      <t>モクヒョウ</t>
    </rPh>
    <rPh sb="59" eb="61">
      <t>ミナオ</t>
    </rPh>
    <rPh sb="63" eb="64">
      <t>オコナ</t>
    </rPh>
    <phoneticPr fontId="5"/>
  </si>
  <si>
    <t>改修・更新等の費用の縮減と更新時期の分散化により、歳出予算の縮減と平準化を図ります。また、維持管理費用にかかる費用や業務内容を分析し、維持管理費用や施設利用料等の適正化を図ります。また、PPPやPFIなどの手法導入の可能性を検討するなど、施設整備や管理運営における官民連携を図り、財政負担の軽減と行政サービスの維持・向上を図ります。</t>
    <rPh sb="0" eb="2">
      <t>カイシュウ</t>
    </rPh>
    <rPh sb="3" eb="5">
      <t>コウシン</t>
    </rPh>
    <rPh sb="5" eb="6">
      <t>トウ</t>
    </rPh>
    <rPh sb="7" eb="9">
      <t>ヒヨウ</t>
    </rPh>
    <rPh sb="10" eb="12">
      <t>シュクゲン</t>
    </rPh>
    <rPh sb="13" eb="15">
      <t>コウシン</t>
    </rPh>
    <rPh sb="15" eb="17">
      <t>ジキ</t>
    </rPh>
    <rPh sb="18" eb="21">
      <t>ブンサンカ</t>
    </rPh>
    <rPh sb="25" eb="27">
      <t>サイシュツ</t>
    </rPh>
    <rPh sb="27" eb="29">
      <t>ヨサン</t>
    </rPh>
    <rPh sb="30" eb="32">
      <t>シュクゲン</t>
    </rPh>
    <rPh sb="33" eb="36">
      <t>ヘイジュンカ</t>
    </rPh>
    <rPh sb="37" eb="38">
      <t>ハカ</t>
    </rPh>
    <rPh sb="45" eb="47">
      <t>イジ</t>
    </rPh>
    <rPh sb="47" eb="49">
      <t>カンリ</t>
    </rPh>
    <rPh sb="49" eb="51">
      <t>ヒヨウ</t>
    </rPh>
    <rPh sb="55" eb="57">
      <t>ヒヨウ</t>
    </rPh>
    <rPh sb="58" eb="60">
      <t>ギョウム</t>
    </rPh>
    <rPh sb="60" eb="62">
      <t>ナイヨウ</t>
    </rPh>
    <rPh sb="63" eb="65">
      <t>ブンセキ</t>
    </rPh>
    <rPh sb="67" eb="69">
      <t>イジ</t>
    </rPh>
    <rPh sb="69" eb="71">
      <t>カンリ</t>
    </rPh>
    <rPh sb="71" eb="73">
      <t>ヒヨウ</t>
    </rPh>
    <rPh sb="74" eb="76">
      <t>シセツ</t>
    </rPh>
    <rPh sb="76" eb="79">
      <t>リヨウリョウ</t>
    </rPh>
    <rPh sb="79" eb="80">
      <t>トウ</t>
    </rPh>
    <rPh sb="81" eb="84">
      <t>テキセイカ</t>
    </rPh>
    <rPh sb="85" eb="86">
      <t>ハカ</t>
    </rPh>
    <rPh sb="103" eb="105">
      <t>シュホウ</t>
    </rPh>
    <rPh sb="105" eb="107">
      <t>ドウニュウ</t>
    </rPh>
    <rPh sb="108" eb="111">
      <t>カノウセイ</t>
    </rPh>
    <rPh sb="112" eb="114">
      <t>ケントウ</t>
    </rPh>
    <rPh sb="119" eb="121">
      <t>シセツ</t>
    </rPh>
    <rPh sb="121" eb="123">
      <t>セイビ</t>
    </rPh>
    <rPh sb="124" eb="126">
      <t>カンリ</t>
    </rPh>
    <rPh sb="126" eb="128">
      <t>ウンエイ</t>
    </rPh>
    <rPh sb="132" eb="134">
      <t>カンミン</t>
    </rPh>
    <rPh sb="134" eb="136">
      <t>レンケイ</t>
    </rPh>
    <rPh sb="137" eb="138">
      <t>ハカ</t>
    </rPh>
    <rPh sb="140" eb="142">
      <t>ザイセイ</t>
    </rPh>
    <rPh sb="142" eb="144">
      <t>フタン</t>
    </rPh>
    <rPh sb="145" eb="147">
      <t>ケイゲン</t>
    </rPh>
    <rPh sb="148" eb="150">
      <t>ギョウセイ</t>
    </rPh>
    <rPh sb="155" eb="157">
      <t>イジ</t>
    </rPh>
    <rPh sb="158" eb="160">
      <t>コウジョウ</t>
    </rPh>
    <rPh sb="161" eb="162">
      <t>ハカ</t>
    </rPh>
    <phoneticPr fontId="5"/>
  </si>
  <si>
    <t>メンテナンスサイクルの構築により効率的な維持管理を推進し、維持管理費用の縮減・平準化を図ります。</t>
    <rPh sb="11" eb="13">
      <t>コウチク</t>
    </rPh>
    <rPh sb="16" eb="19">
      <t>コウリツテキ</t>
    </rPh>
    <rPh sb="20" eb="22">
      <t>イジ</t>
    </rPh>
    <rPh sb="22" eb="24">
      <t>カンリ</t>
    </rPh>
    <rPh sb="25" eb="27">
      <t>スイシン</t>
    </rPh>
    <rPh sb="29" eb="31">
      <t>イジ</t>
    </rPh>
    <rPh sb="31" eb="33">
      <t>カンリ</t>
    </rPh>
    <rPh sb="33" eb="35">
      <t>ヒヨウ</t>
    </rPh>
    <rPh sb="36" eb="38">
      <t>シュクゲン</t>
    </rPh>
    <rPh sb="39" eb="42">
      <t>ヘイジュンカ</t>
    </rPh>
    <rPh sb="43" eb="44">
      <t>ハカ</t>
    </rPh>
    <phoneticPr fontId="5"/>
  </si>
  <si>
    <t>定期的な点検により、劣化状況等の把握・評価を行い、収集したデータを蓄積・データベース化し、中長期的な更新、修繕計画を策定し、施設の状況、財政状況等を総合的に判断し、定期的に管理水準の見直しを行うとともに目標を再設定します。</t>
    <rPh sb="0" eb="2">
      <t>テイキ</t>
    </rPh>
    <rPh sb="2" eb="3">
      <t>テキ</t>
    </rPh>
    <rPh sb="4" eb="6">
      <t>テンケン</t>
    </rPh>
    <rPh sb="10" eb="12">
      <t>レッカ</t>
    </rPh>
    <rPh sb="12" eb="14">
      <t>ジョウキョウ</t>
    </rPh>
    <rPh sb="14" eb="15">
      <t>トウ</t>
    </rPh>
    <rPh sb="16" eb="18">
      <t>ハアク</t>
    </rPh>
    <rPh sb="19" eb="21">
      <t>ヒョウカ</t>
    </rPh>
    <rPh sb="22" eb="23">
      <t>オコナ</t>
    </rPh>
    <rPh sb="25" eb="27">
      <t>シュウシュウ</t>
    </rPh>
    <rPh sb="33" eb="35">
      <t>チクセキ</t>
    </rPh>
    <rPh sb="42" eb="43">
      <t>カ</t>
    </rPh>
    <rPh sb="45" eb="49">
      <t>チュウチョウキテキ</t>
    </rPh>
    <rPh sb="50" eb="52">
      <t>コウシン</t>
    </rPh>
    <rPh sb="53" eb="55">
      <t>シュウゼン</t>
    </rPh>
    <rPh sb="55" eb="57">
      <t>ケイカク</t>
    </rPh>
    <rPh sb="58" eb="60">
      <t>サクテイ</t>
    </rPh>
    <rPh sb="62" eb="64">
      <t>シセツ</t>
    </rPh>
    <rPh sb="65" eb="67">
      <t>ジョウキョウ</t>
    </rPh>
    <rPh sb="68" eb="70">
      <t>ザイセイ</t>
    </rPh>
    <rPh sb="70" eb="72">
      <t>ジョウキョウ</t>
    </rPh>
    <rPh sb="72" eb="73">
      <t>トウ</t>
    </rPh>
    <rPh sb="74" eb="77">
      <t>ソウゴウテキ</t>
    </rPh>
    <rPh sb="78" eb="80">
      <t>ハンダン</t>
    </rPh>
    <rPh sb="82" eb="85">
      <t>テイキテキ</t>
    </rPh>
    <rPh sb="86" eb="88">
      <t>カンリ</t>
    </rPh>
    <rPh sb="88" eb="90">
      <t>スイジュン</t>
    </rPh>
    <rPh sb="91" eb="93">
      <t>ミナオ</t>
    </rPh>
    <rPh sb="95" eb="96">
      <t>オコナ</t>
    </rPh>
    <rPh sb="101" eb="103">
      <t>モクヒョウ</t>
    </rPh>
    <rPh sb="104" eb="107">
      <t>サイセッテイ</t>
    </rPh>
    <phoneticPr fontId="5"/>
  </si>
  <si>
    <t>公共施設等における安全確保は、利用者の安全を担保し、万が一の事故・事件・災害に遭遇した時に損害を最小限にとどめ、俊敏に復旧する体制を整えることが必要であり、点検・診断等により危険性が認められた公共施設等については、評価の内容に沿って安全確保のための改修を実施します。</t>
    <rPh sb="0" eb="2">
      <t>コウキョウ</t>
    </rPh>
    <rPh sb="2" eb="4">
      <t>シセツ</t>
    </rPh>
    <rPh sb="4" eb="5">
      <t>トウ</t>
    </rPh>
    <rPh sb="9" eb="11">
      <t>アンゼン</t>
    </rPh>
    <rPh sb="11" eb="13">
      <t>カクホ</t>
    </rPh>
    <rPh sb="15" eb="18">
      <t>リヨウシャ</t>
    </rPh>
    <rPh sb="19" eb="21">
      <t>アンゼン</t>
    </rPh>
    <rPh sb="22" eb="24">
      <t>タンポ</t>
    </rPh>
    <rPh sb="26" eb="27">
      <t>マン</t>
    </rPh>
    <rPh sb="28" eb="29">
      <t>イチ</t>
    </rPh>
    <rPh sb="30" eb="32">
      <t>ジコ</t>
    </rPh>
    <rPh sb="33" eb="35">
      <t>ジケン</t>
    </rPh>
    <rPh sb="36" eb="38">
      <t>サイガイ</t>
    </rPh>
    <rPh sb="39" eb="41">
      <t>ソウグウ</t>
    </rPh>
    <rPh sb="43" eb="44">
      <t>トキ</t>
    </rPh>
    <rPh sb="45" eb="47">
      <t>ソンガイ</t>
    </rPh>
    <rPh sb="48" eb="51">
      <t>サイショウゲン</t>
    </rPh>
    <rPh sb="56" eb="58">
      <t>シュンビン</t>
    </rPh>
    <rPh sb="59" eb="61">
      <t>フッキュウ</t>
    </rPh>
    <rPh sb="63" eb="65">
      <t>タイセイ</t>
    </rPh>
    <rPh sb="66" eb="67">
      <t>トトノ</t>
    </rPh>
    <rPh sb="72" eb="74">
      <t>ヒツヨウ</t>
    </rPh>
    <rPh sb="78" eb="80">
      <t>テンケン</t>
    </rPh>
    <rPh sb="81" eb="83">
      <t>シンダン</t>
    </rPh>
    <rPh sb="83" eb="84">
      <t>トウ</t>
    </rPh>
    <rPh sb="87" eb="90">
      <t>キケンセイ</t>
    </rPh>
    <rPh sb="91" eb="92">
      <t>ミト</t>
    </rPh>
    <rPh sb="96" eb="98">
      <t>コウキョウ</t>
    </rPh>
    <rPh sb="98" eb="100">
      <t>シセツ</t>
    </rPh>
    <rPh sb="100" eb="101">
      <t>トウ</t>
    </rPh>
    <rPh sb="107" eb="109">
      <t>ヒョウカ</t>
    </rPh>
    <rPh sb="110" eb="112">
      <t>ナイヨウ</t>
    </rPh>
    <rPh sb="113" eb="114">
      <t>ソ</t>
    </rPh>
    <rPh sb="116" eb="118">
      <t>アンゼン</t>
    </rPh>
    <rPh sb="118" eb="120">
      <t>カクホ</t>
    </rPh>
    <rPh sb="124" eb="126">
      <t>カイシュウ</t>
    </rPh>
    <rPh sb="127" eb="129">
      <t>ジッシ</t>
    </rPh>
    <phoneticPr fontId="5"/>
  </si>
  <si>
    <t>耐震性を有していない施設については、耐震化にかかる費用や利用状況等を考慮しながら、他施設との複合化、統合・廃止、規模縮小等を検討します。</t>
    <rPh sb="0" eb="2">
      <t>タイシン</t>
    </rPh>
    <rPh sb="2" eb="3">
      <t>セイ</t>
    </rPh>
    <rPh sb="4" eb="5">
      <t>ユウ</t>
    </rPh>
    <rPh sb="10" eb="12">
      <t>シセツ</t>
    </rPh>
    <rPh sb="18" eb="21">
      <t>タイシンカ</t>
    </rPh>
    <rPh sb="25" eb="27">
      <t>ヒヨウ</t>
    </rPh>
    <rPh sb="28" eb="30">
      <t>リヨウ</t>
    </rPh>
    <rPh sb="30" eb="32">
      <t>ジョウキョウ</t>
    </rPh>
    <rPh sb="32" eb="33">
      <t>トウ</t>
    </rPh>
    <rPh sb="34" eb="36">
      <t>コウリョ</t>
    </rPh>
    <rPh sb="41" eb="42">
      <t>タ</t>
    </rPh>
    <rPh sb="42" eb="44">
      <t>シセツ</t>
    </rPh>
    <rPh sb="46" eb="49">
      <t>フクゴウカ</t>
    </rPh>
    <rPh sb="50" eb="52">
      <t>トウゴウ</t>
    </rPh>
    <rPh sb="53" eb="55">
      <t>ハイシ</t>
    </rPh>
    <rPh sb="56" eb="58">
      <t>キボ</t>
    </rPh>
    <rPh sb="58" eb="60">
      <t>シュクショウ</t>
    </rPh>
    <rPh sb="60" eb="61">
      <t>トウ</t>
    </rPh>
    <rPh sb="62" eb="64">
      <t>ケントウ</t>
    </rPh>
    <phoneticPr fontId="5"/>
  </si>
  <si>
    <t>定期的な点検や修繕による予防保全に努めるとともに計画的な機能改善による施設の長寿命化を推進します。</t>
    <rPh sb="0" eb="3">
      <t>テイキテキ</t>
    </rPh>
    <rPh sb="4" eb="6">
      <t>テンケン</t>
    </rPh>
    <rPh sb="7" eb="9">
      <t>シュウゼン</t>
    </rPh>
    <rPh sb="12" eb="14">
      <t>ヨボウ</t>
    </rPh>
    <rPh sb="14" eb="16">
      <t>ホゼン</t>
    </rPh>
    <rPh sb="17" eb="18">
      <t>ツト</t>
    </rPh>
    <rPh sb="24" eb="27">
      <t>ケイカクテキ</t>
    </rPh>
    <rPh sb="28" eb="30">
      <t>キノウ</t>
    </rPh>
    <rPh sb="30" eb="32">
      <t>カイゼン</t>
    </rPh>
    <rPh sb="35" eb="37">
      <t>シセツ</t>
    </rPh>
    <rPh sb="38" eb="42">
      <t>チョウジュミョウカ</t>
    </rPh>
    <rPh sb="43" eb="45">
      <t>スイシン</t>
    </rPh>
    <phoneticPr fontId="5"/>
  </si>
  <si>
    <t>今後の施設更新の際は、施設の機能や目的、利用状況等を考慮しながら、このユニバーサルデザインの視点を持って建築物を設計し、障がい者の有無、年齢、性別、人種等に関わらず多様な人々が施設を利用しやすい環境を整えていきます。</t>
    <rPh sb="0" eb="2">
      <t>コンゴ</t>
    </rPh>
    <rPh sb="3" eb="5">
      <t>シセツ</t>
    </rPh>
    <rPh sb="5" eb="7">
      <t>コウシン</t>
    </rPh>
    <rPh sb="8" eb="9">
      <t>サイ</t>
    </rPh>
    <rPh sb="11" eb="13">
      <t>シセツ</t>
    </rPh>
    <rPh sb="14" eb="16">
      <t>キノウ</t>
    </rPh>
    <rPh sb="17" eb="19">
      <t>モクテキ</t>
    </rPh>
    <rPh sb="20" eb="22">
      <t>リヨウ</t>
    </rPh>
    <rPh sb="22" eb="24">
      <t>ジョウキョウ</t>
    </rPh>
    <rPh sb="24" eb="25">
      <t>トウ</t>
    </rPh>
    <rPh sb="26" eb="28">
      <t>コウリョ</t>
    </rPh>
    <rPh sb="46" eb="48">
      <t>シテン</t>
    </rPh>
    <rPh sb="49" eb="50">
      <t>モ</t>
    </rPh>
    <rPh sb="52" eb="55">
      <t>ケンチクブツ</t>
    </rPh>
    <rPh sb="56" eb="58">
      <t>セッケイ</t>
    </rPh>
    <rPh sb="60" eb="61">
      <t>ショウ</t>
    </rPh>
    <rPh sb="63" eb="64">
      <t>シャ</t>
    </rPh>
    <rPh sb="65" eb="67">
      <t>ウム</t>
    </rPh>
    <rPh sb="68" eb="70">
      <t>ネンレイ</t>
    </rPh>
    <rPh sb="71" eb="73">
      <t>セイベツ</t>
    </rPh>
    <rPh sb="74" eb="76">
      <t>ジンシュ</t>
    </rPh>
    <rPh sb="76" eb="77">
      <t>トウ</t>
    </rPh>
    <rPh sb="78" eb="79">
      <t>カカ</t>
    </rPh>
    <rPh sb="82" eb="84">
      <t>タヨウ</t>
    </rPh>
    <rPh sb="85" eb="87">
      <t>ヒトビト</t>
    </rPh>
    <rPh sb="88" eb="90">
      <t>シセツ</t>
    </rPh>
    <rPh sb="91" eb="93">
      <t>リヨウ</t>
    </rPh>
    <rPh sb="97" eb="99">
      <t>カンキョウ</t>
    </rPh>
    <rPh sb="100" eb="101">
      <t>トトノ</t>
    </rPh>
    <phoneticPr fontId="5"/>
  </si>
  <si>
    <t>改修や建替えの際は太陽光発電の導入や建築物におけるZEBの実現、省エネルギー改修の実施、LED照明の導入を検討します。LED照明については既存建築物に対しても順次検討します。</t>
    <rPh sb="0" eb="2">
      <t>カイシュウ</t>
    </rPh>
    <rPh sb="3" eb="5">
      <t>タテカ</t>
    </rPh>
    <rPh sb="7" eb="8">
      <t>サイ</t>
    </rPh>
    <rPh sb="9" eb="12">
      <t>タイヨウコウ</t>
    </rPh>
    <rPh sb="12" eb="14">
      <t>ハツデン</t>
    </rPh>
    <rPh sb="15" eb="17">
      <t>ドウニュウ</t>
    </rPh>
    <rPh sb="18" eb="20">
      <t>ケンチク</t>
    </rPh>
    <rPh sb="20" eb="21">
      <t>ブツ</t>
    </rPh>
    <rPh sb="29" eb="31">
      <t>ジツゲン</t>
    </rPh>
    <rPh sb="32" eb="33">
      <t>ショウ</t>
    </rPh>
    <rPh sb="38" eb="40">
      <t>カイシュウ</t>
    </rPh>
    <rPh sb="41" eb="43">
      <t>ジッシ</t>
    </rPh>
    <rPh sb="47" eb="49">
      <t>ショウメイ</t>
    </rPh>
    <rPh sb="50" eb="52">
      <t>ドウニュウ</t>
    </rPh>
    <rPh sb="53" eb="55">
      <t>ケントウ</t>
    </rPh>
    <rPh sb="62" eb="64">
      <t>ショウメイ</t>
    </rPh>
    <rPh sb="69" eb="71">
      <t>キゾン</t>
    </rPh>
    <rPh sb="71" eb="73">
      <t>ケンチク</t>
    </rPh>
    <rPh sb="73" eb="74">
      <t>ブツ</t>
    </rPh>
    <rPh sb="75" eb="76">
      <t>タイ</t>
    </rPh>
    <rPh sb="79" eb="81">
      <t>ジュンジ</t>
    </rPh>
    <rPh sb="81" eb="83">
      <t>ケントウ</t>
    </rPh>
    <phoneticPr fontId="5"/>
  </si>
  <si>
    <t>インフラ施設は、複合化・集約化等の改善や用途転換や施設そのものの廃止が適さないことから、公共施設とは異なる観点・方法によって評価・実行を行います。</t>
    <rPh sb="4" eb="6">
      <t>シセツ</t>
    </rPh>
    <rPh sb="8" eb="11">
      <t>フクゴウカ</t>
    </rPh>
    <rPh sb="12" eb="15">
      <t>シュウヤクカ</t>
    </rPh>
    <rPh sb="15" eb="16">
      <t>トウ</t>
    </rPh>
    <rPh sb="17" eb="19">
      <t>カイゼン</t>
    </rPh>
    <rPh sb="20" eb="22">
      <t>ヨウト</t>
    </rPh>
    <rPh sb="22" eb="24">
      <t>テンカン</t>
    </rPh>
    <rPh sb="25" eb="27">
      <t>シセツ</t>
    </rPh>
    <rPh sb="32" eb="34">
      <t>ハイシ</t>
    </rPh>
    <rPh sb="35" eb="36">
      <t>テキ</t>
    </rPh>
    <rPh sb="44" eb="46">
      <t>コウキョウ</t>
    </rPh>
    <rPh sb="46" eb="48">
      <t>シセツ</t>
    </rPh>
    <rPh sb="50" eb="51">
      <t>コト</t>
    </rPh>
    <rPh sb="53" eb="55">
      <t>カンテン</t>
    </rPh>
    <rPh sb="56" eb="58">
      <t>ホウホウ</t>
    </rPh>
    <rPh sb="62" eb="64">
      <t>ヒョウカ</t>
    </rPh>
    <rPh sb="65" eb="67">
      <t>ジッコウ</t>
    </rPh>
    <rPh sb="68" eb="69">
      <t>オコナ</t>
    </rPh>
    <phoneticPr fontId="5"/>
  </si>
  <si>
    <t>公共施設等の適正管理により断続的な延床面積の縮減に努め、本計画期間中においての目標は「公共建築物の延床面積を３％程度削減することと」します。</t>
    <rPh sb="0" eb="2">
      <t>コウキョウ</t>
    </rPh>
    <rPh sb="2" eb="4">
      <t>シセツ</t>
    </rPh>
    <rPh sb="4" eb="5">
      <t>トウ</t>
    </rPh>
    <rPh sb="6" eb="8">
      <t>テキセイ</t>
    </rPh>
    <rPh sb="8" eb="10">
      <t>カンリ</t>
    </rPh>
    <rPh sb="13" eb="16">
      <t>ダンゾクテキ</t>
    </rPh>
    <rPh sb="17" eb="19">
      <t>ノベユカ</t>
    </rPh>
    <rPh sb="19" eb="21">
      <t>メンセキ</t>
    </rPh>
    <rPh sb="22" eb="24">
      <t>シュクゲン</t>
    </rPh>
    <rPh sb="25" eb="26">
      <t>ツト</t>
    </rPh>
    <rPh sb="28" eb="29">
      <t>ホン</t>
    </rPh>
    <rPh sb="29" eb="31">
      <t>ケイカク</t>
    </rPh>
    <rPh sb="31" eb="34">
      <t>キカンチュウ</t>
    </rPh>
    <rPh sb="39" eb="41">
      <t>モクヒョウ</t>
    </rPh>
    <rPh sb="43" eb="45">
      <t>コウキョウ</t>
    </rPh>
    <rPh sb="45" eb="47">
      <t>ケンチク</t>
    </rPh>
    <rPh sb="47" eb="48">
      <t>ブツ</t>
    </rPh>
    <rPh sb="49" eb="51">
      <t>ノベユカ</t>
    </rPh>
    <rPh sb="51" eb="53">
      <t>メンセキ</t>
    </rPh>
    <rPh sb="56" eb="58">
      <t>テイド</t>
    </rPh>
    <rPh sb="58" eb="60">
      <t>サクゲン</t>
    </rPh>
    <phoneticPr fontId="5"/>
  </si>
  <si>
    <t>施設総体を把握し、一元的に管理する総括組織として企画振興課が総括し、管理組織である総務課、契約管理課、建設課においては全庁的な公共施設等の現状を随時把握し、適切な管理を行う。建設課においては相談窓口として随時基本的な建築、修繕等の指導を行い、本計画に基づく方向性に適合するよう調整を行う。</t>
  </si>
  <si>
    <t xml:space="preserve">・日常管理では、建物を維持管理するための日常の点検・保守によって、建物の劣化及び機能低下を防ぎ、建物をいつまでも美しく使っていくための総合的な管理運営や実際の点検・保守・整備に努める。
・ 「公共施設診断の対象となる評価項目」を参考とし、本町で必要とする品質・性能が把
握できる評価項目について、簡易な診断に努めます。
</t>
  </si>
  <si>
    <t>・施設の維持管理について、それぞれ自主的に管理し、効率的に行うことで、維持管理費等を平準化、トータルコストを縮減する。更新については、まちづくりとの整合性を保ち、公共施設のコンパクト化や効率化の観点から、単独更新以外の統合や複合化について検討する。</t>
  </si>
  <si>
    <t>・危険性が認められた施設については、安全確保の改修を実施する。
（ただし総合的な判断により改修せずに供用廃止を検討する場合もある。）</t>
  </si>
  <si>
    <t>・本町では、既存建築物について順次耐震診断を行っている。
耐震改修と耐震補強の状況、及び主要な建築物の耐震改修対象建築物について、必要に応じ順次耐震補強工事等を実施しており、特に利用率、効用等の高い施設については、重点的に対応することとしている。その際において、構造部分の耐震性のほか、非構造部分の安全性(耐震性)についても検討を行い、施設利用者の安全性の確保及び災害時の利用を想定した十分な検討に努める。</t>
  </si>
  <si>
    <t>・診断と改善に重点を置いた総合的かつ計画的な管理に基づいた予防保全を目的とした長期使用を図る。</t>
  </si>
  <si>
    <t>・更新の際は、年齢・性別・国籍等にかかわらず誰もが利用しやすい環境づくりのため、ユニバーサルデザイン化の推進を検討する。</t>
  </si>
  <si>
    <t>「北海道森町ゼロカーボンシティ宣言」の実現のため、再生可能エネルギーを活用した設備の導入や、省エネ機器の導入等、脱炭素化に向けた取り組みを推進する。</t>
  </si>
  <si>
    <t>施設の安全性、機能性、耐久性、施設効率性、地域における施設の充足率、施設利用率、費用対効果の７つの項目により施設を判断し、廃止や統合等を検討する。</t>
  </si>
  <si>
    <t>・総床面積について、当初の計画策定時の削減目標としては今後 10 年で 10％（19604 ㎡）の削減を目指していたが、大規模な施設の売却により既に目標値を超えた削減となった。今後も削減に向け、見直し等に努める。</t>
  </si>
  <si>
    <t>町長をトップとした全庁的な取組体制とする。また、具体的な再編・再配置等を検討するため、職員で構成する検討会議を開き、全庁的に検討する推進体制とする。</t>
  </si>
  <si>
    <t>PPPやＰＦＩ等による公共施設の管理運営も含め、現在の管理手法を改善する施策について検討する。</t>
  </si>
  <si>
    <t>各施設の特性を考慮したうえで定期的な目視点検・診断により状態を把握する。</t>
    <rPh sb="0" eb="3">
      <t>カクシセツ</t>
    </rPh>
    <rPh sb="4" eb="6">
      <t>トクセイ</t>
    </rPh>
    <rPh sb="7" eb="9">
      <t>コウリョ</t>
    </rPh>
    <rPh sb="14" eb="17">
      <t>テイキテキ</t>
    </rPh>
    <rPh sb="18" eb="20">
      <t>モクシ</t>
    </rPh>
    <rPh sb="20" eb="22">
      <t>テンケン</t>
    </rPh>
    <rPh sb="23" eb="25">
      <t>シンダン</t>
    </rPh>
    <rPh sb="28" eb="30">
      <t>ジョウタイ</t>
    </rPh>
    <rPh sb="31" eb="33">
      <t>ハアク</t>
    </rPh>
    <phoneticPr fontId="5"/>
  </si>
  <si>
    <t>建物の劣化状況や耐用年数経過状況、社会状況や町民ニーズの変化等を踏まえ、修繕・更新を計画的に実施する。</t>
  </si>
  <si>
    <t>点検・診断等により高い危険度が認められた施設については、立入禁止や利用休止などの安全対策を講じ、利用者の安全性を確保する。</t>
    <rPh sb="0" eb="2">
      <t>テンケン</t>
    </rPh>
    <rPh sb="3" eb="5">
      <t>シンダン</t>
    </rPh>
    <rPh sb="5" eb="6">
      <t>トウ</t>
    </rPh>
    <rPh sb="9" eb="10">
      <t>タカ</t>
    </rPh>
    <rPh sb="11" eb="14">
      <t>キケンド</t>
    </rPh>
    <rPh sb="15" eb="16">
      <t>ミト</t>
    </rPh>
    <rPh sb="20" eb="22">
      <t>シセツ</t>
    </rPh>
    <rPh sb="28" eb="30">
      <t>タチイリ</t>
    </rPh>
    <rPh sb="30" eb="32">
      <t>キンシ</t>
    </rPh>
    <rPh sb="33" eb="35">
      <t>リヨウ</t>
    </rPh>
    <rPh sb="35" eb="37">
      <t>キュウシ</t>
    </rPh>
    <rPh sb="40" eb="42">
      <t>アンゼン</t>
    </rPh>
    <rPh sb="42" eb="44">
      <t>タイサク</t>
    </rPh>
    <rPh sb="45" eb="46">
      <t>コウ</t>
    </rPh>
    <rPh sb="48" eb="51">
      <t>リヨウシャ</t>
    </rPh>
    <rPh sb="52" eb="55">
      <t>アンゼンセイ</t>
    </rPh>
    <rPh sb="56" eb="58">
      <t>カクホ</t>
    </rPh>
    <phoneticPr fontId="5"/>
  </si>
  <si>
    <t>耐震化未適合施設については、当該施設の必要性等を判断したうえで、計画的・効果的な耐震化対策を行う。</t>
    <rPh sb="0" eb="3">
      <t>タイシンカ</t>
    </rPh>
    <rPh sb="3" eb="4">
      <t>ミ</t>
    </rPh>
    <rPh sb="4" eb="6">
      <t>テキゴウ</t>
    </rPh>
    <rPh sb="6" eb="8">
      <t>シセツ</t>
    </rPh>
    <rPh sb="14" eb="16">
      <t>トウガイ</t>
    </rPh>
    <rPh sb="16" eb="18">
      <t>シセツ</t>
    </rPh>
    <rPh sb="19" eb="22">
      <t>ヒツヨウセイ</t>
    </rPh>
    <rPh sb="22" eb="23">
      <t>ナド</t>
    </rPh>
    <rPh sb="24" eb="26">
      <t>ハンダン</t>
    </rPh>
    <rPh sb="32" eb="35">
      <t>ケイカクテキ</t>
    </rPh>
    <rPh sb="36" eb="39">
      <t>コウカテキ</t>
    </rPh>
    <rPh sb="40" eb="43">
      <t>タイシンカ</t>
    </rPh>
    <rPh sb="43" eb="45">
      <t>タイサク</t>
    </rPh>
    <rPh sb="46" eb="47">
      <t>オコナ</t>
    </rPh>
    <phoneticPr fontId="5"/>
  </si>
  <si>
    <t>①公共施設（建物）の長寿命化
　点検・改修などを計画的に実施し、内装や設備機器を定期的に交換することにより品質を向上させ、耐用年数の延命化を推進。また、用途廃止する公共施設であっても耐久性の高い構造施設は、用途変更しての利用を検討。
②インフラ系施設の長寿命化
　個別の長寿命化計画などに基づき、耐久性の高い材料の採用、施工方法などを検討し、予防保全による計画的な修繕により品質向上を図る。</t>
  </si>
  <si>
    <t>公共施設等の更新時には、年齢や障がいの有無などに関わらず、誰もが利用しやすい施設となるよう、バリアフリー化やユニバーサルデザイン化を進める。</t>
    <rPh sb="0" eb="2">
      <t>コウキョウ</t>
    </rPh>
    <rPh sb="2" eb="4">
      <t>シセツ</t>
    </rPh>
    <rPh sb="4" eb="5">
      <t>ナド</t>
    </rPh>
    <rPh sb="6" eb="9">
      <t>コウシンジ</t>
    </rPh>
    <rPh sb="12" eb="14">
      <t>ネンレイ</t>
    </rPh>
    <rPh sb="15" eb="16">
      <t>ショウ</t>
    </rPh>
    <rPh sb="19" eb="21">
      <t>ウム</t>
    </rPh>
    <rPh sb="24" eb="25">
      <t>カカ</t>
    </rPh>
    <rPh sb="29" eb="30">
      <t>ダレ</t>
    </rPh>
    <rPh sb="32" eb="34">
      <t>リヨウ</t>
    </rPh>
    <rPh sb="38" eb="40">
      <t>シセツ</t>
    </rPh>
    <rPh sb="52" eb="53">
      <t>カ</t>
    </rPh>
    <rPh sb="64" eb="65">
      <t>カ</t>
    </rPh>
    <rPh sb="66" eb="67">
      <t>スス</t>
    </rPh>
    <phoneticPr fontId="5"/>
  </si>
  <si>
    <t>施設機能の類似性や重複状況を見直すとともに、まちづくりの方向性や地域の特性に応じて施設を適正に配置するため統廃合を推進する。必要性のなくなった施設は売却や除却を検討。</t>
  </si>
  <si>
    <t>30年間に必要となる公共施設（建物）の更新費用を40％削減</t>
  </si>
  <si>
    <t>・施設管理活動の履歴を蓄積するデータベースの管理を行う財産管理部門及び建築系施設・インフラ系施設の維持管理手法の検討や修繕・更新等に係る設計・監理を担う建設・整備部門と一体となったマネジメント体制を構築し、横断的な
建築系施設・インフラ系施設に関する投資の必要性判断及び再編のあり方を検討</t>
  </si>
  <si>
    <t>・民間活力の活用を目的として、指定管理者制度の導入を進め、町民サービスの向上に努めるとともに、指定管理者制度を含めた他のＰＰＰ／ＰＦＩの導入について検討を進めていく。</t>
  </si>
  <si>
    <t>・法に基づく法定点検のほか、日常的な点検の結果から、健全度を評価し、その結果を蓄積することで、今後の長寿命化対策に活用。
・インフラ系施設の性能を維持し、可能な限り長期にわたり使用するため、「事後保全」から「予防保全」へと転換。</t>
    <rPh sb="1" eb="2">
      <t>ホウ</t>
    </rPh>
    <rPh sb="3" eb="4">
      <t>モト</t>
    </rPh>
    <rPh sb="6" eb="8">
      <t>ホウテイ</t>
    </rPh>
    <rPh sb="8" eb="10">
      <t>テンケン</t>
    </rPh>
    <rPh sb="14" eb="17">
      <t>ニチジョウテキ</t>
    </rPh>
    <rPh sb="18" eb="20">
      <t>テンケン</t>
    </rPh>
    <rPh sb="21" eb="23">
      <t>ケッカ</t>
    </rPh>
    <rPh sb="26" eb="28">
      <t>ケンゼン</t>
    </rPh>
    <rPh sb="28" eb="29">
      <t>ド</t>
    </rPh>
    <rPh sb="30" eb="32">
      <t>ヒョウカ</t>
    </rPh>
    <rPh sb="36" eb="38">
      <t>ケッカ</t>
    </rPh>
    <rPh sb="39" eb="41">
      <t>チクセキ</t>
    </rPh>
    <rPh sb="47" eb="49">
      <t>コンゴ</t>
    </rPh>
    <rPh sb="50" eb="53">
      <t>チョウジュミョウ</t>
    </rPh>
    <rPh sb="53" eb="54">
      <t>カ</t>
    </rPh>
    <rPh sb="54" eb="56">
      <t>タイサク</t>
    </rPh>
    <rPh sb="57" eb="59">
      <t>カツヨウ</t>
    </rPh>
    <rPh sb="67" eb="68">
      <t>ケイ</t>
    </rPh>
    <rPh sb="68" eb="70">
      <t>シセツ</t>
    </rPh>
    <rPh sb="71" eb="73">
      <t>セイノウ</t>
    </rPh>
    <rPh sb="74" eb="76">
      <t>イジ</t>
    </rPh>
    <rPh sb="78" eb="80">
      <t>カノウ</t>
    </rPh>
    <rPh sb="81" eb="82">
      <t>カギ</t>
    </rPh>
    <rPh sb="83" eb="85">
      <t>チョウキ</t>
    </rPh>
    <rPh sb="89" eb="91">
      <t>シヨウ</t>
    </rPh>
    <rPh sb="97" eb="99">
      <t>ジゴ</t>
    </rPh>
    <rPh sb="99" eb="101">
      <t>ホゼン</t>
    </rPh>
    <rPh sb="105" eb="107">
      <t>ヨボウ</t>
    </rPh>
    <rPh sb="107" eb="109">
      <t>ホゼン</t>
    </rPh>
    <rPh sb="112" eb="114">
      <t>テンカン</t>
    </rPh>
    <phoneticPr fontId="5"/>
  </si>
  <si>
    <t>・施設の長寿命化に向けた「予防保全型」の管理を推進。
・トータルコストの縮減・平準化。
・適切な点検・診断を行い、その結果に基づき必要な措置を実施。
・新設及び修繕・更新等をバランスよく実施し、維持管理費用の縮減・平準化を推進。</t>
  </si>
  <si>
    <t>・危険性が認められる場合や、健全度評価から安全性の低下が予想される場合には、施設の利用状況や優先度を踏まえ計画的な改修を実施。
・道路や橋梁は、交通の安全確保はもとより、自然災害の発生に対応できる防災機能を向上。</t>
  </si>
  <si>
    <t>・耐震化が必要で今後も継続して保有していく施設については、施設の老朽度や今後の需要も考慮のうえ、段階的に耐震化を推進。
・各施設の特性や緊急性、重要性を考慮のうえ、点検結果に基づき耐震化を推進。</t>
  </si>
  <si>
    <t>・今後は予防保全型の管理を行うこととし、耐用年数を延ばし、長寿命化を推進。
・コスト縮減のみに重きを置く取組ではなく、施設への利便性に考慮した取組を推進。
・新たに策定するインフラ系施設の個別計画は、本計画における方針と整合。</t>
  </si>
  <si>
    <t>ユニバーサルデザインの街づくりの考え方を踏まえ、誰もが安心して安全に利用できる公共施設を供給するため、公共施設等の改修・更新等を行う際には、利用者ニーズや施設の状況を踏まえ、ユニバーサルデザイン化を推進。</t>
  </si>
  <si>
    <t>・“最適な量と質の確保”の観点から、多機能・複合化や集約化による適正配置を推進。
・将来の新幹線駅開通を考慮し、効果的な事業手法を検討
・利用者が少ない施設は、施設の状況に応じて、廃止や貸付け・売却による収入を確保。
・財政状況を考慮して、中長期的な視点から必要な施設の整備を計画的に推進。</t>
  </si>
  <si>
    <t>【公共施設】
40年間で延床面積30.8％縮減
10年間で延床面積約8％縮減
【インフラ】
ライフサイクルコスト縮減
2.8億円/年のコスト縮減</t>
  </si>
  <si>
    <t>本計画を継続的に運用していくために、財政課が中心となり、問題解決に向けて関係各課と連携を図りながら全庁的に進めていきます。</t>
  </si>
  <si>
    <t>・ＰＰＰやＰＦＩなどの手法が活用できる場合は、施設の整備や管理・運営における官民の連携を図り、財政負担の軽減と行政サービスの維持・向上を図る。</t>
  </si>
  <si>
    <t>公共施設等を安全・安心な状態で町民利用に供するため、公共施設等の維持管理に当たっては、日常的な巡視のほか、定期的な点検・診断を実施し、安全確保に努めるものとし、中・長期的な計画の作成によるメンテナンスサイクルの構築等に努める。</t>
  </si>
  <si>
    <t>・公共施設等（建築物）の維持管理・修繕・更新は、建設時から経過した年月によって、その対処方法が異なることから、施設ごとに点検・診断、耐震化、改修・修繕・長寿命化、更新の判断をしていく。
・建築物以外の屋外施設については、適切な点検・診断等により効率的な維持管理に努める。</t>
  </si>
  <si>
    <t>・劣化が著しく安全を確保できない公共施設等については、速やかに使用を中止し、安全対策等の措置を講ずるものとする。ただし、老朽化等により供用廃止され、かつ、今後とも利用見込みのない施設等については、まずは、立入禁止措置等を実施し、必要に応じて施設の除却等を行うなど、安全確保対策を実施する。</t>
  </si>
  <si>
    <t>公共施設等の管理にあたり、建築後長期間経過した施設については、大規模改修の検討と併せ、「江差町耐震改修促進計画」との整合性を図りながら、施設の安全性の確保に努めていく。</t>
  </si>
  <si>
    <t>・今後も長く使い続け、町民サービスを提供していくと判断される長寿命化対象施設について、期待される耐用年数までの使用を可能とするための効果的・計画的な保全措置を講じるとともに、LCC(ライフサイクルコスト)の縮減も考慮に入れた長寿命化を推進する。
・今後新たに策定する個別の長寿命化計画については、本計画の方向性との整合を図る。</t>
  </si>
  <si>
    <t>「ユニバーサルデザイン2020 行動計画」（平成29 年2 月20 日ユニバーサルデザイン2020 関係閣僚会議決定）におけるユニバーサルデザインのまちづくりの考え方を踏まえ、公共施設等を修繕・更新する際には、高齢者や障害者をはじめ誰もが利用しやすい施設となるよう、バリアフリー化やユニバーサルデザイン化を必要に応じて実施することで、公共施設等の性能の確保に努める。</t>
  </si>
  <si>
    <t>地球温暖化の最大の原因である二酸化炭素の排出量の削減など脱炭素化に向けた取り組みの一環として、公共施設等においても省エネや再エネ利用、脱炭素化の推進、グリーンインフラなど世界基準の開発目標を意識した取組を推進することで、持続可能なまちづくりと地域活性化を目指す。
脱炭素化の推進に向けて、町として次の事業等に率先して取り組む。
① 太陽光発電の導入
② 建築物におけるＺＥＢの実現
③ 省エネルギー改修の実施
④ ＬＥＤ照明の導入</t>
    <rPh sb="110" eb="112">
      <t>ジゾク</t>
    </rPh>
    <rPh sb="148" eb="149">
      <t>ツギ</t>
    </rPh>
    <rPh sb="150" eb="152">
      <t>ジギョウ</t>
    </rPh>
    <rPh sb="152" eb="153">
      <t>トウ</t>
    </rPh>
    <rPh sb="154" eb="156">
      <t>ソッセン</t>
    </rPh>
    <rPh sb="158" eb="159">
      <t>ト</t>
    </rPh>
    <rPh sb="160" eb="161">
      <t>ク</t>
    </rPh>
    <phoneticPr fontId="5"/>
  </si>
  <si>
    <t>・耐用年数到来による更新のタイミングだけでなく、社会情勢等の変化が生じた場合は、耐用年数にこだわらず、全体最適の視点で、施設の統廃合、複合化、ダウンサイジング（規模縮小）等の手法を検討し活用していく。</t>
  </si>
  <si>
    <t xml:space="preserve">総合管理計画の推進は、総資産量を把握し全体を一元的に管理しながら、組織横断的な調整機能
を発揮しつつ、進行管理を行うとともに方針の改定や目標の見直しを行います。
</t>
  </si>
  <si>
    <t xml:space="preserve">町民ニーズや上位計画、関連計画、政策との整合性、費用対効果を踏まえながら、人口減少や厳しい財政状況を勘案し、必要なサービス水準を確保しつつ施設総量の適正化（縮減）を図ります。
その際、PPP ※ 1やPFI ※ 2などの手法導入の可能性を検討するなど、施設の整備や管理・運営における官民の連携を図り、財政負担の軽減と行政サービスの維持・向上を図ります。
</t>
  </si>
  <si>
    <t xml:space="preserve">日常点検、定期点検を実施し、劣化状況の把握に努めるとともに、点検結果を踏まえた
修繕や改修の実施により予防保全に努め施設の長寿命化を図ります。
30年以上経過した施設は、大規模改修の検討を併せて「上ノ国町耐震改修促進計画（平
成22年2月）」に基づく耐震化に努めていくとともに、長期的な修繕計画の策定や点検等
の強化により、計画的な維持管理を推進し、必要に応じて長寿命化を図ります。
また、改修・更新等の費用の縮減と更新時期の分散化を図ることにより、歳出予算の縮
減と平準化を図ります。 </t>
  </si>
  <si>
    <t xml:space="preserve">公共施設（建築施設）は、日常の保守によって劣化及び機能低下を防ぎ、町民にとって安全に使用できる施設でなければなりません。公共施設を供用し続けるには、設備機器の運転や清掃、警備保安が必要であり、その中でも機器の運転は、日常の点検、注油、消耗品の交換、調整等が欠かせません。
修繕や小規模改修に関しては、速やかな対応ができるようにし、維持管理および修繕を自主的に管理し計画的・効率的に行うことによって、維持管理費・修繕費を平準化し、建物に掛かるトータルコストを縮減します。
</t>
  </si>
  <si>
    <t xml:space="preserve">公共施設等における安全確保は、利用者の安全を担保し、万一の事故・事件・災害に遭遇したときに損害を最小限にとどめ、俊敏に復旧する体制を整えることが必要です。
点検・診断等により危険性が認められた公共施設等については、評価の内容に沿って安全確保のための改修を実施しますが、高い危険性が認められた公共施設等や今後も利用見込みのない施設については、総合的な判断により改修せずに供用廃止を検討していきます。
</t>
  </si>
  <si>
    <t>町内の公共施設（建築施設）の耐震化促進のために、新耐震基準導入以前の建築物の地
震に対する安全性向上を計画的に推進し地震災害から町民の生命および財産を守る必要が
あります。平成２２年２月に策定した「上ノ国耐震改修促進計画（平成２２年２月）」に基
づき耐震診断・耐震改修の実施に努めていきます。住宅は非木造で計画期間中に耐震化９
０％目標達成に努めます（国の耐震化適合率で現状８６．４％）。特定建築物については
2019年度までに１００％を耐震化します。なお、用途を廃止した三つの旧学校施設につ
きましては、今後の活用策を含めた必要性を勘案した上で耐震改修を進めていきます。</t>
  </si>
  <si>
    <t xml:space="preserve">公共施設（建築施設）を健康な状態に保つために定期的な調査を行い、点検・保守・修繕・清掃・廃棄物管理等を計画的にきめ細かく実施し、総合的かつ計画的な管理に基づいた予防保全によって長期使用を図る必要があります。設備機能や断熱性能、諸室機能など要求性能レベルは通常時間経過とともに上昇するため機能改善の観点からも、築後15年を目処に所定の機能や性能が確保されているかの施設点検と診断を行い小規模改修工事や必要に応じて大規模改修工事を行い、そこから計画的な長寿命化を図ります。なお、計画が策定されている「上ノ国町個別施設計画（令和３年２月）」「上ノ国町公営住宅等長寿命化計画（令和３年3月）」の内容を十分踏まえ、全庁的な観点から整合を図りながら推進していきます。
</t>
  </si>
  <si>
    <t xml:space="preserve">「ユニバーサルデザイン2020行動計画」（平成29年2月20日ユニバーサルデザイン
2020関係閣僚会議決定）におけるユニバーサルデザインのまちづくりの考え方を踏まえ、
公共施設等を修繕・更新する際には、高齢者や障害者をはじめ誰もが利用しやすい施設と
なるよう、バリアフリー化やユニバーサルデザイン化を必要に応じて実施することで、公
共施設等の性能の確保に努めます。
</t>
  </si>
  <si>
    <t>地球温暖化の最大の原因である二酸化炭素の排出量の削減など脱炭素化に向けた取り組みの一環として、公共施設等においても省エネや再エネ利用、脱炭素化の推進、グリーンインフラ※など世界基準の開発目標を意識した取り組みを推進することで、持続可能なまちづくりと地域活性化を目指します。
脱炭素化の推進に向けて、本町は
① 太陽光発電の導入
② 建築物におけるＺＥＢの実現
③ 省エネルギー改修の実施
④ ＬＥＤ照明の導入
等の事業に、率先的に取り組みます。</t>
  </si>
  <si>
    <t>町民サービスについて一定の水準を確保しつつ、公共施設（建築施設）の統合や廃止の推進に向けた施策を検討します。そのためには、多角的な視点で、施設を評価する必要があります。
とくに施設の統合や廃止で町民サービスの水準低下が伴うことに対しては、その影響を最小限に留めることを念頭に置き、住民合意の形成を図っていきます。</t>
  </si>
  <si>
    <t>公共施設等の維持管理に関する庁内の横断的な体制を整備し、定期的に検討・評価を行う。</t>
    <rPh sb="0" eb="4">
      <t>コウキョウシセツ</t>
    </rPh>
    <rPh sb="4" eb="5">
      <t>トウ</t>
    </rPh>
    <rPh sb="6" eb="8">
      <t>イジ</t>
    </rPh>
    <rPh sb="8" eb="10">
      <t>カンリ</t>
    </rPh>
    <rPh sb="11" eb="12">
      <t>カン</t>
    </rPh>
    <rPh sb="14" eb="16">
      <t>チョウナイ</t>
    </rPh>
    <rPh sb="17" eb="20">
      <t>オウダンテキ</t>
    </rPh>
    <rPh sb="21" eb="23">
      <t>タイセイ</t>
    </rPh>
    <rPh sb="24" eb="26">
      <t>セイビ</t>
    </rPh>
    <rPh sb="28" eb="31">
      <t>テイキテキ</t>
    </rPh>
    <rPh sb="32" eb="34">
      <t>ケントウ</t>
    </rPh>
    <rPh sb="35" eb="37">
      <t>ヒョウカ</t>
    </rPh>
    <rPh sb="38" eb="39">
      <t>オコナ</t>
    </rPh>
    <phoneticPr fontId="5"/>
  </si>
  <si>
    <t>日常点検と定期点検・臨時点検などを必要に応じて実施する。また、施設の長寿命化を図るために快適性や環境負荷の影響等についても評価を実施する。</t>
    <rPh sb="0" eb="2">
      <t>ニチジョウ</t>
    </rPh>
    <rPh sb="2" eb="4">
      <t>テンケン</t>
    </rPh>
    <rPh sb="5" eb="7">
      <t>テイキ</t>
    </rPh>
    <rPh sb="7" eb="9">
      <t>テンケン</t>
    </rPh>
    <rPh sb="10" eb="12">
      <t>リンジ</t>
    </rPh>
    <rPh sb="12" eb="14">
      <t>テンケン</t>
    </rPh>
    <rPh sb="17" eb="19">
      <t>ヒツヨウ</t>
    </rPh>
    <rPh sb="20" eb="21">
      <t>オウ</t>
    </rPh>
    <rPh sb="23" eb="25">
      <t>ジッシ</t>
    </rPh>
    <rPh sb="31" eb="33">
      <t>シセツ</t>
    </rPh>
    <rPh sb="34" eb="38">
      <t>チョウジュミョウカ</t>
    </rPh>
    <rPh sb="39" eb="40">
      <t>ハカ</t>
    </rPh>
    <rPh sb="44" eb="47">
      <t>カイテキセイ</t>
    </rPh>
    <rPh sb="48" eb="50">
      <t>カンキョウ</t>
    </rPh>
    <rPh sb="50" eb="52">
      <t>フカ</t>
    </rPh>
    <rPh sb="53" eb="55">
      <t>エイキョウ</t>
    </rPh>
    <rPh sb="55" eb="56">
      <t>トウ</t>
    </rPh>
    <rPh sb="61" eb="63">
      <t>ヒョウカ</t>
    </rPh>
    <rPh sb="64" eb="66">
      <t>ジッシ</t>
    </rPh>
    <phoneticPr fontId="5"/>
  </si>
  <si>
    <t>修繕や小規模改修については速やかな対応ができる体制を維持する。また、建物の環境を衛生的な状態に維持するため、清掃をこまめに行い快適性を高めるとともに、廃棄物の軽減を図りながら維持管理を行う。</t>
    <rPh sb="0" eb="2">
      <t>シュウゼン</t>
    </rPh>
    <rPh sb="3" eb="6">
      <t>ショウキボ</t>
    </rPh>
    <rPh sb="6" eb="8">
      <t>カイシュウ</t>
    </rPh>
    <rPh sb="13" eb="14">
      <t>スミ</t>
    </rPh>
    <rPh sb="17" eb="19">
      <t>タイオウ</t>
    </rPh>
    <rPh sb="23" eb="25">
      <t>タイセイ</t>
    </rPh>
    <rPh sb="26" eb="28">
      <t>イジ</t>
    </rPh>
    <rPh sb="34" eb="36">
      <t>タテモノ</t>
    </rPh>
    <rPh sb="37" eb="39">
      <t>カンキョウ</t>
    </rPh>
    <rPh sb="40" eb="43">
      <t>エイセイテキ</t>
    </rPh>
    <rPh sb="44" eb="46">
      <t>ジョウタイ</t>
    </rPh>
    <rPh sb="47" eb="49">
      <t>イジ</t>
    </rPh>
    <rPh sb="54" eb="56">
      <t>セイソウ</t>
    </rPh>
    <rPh sb="61" eb="62">
      <t>オコナ</t>
    </rPh>
    <rPh sb="63" eb="66">
      <t>カイテキセイ</t>
    </rPh>
    <rPh sb="67" eb="68">
      <t>タカ</t>
    </rPh>
    <rPh sb="75" eb="78">
      <t>ハイキブツ</t>
    </rPh>
    <rPh sb="79" eb="81">
      <t>ケイゲン</t>
    </rPh>
    <rPh sb="82" eb="83">
      <t>ハカ</t>
    </rPh>
    <rPh sb="87" eb="89">
      <t>イジ</t>
    </rPh>
    <rPh sb="89" eb="91">
      <t>カンリ</t>
    </rPh>
    <rPh sb="92" eb="93">
      <t>オコナ</t>
    </rPh>
    <phoneticPr fontId="5"/>
  </si>
  <si>
    <t>敷地安全性、建物安全性、火災安全性、生活環境安全性に係る安全確保に努める。</t>
    <rPh sb="0" eb="2">
      <t>シキチ</t>
    </rPh>
    <rPh sb="2" eb="5">
      <t>アンゼンセイ</t>
    </rPh>
    <rPh sb="6" eb="8">
      <t>タテモノ</t>
    </rPh>
    <rPh sb="8" eb="11">
      <t>アンゼンセイ</t>
    </rPh>
    <rPh sb="12" eb="14">
      <t>カサイ</t>
    </rPh>
    <rPh sb="14" eb="17">
      <t>アンゼンセイ</t>
    </rPh>
    <rPh sb="18" eb="20">
      <t>セイカツ</t>
    </rPh>
    <rPh sb="20" eb="22">
      <t>カンキョウ</t>
    </rPh>
    <rPh sb="22" eb="25">
      <t>アンゼンセイ</t>
    </rPh>
    <rPh sb="26" eb="27">
      <t>カカ</t>
    </rPh>
    <rPh sb="28" eb="30">
      <t>アンゼン</t>
    </rPh>
    <rPh sb="30" eb="32">
      <t>カクホ</t>
    </rPh>
    <rPh sb="33" eb="34">
      <t>ツト</t>
    </rPh>
    <phoneticPr fontId="5"/>
  </si>
  <si>
    <t>保全状態や将来的な利用方針を検討したうえで、耐震改修に必要な整備プログラムをまとめ、計画的・効率的な耐震化を進める。</t>
    <rPh sb="0" eb="2">
      <t>ホゼン</t>
    </rPh>
    <rPh sb="2" eb="4">
      <t>ジョウタイ</t>
    </rPh>
    <rPh sb="5" eb="8">
      <t>ショウライテキ</t>
    </rPh>
    <rPh sb="9" eb="11">
      <t>リヨウ</t>
    </rPh>
    <rPh sb="11" eb="13">
      <t>ホウシン</t>
    </rPh>
    <rPh sb="14" eb="16">
      <t>ケントウ</t>
    </rPh>
    <rPh sb="22" eb="24">
      <t>タイシン</t>
    </rPh>
    <rPh sb="24" eb="26">
      <t>カイシュウ</t>
    </rPh>
    <rPh sb="27" eb="29">
      <t>ヒツヨウ</t>
    </rPh>
    <rPh sb="30" eb="32">
      <t>セイビ</t>
    </rPh>
    <rPh sb="42" eb="45">
      <t>ケイカクテキ</t>
    </rPh>
    <rPh sb="46" eb="49">
      <t>コウリツテキ</t>
    </rPh>
    <rPh sb="50" eb="53">
      <t>タイシンカ</t>
    </rPh>
    <rPh sb="54" eb="55">
      <t>スス</t>
    </rPh>
    <phoneticPr fontId="5"/>
  </si>
  <si>
    <t>点検・保守・修繕、清掃・廃棄物管理を計画的にきめ細かく行い、公共施設等を良好な状況に保つとともに、小規模改修等により長期使用を図る。</t>
    <rPh sb="0" eb="2">
      <t>テンケン</t>
    </rPh>
    <rPh sb="3" eb="5">
      <t>ホシュ</t>
    </rPh>
    <rPh sb="6" eb="8">
      <t>シュウゼン</t>
    </rPh>
    <rPh sb="9" eb="11">
      <t>セイソウ</t>
    </rPh>
    <rPh sb="12" eb="15">
      <t>ハイキブツ</t>
    </rPh>
    <rPh sb="15" eb="17">
      <t>カンリ</t>
    </rPh>
    <rPh sb="18" eb="21">
      <t>ケイカクテキ</t>
    </rPh>
    <rPh sb="24" eb="25">
      <t>コマ</t>
    </rPh>
    <rPh sb="27" eb="28">
      <t>オコナ</t>
    </rPh>
    <rPh sb="30" eb="32">
      <t>コウキョウ</t>
    </rPh>
    <rPh sb="32" eb="34">
      <t>シセツ</t>
    </rPh>
    <rPh sb="34" eb="35">
      <t>トウ</t>
    </rPh>
    <rPh sb="36" eb="38">
      <t>リョウコウ</t>
    </rPh>
    <rPh sb="39" eb="41">
      <t>ジョウキョウ</t>
    </rPh>
    <rPh sb="42" eb="43">
      <t>タモ</t>
    </rPh>
    <rPh sb="49" eb="52">
      <t>ショウキボ</t>
    </rPh>
    <rPh sb="52" eb="54">
      <t>カイシュウ</t>
    </rPh>
    <rPh sb="54" eb="55">
      <t>トウ</t>
    </rPh>
    <rPh sb="58" eb="60">
      <t>チョウキ</t>
    </rPh>
    <rPh sb="60" eb="62">
      <t>シヨウ</t>
    </rPh>
    <rPh sb="63" eb="64">
      <t>ハカ</t>
    </rPh>
    <phoneticPr fontId="5"/>
  </si>
  <si>
    <t>今後の施設更新の際は、施設の機能や目的、利用状況などを考慮しながら、ユニバーサルデザインの視点を持って建物を設計し、障害の有無、年齢、性別、人種当に関わらず多様な人々が施設を利用しやすい環境を整えていく。</t>
    <rPh sb="0" eb="2">
      <t>コンゴ</t>
    </rPh>
    <rPh sb="3" eb="5">
      <t>シセツ</t>
    </rPh>
    <rPh sb="5" eb="7">
      <t>コウシン</t>
    </rPh>
    <rPh sb="8" eb="9">
      <t>サイ</t>
    </rPh>
    <rPh sb="11" eb="13">
      <t>シセツ</t>
    </rPh>
    <rPh sb="14" eb="16">
      <t>キノウ</t>
    </rPh>
    <rPh sb="17" eb="19">
      <t>モクテキ</t>
    </rPh>
    <rPh sb="20" eb="22">
      <t>リヨウ</t>
    </rPh>
    <rPh sb="22" eb="24">
      <t>ジョウキョウ</t>
    </rPh>
    <rPh sb="27" eb="29">
      <t>コウリョ</t>
    </rPh>
    <rPh sb="45" eb="47">
      <t>シテン</t>
    </rPh>
    <rPh sb="48" eb="49">
      <t>モ</t>
    </rPh>
    <rPh sb="51" eb="53">
      <t>タテモノ</t>
    </rPh>
    <rPh sb="54" eb="56">
      <t>セッケイ</t>
    </rPh>
    <rPh sb="58" eb="60">
      <t>ショウガイ</t>
    </rPh>
    <rPh sb="61" eb="63">
      <t>ウム</t>
    </rPh>
    <rPh sb="64" eb="66">
      <t>ネンレイ</t>
    </rPh>
    <rPh sb="67" eb="69">
      <t>セイベツ</t>
    </rPh>
    <rPh sb="70" eb="72">
      <t>ジンシュ</t>
    </rPh>
    <rPh sb="72" eb="73">
      <t>トウ</t>
    </rPh>
    <rPh sb="74" eb="75">
      <t>カカ</t>
    </rPh>
    <rPh sb="78" eb="80">
      <t>タヨウ</t>
    </rPh>
    <rPh sb="81" eb="83">
      <t>ヒトビト</t>
    </rPh>
    <rPh sb="84" eb="86">
      <t>シセツ</t>
    </rPh>
    <rPh sb="87" eb="89">
      <t>リヨウ</t>
    </rPh>
    <rPh sb="93" eb="95">
      <t>カンキョウ</t>
    </rPh>
    <rPh sb="96" eb="97">
      <t>トトノ</t>
    </rPh>
    <phoneticPr fontId="5"/>
  </si>
  <si>
    <t>施設の統廃合にあたっては、新たな施設が本町の拠点として備えるべき機能や設備、望ましい設置場所といった多面的な観点から検討し、機能強化を前提とした複合化を進める。</t>
    <rPh sb="0" eb="2">
      <t>シセツ</t>
    </rPh>
    <rPh sb="3" eb="6">
      <t>トウハイゴウ</t>
    </rPh>
    <rPh sb="13" eb="14">
      <t>アラ</t>
    </rPh>
    <rPh sb="16" eb="18">
      <t>シセツ</t>
    </rPh>
    <rPh sb="19" eb="21">
      <t>ホンチョウ</t>
    </rPh>
    <rPh sb="22" eb="24">
      <t>キョテン</t>
    </rPh>
    <rPh sb="27" eb="28">
      <t>ソナ</t>
    </rPh>
    <rPh sb="32" eb="34">
      <t>キノウ</t>
    </rPh>
    <rPh sb="35" eb="37">
      <t>セツビ</t>
    </rPh>
    <rPh sb="38" eb="39">
      <t>ノゾ</t>
    </rPh>
    <rPh sb="42" eb="44">
      <t>セッチ</t>
    </rPh>
    <rPh sb="44" eb="46">
      <t>バショ</t>
    </rPh>
    <rPh sb="50" eb="53">
      <t>タメンテキ</t>
    </rPh>
    <rPh sb="54" eb="56">
      <t>カンテン</t>
    </rPh>
    <rPh sb="58" eb="60">
      <t>ケントウ</t>
    </rPh>
    <rPh sb="62" eb="64">
      <t>キノウ</t>
    </rPh>
    <rPh sb="64" eb="66">
      <t>キョウカ</t>
    </rPh>
    <rPh sb="67" eb="69">
      <t>ゼンテイ</t>
    </rPh>
    <rPh sb="72" eb="75">
      <t>フクゴウカ</t>
    </rPh>
    <rPh sb="76" eb="77">
      <t>スス</t>
    </rPh>
    <phoneticPr fontId="5"/>
  </si>
  <si>
    <t>②延床面積等に関する目標
公共施設（建物）は供給量を適正化することとし、その全体面積については、現状維持を目標とする。
今後は施設の統廃合・複合化・多機能化を検討し、施設の管理運営費の縮減を図る。</t>
    <rPh sb="1" eb="3">
      <t>ノベユカ</t>
    </rPh>
    <rPh sb="3" eb="5">
      <t>メンセキ</t>
    </rPh>
    <rPh sb="5" eb="6">
      <t>トウ</t>
    </rPh>
    <rPh sb="7" eb="8">
      <t>カン</t>
    </rPh>
    <rPh sb="10" eb="12">
      <t>モクヒョウ</t>
    </rPh>
    <rPh sb="13" eb="15">
      <t>コウキョウ</t>
    </rPh>
    <rPh sb="15" eb="17">
      <t>シセツ</t>
    </rPh>
    <rPh sb="18" eb="20">
      <t>タテモノ</t>
    </rPh>
    <rPh sb="22" eb="24">
      <t>キョウキュウ</t>
    </rPh>
    <rPh sb="24" eb="25">
      <t>リョウ</t>
    </rPh>
    <rPh sb="26" eb="29">
      <t>テキセイカ</t>
    </rPh>
    <rPh sb="38" eb="40">
      <t>ゼンタイ</t>
    </rPh>
    <rPh sb="40" eb="42">
      <t>メンセキ</t>
    </rPh>
    <rPh sb="48" eb="50">
      <t>ゲンジョウ</t>
    </rPh>
    <rPh sb="50" eb="52">
      <t>イジ</t>
    </rPh>
    <rPh sb="53" eb="55">
      <t>モクヒョウ</t>
    </rPh>
    <rPh sb="60" eb="62">
      <t>コンゴ</t>
    </rPh>
    <rPh sb="63" eb="65">
      <t>シセツ</t>
    </rPh>
    <rPh sb="66" eb="69">
      <t>トウハイゴウ</t>
    </rPh>
    <rPh sb="70" eb="73">
      <t>フクゴウカ</t>
    </rPh>
    <rPh sb="74" eb="78">
      <t>タキノウカ</t>
    </rPh>
    <rPh sb="79" eb="81">
      <t>ケントウ</t>
    </rPh>
    <rPh sb="83" eb="85">
      <t>シセツ</t>
    </rPh>
    <rPh sb="86" eb="88">
      <t>カンリ</t>
    </rPh>
    <rPh sb="88" eb="90">
      <t>ウンエイ</t>
    </rPh>
    <rPh sb="90" eb="91">
      <t>ヒ</t>
    </rPh>
    <rPh sb="92" eb="94">
      <t>シュクゲン</t>
    </rPh>
    <rPh sb="95" eb="96">
      <t>ハカ</t>
    </rPh>
    <phoneticPr fontId="5"/>
  </si>
  <si>
    <t>町有財産のあり方を庁内検討会のような各課に対し、横串機能を持ち、公共施設に対して一元管理を行い、全体の調整機能を発揮しつつ、進行管理を行うと共に方針の改訂や目標の見直しを行う機能を持つ組織の構築を検討する。</t>
    <rPh sb="0" eb="2">
      <t>チョウユウ</t>
    </rPh>
    <rPh sb="2" eb="4">
      <t>ザイサン</t>
    </rPh>
    <rPh sb="7" eb="8">
      <t>カタ</t>
    </rPh>
    <rPh sb="9" eb="11">
      <t>チョウナイ</t>
    </rPh>
    <rPh sb="11" eb="14">
      <t>ケントウカイ</t>
    </rPh>
    <rPh sb="18" eb="20">
      <t>カクカ</t>
    </rPh>
    <rPh sb="21" eb="22">
      <t>タイ</t>
    </rPh>
    <rPh sb="24" eb="25">
      <t>ヨコ</t>
    </rPh>
    <rPh sb="25" eb="26">
      <t>グシ</t>
    </rPh>
    <rPh sb="26" eb="28">
      <t>キノウ</t>
    </rPh>
    <rPh sb="29" eb="30">
      <t>モ</t>
    </rPh>
    <rPh sb="32" eb="34">
      <t>コウキョウ</t>
    </rPh>
    <rPh sb="34" eb="36">
      <t>シセツ</t>
    </rPh>
    <rPh sb="37" eb="38">
      <t>タイ</t>
    </rPh>
    <rPh sb="40" eb="42">
      <t>イチゲン</t>
    </rPh>
    <rPh sb="42" eb="44">
      <t>カンリ</t>
    </rPh>
    <rPh sb="45" eb="46">
      <t>オコナ</t>
    </rPh>
    <rPh sb="48" eb="50">
      <t>ゼンタイ</t>
    </rPh>
    <rPh sb="51" eb="53">
      <t>チョウセイ</t>
    </rPh>
    <rPh sb="53" eb="55">
      <t>キノウ</t>
    </rPh>
    <rPh sb="56" eb="58">
      <t>ハッキ</t>
    </rPh>
    <rPh sb="62" eb="64">
      <t>シンコウ</t>
    </rPh>
    <rPh sb="64" eb="66">
      <t>カンリ</t>
    </rPh>
    <rPh sb="67" eb="68">
      <t>オコナ</t>
    </rPh>
    <rPh sb="70" eb="71">
      <t>トモ</t>
    </rPh>
    <rPh sb="72" eb="74">
      <t>ホウシン</t>
    </rPh>
    <rPh sb="75" eb="77">
      <t>カイテイ</t>
    </rPh>
    <rPh sb="78" eb="80">
      <t>モクヒョウ</t>
    </rPh>
    <rPh sb="81" eb="83">
      <t>ミナオ</t>
    </rPh>
    <rPh sb="85" eb="86">
      <t>オコナ</t>
    </rPh>
    <rPh sb="87" eb="89">
      <t>キノウ</t>
    </rPh>
    <rPh sb="90" eb="91">
      <t>モ</t>
    </rPh>
    <rPh sb="92" eb="94">
      <t>ソシキ</t>
    </rPh>
    <rPh sb="95" eb="97">
      <t>コウチク</t>
    </rPh>
    <rPh sb="98" eb="100">
      <t>ケントウ</t>
    </rPh>
    <phoneticPr fontId="5"/>
  </si>
  <si>
    <t>指定管理者制度、ＰＰＰ及び
ＰＦＩの活用により、効率的で質の高い公共サービスの提供や民間資金やノウハウを活用したサービスの質を充実、コスト削減が期待できることから、これらの活用体制の構築を進める。</t>
    <rPh sb="0" eb="2">
      <t>シテイ</t>
    </rPh>
    <rPh sb="2" eb="4">
      <t>カンリ</t>
    </rPh>
    <rPh sb="4" eb="5">
      <t>シャ</t>
    </rPh>
    <rPh sb="5" eb="7">
      <t>セイド</t>
    </rPh>
    <rPh sb="11" eb="12">
      <t>オヨ</t>
    </rPh>
    <rPh sb="18" eb="20">
      <t>カツヨウ</t>
    </rPh>
    <rPh sb="24" eb="27">
      <t>コウリツテキ</t>
    </rPh>
    <rPh sb="28" eb="29">
      <t>シツ</t>
    </rPh>
    <rPh sb="30" eb="31">
      <t>タカ</t>
    </rPh>
    <rPh sb="32" eb="34">
      <t>コウキョウ</t>
    </rPh>
    <rPh sb="39" eb="41">
      <t>テイキョウ</t>
    </rPh>
    <rPh sb="42" eb="44">
      <t>ミンカン</t>
    </rPh>
    <rPh sb="44" eb="46">
      <t>シキン</t>
    </rPh>
    <rPh sb="52" eb="54">
      <t>カツヨウ</t>
    </rPh>
    <rPh sb="61" eb="62">
      <t>シツ</t>
    </rPh>
    <rPh sb="63" eb="65">
      <t>ジュウジツ</t>
    </rPh>
    <rPh sb="69" eb="71">
      <t>サクゲン</t>
    </rPh>
    <rPh sb="72" eb="74">
      <t>キタイ</t>
    </rPh>
    <rPh sb="86" eb="88">
      <t>カツヨウ</t>
    </rPh>
    <rPh sb="88" eb="90">
      <t>タイセイ</t>
    </rPh>
    <rPh sb="91" eb="93">
      <t>コウチク</t>
    </rPh>
    <rPh sb="94" eb="95">
      <t>スス</t>
    </rPh>
    <phoneticPr fontId="5"/>
  </si>
  <si>
    <t>日常点検と定期点検・臨時点検を実施し、点検履歴の記録は老朽化対策等に活かし、定期的に施設診断を行うよう努める。</t>
    <rPh sb="0" eb="2">
      <t>ニチジョウ</t>
    </rPh>
    <rPh sb="2" eb="4">
      <t>テンケン</t>
    </rPh>
    <rPh sb="5" eb="7">
      <t>テイキ</t>
    </rPh>
    <rPh sb="7" eb="9">
      <t>テンケン</t>
    </rPh>
    <rPh sb="10" eb="12">
      <t>リンジ</t>
    </rPh>
    <rPh sb="12" eb="14">
      <t>テンケン</t>
    </rPh>
    <rPh sb="15" eb="17">
      <t>ジッシ</t>
    </rPh>
    <rPh sb="19" eb="21">
      <t>テンケン</t>
    </rPh>
    <rPh sb="21" eb="23">
      <t>リレキ</t>
    </rPh>
    <rPh sb="24" eb="26">
      <t>キロク</t>
    </rPh>
    <rPh sb="27" eb="30">
      <t>ロウキュウカ</t>
    </rPh>
    <rPh sb="30" eb="32">
      <t>タイサク</t>
    </rPh>
    <rPh sb="32" eb="33">
      <t>トウ</t>
    </rPh>
    <rPh sb="34" eb="35">
      <t>イ</t>
    </rPh>
    <rPh sb="38" eb="40">
      <t>テイキ</t>
    </rPh>
    <rPh sb="40" eb="41">
      <t>テキ</t>
    </rPh>
    <rPh sb="42" eb="44">
      <t>シセツ</t>
    </rPh>
    <rPh sb="44" eb="46">
      <t>シンダン</t>
    </rPh>
    <rPh sb="47" eb="48">
      <t>オコナ</t>
    </rPh>
    <rPh sb="51" eb="52">
      <t>ツト</t>
    </rPh>
    <phoneticPr fontId="5"/>
  </si>
  <si>
    <t>維持管理及び修繕を計画的・効率的に行うことにより、維持管理費や修繕費を平準化し、建物に掛かるトータルコストを縮減し、長期修繕計画、中期修繕・改修計画を策定し、施設の適法性の管理、インフィル（内装・設備等）の計画保全、及び施設の統廃合推進方針と整合性を図る。</t>
    <rPh sb="0" eb="2">
      <t>イジ</t>
    </rPh>
    <rPh sb="2" eb="4">
      <t>カンリ</t>
    </rPh>
    <rPh sb="4" eb="5">
      <t>オヨ</t>
    </rPh>
    <rPh sb="6" eb="8">
      <t>シュウゼン</t>
    </rPh>
    <rPh sb="9" eb="11">
      <t>ケイカク</t>
    </rPh>
    <rPh sb="11" eb="12">
      <t>テキ</t>
    </rPh>
    <rPh sb="13" eb="16">
      <t>コウリツテキ</t>
    </rPh>
    <rPh sb="17" eb="18">
      <t>オコナ</t>
    </rPh>
    <rPh sb="25" eb="27">
      <t>イジ</t>
    </rPh>
    <rPh sb="27" eb="29">
      <t>カンリ</t>
    </rPh>
    <rPh sb="29" eb="30">
      <t>ヒ</t>
    </rPh>
    <rPh sb="31" eb="33">
      <t>シュウゼン</t>
    </rPh>
    <rPh sb="33" eb="34">
      <t>ヒ</t>
    </rPh>
    <rPh sb="35" eb="38">
      <t>ヘイジュンカ</t>
    </rPh>
    <rPh sb="40" eb="42">
      <t>タテモノ</t>
    </rPh>
    <rPh sb="43" eb="44">
      <t>カ</t>
    </rPh>
    <rPh sb="54" eb="56">
      <t>シュクゲン</t>
    </rPh>
    <rPh sb="58" eb="60">
      <t>チョウキ</t>
    </rPh>
    <rPh sb="60" eb="62">
      <t>シュウゼン</t>
    </rPh>
    <rPh sb="62" eb="64">
      <t>ケイカク</t>
    </rPh>
    <rPh sb="65" eb="67">
      <t>チュウキ</t>
    </rPh>
    <rPh sb="67" eb="69">
      <t>シュウゼン</t>
    </rPh>
    <rPh sb="70" eb="72">
      <t>カイシュウ</t>
    </rPh>
    <rPh sb="72" eb="74">
      <t>ケイカク</t>
    </rPh>
    <rPh sb="75" eb="77">
      <t>サクテイ</t>
    </rPh>
    <rPh sb="79" eb="81">
      <t>シセツ</t>
    </rPh>
    <rPh sb="82" eb="85">
      <t>テキホウセイ</t>
    </rPh>
    <rPh sb="86" eb="88">
      <t>カンリ</t>
    </rPh>
    <rPh sb="95" eb="97">
      <t>ナイソウ</t>
    </rPh>
    <rPh sb="98" eb="100">
      <t>セツビ</t>
    </rPh>
    <rPh sb="100" eb="101">
      <t>トウ</t>
    </rPh>
    <rPh sb="103" eb="105">
      <t>ケイカク</t>
    </rPh>
    <rPh sb="105" eb="107">
      <t>ホゼン</t>
    </rPh>
    <rPh sb="108" eb="109">
      <t>オヨ</t>
    </rPh>
    <rPh sb="110" eb="112">
      <t>シセツ</t>
    </rPh>
    <rPh sb="113" eb="116">
      <t>トウハイゴウ</t>
    </rPh>
    <rPh sb="116" eb="118">
      <t>スイシン</t>
    </rPh>
    <rPh sb="118" eb="120">
      <t>ホウシン</t>
    </rPh>
    <rPh sb="121" eb="124">
      <t>セイゴウセイ</t>
    </rPh>
    <rPh sb="125" eb="126">
      <t>ハカ</t>
    </rPh>
    <phoneticPr fontId="5"/>
  </si>
  <si>
    <t>重要な評価項目で危険性が認められた施設については、評価の内容に沿って安全確保の改修を実施し、施設によっては、総合的な判断により改修せずに供用廃止を検討する。</t>
    <rPh sb="0" eb="2">
      <t>ジュウヨウ</t>
    </rPh>
    <rPh sb="3" eb="5">
      <t>ヒョウカ</t>
    </rPh>
    <rPh sb="5" eb="7">
      <t>コウモク</t>
    </rPh>
    <rPh sb="8" eb="11">
      <t>キケンセイ</t>
    </rPh>
    <rPh sb="12" eb="13">
      <t>ミト</t>
    </rPh>
    <rPh sb="17" eb="19">
      <t>シセツ</t>
    </rPh>
    <rPh sb="25" eb="27">
      <t>ヒョウカ</t>
    </rPh>
    <rPh sb="28" eb="30">
      <t>ナイヨウ</t>
    </rPh>
    <rPh sb="31" eb="32">
      <t>ソ</t>
    </rPh>
    <rPh sb="34" eb="36">
      <t>アンゼン</t>
    </rPh>
    <rPh sb="36" eb="38">
      <t>カクホ</t>
    </rPh>
    <rPh sb="39" eb="41">
      <t>カイシュウ</t>
    </rPh>
    <rPh sb="42" eb="44">
      <t>ジッシ</t>
    </rPh>
    <rPh sb="46" eb="48">
      <t>シセツ</t>
    </rPh>
    <rPh sb="54" eb="56">
      <t>ソウゴウ</t>
    </rPh>
    <rPh sb="56" eb="57">
      <t>テキ</t>
    </rPh>
    <rPh sb="58" eb="60">
      <t>ハンダン</t>
    </rPh>
    <rPh sb="63" eb="65">
      <t>カイシュウ</t>
    </rPh>
    <rPh sb="68" eb="70">
      <t>キョウヨウ</t>
    </rPh>
    <rPh sb="70" eb="72">
      <t>ハイシ</t>
    </rPh>
    <rPh sb="73" eb="75">
      <t>ケントウ</t>
    </rPh>
    <phoneticPr fontId="5"/>
  </si>
  <si>
    <t>昭和56年（1981年）以前の新耐震設計基準に満たない公共施設については、公共施設・災害時避難所・集会施設等の優先順位付けを行い、順次計画的に補強改修若しくは建替えを実施する。</t>
    <rPh sb="0" eb="2">
      <t>ショウワ</t>
    </rPh>
    <rPh sb="4" eb="5">
      <t>ネン</t>
    </rPh>
    <rPh sb="10" eb="11">
      <t>ネン</t>
    </rPh>
    <rPh sb="12" eb="14">
      <t>イゼン</t>
    </rPh>
    <rPh sb="15" eb="16">
      <t>シン</t>
    </rPh>
    <rPh sb="16" eb="18">
      <t>タイシン</t>
    </rPh>
    <rPh sb="18" eb="20">
      <t>セッケイ</t>
    </rPh>
    <rPh sb="20" eb="22">
      <t>キジュン</t>
    </rPh>
    <rPh sb="23" eb="24">
      <t>ミ</t>
    </rPh>
    <rPh sb="27" eb="29">
      <t>コウキョウ</t>
    </rPh>
    <rPh sb="29" eb="31">
      <t>シセツ</t>
    </rPh>
    <rPh sb="37" eb="39">
      <t>コウキョウ</t>
    </rPh>
    <rPh sb="39" eb="41">
      <t>シセツ</t>
    </rPh>
    <rPh sb="42" eb="44">
      <t>サイガイ</t>
    </rPh>
    <rPh sb="44" eb="45">
      <t>ジ</t>
    </rPh>
    <rPh sb="45" eb="48">
      <t>ヒナンジョ</t>
    </rPh>
    <rPh sb="49" eb="51">
      <t>シュウカイ</t>
    </rPh>
    <rPh sb="51" eb="53">
      <t>シセツ</t>
    </rPh>
    <rPh sb="53" eb="54">
      <t>トウ</t>
    </rPh>
    <rPh sb="55" eb="57">
      <t>ユウセン</t>
    </rPh>
    <rPh sb="57" eb="59">
      <t>ジュンイ</t>
    </rPh>
    <rPh sb="59" eb="60">
      <t>ヅ</t>
    </rPh>
    <rPh sb="62" eb="63">
      <t>オコナ</t>
    </rPh>
    <rPh sb="65" eb="67">
      <t>ジュンジ</t>
    </rPh>
    <rPh sb="67" eb="70">
      <t>ケイカクテキ</t>
    </rPh>
    <rPh sb="71" eb="73">
      <t>ホキョウ</t>
    </rPh>
    <rPh sb="73" eb="75">
      <t>カイシュウ</t>
    </rPh>
    <rPh sb="75" eb="76">
      <t>モ</t>
    </rPh>
    <rPh sb="79" eb="80">
      <t>タ</t>
    </rPh>
    <rPh sb="80" eb="81">
      <t>カ</t>
    </rPh>
    <rPh sb="83" eb="85">
      <t>ジッシ</t>
    </rPh>
    <phoneticPr fontId="5"/>
  </si>
  <si>
    <t>総合的かつ計画的な管理に基づいた予防保全によって、公共施設等の長期使用を図り、個別に長寿命化計画等が策定されている場合はそれに準拠する。また、建替周期は大規模改修を経て60年とし、更に使用が可能であれば長寿命化改修を行って80年まで長期使用する。</t>
    <rPh sb="0" eb="3">
      <t>ソウゴウテキ</t>
    </rPh>
    <rPh sb="5" eb="7">
      <t>ケイカク</t>
    </rPh>
    <rPh sb="7" eb="8">
      <t>テキ</t>
    </rPh>
    <rPh sb="9" eb="11">
      <t>カンリ</t>
    </rPh>
    <rPh sb="12" eb="13">
      <t>モト</t>
    </rPh>
    <rPh sb="16" eb="18">
      <t>ヨボウ</t>
    </rPh>
    <rPh sb="18" eb="20">
      <t>ホゼン</t>
    </rPh>
    <rPh sb="25" eb="27">
      <t>コウキョウ</t>
    </rPh>
    <rPh sb="27" eb="29">
      <t>シセツ</t>
    </rPh>
    <rPh sb="29" eb="30">
      <t>トウ</t>
    </rPh>
    <rPh sb="31" eb="33">
      <t>チョウキ</t>
    </rPh>
    <rPh sb="33" eb="35">
      <t>シヨウ</t>
    </rPh>
    <rPh sb="36" eb="37">
      <t>ハカ</t>
    </rPh>
    <rPh sb="39" eb="41">
      <t>コベツ</t>
    </rPh>
    <rPh sb="42" eb="46">
      <t>チョウジュミョウカ</t>
    </rPh>
    <rPh sb="46" eb="48">
      <t>ケイカク</t>
    </rPh>
    <rPh sb="48" eb="49">
      <t>トウ</t>
    </rPh>
    <rPh sb="50" eb="52">
      <t>サクテイ</t>
    </rPh>
    <rPh sb="57" eb="59">
      <t>バアイ</t>
    </rPh>
    <rPh sb="63" eb="65">
      <t>ジュンキョ</t>
    </rPh>
    <rPh sb="71" eb="73">
      <t>タテカ</t>
    </rPh>
    <rPh sb="73" eb="75">
      <t>シュウキ</t>
    </rPh>
    <rPh sb="76" eb="79">
      <t>ダイキボ</t>
    </rPh>
    <rPh sb="79" eb="81">
      <t>カイシュウ</t>
    </rPh>
    <rPh sb="82" eb="83">
      <t>ヘ</t>
    </rPh>
    <rPh sb="86" eb="87">
      <t>ネン</t>
    </rPh>
    <rPh sb="90" eb="91">
      <t>サラ</t>
    </rPh>
    <rPh sb="92" eb="94">
      <t>シヨウ</t>
    </rPh>
    <rPh sb="95" eb="97">
      <t>カノウ</t>
    </rPh>
    <rPh sb="101" eb="105">
      <t>チョウジュミョウカ</t>
    </rPh>
    <rPh sb="105" eb="107">
      <t>カイシュウ</t>
    </rPh>
    <rPh sb="108" eb="109">
      <t>オコナ</t>
    </rPh>
    <rPh sb="113" eb="114">
      <t>ネン</t>
    </rPh>
    <rPh sb="116" eb="118">
      <t>チョウキ</t>
    </rPh>
    <rPh sb="118" eb="120">
      <t>シヨウ</t>
    </rPh>
    <phoneticPr fontId="5"/>
  </si>
  <si>
    <t>公共施設のユニバーサルデザイン化の推進が重点施策となることから、今後の施設更新の際は、施設の機能や目的、利用状況などを考慮しながら、ユニバーサルデザインの視点を持って、建物を設計し、障害の有無、年齢、性別、人種等に関わらず、多様な人々が施設を利用しやすい環境を整えていく。</t>
    <rPh sb="0" eb="2">
      <t>コウキョウ</t>
    </rPh>
    <rPh sb="2" eb="4">
      <t>シセツ</t>
    </rPh>
    <rPh sb="15" eb="16">
      <t>カ</t>
    </rPh>
    <rPh sb="17" eb="19">
      <t>スイシン</t>
    </rPh>
    <rPh sb="20" eb="22">
      <t>ジュウテン</t>
    </rPh>
    <rPh sb="22" eb="24">
      <t>シサク</t>
    </rPh>
    <rPh sb="32" eb="34">
      <t>コンゴ</t>
    </rPh>
    <rPh sb="35" eb="37">
      <t>シセツ</t>
    </rPh>
    <rPh sb="37" eb="39">
      <t>コウシン</t>
    </rPh>
    <rPh sb="40" eb="41">
      <t>サイ</t>
    </rPh>
    <rPh sb="43" eb="45">
      <t>シセツ</t>
    </rPh>
    <rPh sb="46" eb="48">
      <t>キノウ</t>
    </rPh>
    <rPh sb="49" eb="51">
      <t>モクテキ</t>
    </rPh>
    <rPh sb="52" eb="54">
      <t>リヨウ</t>
    </rPh>
    <rPh sb="54" eb="56">
      <t>ジョウキョウ</t>
    </rPh>
    <rPh sb="59" eb="61">
      <t>コウリョ</t>
    </rPh>
    <rPh sb="77" eb="79">
      <t>シテン</t>
    </rPh>
    <rPh sb="80" eb="81">
      <t>モ</t>
    </rPh>
    <rPh sb="84" eb="86">
      <t>タテモノ</t>
    </rPh>
    <rPh sb="87" eb="89">
      <t>セッケイ</t>
    </rPh>
    <rPh sb="91" eb="93">
      <t>ショウガイ</t>
    </rPh>
    <rPh sb="94" eb="96">
      <t>ウム</t>
    </rPh>
    <rPh sb="97" eb="99">
      <t>ネンレイ</t>
    </rPh>
    <rPh sb="100" eb="102">
      <t>セイベツ</t>
    </rPh>
    <rPh sb="103" eb="105">
      <t>ジンシュ</t>
    </rPh>
    <rPh sb="105" eb="106">
      <t>トウ</t>
    </rPh>
    <rPh sb="107" eb="108">
      <t>カカ</t>
    </rPh>
    <rPh sb="112" eb="114">
      <t>タヨウ</t>
    </rPh>
    <rPh sb="115" eb="117">
      <t>ヒトビト</t>
    </rPh>
    <rPh sb="118" eb="120">
      <t>シセツ</t>
    </rPh>
    <rPh sb="121" eb="123">
      <t>リヨウ</t>
    </rPh>
    <rPh sb="127" eb="129">
      <t>カンキョウ</t>
    </rPh>
    <rPh sb="130" eb="131">
      <t>トトノ</t>
    </rPh>
    <phoneticPr fontId="5"/>
  </si>
  <si>
    <t>「地球温暖化対策の推進に関する法律の一部を改正する法律案」が閣議決定されたことに伴い、改修や建替えの際は、発電の導入や建築物におけるＺＥＢの実現、省エネルギー改修の実施、再生可能エネルギーの設備導入を検討する。</t>
    <rPh sb="1" eb="3">
      <t>チキュウ</t>
    </rPh>
    <rPh sb="3" eb="6">
      <t>オンダンカ</t>
    </rPh>
    <rPh sb="6" eb="8">
      <t>タイサク</t>
    </rPh>
    <rPh sb="9" eb="11">
      <t>スイシン</t>
    </rPh>
    <rPh sb="12" eb="13">
      <t>カン</t>
    </rPh>
    <rPh sb="15" eb="17">
      <t>ホウリツ</t>
    </rPh>
    <rPh sb="18" eb="20">
      <t>イチブ</t>
    </rPh>
    <rPh sb="21" eb="23">
      <t>カイセイ</t>
    </rPh>
    <rPh sb="25" eb="27">
      <t>ホウリツ</t>
    </rPh>
    <rPh sb="27" eb="28">
      <t>アン</t>
    </rPh>
    <rPh sb="30" eb="32">
      <t>カクギ</t>
    </rPh>
    <rPh sb="32" eb="34">
      <t>ケッテイ</t>
    </rPh>
    <rPh sb="40" eb="41">
      <t>トモナ</t>
    </rPh>
    <rPh sb="43" eb="45">
      <t>カイシュウ</t>
    </rPh>
    <rPh sb="46" eb="48">
      <t>タテカ</t>
    </rPh>
    <rPh sb="50" eb="51">
      <t>サイ</t>
    </rPh>
    <rPh sb="53" eb="55">
      <t>ハツデン</t>
    </rPh>
    <rPh sb="56" eb="58">
      <t>ドウニュウ</t>
    </rPh>
    <rPh sb="59" eb="62">
      <t>ケンチクブツ</t>
    </rPh>
    <rPh sb="70" eb="72">
      <t>ジツゲン</t>
    </rPh>
    <rPh sb="73" eb="74">
      <t>ショウ</t>
    </rPh>
    <rPh sb="79" eb="81">
      <t>カイシュウ</t>
    </rPh>
    <rPh sb="82" eb="84">
      <t>ジッシ</t>
    </rPh>
    <rPh sb="85" eb="87">
      <t>サイセイ</t>
    </rPh>
    <rPh sb="87" eb="89">
      <t>カノウ</t>
    </rPh>
    <rPh sb="95" eb="97">
      <t>セツビ</t>
    </rPh>
    <rPh sb="97" eb="99">
      <t>ドウニュウ</t>
    </rPh>
    <rPh sb="100" eb="102">
      <t>ケントウ</t>
    </rPh>
    <phoneticPr fontId="5"/>
  </si>
  <si>
    <t>危険性の高い施設や老朽化等が著しい施設については、施設の統廃合や供用廃止を検討するとともに施設の統廃合及び供用廃止に伴う住民サービスの水準低下を最小限にするための可能性を検討する。</t>
    <rPh sb="0" eb="3">
      <t>キケンセイ</t>
    </rPh>
    <rPh sb="4" eb="5">
      <t>タカ</t>
    </rPh>
    <rPh sb="6" eb="8">
      <t>シセツ</t>
    </rPh>
    <rPh sb="9" eb="12">
      <t>ロウキュウカ</t>
    </rPh>
    <rPh sb="12" eb="13">
      <t>トウ</t>
    </rPh>
    <rPh sb="14" eb="15">
      <t>イチジル</t>
    </rPh>
    <rPh sb="17" eb="19">
      <t>シセツ</t>
    </rPh>
    <rPh sb="25" eb="27">
      <t>シセツ</t>
    </rPh>
    <rPh sb="28" eb="31">
      <t>トウハイゴウ</t>
    </rPh>
    <rPh sb="32" eb="34">
      <t>キョウヨウ</t>
    </rPh>
    <rPh sb="34" eb="36">
      <t>ハイシ</t>
    </rPh>
    <rPh sb="37" eb="39">
      <t>ケントウ</t>
    </rPh>
    <rPh sb="45" eb="47">
      <t>シセツ</t>
    </rPh>
    <rPh sb="48" eb="51">
      <t>トウハイゴウ</t>
    </rPh>
    <rPh sb="51" eb="52">
      <t>オヨ</t>
    </rPh>
    <rPh sb="53" eb="55">
      <t>キョウヨウ</t>
    </rPh>
    <rPh sb="55" eb="57">
      <t>ハイシ</t>
    </rPh>
    <rPh sb="58" eb="59">
      <t>トモナ</t>
    </rPh>
    <rPh sb="60" eb="62">
      <t>ジュウミン</t>
    </rPh>
    <rPh sb="67" eb="69">
      <t>スイジュン</t>
    </rPh>
    <rPh sb="69" eb="71">
      <t>テイカ</t>
    </rPh>
    <rPh sb="72" eb="75">
      <t>サイショウゲン</t>
    </rPh>
    <rPh sb="81" eb="84">
      <t>カノウセイ</t>
    </rPh>
    <rPh sb="85" eb="87">
      <t>ケントウ</t>
    </rPh>
    <phoneticPr fontId="5"/>
  </si>
  <si>
    <t>令和37年（40年後）までに施設保有面積の25％～35％を削減。
特定の期間に多くの費用がかかることを防ぐための費用の平準化及びぢ規模改修・建替え費用を下げるための保有施設総量の削減。</t>
    <rPh sb="0" eb="2">
      <t>レイワ</t>
    </rPh>
    <rPh sb="4" eb="5">
      <t>ネン</t>
    </rPh>
    <rPh sb="8" eb="9">
      <t>ネン</t>
    </rPh>
    <rPh sb="9" eb="10">
      <t>ゴ</t>
    </rPh>
    <rPh sb="14" eb="16">
      <t>シセツ</t>
    </rPh>
    <rPh sb="16" eb="18">
      <t>ホユウ</t>
    </rPh>
    <rPh sb="18" eb="20">
      <t>メンセキ</t>
    </rPh>
    <rPh sb="29" eb="31">
      <t>サクゲン</t>
    </rPh>
    <rPh sb="34" eb="36">
      <t>トクテイ</t>
    </rPh>
    <rPh sb="37" eb="39">
      <t>キカン</t>
    </rPh>
    <rPh sb="40" eb="41">
      <t>オオ</t>
    </rPh>
    <rPh sb="43" eb="45">
      <t>ヒヨウ</t>
    </rPh>
    <rPh sb="52" eb="53">
      <t>フセ</t>
    </rPh>
    <rPh sb="57" eb="59">
      <t>ヒヨウ</t>
    </rPh>
    <rPh sb="60" eb="63">
      <t>ヘイジュンカ</t>
    </rPh>
    <rPh sb="63" eb="64">
      <t>オヨ</t>
    </rPh>
    <rPh sb="66" eb="68">
      <t>キボ</t>
    </rPh>
    <rPh sb="68" eb="70">
      <t>カイシュウ</t>
    </rPh>
    <rPh sb="71" eb="73">
      <t>タテカ</t>
    </rPh>
    <rPh sb="74" eb="76">
      <t>ヒヨウ</t>
    </rPh>
    <rPh sb="77" eb="78">
      <t>サ</t>
    </rPh>
    <rPh sb="83" eb="85">
      <t>ホユウ</t>
    </rPh>
    <rPh sb="85" eb="87">
      <t>シセツ</t>
    </rPh>
    <rPh sb="87" eb="89">
      <t>ソウリョウ</t>
    </rPh>
    <rPh sb="90" eb="92">
      <t>サクゲン</t>
    </rPh>
    <phoneticPr fontId="5"/>
  </si>
  <si>
    <t xml:space="preserve">イ）町民との情報共有と協働体制の構築　　　　　　　　　　　　　　　　　　　　　　　　　　　　公共施設マネジメントの推進に当たっては、町民が利用する施設の規模等の縮小や廃止等も視野に入れての検討を伴うことから、町民の理解が必要不可欠です。
そのため、町ホームページを活用した計画の進捗報告や、広報紙による情報提供などを活用し、公共施設に関する情報や課題意識の共有を図ります。また、町民からの意見を整理して公共施設マネジメントに反映させる仕組みや、町民との協働による公共施設の維持管理のあり方についても検討していきます。
</t>
  </si>
  <si>
    <t>ロ）民間活力の活用体制の構築　　　　　　　　　　　　　　　　　　　　　　　　　　　　　　　　　公共施設マネジメントを推進する上で、運営経費の適正化と町民サービス水準の維持・向上を両立させていくことが大きなテーマです。現在も温泉保養所やパークゴルフ場等の町民利用施設で指定管理者制度を導入していますが、今後とも、PFI等の導入の検討も含め、民間企業の資金やノウハウを活用し、事業の効率化や町民サービスの充実を図るための体制構築を目指します。</t>
  </si>
  <si>
    <t>日常点検と定期点検・臨時点検を実施し、点検履歴の記録は老朽化対策等に活かします。そして施設については定期的に施設診断を行うよう努めます。</t>
  </si>
  <si>
    <t>維持管理および修繕を計画的・効率的に行うことにより、維持管理費・修繕費を平準化し、建物に掛かるト－タルコストを縮減します。</t>
  </si>
  <si>
    <t>安全確保の方針として重要な評価項目で危険性が認められた施設については、評価の内容に沿って安全確保の改修を実施します。施設によっては総合的な判断により改修せずに、供用廃止を検討します。</t>
  </si>
  <si>
    <t>昭和56年以前の新耐震設計基準に満たない公共施設については、公共施設・災害時避難所・集会施設等の優先順位付けを行い、順次計画的に補強改修、若しくは建て替えを実施します。</t>
  </si>
  <si>
    <t>総合的かつ計画的な管理に基づいた予防保全によって、公共施設等の長期使用を図ります。個別に長寿命化計画等が策定されている場合はそれに準拠します。建替え周期は大規模改修を経て60年とし、更に使用が可能であれば長寿命化改修を行って80年まで長期使用します。</t>
  </si>
  <si>
    <t>バリアフリーは、障害によりもたらされるバリア（障壁）に対処するとの考え方であるのに対し、ユニバーサルデザインはあらかじめ、障害の有無、年齢、性別、人種等にかかわらず多様な人々が利用しやすいよう都市や生活環境をデザインする考え方（内閣府：障害者基本計画）です。「総務省重点施策2018（平成29年8月31日公表）」においても、「全ての人にやさしい公共施設のユニバーサルデザイン化の推進」が重点施策の一つとして挙げられます。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ていきます。</t>
  </si>
  <si>
    <t>地気球温暖化対策は2050年までにカーボンニュートラルの実現を法律的に明記することで、政策の継続性・予見性を高め、脱炭素に向けた取り組み・投資やイノベーションを加速させるとともに、地域の再生可能エネルギーを活用した脱炭素化の取り組みや企業の脱炭素化の促進を図る「地球温暖化対策の推進に関する法律の一部を改正する法律案」を令和3年3月2日に閣議決定されました。また、日本は2021年4月に、2030年度において、温室効果ガス46％削減（2013年度比）を目指すことに、さらに50％の高みに向けて挑戦を続けることを表明しています。
これに伴い、改修や建替えの際は太陽光発電の導入や建築物におけるZEBの実現、省エネルギー改修の実施、LED照明の導入を検討します。LED照明については既存建築物に対しても順次検討します。</t>
  </si>
  <si>
    <t>施設の整備状況、利用状況、運営状況、費用の状況等を踏まえ、必要に応じて公共施設等の統合や廃止、規模縮小等を検討します。検討に当たっては、施設の現状を評価するために必要な各種施設ごとの費用の比較による費用対効果や機能の水準、目的への適合性等の指標を用いて、「継続使用」、「改善使用」、「用途廃止」、「施設廃止」等の方向付けを行います。
さらに、その方向付けを踏まえ、施設特性を考慮した町全体を対象とするサービス（機能）及び地区を対象とするサービス（機能）に対応する施設の維持・効率化等の検討を推進していきます。</t>
  </si>
  <si>
    <t>（１）公共施設マネジメント体制　関係管理職員で構成される町有公共施設営繕検討委員会、行政改革推進本部などを通じて、基本的な管理及び整備の方向性を検討します。
（２）情報の共有と管理　固定資産台帳・財産台帳を一元的な情報データとして活用するものとして、修繕履歴や建て替え等に関する情報を更新していくこととします。</t>
  </si>
  <si>
    <t xml:space="preserve">　公共施設等の更新等については、民間の技術・ノウハウ・資金等を活用することが有効な場合もあることから、必要に応じてPFI等の活用を検討します。PFI等を推進する際には、公共施設等の現況などを広く公開していくことが求められ関連情報の提供に努めます。
</t>
  </si>
  <si>
    <t>　施設ごとに点検・診断、耐震化、修繕、長寿命化、更新の実施方針を整理します。
　なお、建築物以外の屋外施設については、適切な点検・診断等により効率的な維持管理に努めます。</t>
  </si>
  <si>
    <t>（１）公共施設（建築物）の維持管理及び修繕・更新は、建設時から経過した年月によって、その対処方法が異なります。施設ごとに点検・診断、耐震化、修繕、長寿命化、更新の実施方針を整理します。なお、建築物以外の屋外施設については、適切な点検・診断等により効率的な維持管理に努めます。
（２）インフラ系施設は町づくりの基盤となるものであり、利用者に対しては安全性確保や安定した供給・処理が行われることが重要です。そのため、適切な点検・診断を行い、必要な措置を行うとともに、その結果から得られた施設の状態等を記録し、次の点検・診断に活用するという「メンテナンスサイクル」の構築により効率的な維持管理、維持管理費用の縮減・平準化を図ります。</t>
  </si>
  <si>
    <t xml:space="preserve">　町民生活や社会経済活動の基盤である公共施設等については、利用者の安全を確保したうえで、必要な機能を確実に発揮し続けることが大前提となっています。
　これまでは劣化や損傷が起きてからの対応が中心でした。今後は、外壁の落下、防災設備の故障など利用者の安全の確保に直結する場合は早急に対策を行い、施設を安全な状態で維持し、サービスを継続的に提供します。
　そのほか、すでに用途廃止した施設や利用率の低い施設について、今後も利用が見込まれず、かつ、老朽化している場合には、周辺環境への影響を考慮し、取り壊しするなどの対策を講じ、安全性の確保を図ります。
</t>
  </si>
  <si>
    <t xml:space="preserve">　新耐震化基準によって建築された公共施設については、施設の機能維持が図られるよう定期点検や修繕による予防保全及び計画的な機能改善に努め、施設の長寿命化を推進します。
　昭和56年以前の旧耐震化基準に該当する公共施設については、施設の設置目的や利用度、老朽化度合、耐震化対策に係るコストなどを勘案し、中長期の整備方針を検討します。
</t>
  </si>
  <si>
    <t xml:space="preserve">　今後も保持していく必要がある施設については、定期的な点検や修繕による予防保全に努めるとともに、計画的な機能改善による施設の長寿命化を推進します。全庁的な観点から、他の計画と整合を図りながら、公共施設マネジメント全体として推進していきます。
　また、今後新たに策定する個別の長寿命化計画については、公共施設等総合管理計画における方向性との整合を図るものとします。
</t>
  </si>
  <si>
    <t>　バリアフリーは、障がいによりもたらされるバリア（障壁）に対処するとの考え方であるのに対し、ユニバーサルデザインはあらかじめ、障がいの有無、年齢、性別、人種等に関わらず多様な人々が利用しやすいよう都市や生活環境をデザインする考え方（内閣府：障害者基本計画）です。「総務省重点施策2018（平成29年8月31日公表）」においても、「全ての人にやさしい公共施設のユニバーサルデザイン化の推進」が重点施策の一つとして挙げられます。
　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ていきます。</t>
  </si>
  <si>
    <t xml:space="preserve">　公共施設等の利用状況や老朽化等を踏まえ、公共施設等の統合や廃止等の方向性を検討します。方向性の検討にあたっては、単に施設の必要性の有無だけで判断するのではなく、施設で行われている事業（サービス）の必要性等とあわせて検討を行う必要があります。
　実際の統合や廃止（取り壊し）までの決定については、個別評価を行うなど、現状評価と今後の見込みを踏まえ、十分な議論の後に行います。
</t>
  </si>
  <si>
    <t>　今後40年間の更新費用をシミュレーションしたところ、2021年度～2060年度の40年間の単純更新費用は約158億円、施設の長寿命化、統廃合、複合施設化、再配置等、個別施設計画による方針適用後の費用は約94億円となり、約64億円、40.5%の縮減を目標とします。</t>
  </si>
  <si>
    <t>「町の方針」に基づき、「本計画」及び具体的な「アクションプラン」を策定します。「アクションプラン」に基づき「プロジェクトマネジメント」を実施し、公共施設等の建設や大規模改修、長寿命化改修、統廃合、更新を実施します。また、「アクションプランに基づき、公共施設等に対し日常の運営や維持業務を行う「運営・維持」を実施します。「運営・維持」の対象である公共施設等に対し、数量（供給）、品質、コスト（財務）の面から評価を行う「評価」を実施します。これらの業務を遂行する核として「統括管理」を実施します。</t>
    <rPh sb="1" eb="2">
      <t>チョウ</t>
    </rPh>
    <rPh sb="3" eb="5">
      <t>ホウシン</t>
    </rPh>
    <rPh sb="7" eb="8">
      <t>モト</t>
    </rPh>
    <rPh sb="12" eb="13">
      <t>ホン</t>
    </rPh>
    <rPh sb="13" eb="15">
      <t>ケイカク</t>
    </rPh>
    <rPh sb="16" eb="17">
      <t>オヨ</t>
    </rPh>
    <rPh sb="18" eb="21">
      <t>グタイテキ</t>
    </rPh>
    <rPh sb="33" eb="35">
      <t>サクテイ</t>
    </rPh>
    <rPh sb="50" eb="51">
      <t>モト</t>
    </rPh>
    <rPh sb="68" eb="70">
      <t>ジッシ</t>
    </rPh>
    <rPh sb="72" eb="74">
      <t>コウキョウ</t>
    </rPh>
    <rPh sb="74" eb="76">
      <t>シセツ</t>
    </rPh>
    <rPh sb="76" eb="77">
      <t>トウ</t>
    </rPh>
    <rPh sb="78" eb="80">
      <t>ケンセツ</t>
    </rPh>
    <rPh sb="81" eb="84">
      <t>ダイキボ</t>
    </rPh>
    <rPh sb="84" eb="86">
      <t>カイシュウ</t>
    </rPh>
    <rPh sb="87" eb="91">
      <t>チョウジュミョウカ</t>
    </rPh>
    <rPh sb="91" eb="93">
      <t>カイシュウ</t>
    </rPh>
    <rPh sb="94" eb="97">
      <t>トウハイゴウ</t>
    </rPh>
    <rPh sb="98" eb="100">
      <t>コウシン</t>
    </rPh>
    <rPh sb="101" eb="103">
      <t>ジッシ</t>
    </rPh>
    <rPh sb="120" eb="121">
      <t>モト</t>
    </rPh>
    <rPh sb="124" eb="126">
      <t>コウキョウ</t>
    </rPh>
    <rPh sb="126" eb="128">
      <t>シセツ</t>
    </rPh>
    <rPh sb="128" eb="129">
      <t>トウ</t>
    </rPh>
    <rPh sb="130" eb="131">
      <t>タイ</t>
    </rPh>
    <rPh sb="132" eb="134">
      <t>ニチジョウ</t>
    </rPh>
    <rPh sb="135" eb="137">
      <t>ウンエイ</t>
    </rPh>
    <rPh sb="138" eb="140">
      <t>イジ</t>
    </rPh>
    <rPh sb="140" eb="142">
      <t>ギョウム</t>
    </rPh>
    <rPh sb="143" eb="144">
      <t>オコナ</t>
    </rPh>
    <rPh sb="146" eb="148">
      <t>ウンエイ</t>
    </rPh>
    <rPh sb="149" eb="151">
      <t>イジ</t>
    </rPh>
    <rPh sb="153" eb="155">
      <t>ジッシ</t>
    </rPh>
    <rPh sb="160" eb="162">
      <t>ウンエイ</t>
    </rPh>
    <rPh sb="163" eb="165">
      <t>イジ</t>
    </rPh>
    <rPh sb="167" eb="169">
      <t>タイショウ</t>
    </rPh>
    <rPh sb="172" eb="174">
      <t>コウキョウ</t>
    </rPh>
    <rPh sb="174" eb="176">
      <t>シセツ</t>
    </rPh>
    <rPh sb="176" eb="177">
      <t>トウ</t>
    </rPh>
    <rPh sb="178" eb="179">
      <t>タイ</t>
    </rPh>
    <rPh sb="181" eb="183">
      <t>スウリョウ</t>
    </rPh>
    <rPh sb="184" eb="186">
      <t>キョウキュウ</t>
    </rPh>
    <rPh sb="188" eb="190">
      <t>ヒンシツ</t>
    </rPh>
    <rPh sb="195" eb="197">
      <t>ザイム</t>
    </rPh>
    <rPh sb="199" eb="200">
      <t>メン</t>
    </rPh>
    <rPh sb="202" eb="204">
      <t>ヒョウカ</t>
    </rPh>
    <rPh sb="205" eb="206">
      <t>オコナ</t>
    </rPh>
    <rPh sb="208" eb="210">
      <t>ヒョウカ</t>
    </rPh>
    <rPh sb="212" eb="214">
      <t>ジッシ</t>
    </rPh>
    <rPh sb="222" eb="224">
      <t>ギョウム</t>
    </rPh>
    <rPh sb="225" eb="227">
      <t>スイコウ</t>
    </rPh>
    <rPh sb="229" eb="230">
      <t>カク</t>
    </rPh>
    <rPh sb="234" eb="236">
      <t>トウカツ</t>
    </rPh>
    <rPh sb="236" eb="238">
      <t>カンリ</t>
    </rPh>
    <rPh sb="240" eb="242">
      <t>ジッシ</t>
    </rPh>
    <phoneticPr fontId="5"/>
  </si>
  <si>
    <t>運営については指定管理の使用や、地域住民による維持管理協力等、民間の活用を促進します。PPP/PFIなど、民間の力の活用を促進しながら、施設を維持しつつ、改修・更新コスト及び管理運営コストの縮減に努めます。</t>
    <rPh sb="0" eb="2">
      <t>ウンエイ</t>
    </rPh>
    <rPh sb="7" eb="9">
      <t>シテイ</t>
    </rPh>
    <rPh sb="9" eb="11">
      <t>カンリ</t>
    </rPh>
    <rPh sb="12" eb="14">
      <t>シヨウ</t>
    </rPh>
    <rPh sb="16" eb="18">
      <t>チイキ</t>
    </rPh>
    <rPh sb="18" eb="20">
      <t>ジュウミン</t>
    </rPh>
    <rPh sb="23" eb="25">
      <t>イジ</t>
    </rPh>
    <rPh sb="25" eb="27">
      <t>カンリ</t>
    </rPh>
    <rPh sb="27" eb="29">
      <t>キョウリョク</t>
    </rPh>
    <rPh sb="29" eb="30">
      <t>トウ</t>
    </rPh>
    <rPh sb="31" eb="33">
      <t>ミンカン</t>
    </rPh>
    <rPh sb="34" eb="36">
      <t>カツヨウ</t>
    </rPh>
    <rPh sb="37" eb="39">
      <t>ソクシン</t>
    </rPh>
    <rPh sb="53" eb="55">
      <t>ミンカン</t>
    </rPh>
    <rPh sb="56" eb="57">
      <t>チカラ</t>
    </rPh>
    <rPh sb="58" eb="60">
      <t>カツヨウ</t>
    </rPh>
    <rPh sb="61" eb="63">
      <t>ソクシン</t>
    </rPh>
    <rPh sb="68" eb="70">
      <t>シセツ</t>
    </rPh>
    <rPh sb="71" eb="73">
      <t>イジ</t>
    </rPh>
    <rPh sb="77" eb="79">
      <t>カイシュウ</t>
    </rPh>
    <rPh sb="80" eb="82">
      <t>コウシン</t>
    </rPh>
    <rPh sb="85" eb="86">
      <t>オヨ</t>
    </rPh>
    <rPh sb="87" eb="89">
      <t>カンリ</t>
    </rPh>
    <rPh sb="89" eb="91">
      <t>ウンエイ</t>
    </rPh>
    <rPh sb="95" eb="97">
      <t>シュクゲン</t>
    </rPh>
    <rPh sb="98" eb="99">
      <t>ツト</t>
    </rPh>
    <phoneticPr fontId="5"/>
  </si>
  <si>
    <t>建物を維持管理するための日常の点検・保守によって、建物の劣化及び機能低下を防ぎ、建物をいつまでも美しく使っていくための総合的な管理運営や実際の点検・保守・整備などの業務を行います。</t>
    <rPh sb="0" eb="2">
      <t>タテモノ</t>
    </rPh>
    <rPh sb="3" eb="5">
      <t>イジ</t>
    </rPh>
    <rPh sb="5" eb="7">
      <t>カンリ</t>
    </rPh>
    <rPh sb="12" eb="14">
      <t>ニチジョウ</t>
    </rPh>
    <rPh sb="15" eb="17">
      <t>テンケン</t>
    </rPh>
    <rPh sb="18" eb="20">
      <t>ホシュ</t>
    </rPh>
    <rPh sb="25" eb="27">
      <t>タテモノ</t>
    </rPh>
    <rPh sb="28" eb="30">
      <t>レッカ</t>
    </rPh>
    <rPh sb="30" eb="31">
      <t>オヨ</t>
    </rPh>
    <rPh sb="32" eb="34">
      <t>キノウ</t>
    </rPh>
    <rPh sb="34" eb="36">
      <t>テイカ</t>
    </rPh>
    <rPh sb="37" eb="38">
      <t>フセ</t>
    </rPh>
    <rPh sb="40" eb="42">
      <t>タテモノ</t>
    </rPh>
    <rPh sb="48" eb="49">
      <t>ウツク</t>
    </rPh>
    <rPh sb="51" eb="52">
      <t>ツカ</t>
    </rPh>
    <rPh sb="59" eb="62">
      <t>ソウゴウテキ</t>
    </rPh>
    <rPh sb="63" eb="65">
      <t>カンリ</t>
    </rPh>
    <rPh sb="65" eb="67">
      <t>ウンエイ</t>
    </rPh>
    <rPh sb="68" eb="70">
      <t>ジッサイ</t>
    </rPh>
    <rPh sb="71" eb="73">
      <t>テンケン</t>
    </rPh>
    <rPh sb="74" eb="76">
      <t>ホシュ</t>
    </rPh>
    <rPh sb="77" eb="79">
      <t>セイビ</t>
    </rPh>
    <rPh sb="82" eb="84">
      <t>ギョウム</t>
    </rPh>
    <rPh sb="85" eb="86">
      <t>オコナ</t>
    </rPh>
    <phoneticPr fontId="5"/>
  </si>
  <si>
    <t>1）維持管理・修繕の実施方針
建物を使用するには、設備機器の運転や清掃、警備保安が必要です。その中でも機器の運転は、日常の点検、注油、消耗品の交換、調整が欠かせません。修繕や小規模改修に対しては、公共団体が役割の分担を決めて速やかな対応ができる体制を構築します。
・清掃は建物の環境を常に衛生的な状態に維持し、快適性を高めます。
・廃棄物処理については、事業系の一般廃棄物について軽減策を立案し実践します。
・維持管理及び修繕を自主的に管理し、計画的・効率的に行うことによって、維持管理費・修繕費を平準化し、建物に掛かるトータルコストを縮減します。
2）更新・改修の実施方針
計画的な保全では、不具合が発生したその都度対応する事後保全ではなく、実行計画を策定し実施していくことが重要です。施設の経年変化には、法規の改正による既存不適格の発生も含まれるので、適法性の管理が必要となります。
建物を更新することなく長期にわたって有効に活用するためには、建築の基本性能を、利用目的に合致した最適な状態に維持あるいは向上することが必要となります。そのため、インフィル（建物の間取りや内装、設備等）を適切なタイミングで簡易に診断し、計画的に保全していくことが不可欠となります。本計画の中の具体的な計画となる長期修繕計画の策定を進めながら、定期的な見直しを行う中期修繕・改修計画の展開が重要となります。
また、公共施設が更新される理由には、施設の耐久性、不具合性、施設の規模(広さ・高さ)、使いやすさ及び陳腐化のほかに、施設に求められる様々な性能面や法規対応において要求水準を満たすことができない場合もあるので、更新の際には種々の診断を行って更新の理由を明確にする必要があります。
更新する場合は、まちづくりとの整合性を保ち、公共施設のコンパクト化や効率化の観点からも土地や建物について単独更新以外の統合や複合化について検討を行います。したがって更新・改修の方針については、統合や廃止の推進方針との整合性も図る必要があります。</t>
  </si>
  <si>
    <t>公共施設における安全確保は、利用者の安全確保と試算や情報の保全を目的とした要件です。また、万一の事故・事件・災害に遭遇したときに損害を最小限にとどめ、敏感に復旧体制を整えるための平時から備えは、施設管理者にとって最も重要なことです。施設の安全性及び耐用性の観点ｎから、安全確保の項目を抽出し敷地安全性、建物安全性、火災安全性、生活環境安全性、構造及び外部仕上げのなかから高度な危険性が認められる項目を絞り込み評価し、評価の内容に沿って安全確保の改修を実施します。</t>
    <rPh sb="0" eb="2">
      <t>コウキョウ</t>
    </rPh>
    <rPh sb="2" eb="4">
      <t>シセツ</t>
    </rPh>
    <rPh sb="8" eb="10">
      <t>アンゼン</t>
    </rPh>
    <rPh sb="10" eb="12">
      <t>カクホ</t>
    </rPh>
    <rPh sb="14" eb="17">
      <t>リヨウシャ</t>
    </rPh>
    <rPh sb="18" eb="20">
      <t>アンゼン</t>
    </rPh>
    <rPh sb="20" eb="22">
      <t>カクホ</t>
    </rPh>
    <rPh sb="23" eb="25">
      <t>シサン</t>
    </rPh>
    <rPh sb="26" eb="28">
      <t>ジョウホウ</t>
    </rPh>
    <rPh sb="29" eb="31">
      <t>ホゼン</t>
    </rPh>
    <rPh sb="32" eb="34">
      <t>モクテキ</t>
    </rPh>
    <rPh sb="37" eb="39">
      <t>ヨウケン</t>
    </rPh>
    <rPh sb="45" eb="47">
      <t>マンイチ</t>
    </rPh>
    <rPh sb="48" eb="50">
      <t>ジコ</t>
    </rPh>
    <rPh sb="51" eb="53">
      <t>ジケン</t>
    </rPh>
    <rPh sb="54" eb="56">
      <t>サイガイ</t>
    </rPh>
    <rPh sb="57" eb="59">
      <t>ソウグウ</t>
    </rPh>
    <rPh sb="64" eb="66">
      <t>ソンガイ</t>
    </rPh>
    <rPh sb="67" eb="70">
      <t>サイショウゲン</t>
    </rPh>
    <rPh sb="75" eb="77">
      <t>ビンカン</t>
    </rPh>
    <rPh sb="78" eb="80">
      <t>フッキュウ</t>
    </rPh>
    <rPh sb="80" eb="82">
      <t>タイセイ</t>
    </rPh>
    <rPh sb="83" eb="84">
      <t>トトノ</t>
    </rPh>
    <rPh sb="89" eb="91">
      <t>ヘイジ</t>
    </rPh>
    <rPh sb="93" eb="94">
      <t>ソナ</t>
    </rPh>
    <rPh sb="97" eb="99">
      <t>シセツ</t>
    </rPh>
    <rPh sb="99" eb="102">
      <t>カンリシャ</t>
    </rPh>
    <rPh sb="106" eb="107">
      <t>モット</t>
    </rPh>
    <rPh sb="108" eb="110">
      <t>ジュウヨウ</t>
    </rPh>
    <rPh sb="116" eb="118">
      <t>シセツ</t>
    </rPh>
    <rPh sb="119" eb="122">
      <t>アンゼンセイ</t>
    </rPh>
    <rPh sb="122" eb="123">
      <t>オヨ</t>
    </rPh>
    <rPh sb="124" eb="127">
      <t>タイヨウセイ</t>
    </rPh>
    <rPh sb="128" eb="130">
      <t>カンテン</t>
    </rPh>
    <rPh sb="134" eb="136">
      <t>アンゼン</t>
    </rPh>
    <rPh sb="136" eb="138">
      <t>カクホ</t>
    </rPh>
    <rPh sb="139" eb="141">
      <t>コウモク</t>
    </rPh>
    <rPh sb="142" eb="144">
      <t>チュウシュツ</t>
    </rPh>
    <rPh sb="145" eb="147">
      <t>シキチ</t>
    </rPh>
    <rPh sb="147" eb="150">
      <t>アンゼンセイ</t>
    </rPh>
    <rPh sb="151" eb="153">
      <t>タテモノ</t>
    </rPh>
    <rPh sb="153" eb="156">
      <t>アンゼンセイ</t>
    </rPh>
    <rPh sb="157" eb="159">
      <t>カサイ</t>
    </rPh>
    <rPh sb="159" eb="162">
      <t>アンゼンセイ</t>
    </rPh>
    <rPh sb="163" eb="165">
      <t>セイカツ</t>
    </rPh>
    <rPh sb="165" eb="167">
      <t>カンキョウ</t>
    </rPh>
    <rPh sb="167" eb="170">
      <t>アンゼンセイ</t>
    </rPh>
    <rPh sb="171" eb="173">
      <t>コウゾウ</t>
    </rPh>
    <rPh sb="173" eb="174">
      <t>オヨ</t>
    </rPh>
    <rPh sb="175" eb="177">
      <t>ガイブ</t>
    </rPh>
    <rPh sb="177" eb="179">
      <t>シア</t>
    </rPh>
    <rPh sb="185" eb="187">
      <t>コウド</t>
    </rPh>
    <rPh sb="188" eb="191">
      <t>キケンセイ</t>
    </rPh>
    <rPh sb="192" eb="193">
      <t>ミト</t>
    </rPh>
    <rPh sb="197" eb="199">
      <t>コウモク</t>
    </rPh>
    <rPh sb="200" eb="201">
      <t>シボ</t>
    </rPh>
    <rPh sb="202" eb="203">
      <t>コ</t>
    </rPh>
    <rPh sb="204" eb="206">
      <t>ヒョウカ</t>
    </rPh>
    <rPh sb="208" eb="210">
      <t>ヒョウカ</t>
    </rPh>
    <rPh sb="211" eb="213">
      <t>ナイヨウ</t>
    </rPh>
    <rPh sb="214" eb="215">
      <t>ソ</t>
    </rPh>
    <rPh sb="217" eb="219">
      <t>アンゼン</t>
    </rPh>
    <rPh sb="219" eb="221">
      <t>カクホ</t>
    </rPh>
    <rPh sb="222" eb="224">
      <t>カイシュウ</t>
    </rPh>
    <rPh sb="225" eb="227">
      <t>ジッシ</t>
    </rPh>
    <phoneticPr fontId="5"/>
  </si>
  <si>
    <t>本町では、既存建築物について順次耐震診断を行っています。耐震改修と耐震補強の上記用、及び主要な建築物の耐震改修対象建築物について、必要に応じ順次耐震補強工事等を実施しており、特に利用率、効用等の高い施設については、重点的に対応することとしています。その際において、構造部分の耐震性のほか、非構造部分の安全性（耐震性）についても検討を行い、施設利用者の安全性の確保及び災害時の利用を想定した十分な検討に努めます。</t>
    <rPh sb="0" eb="2">
      <t>ホンチョウ</t>
    </rPh>
    <rPh sb="5" eb="7">
      <t>キゾン</t>
    </rPh>
    <rPh sb="7" eb="10">
      <t>ケンチクブツ</t>
    </rPh>
    <rPh sb="14" eb="16">
      <t>ジュンジ</t>
    </rPh>
    <rPh sb="16" eb="18">
      <t>タイシン</t>
    </rPh>
    <rPh sb="18" eb="20">
      <t>シンダン</t>
    </rPh>
    <rPh sb="21" eb="22">
      <t>オコナ</t>
    </rPh>
    <rPh sb="28" eb="30">
      <t>タイシン</t>
    </rPh>
    <rPh sb="30" eb="32">
      <t>カイシュウ</t>
    </rPh>
    <rPh sb="33" eb="35">
      <t>タイシン</t>
    </rPh>
    <rPh sb="35" eb="37">
      <t>ホキョウ</t>
    </rPh>
    <rPh sb="38" eb="40">
      <t>ジョウキ</t>
    </rPh>
    <rPh sb="40" eb="41">
      <t>ヨウ</t>
    </rPh>
    <rPh sb="42" eb="43">
      <t>オヨ</t>
    </rPh>
    <rPh sb="44" eb="46">
      <t>シュヨウ</t>
    </rPh>
    <rPh sb="47" eb="50">
      <t>ケンチクブツ</t>
    </rPh>
    <rPh sb="51" eb="53">
      <t>タイシン</t>
    </rPh>
    <rPh sb="53" eb="55">
      <t>カイシュウ</t>
    </rPh>
    <rPh sb="55" eb="57">
      <t>タイショウ</t>
    </rPh>
    <rPh sb="57" eb="60">
      <t>ケンチクブツ</t>
    </rPh>
    <rPh sb="65" eb="67">
      <t>ヒツヨウ</t>
    </rPh>
    <rPh sb="68" eb="69">
      <t>オウ</t>
    </rPh>
    <rPh sb="70" eb="72">
      <t>ジュンジ</t>
    </rPh>
    <rPh sb="72" eb="74">
      <t>タイシン</t>
    </rPh>
    <rPh sb="74" eb="76">
      <t>ホキョウ</t>
    </rPh>
    <rPh sb="76" eb="78">
      <t>コウジ</t>
    </rPh>
    <rPh sb="78" eb="79">
      <t>トウ</t>
    </rPh>
    <rPh sb="80" eb="82">
      <t>ジッシ</t>
    </rPh>
    <rPh sb="87" eb="88">
      <t>トク</t>
    </rPh>
    <rPh sb="89" eb="91">
      <t>リヨウ</t>
    </rPh>
    <rPh sb="91" eb="92">
      <t>リツ</t>
    </rPh>
    <rPh sb="93" eb="95">
      <t>コウヨウ</t>
    </rPh>
    <rPh sb="95" eb="96">
      <t>トウ</t>
    </rPh>
    <rPh sb="97" eb="98">
      <t>タカ</t>
    </rPh>
    <rPh sb="99" eb="101">
      <t>シセツ</t>
    </rPh>
    <rPh sb="107" eb="110">
      <t>ジュウテンテキ</t>
    </rPh>
    <rPh sb="111" eb="113">
      <t>タイオウ</t>
    </rPh>
    <rPh sb="126" eb="127">
      <t>サイ</t>
    </rPh>
    <rPh sb="132" eb="134">
      <t>コウゾウ</t>
    </rPh>
    <rPh sb="134" eb="136">
      <t>ブブン</t>
    </rPh>
    <rPh sb="137" eb="140">
      <t>タイシンセイ</t>
    </rPh>
    <rPh sb="144" eb="145">
      <t>ヒ</t>
    </rPh>
    <phoneticPr fontId="5"/>
  </si>
  <si>
    <t>1）総合的かつ計画的な管理
診断と改善に重点を置いた総合的かつ計画的な管理に基づいた予防保全によって、公共施設等の長期使用を図ります。総合的かつ計画的な管理とは、点検・保守・修繕、清掃・廃棄物管理を計画的にきめ細かく行い、公共施設等を健全な状態に保ち、さらに定期的に施設診断を行い、その結果により小規模改修工事を行って不具合箇所を是正することです。
2）計画的な保全、長寿命化計画
施設は建設から40年くらいまでは、小規模な改修工事や点検・保守・修繕を定期的に行うことによって、性能・機能を初期性能あるいは許容できるレベル以上に保つことができます。しかし、建設後40年以上経過すると点検・保守による修繕・小規模改修工事では、性能・機能が許容できるレベルを維持できなくなり、大規模改修工事が必要となります。要求性能レベルは通常時間がたつにつれて上昇するため、要求性能レベルの変化を視野に入れた改修工事が望まれます。
さらに施設の寿命を延ばすには、長寿命改修工事が必要となります。
本町の公共施設では、建て替え周期は大規模改修工事を経て60年とし、その時点で診断を行い、結果、使用が可能であれば長寿命改修工事を行って80年まで長期使用しコストを削減することも検討します。</t>
  </si>
  <si>
    <t>今後の施設更新の際は、施設の機能や目的、利用状況などを考慮しながら、ユニバーサルデザインの支店を持って建物を設計し、障害の有無、年齢、性別、人種等に関わらず多様な人々が施設を利用しやすい環境を整えていきます。</t>
    <rPh sb="0" eb="2">
      <t>コンゴ</t>
    </rPh>
    <rPh sb="3" eb="5">
      <t>シセツ</t>
    </rPh>
    <rPh sb="5" eb="7">
      <t>コウシン</t>
    </rPh>
    <rPh sb="8" eb="9">
      <t>サイ</t>
    </rPh>
    <rPh sb="11" eb="13">
      <t>シセツ</t>
    </rPh>
    <rPh sb="14" eb="16">
      <t>キノウ</t>
    </rPh>
    <rPh sb="17" eb="19">
      <t>モクテキ</t>
    </rPh>
    <rPh sb="20" eb="22">
      <t>リヨウ</t>
    </rPh>
    <rPh sb="22" eb="24">
      <t>ジョウキョウ</t>
    </rPh>
    <rPh sb="27" eb="29">
      <t>コウリョ</t>
    </rPh>
    <rPh sb="45" eb="47">
      <t>シテン</t>
    </rPh>
    <rPh sb="48" eb="49">
      <t>モ</t>
    </rPh>
    <rPh sb="51" eb="53">
      <t>タテモノ</t>
    </rPh>
    <rPh sb="54" eb="56">
      <t>セッケイ</t>
    </rPh>
    <rPh sb="58" eb="60">
      <t>ショウガイ</t>
    </rPh>
    <rPh sb="61" eb="63">
      <t>ウム</t>
    </rPh>
    <rPh sb="64" eb="66">
      <t>ネンレイ</t>
    </rPh>
    <rPh sb="67" eb="69">
      <t>セイベツ</t>
    </rPh>
    <rPh sb="70" eb="72">
      <t>ジンシュ</t>
    </rPh>
    <rPh sb="72" eb="73">
      <t>トウ</t>
    </rPh>
    <rPh sb="74" eb="75">
      <t>カカ</t>
    </rPh>
    <rPh sb="78" eb="80">
      <t>タヨウ</t>
    </rPh>
    <rPh sb="81" eb="83">
      <t>ヒトビト</t>
    </rPh>
    <rPh sb="84" eb="86">
      <t>シセツ</t>
    </rPh>
    <rPh sb="87" eb="89">
      <t>リヨウ</t>
    </rPh>
    <rPh sb="93" eb="95">
      <t>カンキョウ</t>
    </rPh>
    <rPh sb="96" eb="97">
      <t>トトノ</t>
    </rPh>
    <phoneticPr fontId="5"/>
  </si>
  <si>
    <t>改修や建て替えの際は太陽光発電の導入や建築物におけるZEBの実現、省エネルギー改修の実施、LED照明の導入を検討します。LED照明については既存の建築物に対しても順次検討します。</t>
    <rPh sb="0" eb="2">
      <t>カイシュウ</t>
    </rPh>
    <rPh sb="3" eb="4">
      <t>タ</t>
    </rPh>
    <rPh sb="5" eb="6">
      <t>カ</t>
    </rPh>
    <rPh sb="8" eb="9">
      <t>サイ</t>
    </rPh>
    <rPh sb="10" eb="13">
      <t>タイヨウコウ</t>
    </rPh>
    <rPh sb="13" eb="15">
      <t>ハツデン</t>
    </rPh>
    <rPh sb="16" eb="18">
      <t>ドウニュウ</t>
    </rPh>
    <rPh sb="19" eb="22">
      <t>ケンチクブツ</t>
    </rPh>
    <rPh sb="30" eb="32">
      <t>ジツゲン</t>
    </rPh>
    <rPh sb="33" eb="34">
      <t>ショウ</t>
    </rPh>
    <rPh sb="39" eb="41">
      <t>カイシュウ</t>
    </rPh>
    <rPh sb="42" eb="44">
      <t>ジッシ</t>
    </rPh>
    <rPh sb="48" eb="50">
      <t>ショウメイ</t>
    </rPh>
    <rPh sb="51" eb="53">
      <t>ドウニュウ</t>
    </rPh>
    <rPh sb="54" eb="56">
      <t>ケントウ</t>
    </rPh>
    <rPh sb="63" eb="65">
      <t>ショウメイ</t>
    </rPh>
    <rPh sb="70" eb="72">
      <t>キゾン</t>
    </rPh>
    <rPh sb="73" eb="76">
      <t>ケンチクブツ</t>
    </rPh>
    <rPh sb="77" eb="78">
      <t>タイ</t>
    </rPh>
    <rPh sb="81" eb="83">
      <t>ジュンジ</t>
    </rPh>
    <rPh sb="83" eb="85">
      <t>ケントウ</t>
    </rPh>
    <phoneticPr fontId="5"/>
  </si>
  <si>
    <t>１）公共施設等コンパクト化に向けた基礎資料の構築
危険性の高い施設や老朽化等により供用廃止（用途廃止、施設廃止）を必要とする施設を見いだします。
公共施設等コンパクト化は、以下の７つの評価項目において診断します。
① 施設の安全性
② 機能性
③ 耐久性
④ 施設効率性
⑤ 地域における施設の充足率
⑥ 施設利用率
⑦ 費用対効果
上記の品質・性能によって施設を診断し、継続使用、改善使用、用途廃止、施設廃止の４つの段階に評価します。診断結果は、施設の統廃合及び供用廃止の判断材料とします。
下表は、診断結果による取組の方向性の例を示しています。
２）町民サービスの水準を確保しつつ、公共施設等統合や廃止の推進に向けた施策
公共施設等統合や廃止では、町民サービスの水準低下が伴います。それを最小限にするために、下表のような種々の公共施設コンパクト化の施策について町民合意の可能性を検討する必要があります。</t>
  </si>
  <si>
    <t>全庁的に取り組む課題であり、組織横断的な取組を進めながら進行管理を行う。また、財政運営に係る事項もあることから財政状況を注視しながら維持管理を推進する。</t>
  </si>
  <si>
    <t>修繕や小規模改修に対しては、公共団体と管理会社が役割の分担を決めて速やかな対応ができる体制を構築します。維持管理及び修繕を自主的に管理し、計画的・効率的に行うことによって、維持管理費・修繕費を平準化し、建物に係るトータルコストを縮減することを目指します。</t>
  </si>
  <si>
    <t>公共施設における安全確保は、利用者の安全の確保と試算や情報の保全を目的としたです。万一の事故・事件・災害に遭遇したときに、村外を最小限にとどめ、俊敏に復旧体制を整えるために平時から備えることは、施設管理者にとって最も重要なことです。危険性が認められた施設については、評価の内容に沿って安全確保の改修を実施します。</t>
  </si>
  <si>
    <t>耐震回収と耐震補強の状況、及び主要な建築物の耐震改修対象建築物について、必要に応じ淳司耐震補強工事等を実施しており、特に利用率、効用等の高い施設については、重点的に対応することとしています。</t>
  </si>
  <si>
    <t>本村の公共施設では、建て替え周期は法定耐用年数を経た時点で診断を行い、さらに使用が可能であれば必要に応じて改修工事を行って長期使用し、コストを削減することを検討します。</t>
  </si>
  <si>
    <t>公共施設等の長寿命化に加え、障がいの有無、年齢、性別、人種等にかかわらず多様な人々が利用しやすい村有施設の実現を目指して、計画的な改修等によるユニバーサルデザイン化の推進を図ります。</t>
  </si>
  <si>
    <t>継続的に施設のエネルギー消費量や温室効果ガスの排出量を把握します。省エネルギー化や再生可能エネルギーの導入を進めることによってエネルギーコストの削減や地域経済活動の活性化が期待されることから、温室効果ガスの排出量を削減する方策を可能な限り推進します。</t>
  </si>
  <si>
    <t>施設を更新する場合は、長期使用の可能性を検討するとともに、むらづくりと整合性を保ち、公共施設のコンパクト化や効率性の観点から、施設の統合や複合化について検討を行います。公共施設の統廃合の推進にあたっては、単純な面積縮減とすることなく、行政サービスとして必要な水準や機能や、村民にとっての利便性に配慮しながら検討を行っていきます。</t>
  </si>
  <si>
    <t>　総合管理計画の策定に当たり、施設課は、施設の各部門を横断的に管理し、施設総体を把握し、一元的に管理する役割を担います。施設課は、横断的な組織としての各部局の調整機能を発揮し、公共施設等マネジメントの推進について計画の方針の改定や目標の見直しを行っていきます。</t>
  </si>
  <si>
    <t>・施設は、日常点検と定期点検・臨時点検を実施し、点検履歴の記録は老朽化対策等に活かします。</t>
  </si>
  <si>
    <t>維持管理及び修繕を計画的・効率的に行うことにより、維持管理費・修繕費を平準化し、建物に掛かるトータルコストを縮減します。
　アクションプランに基づく、長期修繕計画、中期修繕、改修計画を策定し、施設の適法性の管理、インフィル（内装、設備等）の計画的保全及び施設の統廃合推進方針と整合性を図ります。</t>
  </si>
  <si>
    <t>・重要な評価項目で危険性が認められた施設については、評価の内容に沿って安全確保の改修を実施します。</t>
  </si>
  <si>
    <t>・旧耐震基準で建築された施設を今後改修しようとする際は、耐震性を確かめることとします。</t>
  </si>
  <si>
    <t>・総合的かつ計画的な管理に基づいた予防保全によって、公共施設等の長期使用を図ります。個別に長寿命化計画等が策定されいる場合はそれに準拠します。建替終期は大規模改修を経て60年とし、更に使用が可能であれば長寿命化改修を行って80年まで長期使用します。</t>
  </si>
  <si>
    <t>７つの評価項目（安全性、機能性、耐久性、施設効率性、地域における充足率、施設利用率、費用対効果）において診断し、施設の統廃合及び供用廃止の判断材料とします。
町民サービスの水準低下を最小限にするため、種々の施策についてその可能性を検討します。</t>
  </si>
  <si>
    <t>【公共施設】
施設保有面積の2～30％縮減</t>
  </si>
  <si>
    <t>職員一人ひとりが、公共施設等の管理の意義や必要性を理解する必要があるため、全職員に全庁的な体制で話し合われた内容を共有するなど、意識の共有化を図る。</t>
  </si>
  <si>
    <t>利用状況や設置された自然環境等、施設の特性を考慮した上で、定期的な目視点検・診断により状況を正確に把握する。点検・診断の結果に基づき、必要な対策を適切な時期に、着実かつ効率的・効果的に実施する。</t>
  </si>
  <si>
    <t>公共施設等の維持管理・修繕・更新は、建設時から経過した年月によって、その対処方法が異なることから、施設ごとに点検・診断、耐震化、改修・修繕、長寿命化、更新の判断をしていきます。</t>
  </si>
  <si>
    <t>日常点検や定期点検により、施設の劣化状況の把握に努める。さらに、災害時に防災拠点や避難所となる公共施設（建築物）もあることから、危険性が認められた施設については、施設の利用状況や優先度を踏まえ計画的な改修、解体、除却を検討し、対応する。今後利用見込みのない施設については、周辺環境への影響を考慮し、解体、除去するなどの対策を講じ、安全性の確保を図る。</t>
  </si>
  <si>
    <t>国及び北海道では、住宅・建築物の耐震化目標を95％としている。本町においても、国及び北海道との整合性を図り、今後見直しも検討している「黒松内町耐震改修促進計画」を策定しており、今後も計画的に耐震化を進めていきます。</t>
  </si>
  <si>
    <t>今後も保持していく必要がある施設については、定期的な点検や修繕による予防保全に努めるとともに、計画的な機能改善による施設の長寿命化を推進します。
また、今後新たに策定する個別の長寿命化計画については、本計画の方向性との整合を図るものとする。</t>
  </si>
  <si>
    <t>公共施設等の長寿命化や、更新、改修の際は、省エネ・再エネ・蓄エネ設備の導入促進など脱炭素化に向けた取組を推進する。</t>
  </si>
  <si>
    <t>公共施設等の利用状況や老朽化等を踏まえ、公共施設等の統合や廃止等の方向性を検討する。方向性の検討にあたっては、単に施設の必要性の有無だけで判断するのではなく、施設で行われている事業（サービス）の必要性等とあわせて検討を行う必要がある。実際の統合や廃止（取り壊し）までの決定については、個別評価を行うなど、現状評価と今後の評価を踏まえ、十分な議論ののちに行う。</t>
  </si>
  <si>
    <t>職員一人ひとりが、公共施設等の管理の意識や必要性を理解する必要があるため、全職員に全庁的な体制で話し合われた内容を共有するなど、意識の共有化を図る。</t>
  </si>
  <si>
    <t>公共施設を管理する上で、可能な場合はPPPやPFIを活用し、事業の効率化や町民サービスの充実を図るための体制構築を目指す。</t>
  </si>
  <si>
    <t>利用状況や設置された自然環境等、施設の特性を考慮した上で、定期的な目視点検・診断により状態を正確に把握する。
点検・診断に基づき、必要な対策を適切な時期に、着実かつ効率的・効果的に実施していく。</t>
  </si>
  <si>
    <t>公共施設等（建築物）の維持管理・修繕・更新は、施設ごとに点検・診断、耐震化、改修・修繕、長寿命化、更新を判断していく。
インフラ系施設は、適切な点検・診断を行い、結果に基づき必要な措置を行い、得られた施設の状態等を把握し、次の点検・診断に活用することで効率的な維持管理を推進する。</t>
  </si>
  <si>
    <t>日常点検や定期点検により、施設の劣化状況の把握に努める。さらに、災害時に防災拠点や避難所となる公共施設（建築物）もあることから、危険性が認められた施設については、施設の利用状況や優先度を踏まえ計画的な改修、解体、除去を検討し、対応していく。</t>
  </si>
  <si>
    <t>公共施設の耐震化については、国及び北海道との整合性を図りながら、蘭越町建築物耐震改修促進計画により、計画的に耐震化を進める。</t>
  </si>
  <si>
    <t>定期的な点検や修繕による予防保全に努めるとともに、計画的な機能改善による施設の長寿命化を推進する。</t>
  </si>
  <si>
    <t>公共施設等の修繕、改修等の際は、利用者の性別、年齢、国勢調査、障がいの有無などに関わらず、多様な人々が利用しやすい施設となるよう、ユニバーサルデザイン化を図る。</t>
  </si>
  <si>
    <t>公共施設等の修繕、改修等の際は、「蘭越町地球温暖化対策事項計画」を踏まえ、二酸化炭素の削減に向けた省エネルギーや省資源の取り組みなど脱炭素化の推進を図る。</t>
  </si>
  <si>
    <t>施設の整備状況、利用状況、経営状況、費用の状況等を踏まえ、必要に応じて公共施設等の統合・廃止や規模縮小等を検討する。</t>
  </si>
  <si>
    <t>延床面積等に関する目標
【公共施設】
目標削減率：30％</t>
  </si>
  <si>
    <t>基本方針に基づく取組みを全庁的な合意の下に推進する。</t>
  </si>
  <si>
    <t>民間の技術やノウハウ・資金等を活用することが有効な場合もあることから、必要に応じて検討する。</t>
  </si>
  <si>
    <t>個別施設計画における施設の劣化状況等考慮し、維持管理や対策を講じる。</t>
  </si>
  <si>
    <t>これまでは劣化や損傷が起きてからの対応が中心でした。今後は、予防的修繕を積極的に実施し、施設を安全な状態で維持し、サービスを継続的・長期的に提供します。</t>
  </si>
  <si>
    <t>耐震化に向けた検討を実施</t>
  </si>
  <si>
    <t>ユニバーサルデザイン化について検討</t>
  </si>
  <si>
    <t>第 2 次ニセコ町環境モデル都市アクションプランと整合性を図り、公共建築物やインフ
ラ等を整えていきます。</t>
  </si>
  <si>
    <t>施設毎の状況に応じ、統廃合や民営化、売却などについても検討する。</t>
  </si>
  <si>
    <t>計画に基づく推進を図るため、所管課へ計画を周知し、定期的に計画をもとに、点検維持ができているかを判断する体制を構築している。（財政係主導）</t>
  </si>
  <si>
    <t>民間施設との複合化等で行政負担の軽減を図る</t>
  </si>
  <si>
    <t>今後の公共施設等の点検・診断等の実施方針を定め、点検・診断等の結果については、履歴情報を蓄積し、統廃合方針や整備計画の見直しを図る。</t>
  </si>
  <si>
    <t>統廃合方針に応じた維持管理・修繕・更新等の方針を種別ごとに定めた。更新により継続していく施設は修繕履歴などを蓄積し、総合計画のフォローアップを行っていく。</t>
  </si>
  <si>
    <t>点検・診断等により高度の危険性が認められた公共施設等については、点検・診断等及び維持管理・修繕・更新等の方針に基づき応急処置を実施し、抜本的な改善が必要な場合には、整備計画に反映する等の対応を図る。</t>
  </si>
  <si>
    <t>旧耐震基準の建物のうち、主要施設の耐震対策は完了している。今後は、特に避難所に指定された施設について非構造部材の耐震対策を図る。</t>
  </si>
  <si>
    <t>「事後保全型維持管理」から「予防保全型維持管理」での実施に変更。建築物の目標耐用年数の設定。</t>
  </si>
  <si>
    <t>今後の施設更新の際は、施設の機能や目的、利用状況などを考慮しながら、建物を設計し、多様な人々が施設を利用しやすい環境を整えていく。</t>
  </si>
  <si>
    <t>省エネ、再エネ利用、脱炭素化の推進。真狩村地球温暖化対策実行計画の双方に基づき実施</t>
  </si>
  <si>
    <t>公共施設の優先順位付けを行い、コンパクトな村づくりや総量の縮減等の観点から真に継続が必要な公共施設に注力して建替や改修を進める必要がある。</t>
  </si>
  <si>
    <t>②今後30年間で延床面積を約20％縮減する
③投資的経費を現在の見込みから10％まで圧縮。
④年間の予算額を4千万円で試算。</t>
  </si>
  <si>
    <t>各公共施設等の所管課による縦割りの管理運営ではなく、公共施設等を総合的かつ計画的な視点で管理運営する横断的な組織体制の構築が必要となります。
ここでは、一元化された情報を基にして施設管理の基準の設定や各数値目標を明示するなど情報やノウハウの共有化を図ります。</t>
  </si>
  <si>
    <t>ＰＰＰ／ＰＦＩなどの民間活力を活用し、施設の機能・サービスを維持・向上させつつ、改修・更新コスト及び管理運営コストの縮減を目指します。</t>
  </si>
  <si>
    <t>●「公共施設診断の対象となる評価項目」（次頁）より、本村で必要とする品質・性能が把握できる評価項目について、簡易な診断を実施します。
●耐震診断、劣化診断、衛生・空気質診断など既往の診断があるものはそのデータを利用します。
●診断は、経年的な施設の状況を把握するため、定期的に行うことが望ましく、その記録を集積・蓄積して計画的な保全に活用します。</t>
  </si>
  <si>
    <t>建物を使用するには、設備機器の運転や清掃、警備保安が必要です。その中でも機器の運転は、日常の点検、注油、消耗品の交換、調整が欠かせません。修繕や小規模改修に対しては、役割の分担を決めて速やかな対応ができる体制を構築します。</t>
  </si>
  <si>
    <t>公共施設における安全確保は、利用者の安全の確保と、公共施設が保有する資産や情報の保全を目的とした要件です。また、万一の事故・事件・災害に遭遇したときに損害を最小限にとどめ、俊敏に復旧体制を整えるために平時から備えることは、施設管理者にとって最も重要なことです。
次表は施設の安全性及び耐用性の観点から、それに係る安全確保の項目を抽出したものです。高い危険性が認められる項目としては、敷地安全性、建物安全性、火災安全性、生活環境安全性、構造及び外部仕上げが挙げられます。</t>
  </si>
  <si>
    <t>本村では、老朽化等の緊急性の高い既存建築物について耐震診断・改修を行っています。
今後も、施設の老朽化や耐震基準の改正など、必要に応じ順次耐震補強工事等を実施し、特に利用率、効用等の高い施設については、重点的に対応していきます。
また、その際において、構造部分の耐震性のほか、非構造部分（建物の強度に影響のない壁や天井等）の安全性（耐震性）についても検討を行い、施設利用者の安全性の確保及び災害時の利用を想定した十分な検討に努めます。</t>
  </si>
  <si>
    <t>診断と改善に重点を置いた総合的かつ計画的な管理に基づいた予防保全によって、公共施設等の長期使用を図ります。総合的かつ計画的な管理とは、点検・診断・保守・修繕、清掃・廃棄物管理を計画的にきめ細かく行い、公共施設等を健全な状態に保ち、さらに定期的に施設診断を行い、その結果により小規模改修工事を行って不具合か所を是正することです。</t>
  </si>
  <si>
    <t>本村は、令和4（2022）年1月に「ゼロカーボンシティ」を宣言しており、地球温暖化の最大の原因である二酸化炭素の排出量の削減など脱炭素化に向けた取り組みの一環として、今後策定する各種計画の内容を踏まえながら、公共施設等においても省エネや再エネ利用、脱炭素化の推進、グリーンインフラ※など世界基準の開発目標を意識した取り組みを推進することで、持続可能なむらづくりと地域活性化を目指します。</t>
  </si>
  <si>
    <t>住民サービスについて一定の水準を確保しつつ、公共施設等の統合や廃止の推進に向けた施策を検討します。そのためには、多角的な視点で、施設を評価する必要があります。特に施設の統合や廃止で住民サービスの水準低下が伴うことに対しては、その影響を最小限に留めることを念頭に置き、住民合意の形成を図っていきます。</t>
  </si>
  <si>
    <t>総合管理部門(総務課)が、各課で収集した施設の情報管理、計画の方針改定や目標の見直しを取りまとめ、施設を横断的且つ一元的に管理を行う。</t>
  </si>
  <si>
    <t>指定管理者制度、PPP及びPFIの活用については可能な場合、検討する。また、新たな公共施設等の建設だけではなく、縮小対象の公共施設等の用途変更も検討する。</t>
  </si>
  <si>
    <t>定期的な現況調査とに日常管理により、建物の劣化、事故を防止する。法令に基づく点検等、専門家に外部委託する場合、委託先からの報告を受け、実態を把握しデータベースを更新する。</t>
  </si>
  <si>
    <t>維持管理及び修繕を自主的に管理し計画的・効率的に行うことにより、維持管理費や修繕費の平準化、経費の縮減を目指す。
経年変化等により更新を要する場合は、施設の複合化、ユニバーサルデザイン化についても検討し、利用者の快適性や利便性の向上を目指す。</t>
  </si>
  <si>
    <t>万一の事故・事件・災害に遭遇したときに損害を最小限にとどめ、速やかに復旧する体制を整える。施設の安全性について、敷地安全性、建物安全性、火災安全性、生活環境安全性が重要であり、構造及び外部仕上が重要となるが、評価を行い危険性が認められた施設については、改修を実施し、又は総合的に判断し、改修せずに供用廃止を検討する。</t>
  </si>
  <si>
    <t>当町が所有する、多数利用建築物は、公共施設に6棟あり、1981年以降の建物は新耐震基準である。</t>
  </si>
  <si>
    <t>建設から40年くらいまでは、小規模改修工事や点検・保守・修繕を定期的に行うことによって、性能・機能を初期性能あるいは許容できるレベル以上に保つことができる。しかし、建設後40年程度経過すると点検・保守による修繕・小規模改修工事では、性能・機能が許容できるレベルを維持できなくなり、大規模改修工事が必要となる。要求性能レベルは通常時間が経つにつれて上昇するため、要求性能レベルの変化を視野に入れた改修工事が望まれる。さらに施設の寿命を、80年まで延ばすには長寿命改修工事が必要となる。本町の施設は、建替周期は大規模改修工事を経て60年とし、その時点で診断を行い、更に使用が可能であれば長寿命改修工事を行って80年まで長期使用しコストを削減することも検討する。</t>
  </si>
  <si>
    <t>今後の公共施設の更新・改修には、ユニバーサルデザイン化についても検討し、利用者の快適性や利便性の更なる向上を目指す。</t>
  </si>
  <si>
    <t>当町では、令和3年3月にゼロカーボンシティ宣言を行い、令和4年1月に喜茂別町再生可能エネルギー導入計画を策定し、再生可能エネルギー導入方針である「自然と共生した小規模分散型再生可能エネルギーの導入」に沿って、脱炭素化に向けた、以下の取組を行ってきた。
1)再生可能エネルギーの導入
■地中・空気熱ヒートポンプの推進
■CO2排出抑制</t>
  </si>
  <si>
    <t>危険性の高い施設や老朽化等により供用廃止（用途廃止、施設廃止）は、施設の安全性、機能性、耐久性、施設効率性、地域における施設の充足率、施設利用率、費用対効果の評価項目
を目処に診断を行い、継続使用、改善使用、用途廃止、施設廃止の4つの段階に評価し、統廃合及び供用廃止の判断材料とする。図表2 -19に診断結果による取組の方向性の例を示す。</t>
  </si>
  <si>
    <t>計画期間の10年間において、公共施設については、総延床面積の縮減目標を6.59％としてコストの削減を図り、インフラ施設については、業務の見直しによる管理費の削減を図る。</t>
  </si>
  <si>
    <t>全庁的に組織し、公共施設再編を進める場合には町民との協議も行う</t>
  </si>
  <si>
    <t>施設の管理においてはPPP／PFI活用の可能性を含めた検討を行い、サービス
水準を維持しながらランニングコストの削減や効率的な維持管理に努めます。</t>
  </si>
  <si>
    <t>①点検・保守
建物は、数多くの部品・部材や設備機器など様々な素材が組み合わされて構成され、それぞ
れの目的と機能を持っています。それらの部材、設備機器は、使い方や環境及び経年変化から
生じる汚れ、損傷、老朽化の進行に伴い本来の機能を低下させていきます。
日常管理では、建物を維持管理するための日常の点検・保守によって、建物の劣化及び機能
低下を防ぎ、建物をいつまでも美しく使っていくための総合的な管理運営や実際の点検・保
守・整備などの業務を行います。
②施設の診断
現況把握のための施設診断では、施設の安全性、耐久性、不具合性及び適法性が最低限必
要な診断項目となります。
本町で必要とする品質・性能が把握できる評価項目について、簡易な診断を実施します。
耐震診断、劣化診断、衛生・空気質診断など既往の診断があるものはそのデータを利用し
ます。
診断は、経年的な施設の状況を把握するため、定期的に行うことが望ましく、その記録を
集積・蓄積して計画的な保全に活用します。
施設の長寿命化を図るには、上記の診断項目に加えて、快適性、環境負荷性、社会性など
種々の性能が要求されます。</t>
  </si>
  <si>
    <t>建設から40年くらいまでは小規模な改修工事や点検・保守・修繕を定期的に行い、それを超えた時点で診断を行い、さらに使用可能であれば必要に応じて改修工事を行って長期使用する</t>
  </si>
  <si>
    <t>公共施設における安全確保は、利用者の安全の確保と資産や情報の保全を目的とした要件です。
また、万一の事故・事件・災害に遭遇したときに、損害を最小限にとどめ、俊敏に復旧体制を整
えるために平時から備えることは、施設管理者にとって最も重要なことです。
次表は施設の安全性及び耐用性の観点から、それに係る安全確保の項目を抽出したものです。
高い危険性が認められる項目としては、敷地安全性、建物安全性、火災安全性、生活環境安全性
が挙げられます。
本町では、この中から高度な危険性が認められる項目を絞り込み評価します。また、危険性が
認められた施設については、評価の内容に沿って安全確保の改修を実施します。</t>
  </si>
  <si>
    <t>耐震改修と耐震補強の状況及び主要な建築物の耐震改修対象建築物について、必要に応じ順次耐震補強工事等を実施しており、特に利用率、効用等の高い施設については、重点的に対応することとしています。
その際に、構造部分の耐震性のほか、非構造部分の安全性（耐震性）についても検討を行い、
施設利用者の安全性の確保及び災害時を想定した十分な検討に努めます。
また、今後耐震化を進める必要のあるインフラ施設として簡易水道の管路があります。今後の
敷設替えの際には費用面を考慮しながら、耐震適合性のある管の採用を順次進めていきます。</t>
  </si>
  <si>
    <t>建設から40 年くらいまでは、小規模な改修工事や点検・保守・修繕を定期的に行うことによって、性能・機能を初期性能あるいは許容できるレベル以上に保つことができますが、建設後
40 年程度経過すると点検・保守による修繕・小規模改修工事では、性能・機能が許容できるレ
ベルを維持できなくなり、大規模改修工事が必要となります。
要求性能レベルは通常時間が経つにつれて上昇するため、要求性能レベルの変化を視野に入れ
た改修工事が望まれます。さらに施設の寿命を例えば80 年まで延ばすには長寿命改修工事が必要となります。
本町の公共施設では、建て替え周期は法定対象年数を経た時点で診断を行い、さらに使用が可
能であれば必要に応じて改修工事を行って長期使用し、コストを削減することを検討します。</t>
  </si>
  <si>
    <t>施設の優先度を評価する際、ユニバーサルデザイン（バリアフリー化）を評価項目としている。</t>
  </si>
  <si>
    <t>SDGs に取り組む自治体として、持続可能な社会の一環である脱炭素社会の実現に貢献する
ため、2050 年までに町内のCO2 排出量実質ゼロを目指す「ゼロカーボンシティ」の実現に
向けて、施設の更新・改修の際は再生可能エネルギーを活用した設備の導入や、既存設備の省エ
ネルギー型や温室効果ガス排出量の少ない機器への転換等について、経済性や施設特性も考慮し
ながら推進していきます。</t>
  </si>
  <si>
    <t>「新しく造ること」から「賢く使うこと」を基本認識として、公共施設等の点検や劣化診断を
計画的・効率的に行うことにより、維持管理費・修繕費を平準化し、建物に掛かるトータルコス
トの縮減を図っていきます。
施設を更新する場合は、長期使用の可能性を検討するとともに、まちづくりとの整合性を保ち、
公共施設のコンパクト化や効率性の観点から、施設の統合や複合化について検討を行います。
施設総量の削減、安全・安心の観点等からも、長く利用されていない施設で修繕不可能な施設
については取壊しを検討し、取壊しに際しては、優先順位をつけて順次事業を実施し、事業費の
削減、平準化を図るようにします。また、危険性の高い施設や老朽化等により供用廃止（用途廃
止、施設廃止）を必要とする施設を見いだします。
公共施設の統廃合の推進にあたっては、単純な面積縮減とすることなく、行政サービスとして
必要な水準や機能や、町民にとっての利便性に配慮しながら検討を行っていきます。</t>
  </si>
  <si>
    <t>今後のより効率的な施設等の管理に向けて、総合的・戦略的な施設管理を行うことが重要であることから、マネジメント体制（主管部署、個別施設管理担当者の調整会議など）の構築、保全システムの導入など、管理を実施するための庁内の体制整備を行う。</t>
  </si>
  <si>
    <t>FIやPPPなどの手法により民間事業者との連携による更新・維持管理を推進するなど、民間のノウハウ、資金の活用を検討する。</t>
  </si>
  <si>
    <t>定期的な点検・診断の実施、施設情報や修繕履歴等のデータ整備、保全システムの活用などによる施設評価や保全計画に基づく計画的な修繕などにより、予防保全の考え方に基づき、適切な維持管理を実施する。</t>
  </si>
  <si>
    <t>個別施設における更新・維持管理費の削減に努めるとともに、保全システムの活用などにより、施設等の必要性や重要度、利用実態などを勘案し、最低限必要なもののみを更新するなど、倶知安町内の公共施設等全体での更新・維持管理費の適正化を図るマネジメント（優先度、全体費用の調整、財政との調整など）の体制、実施方法を検討する。</t>
  </si>
  <si>
    <t>定期的な点検により施設の安全性を確認し、保全システムの活用などによる施設評価等に基づき、耐用年数を経過した建物の更新、老朽化した建物や耐震基準を満たしていない施設等の改修、用途廃止後の危険な建物の除却等、適切な対応方法により施設の安全確保に努める。</t>
  </si>
  <si>
    <t>耐震性を有さない古い施設等については、耐震改修促進計画や地域防災計画などに基づき、災害時の拠点施設等の役割や機能を考慮し、優先度を勘案しながら耐震化を促進する。</t>
  </si>
  <si>
    <t>公共施設等のうち、長寿命化計画等の個別計画が定められている施設等については、現行計画の計画期間内は既存の計画内容に基づき維持管理を実施する。
計画期間終了後は、施設等の現状やライフサイクルコスト等を把握し、今後の更新周期や長寿命化を図るための改修方法、計画的な修繕等について検討し、施設等の長寿命化を図るためにより有効な計画として見直しを行う。
また、長寿命化計画が定められていない施設等については、施設の特性に応じた長寿命化を図るための個別計画の策定について検討を行う。</t>
  </si>
  <si>
    <t>「ユニバーサルデザイン2020行動計画」（2017年（平成29年）２月20日ユニバーサルデザイン2020関係閣僚会議決定）に基づき、ユニバーサルデザインのまちづくりの考え方を踏まえ、誰もが安心して安全に利用できる公共施設を供給するため、公共施設等の改修・更新等を行う際には、利用者ニーズや施設の状況を踏まえ、ユニバーサルデザイン化を進める。</t>
  </si>
  <si>
    <t>新たな施設整備、または、既存施設改修を行う際には、断熱性能の高い建材の利用や照明のＬＥＤ化、ＢＥＭＳの採用など、施設の省エネルギー化に効果的な手法について検討を行う。</t>
  </si>
  <si>
    <t>公共施設等の統廃合・建替え等を行った場合は、計画的に施設の除却等を進め、跡地の有効活用を図る。また、施設等の必要性や重要度、利用実態などを勘案し、公共施設等の総量について、倶知安町の公共施設等全体でマネジメントを実施する。</t>
  </si>
  <si>
    <t>人口の将来予測により、現在の１人あたり施設面積を適正とした場合に施設の延床面積を推計すると、今後40年間程度で約９％の延床面積を縮減することが考えられる。</t>
  </si>
  <si>
    <t>令和３年度改定時に推進体制に記載しておりませんでした。
次回改訂時に記載予定。</t>
  </si>
  <si>
    <t>定期的な点検・診断を行うことで施設の整備履歴や状態のデータを蓄積し、将来の更新や老朽化対策に活用する。</t>
  </si>
  <si>
    <t>長期にわたり利用する施設に関しては、計画的な維持管理・補修および予防修繕を実施することにより長寿命化と修繕費用等の高コスト化を回避する。</t>
  </si>
  <si>
    <t>老朽度、利用実績、維持管理コスト、避難所に指定されている施設も多数あることから、災害
時の安全確保のため、代替可能な施設の有無など、様々な観点から検討し、統廃合の判断を行う。</t>
  </si>
  <si>
    <t>避難所に指定されている公共施設に関しては、耐震診断および耐震改修を適宜行い、災害時の拠点施設としての機能を確保する。</t>
  </si>
  <si>
    <t>定期的な診断を行い施設の整備履歴や状態のデータを蓄積し活用していく</t>
  </si>
  <si>
    <t>生活などの影響等を考慮し、また様々な観点から検討の上、判断する</t>
  </si>
  <si>
    <t>施設新設の抑制、更新時の規模縮小や複合化など</t>
  </si>
  <si>
    <t>公共施設等のマネジメントにあたっては、本計画を全庁的な取り組みとしたうえで、公共施設等の現状と課題を総合的に把握し、施設の基礎情報や更新・改修に関する情報、固定資産台帳・財産台帳などを一元管理して共有することで、効率的な維持、更新等の管理を実施できるよう推進体制を構築します。</t>
  </si>
  <si>
    <t>PPPやPFIなど、民間活力の積極的な活用を図り、質の高いサービスの提供や財政負担の軽減を目指します。</t>
  </si>
  <si>
    <t>施設の損傷や経年劣化による破損等は未然防止や軽微な段階での早期発見が重要なことから、予防保全的な視点に立って日常点検や定期・臨時点検を適宜実施します。
また、点検・診断結果の情報の蓄積を行い、全庁的に共有することで、問題がある箇所の優先順位を明確にし、対応方法の検討などに活用します。
公営住宅やインフラ施設については、長寿命化計画等の各個別施設計画に基づき、定期点検等を確実に実施します。</t>
  </si>
  <si>
    <t>施設の重要度や点検・診断結果を踏まえて優先順位を検討し、更新・改修を適切な時期に取り組み、予防保全型の維持管理を推進することにより、維持管理費の縮減・平準化を図ります。</t>
  </si>
  <si>
    <t>点検・診断等により施設の状況を的確に把握し、適正な維持管理を行うことで、安全性の確保に努めます。その中で、特に危険性が高いと認められた施設については、施設利用者の安全確保を最優先したうえで利用状況や優先度を踏まえて、計画的に修繕等を実施します。
今後、維持していくことが難しい施設については、早期に用途廃止の措置を行い、損害の拡大防止に努めるほか、周辺環境や治安に悪影響を与えないよう、取り壊しを推進し、安全の確保に努めます。</t>
  </si>
  <si>
    <t>旧耐震基準の施設のうち耐震化が未実施の施設については、利用頻度の高い施設や災害時の避難所指定施設を優先して、構造物の耐震性のほか、非構造部分の安全性（耐震性）についても十分な検討を行い、施設利用者の安全確保と災害時の機能発揮を図るため、計画的に耐震化の措置を講じます。</t>
  </si>
  <si>
    <t>今後保持していく必要がある公共施設については、点検・診断結果の情報を活用し、予防保全型の維持管理を推進することにより、施設の長寿命化をはかります。
また、今後、改修を必要とする施設については、長寿命化対策を改修工事に併せて実施するなど、ライフサイクルコストの縮減を検討します。
公営住宅やインフラ施設については、長寿命化計画等の各個別計画に基づき、長寿命化を推進します。</t>
  </si>
  <si>
    <t>障がいのある方や高齢者、妊婦、子ども連れの方等誰もが安全・安心で快適に利用できる施設とするために、施設の改修や更新を行う際には、ユニバーサルデザイン化を推進します。</t>
  </si>
  <si>
    <t>将来の公共施設のあり方を検討する中で、利用状況や老朽化率等を踏まえ、施設の統合や用途廃止も含めて総合的にシミュレーションし、将来を見据えた公共施設の有効利用を図るための再編を進めます。
施設の更新や新設については、現状と比較して同規模以下、必要最小限の規模とし、他の施設との複合化についても検討することにより、維持管理費の抑制と全体的な総量の適正化に努めます。</t>
  </si>
  <si>
    <t>施設総量は人口に見合ったものとする必要があることから、人口の減少率を基に設定することとし、計画期間終了時の2025年度（令和7年度）の公共施設総延床面積の目標削減率を△3.7%とし、公共施設総延床面積の数値目標は148,879㎡とします。</t>
  </si>
  <si>
    <t>本計画の策定所管課（総務企画課）は公共施設等マネジメントの推進について計画の方針の改定や目標の見直しを行う。</t>
  </si>
  <si>
    <t>指定管理者制度、PPP及びPFIの活用体制の構築を進め、対象施設は、新たな公共施設等の建設だけでなく、縮減対象の公共施設等の用途変更に採用することも検討</t>
  </si>
  <si>
    <t>日常点検と定期点検・臨時点検を効率よく実施し、点検履歴の記録は老朽化対策等に生かす。</t>
  </si>
  <si>
    <t>維持管理及び修繕を計画的・効率的に行うことにより、維持管理費・修繕費を平準化し、建物に係るトータルコストを縮減する。更新改修については、長期修繕計画、中期修繕、改修計画を策定し、施設の適法性の管理、インフィル（内装、設備等）の計画保全及び施設の統廃合推進方針と整合を図る</t>
  </si>
  <si>
    <t>危険性が認められた施設等については、評価の内容に沿って安全確保の改善を実施する。</t>
  </si>
  <si>
    <t>昭和56年以前の新耐震設計基準に満たない公共施設については、多数利用建築物・避難所指定建築物等の優先順位付けを行い、耐震化を実施</t>
  </si>
  <si>
    <t>総合的かつ計画的な管理に基づいた予防保全によって、公共施設等の長期使用を図り、個別に長寿命化計画等が策定されている場合はそれに準拠する。建替終期は大規模改修を経て60年とし、更に使用が可能であれば長寿命化改修を行って80年まで長期使用する。</t>
  </si>
  <si>
    <t>各施設の修繕・更新等にあたっては、さらなる高齢者社会の進行に基づいたバリアフリー・ユニバーサルデザインへ配慮する</t>
  </si>
  <si>
    <t>近年の社会的要請を踏まえた脱炭素化に向けた検討も進めていく</t>
  </si>
  <si>
    <t>維持管理が困難となった公共施設については、施設の安全性や機能性等総合的に勘案して外の公共施設等との統合や廃止を検討する。住民や利用者等へ情報提供や意見交換を経ながら、住民サービスの水準低下が最小限となるよう方策を検討しながら進める。</t>
  </si>
  <si>
    <t>40年後の延床面積　58,090㎡</t>
  </si>
  <si>
    <t>財政課による計画の進捗把握を進めている。</t>
  </si>
  <si>
    <t>必要な技術力・ノウハウを有する者との協働により、コスト削減やサービス向上を図る。</t>
  </si>
  <si>
    <t>日常点検を適切に実施し、点検・診断等の記録を全庁的に楊脩する。</t>
  </si>
  <si>
    <t>発見された緊急性の高い不具合については早急な対応を図る。</t>
  </si>
  <si>
    <t>巡回や点検・診断において高い危険性が認められた場合は、利用や通行を規制するなどの安全確保措置を速やかに講ずる。</t>
  </si>
  <si>
    <t>適宜耐震化を図る。</t>
  </si>
  <si>
    <t>補修・改修を計画的かつ予防的に行うことにより、劣化の進行を遅らせ施設の機能・品質を維持する。</t>
  </si>
  <si>
    <t>施設更新の際は、ユニバーサルデザインの視点を持って建築物を設計する。</t>
  </si>
  <si>
    <t>ニーズ等総合的に勘案して、再編・統合・廃止に取り組み、施設総量の最適化を図る。</t>
  </si>
  <si>
    <t xml:space="preserve">各所管部署が情報を共有し、公共施設等の管理を総合的かつ計画的に実施するための体制構築に努めます。
具体的な施設の統廃合等の検討については、既存の関連計画などを踏まえて幅広い議論を交わすことで、部署間での連携を行い、施設の適切な再配置を進めるとともに、効率的な運営に努めます。
</t>
  </si>
  <si>
    <t>民間活力を積極的に活用する、施設の集約化・複合化・多機能化を図る、施設規模の適正化を図るなど、多様な手法を組合汗ながら更新費用の削減を図ります。</t>
  </si>
  <si>
    <t>各施設の特性を考慮した上で、定期的な点検・診断を実施し、より正確な状態の把握に努めます。</t>
  </si>
  <si>
    <t>本計画に基づき建築物の劣化状況調査を行い、その結果や、施設管理者及び担当部署の意見・要望等を踏まえて、施設評価・重要度などを整理し、それに基づき維持管理、修繕、更新を行っていきます。
また、更新に際しては維持管理費（法定点検・定期点検保守費・警備費・修繕費）や光熱水費の削減につながる仕様を推進するほか、PFI事業など、公民連携による民間資金・ノウハウを活用・導入する手法の検討を行います。</t>
  </si>
  <si>
    <t>点検・診断等によって高い危険性が認められた施設については、安全の確保を優先した対策を検討します。
また、老朽化等による供用停止や、利用見込みがなく放置された施設については、侵入防止などの応急措置を行い、早期に除却を検討します。</t>
  </si>
  <si>
    <t>耐震性を有さない古い施設のうち、施設の重要度が高く継続管理が必要なもの（防災拠点建築物等）は、「積丹町地域防災計画」などに基づき耐震化を推進します。
また、耐震性については、構造部分のほか、非構造部分の安全性（耐震性）についても十分な検討を行い、施設利用者の安全性の確保及び、災害時の利用を想定した十分な検討を行います。</t>
  </si>
  <si>
    <t>長寿命化を図ることが適切な施設を見極め、中長期的な視点で、これまでの対処療法的な保全から計画的な予防保全に切り替えることで、施設の長寿命化をはかり、ライフサイクルコストの縮減や更新費用の平準化を進めます。
既に策定済みの橋りょうや学校等施設、町営住宅の個別の長寿命化計画については、本計画に準じて継続的に見直しを行い、適切な維持管理・修繕・更新等を検討します。</t>
  </si>
  <si>
    <t>施設の長寿命化・更新を行う際は、高齢者や障がい者をはじめ、誰もが安全に安心して利用できるよう、ユニバーサルデザイン化を進めます。</t>
  </si>
  <si>
    <t>地域需要のバランスを踏まえつつ、保有施設の廃止・集約化・複合化・用途変更などにより、施設の適正化や適正な配置を検討します。
施設を新設する際は、その必要性や中長期的な観点、費用対効果などを考慮して、適正な配置を検討します。また、施設の更新や廃止によって生じる使用しない施設や跡地については、売却等を含め民間企業誘致に活用するなど、今後のまちづくりに資する活用を検討します。
施設の統廃合にあたっては、施設の利用状況・設備の充実度・建物の老朽度・維持管理費などの多面的な評価に基づいた検討を行います。</t>
  </si>
  <si>
    <t>公共施設を現状の規模のまま維持する場合、令和3年度から令和36年度までの34年間に係る更新費用は、34年目に累計で約234億円になると試算されます。一方で、投資的経費を直近5年間の予算と同額確保できたとすると、34年目の累計額は約77億円となります。
そのため、まずは、この差を解消していくこと、つまり、更新費用を約67.0％削減することを目標とします。</t>
  </si>
  <si>
    <t>庁内の組織横断的な取り組みを進めながら進行管理を行う。</t>
  </si>
  <si>
    <t>現状行っている定期点検を引き続き適切に行う。また、点検・診断等の実施結果を蓄積することで、点検・診断等の状況を全庁的に適時に把握する。</t>
  </si>
  <si>
    <t>施設の重要度や劣化状況に応じ優先度をつけて改修・更新を行う。</t>
  </si>
  <si>
    <t>点検・診断等により危険性が認められた公共施設等について、ソフト・ハードの両面から安全を確保する。また、安全の確保にあたっては、災害拠点かどうか、多数の町民の利用がある施設であるかどうかなどの視点から、対応の優先度を検討します。</t>
  </si>
  <si>
    <t>公共施設等については、「古平町地域防災計画」において、災害活動の避難、救援、復旧活動拠点として位置づけている施設及び地震発生による人命への重大な被害や町民生活への深刻な影響（ライフラインの停止等）を及ぼす恐れのある施設から、優先して耐震化を行う。</t>
  </si>
  <si>
    <t>予防保全管理型管理の導入、耐震性能・耐久性の向上を目的とした修繕を実施する。</t>
  </si>
  <si>
    <t>障害の有無、年齢、性別、人種等にかかわらず多様な人々が利用しやすい町有施設の実現を目指して、「ユニバーサルデザイン２０２０行動計画」における考え方等を踏まえ、公共施設等の計画的な改修等によるユニバーサルデザイン化の推進を図る。</t>
  </si>
  <si>
    <t>地球温暖化対策を推進するため、継続的に施設のエネルギー消費量うあ温室効果ガスの排出量を把握します。</t>
  </si>
  <si>
    <t>単に面積縮減とすることなく、行政サービスに必要な水準や機能を意識して検討を行う。</t>
  </si>
  <si>
    <t>各施設等の所管課をはじめ建設課や財政課との連携や情報共有の必要性を鑑み、緊急的な修繕を除き130万円以上の工事または修繕を実施する場合に公共施設等の状況等を総合的に判断する体制または組織を構築する。</t>
  </si>
  <si>
    <t>公共施設については、施設管理者による日常的な点検や建築基準法に基づく定期的な点検報告を実施。
インフラ施設については、関係省庁が作成する点検マニュアルに基づき、定期的な点検を実施。</t>
  </si>
  <si>
    <t>【公共施設】
すべての建物を60年で建替える。かつ中間年の30年で大規模改修を行う。 
建替えすべき年次または大規模改修を行うべき年次を超過している建物につ
いては、向こう５年以内に建替えまたは大規模改修を行う。
【道路】
すべての町道を15年周期で再舗装（打換え）する。
【橋梁】
すべての橋梁を60年で架替える。
【上水道】
すべての水道管を40年周期で更新する。 
ポンプ場などの施設は、公共施設（建築物）と同様に更新・改修する。</t>
  </si>
  <si>
    <t>日常点検や定期点検により、施設の劣化状況の把握に努め、災害時に防災拠点や避難所となる公共施設（建築物）もあることから、危険性が認められた施設については、施設の利用状況や優先度を踏まえ計画的な改修、解体、除去を検討し、対応する。
また、今後利用見込みのない施設については、売却や譲渡の可能性が無い場合は、周辺環境
への影響を考慮し、解体、除去するなどの対策を講じ、安全性の確保を図る。</t>
  </si>
  <si>
    <t>公共建築物の多くは、災害が発生した際に避難所などの防災拠点となることから、災害時において十分に施設の機能を発揮できるよう、耐震化を推進する必要がある。  
当町においても、国及び北海道との整合性を図り、今後も計画的に耐震化を進める。</t>
  </si>
  <si>
    <t>公共施設等に不具合が発生した都度修繕を行う「事後保全」から、施設の劣化や損傷の進行を未然に防止し、計画的な補修を実施する「予防保全」を行うことにより、公共施設等の長寿命化対策を行います。
また、適正な予防保全を行うため、施設の点検や診断等を適宜行うこととします。</t>
  </si>
  <si>
    <t>公共施設等の改修・更新等を行う際には、利用者ニーズや施設の状況等を踏まえて、利用者の性別、年齢、国籍、障がいの有無などに係らず、誰もが安全・安心で快適に利用できるようユニバーサルデザイン化を図る。</t>
  </si>
  <si>
    <t>脱炭素社会を実現するため、公共施設の建設や改修にあたっては再生可能エネルギーの導入
や省エネルギー型設備機器の導入、断熱性能の向上や道産木材など地域資源の活用などを図る。
また、公共施設の維持管理においても、適切な点検補修によるエネルギーロスの削減や温度・空調の適正管理、節電・節水などに努める。</t>
  </si>
  <si>
    <t>脱炭素社会を実現するため、公共施設の建設や改修にあたっては再生可能エネルギーの導入や省エネルギー型設備機器の導入、断熱性能の向上や道産木材など地域資源の活用などを図ります。また、公共施設の維持管理においても、適切な点検補修によるエネルギーロスの削減や温度・空調の適正管理、節電・節水などに努めます。</t>
  </si>
  <si>
    <t>〇現在の総量を超えないことを原則とし、新規整備が必要となる場合は、費用対効果や地域の実情を考慮しながら実施することとします。
〇単独施設の新規整備は極力行わず、複合化・集約化・廃止・統合を基本とし、更新に伴う建替えであっても、現有面積の縮小を基本とします。
〇耐用年数を超えた施設で、利用率・効用等の低い施設については、今後もその利用及び効用の向上する見込みがない場合は、廃止を基本とします。
〇廃止した施設は、売却・貸付等を検討し、売却・貸付等が見込まれない場合は取壊しを基本とします。
〇今後も利用が見込まれる施設については、適宜点検・診断を実施し、重大な損傷となる前に予防的な修繕により適正な維持管理に努め、施設の維持管理・修繕・更新等トータルコストの縮減や平準化を図ります。
〇一部事務組合等により施設を共同所有するなどの広域化による縮減も検討します。</t>
  </si>
  <si>
    <t>各部局を横断する検討組織を組織し、公共施設に関する情報の共有・一元化・定期的更新及び、施設管理の進捗状況把握と計画の改善を進めていく。</t>
  </si>
  <si>
    <t>町と民間のパートナーシップにより、効果的で質の高い公共サービスを目指すため、対象施設の拡大や連携方法等の見直し等、Ｐ Ｐ Ｐ 及びＰ Ｆ Ｉ の活用について検討する。</t>
  </si>
  <si>
    <t>公共施設等は数多くの部品・部材や設備機器など様々な素材が組み合わされて攻勢されており、それらの部品等は使い方や経年変化から生じる老朽化の進行などにより建物の機能を低下させている。
施設を長期にわたり安全に使用するため、日常的・定期的な点検、診断等を行い、施設の状況を絶えず把握する。
点検・診断等の履歴情報は、将来の老朽化対策等に活用する。</t>
  </si>
  <si>
    <t>公共施設等に係る維持管理及び修繕を自主的に管理し、また、計画的・効率的に行うことによって、維持管理費・修繕費を平準化し、建物の維持経費を縮減することを目指す。
計画的な保全では、不具合が発生したその都度対応する事後保全ではなく、日常的・定期的な点検、診断等などの履歴情報による予防保全に基づいた対策を行っていく。
また、施設を更新する場合は、まちづくりとの整合性を保ち、公共施設のコンパクト化や効率化の観点から、単独更新以外の統合や複合化について検討を行う。</t>
  </si>
  <si>
    <t>公共施設における安全確保は、利用者の安全を確保し、万一の事故・事件・災害に遭遇したときに損害を最小限にとどめ、速やかに復旧する体制を整える。
また、危険性が高いと認められた施設については、安全確保の改修を実施、又は総合的に判断し、改修せずに供用廃止を検討する。</t>
  </si>
  <si>
    <t>耐震化が必要な施設について、施設の老朽度や今後の需要も考慮の上、段階的に耐震化を推進していく。
なお、本庁の学校教育系施設は8施設あり、うち6施設は新耐震基準の建物であり、他2施設については診断、耐震改修工事を完了している。</t>
  </si>
  <si>
    <t>定期的な点検・診断に基づく総合的・計画的な管理による予防保全を行い、長期使用を図る。（総合的・計画的な管理とは、点検・保守・修繕、清掃・廃棄物管理を計画的に行い、公共施設等を良好な状況に維持すること。）
また、小規模な改修工事や点検・保守・修繕を定期的に行うことによって、性能・機能を初期性能あるいは許容できるレベル以上に保つことができる。更に施設の寿命を延ばすには長寿命改修工事が必要となる。
本町の施設について、建替周期は大規模改修工事を経て60 年とし、その時点で診断を行い、更に使用が可能であれば長寿命改修工事を行って80 年まで長期使用しコストを削減することも検討する。</t>
  </si>
  <si>
    <t>令和6年度に予定する改定で記載予定</t>
  </si>
  <si>
    <t>公共施設等の統合や廃止については、上位計画である余市町総合計画や余市町都市計画マスタープランなどの関連計画を踏まえ、公共施設のあり方について見直しを行い、適正な配置と効率的な管理運営を目指す。</t>
  </si>
  <si>
    <t>①庁内の実施体制
　計画の推進にあたっては組織横断的な取組を進めながら、中長期的な財政収支の状況に注視し、進行管理を行う。
②広域的な連携
　広域的な連携の可能性を視野に、効果的・効率的な施策を推進する。
③村民との協働体制
　施設利用者や村民との情報共有を図り、施設の方向性の協議を行う。</t>
  </si>
  <si>
    <t>【点検・保守】
　建築の日常点検項目を参考に、建物の劣化や機能低下を防ぎ、建物をいつまでも美しく使っていくための総合的な管理運営や点検・保守・整備などの業務を実施する。
【診断】
　・品質・性能が把握できる評価項目について、簡易な診断を実施し、耐震診断、劣化診断、衛生・空気質診断など既往の診断があるものはそのデータを利用する。診断は、経年的な施設の状況を把握するため、定期的に行うことが望ましく、その記録を集積。蓄積して計画的な保全に活用しする。
　・施設の長寿命化を図るために、日常点検項目に加えて、快適性、環境負荷性、社会性などの性能を担保するよう必要な評価項目を選択し、施設の課題と優先度を判断する。
　※公共施設診断の対象となる評価項目</t>
  </si>
  <si>
    <t xml:space="preserve">【維持管理・修繕の基本方針】
　修繕や小規模改修に対しては、公共団体と管理委託業者等が役割の分担を決めて速やかな対応ができる体制を構築する。
維持管理及び修繕を自主的に管理し、計画的・効率的に行うことによって、維持管理費・修繕費を平準化し、建物に掛かるトータルコストを縮減することを目指す。
【更新・改修の基本方針】
　公共施設を更新する場合は、むらづくりとの整合性を保ち、公共施設のコンパクト化や効率化の観点からも土地や建物について単独更新以外の統合や複合化についての検討を行う。
</t>
  </si>
  <si>
    <t>　利用者の安全の確保と資産や情報の保全を目的とする。
　施設の安全確保に係る項目の中から、高度な危険性が認められる項目を絞り込み評価し、評価内容に沿って安全確保の改修を実施する。</t>
  </si>
  <si>
    <t>　耐震改修と耐震補強の状況、及び主要な建築物の耐震改修対象建築物について、必要に応じ順次耐震補強工事等を実施しており、特に利用率、効用率の高い施設については、重点的に対応する。</t>
  </si>
  <si>
    <t>　法定耐用年数よりも長く利用し、建物構造ごとに設定する目標使用年数まで長寿命化することを目標とする。また、診断を行った結果さらに使用が可能であれば必要に応じて改修工事を行って長期使用することでコストを削減することを検討する。</t>
  </si>
  <si>
    <t>　「ユニバーサルデザイン2020行動計画」における考え方等を踏まえ、公共施設等の計画的な改修等によるユニバーサルデザイン化の推進を図る。</t>
  </si>
  <si>
    <t>　継続的に施設のエネルギー消費量や温室効果ガスの排出量を把握しつつ、省エネルギー化や再生可能エネルギーの導入を進めることによってエネルギーコストの削減や地域経済活動の活性化が期待されることから、温室効果ガスの排出量を削減する方策を可能な限り推進する。</t>
  </si>
  <si>
    <t xml:space="preserve">　公共施設等の点検や劣化診断を計画的・効率的に行うことにより、維持管理費・修繕費を平準化し、建物に掛かるトータルコストの縮減を図る。
　施設を更新する場合は、長期使用の可能性を検討するとともに、むらづくりとの整合性を保ち、公共施設のコンパクト化や効率性の観点から、施設の統合、複合化及び広域化について検討を行う。施設総量の削減、安全・安心の観点等からも、長く利用されていない施設で修繕不可能な施設については取り壊しを検討し、取り壊しに際しては、優先順位をつけて順次事業を実施し、事業費の削減、平準化を図る。また、危険性の高い施設や老朽化等による供用廃止（用途廃止、施設廃止）など必要に応じて対応を行う。
</t>
  </si>
  <si>
    <t>【公共施設マネジメント基本方針】
【公共施設の量】
　社会経済情勢や需要の変化に見合う公共施設の供給量や適正な施設配置等を検討する。
【公共施設の質】
　安心・安全で魅力あるサービスを提供できる公共施設の維持のため、公共施設老朽化への取組の方向性、長期にわたって活用される施設のあり方、並びに行政サービスのあり方を検討する。
【公共施設のコスト】
　ライフサイクルコストを考慮し、経済的な整備手法や効率的な管理運営等を検討する。
・床面積削減並びに費用削減の数値目標を設定
〇床面施削減　（Ｒ３⇒Ｒ８ １％減）
〇費用削減　(Ｒ４～Ｒ８関連費用　△1,047百万円)</t>
  </si>
  <si>
    <t>本町のまちづくりの計画として最上位にある「南幌町総合計画」やその他関連計画と整合を図る。また、「南幌町公共施設等総合管理計画」は、各種公共建築物及びインフラ設備等に関するマネジメント計画の上位計画として位置付けし、対象とする町有財産の維持管理を総合的かつ計画的に進める。</t>
  </si>
  <si>
    <t>公共施設マネジメントを推進する上で、維持管理費の適正化と町民サービス水準の維持・向上を両立させていくことが課題となる。指定管理者制度、PPPやPFIの導入により民間企業の資金やノウハウを活用し、事業の効率化や町民サービスの充実を図るための体制構築を目指す。</t>
  </si>
  <si>
    <t xml:space="preserve">公共施設等は、利用状況、自然環境等に応じ、劣化や損傷の進行は施設毎に異る。各施設の特性を考慮した上で、定期的な点検・診断により施設の状態を正確に把握することが重要となる。現在行っている法定点検の他、必要に応じ任意の調査、点検を効果的に実施する。また、その結果に基づき、必要な対策を適切な時期に、着実かつ効率的・効果的に実施するとともに、これらの取り組みを通じて得られた施設の状態や対策履歴等の情報を記録し、次の点検・診断等に活用していく。
</t>
  </si>
  <si>
    <t xml:space="preserve">公共施設等の維持管理・修繕・更新等に関しては、対応時期が重複することで、年度ごとに係る予算も積み上がることから、点検・診断等を踏まえた優先順位を検討し、事業の前倒しや先送りにより、年度ごとの予算を平準化する。なお、実施にあたっては、既存施設との集約化や小規模化及び設備等の省エネ化等を十分検討し、イニシャルコストやランニングコストを総合的に検証したうえで進めることとする。また、施設の総量の削減、安全・安心の観点からも廃止や修繕不可能な施設については、取り壊しを検討する。施設の取り壊しについても、優先順位を付けて順次事業を実施し、事業費等の平準化を図るる。
</t>
  </si>
  <si>
    <t>日常点検や定期点検により、施設の劣化状況の把握に努める。さらに、災害時に防災拠点や避難所となる公共施設（建築物）もあることから、点検の結果、危険性が認められた施設については、施設の利用状況や優先度を踏まえ計画的な改修、解体・撤去を検討し、対応していく。また、今後利用見込みのない施設については、周辺環境への影響を考慮し、解体・撤去するなどの対策を講じ、安全性の確保を図る。</t>
  </si>
  <si>
    <t>公共施設については、災害時に防災拠点や避難所となる公共施設（建築物）もあることから、その用途、規模、利用状況などを勘案し、必要に応じ耐震化を検討する。また、耐震化と長寿命化を同時に実施することでコスト縮減を図るなど、効率的に実施する。なお、インフラ系施設については、施設別の整備計画に基づき、耐震化工事を実施している状況にあるため、引き続き、安全・安心なサービスが提供できるよう耐震化に努めていく。</t>
  </si>
  <si>
    <t>今後も保持していく必要がある施設については、定期的な点検や修繕による予防保全に努めるとともに、計画的な機能改善による施設の長寿命化を推進する。また、全庁的な観点から、他の計画と整合を図りながら、公共施設マネジメント全体として推進していく。今後新たに策定する個別の長寿命化計画については、公共施設等総合管理計画における方向性との整合を図るものとする。</t>
  </si>
  <si>
    <t>障がい者や高齢者の方が利用しやすい施設とするため、ユニバーサルデザイン2020行動計画及び「高齢者、障害者等の円滑な移動等に配慮した建築設計標準」に基づいたユニバーサルデザイン化を推進する。</t>
  </si>
  <si>
    <t>公共施設等の長寿命化や、更新、改修の際は、省エネ・再エネ・蓄エネ設備の導入促進など脱炭素化に向けた取組みを推進していく。また、本町は令和32（2050）年までに二酸化炭素温室効果ガス排出量を実質ゼロにすることを宣言た。</t>
  </si>
  <si>
    <t>施設の整備状況、利用状況、運営状況、費用の状況等を踏まえ、必要に応じて公共施設等の統合・廃止や規模縮小等を検討する。さらに、施設特性を考慮した町全体及び地区を対象とする機能に応じて施設の維持・効率化等の検討を推進していく。</t>
  </si>
  <si>
    <t>公共施設（建築物）の延床面積について、下記のとおり本計画期間内（平成29年度～令和8年度）の延床面積削減の数値目標を設定する。
桜の散歩道公衆トイレ　3.63㎡→解体</t>
    <rPh sb="19" eb="21">
      <t>カキ</t>
    </rPh>
    <rPh sb="65" eb="66">
      <t>サクラ</t>
    </rPh>
    <rPh sb="67" eb="69">
      <t>サンポ</t>
    </rPh>
    <rPh sb="69" eb="70">
      <t>ドウ</t>
    </rPh>
    <rPh sb="70" eb="72">
      <t>コウシュウ</t>
    </rPh>
    <rPh sb="82" eb="84">
      <t>カイタイ</t>
    </rPh>
    <phoneticPr fontId="5"/>
  </si>
  <si>
    <t>財産管理、企画、財政の担当職員で構成する公共施設等マネジメント対策チームを設置し、庁内関係各課との連携、調整を図りながら、本計画の適切な管理を進める。</t>
  </si>
  <si>
    <t>・日常的な点検のほかに、定期点検・法定点検など、施設の特性に合わせて適切な点検を実施する。
・耐震診断、劣化診断など既往の診断結果を活用し、施設の安全性、耐久性、不具合及び適法性の4項目を診断項目とした簡易診断を実施し現況把握に努める。</t>
    <rPh sb="1" eb="4">
      <t>ニチジョウテキ</t>
    </rPh>
    <rPh sb="5" eb="7">
      <t>テンケン</t>
    </rPh>
    <rPh sb="12" eb="14">
      <t>テイキ</t>
    </rPh>
    <rPh sb="14" eb="16">
      <t>テンケン</t>
    </rPh>
    <rPh sb="17" eb="19">
      <t>ホウテイ</t>
    </rPh>
    <rPh sb="19" eb="21">
      <t>テンケン</t>
    </rPh>
    <rPh sb="24" eb="26">
      <t>シセツ</t>
    </rPh>
    <rPh sb="27" eb="29">
      <t>トクセイ</t>
    </rPh>
    <rPh sb="30" eb="31">
      <t>ア</t>
    </rPh>
    <rPh sb="34" eb="36">
      <t>テキセツ</t>
    </rPh>
    <rPh sb="37" eb="39">
      <t>テンケン</t>
    </rPh>
    <rPh sb="40" eb="42">
      <t>ジッシ</t>
    </rPh>
    <rPh sb="47" eb="49">
      <t>タイシン</t>
    </rPh>
    <rPh sb="49" eb="51">
      <t>シンダン</t>
    </rPh>
    <rPh sb="52" eb="54">
      <t>レッカ</t>
    </rPh>
    <rPh sb="54" eb="56">
      <t>シンダン</t>
    </rPh>
    <rPh sb="58" eb="60">
      <t>キオウ</t>
    </rPh>
    <rPh sb="61" eb="63">
      <t>シンダン</t>
    </rPh>
    <rPh sb="63" eb="65">
      <t>ケッカ</t>
    </rPh>
    <rPh sb="66" eb="68">
      <t>カツヨウ</t>
    </rPh>
    <rPh sb="70" eb="72">
      <t>シセツ</t>
    </rPh>
    <rPh sb="73" eb="76">
      <t>アンゼンセイ</t>
    </rPh>
    <rPh sb="77" eb="80">
      <t>タイキュウセイ</t>
    </rPh>
    <rPh sb="81" eb="84">
      <t>フグアイ</t>
    </rPh>
    <rPh sb="84" eb="85">
      <t>オヨ</t>
    </rPh>
    <rPh sb="86" eb="89">
      <t>テキホウセイ</t>
    </rPh>
    <rPh sb="91" eb="93">
      <t>コウモク</t>
    </rPh>
    <rPh sb="94" eb="96">
      <t>シンダン</t>
    </rPh>
    <rPh sb="96" eb="98">
      <t>コウモク</t>
    </rPh>
    <rPh sb="101" eb="103">
      <t>カンイ</t>
    </rPh>
    <rPh sb="103" eb="105">
      <t>シンダン</t>
    </rPh>
    <rPh sb="106" eb="108">
      <t>ジッシ</t>
    </rPh>
    <rPh sb="109" eb="111">
      <t>ゲンキョウ</t>
    </rPh>
    <rPh sb="111" eb="113">
      <t>ハアク</t>
    </rPh>
    <rPh sb="114" eb="115">
      <t>ツト</t>
    </rPh>
    <phoneticPr fontId="5"/>
  </si>
  <si>
    <t>公共施設等の点検や保守業務により施設の劣化や機能低下を早期に発見・修繕するとともに、施設の長寿命化に向け予防保全型の石管理を実施。更新等については、施設のコンパクト化等を検討し、統合や廃止の実施方針を踏まえ、他施設との複合化・集約化の検討を行う。</t>
  </si>
  <si>
    <t>点検時の異常、診断結果から健全値が基準を下回ることが予想される場合に適切な改修を実施する。ただし、改修することが困難である場合には、施設を廃止すりことも含めて、総合的な検討を進める。</t>
    <rPh sb="0" eb="2">
      <t>テンケン</t>
    </rPh>
    <rPh sb="2" eb="3">
      <t>ジ</t>
    </rPh>
    <rPh sb="4" eb="6">
      <t>イジョウ</t>
    </rPh>
    <rPh sb="7" eb="9">
      <t>シンダン</t>
    </rPh>
    <rPh sb="9" eb="11">
      <t>ケッカ</t>
    </rPh>
    <rPh sb="13" eb="15">
      <t>ケンゼン</t>
    </rPh>
    <rPh sb="15" eb="16">
      <t>チ</t>
    </rPh>
    <rPh sb="17" eb="19">
      <t>キジュン</t>
    </rPh>
    <rPh sb="20" eb="22">
      <t>シタマワ</t>
    </rPh>
    <rPh sb="26" eb="28">
      <t>ヨソウ</t>
    </rPh>
    <rPh sb="31" eb="33">
      <t>バアイ</t>
    </rPh>
    <rPh sb="34" eb="36">
      <t>テキセツ</t>
    </rPh>
    <rPh sb="37" eb="39">
      <t>カイシュウ</t>
    </rPh>
    <rPh sb="40" eb="42">
      <t>ジッシ</t>
    </rPh>
    <rPh sb="49" eb="51">
      <t>カイシュウ</t>
    </rPh>
    <rPh sb="56" eb="58">
      <t>コンナン</t>
    </rPh>
    <rPh sb="61" eb="63">
      <t>バアイ</t>
    </rPh>
    <rPh sb="66" eb="68">
      <t>シセツ</t>
    </rPh>
    <rPh sb="69" eb="71">
      <t>ハイシ</t>
    </rPh>
    <rPh sb="76" eb="77">
      <t>フク</t>
    </rPh>
    <rPh sb="80" eb="83">
      <t>ソウゴウテキ</t>
    </rPh>
    <rPh sb="84" eb="86">
      <t>ケントウ</t>
    </rPh>
    <rPh sb="87" eb="88">
      <t>スス</t>
    </rPh>
    <phoneticPr fontId="5"/>
  </si>
  <si>
    <t>防災上の優先度や施設の利用状況等を考慮しながら慎重に検討を行いつつ、順次、耐震化を進めていく。</t>
    <rPh sb="0" eb="2">
      <t>ボウサイ</t>
    </rPh>
    <rPh sb="2" eb="3">
      <t>ジョウ</t>
    </rPh>
    <rPh sb="4" eb="6">
      <t>ユウセン</t>
    </rPh>
    <rPh sb="6" eb="7">
      <t>ド</t>
    </rPh>
    <rPh sb="8" eb="10">
      <t>シセツ</t>
    </rPh>
    <rPh sb="11" eb="13">
      <t>リヨウ</t>
    </rPh>
    <rPh sb="13" eb="15">
      <t>ジョウキョウ</t>
    </rPh>
    <rPh sb="15" eb="16">
      <t>トウ</t>
    </rPh>
    <rPh sb="17" eb="19">
      <t>コウリョ</t>
    </rPh>
    <rPh sb="23" eb="25">
      <t>シンチョウ</t>
    </rPh>
    <rPh sb="26" eb="28">
      <t>ケントウ</t>
    </rPh>
    <rPh sb="29" eb="30">
      <t>オコナ</t>
    </rPh>
    <rPh sb="34" eb="36">
      <t>ジュンジ</t>
    </rPh>
    <rPh sb="37" eb="40">
      <t>タイシンカ</t>
    </rPh>
    <rPh sb="41" eb="42">
      <t>スス</t>
    </rPh>
    <phoneticPr fontId="5"/>
  </si>
  <si>
    <t>診断と改善に重点をおいた総合かつ計画的な管理に基づいた予防保全により公共施設の長期使用を図る。（点検・保守・修繕等を計画的に行い、定期的に施設診断を行い、結果により小規模改修工事を行う）</t>
  </si>
  <si>
    <t>人員不足のため</t>
    <rPh sb="0" eb="4">
      <t>ジンインブソク</t>
    </rPh>
    <phoneticPr fontId="5"/>
  </si>
  <si>
    <t>将来的な人口動向や社会情勢、町民ニーズ等を踏まえ、他施設との複合化や集約化、廃止向けた検討を行い、施設の削減、再配置を進める。</t>
  </si>
  <si>
    <t>【公共施設】
②総床面積の20％削減・更新・改修の実施は「複合化・集約化」により行う</t>
  </si>
  <si>
    <t>公共施設等総合管理検討（職員）委員会を設置し、総合的・戦略的に取り組む。
　また、様々な資金やノウハウを持つ民間業者の活力を活用し、施設整備、更新、維持管理、運営をより効果的かつ効率的に行う。
　公共施設に係る問題意識の共有化を図り、町民とともに課題解決に取り組む。</t>
  </si>
  <si>
    <t>（維持管理）
長寿命化の実施方針同様。
（更新等）
・公共施設は６０年建替（３０年大規模改修）
・道路は１５年で舗装部分の更新
・橋梁は６０年架替
・上水道は４０年更新
・下水道は５０年更新</t>
  </si>
  <si>
    <t>今後の財政推計を踏まえた上で、重大な損傷や致命的な損傷となる前に予防的修繕を実施することにより、健全な状態を維持しながら長寿命化を図ることでライフサイクルコスト（施設の建設から維持管理、解体除却に至るまでのコスト）を縮減します。</t>
  </si>
  <si>
    <t>単独施設の新規整備は行わず、施設の複合化・集約化、廃止・統廃合を基本とする。建設から一定の期間を経過した施設は適宜点検・診断を実施し、建設から30年を超えるもので長期の活用が見込まれない場合は、廃止を基本とします。</t>
    <rPh sb="38" eb="40">
      <t>ケンセツ</t>
    </rPh>
    <rPh sb="42" eb="44">
      <t>イッテイ</t>
    </rPh>
    <rPh sb="45" eb="47">
      <t>キカン</t>
    </rPh>
    <rPh sb="48" eb="50">
      <t>ケイカ</t>
    </rPh>
    <rPh sb="52" eb="54">
      <t>シセツ</t>
    </rPh>
    <rPh sb="55" eb="57">
      <t>テキギ</t>
    </rPh>
    <rPh sb="57" eb="59">
      <t>テンケン</t>
    </rPh>
    <rPh sb="60" eb="62">
      <t>シンダン</t>
    </rPh>
    <rPh sb="63" eb="65">
      <t>ジッシ</t>
    </rPh>
    <rPh sb="67" eb="69">
      <t>ケンセツ</t>
    </rPh>
    <rPh sb="73" eb="74">
      <t>ネン</t>
    </rPh>
    <rPh sb="75" eb="76">
      <t>コ</t>
    </rPh>
    <rPh sb="81" eb="83">
      <t>チョウキ</t>
    </rPh>
    <rPh sb="84" eb="86">
      <t>カツヨウ</t>
    </rPh>
    <rPh sb="87" eb="89">
      <t>ミコ</t>
    </rPh>
    <rPh sb="93" eb="95">
      <t>バアイ</t>
    </rPh>
    <rPh sb="97" eb="99">
      <t>ハイシ</t>
    </rPh>
    <rPh sb="100" eb="102">
      <t>キホン</t>
    </rPh>
    <phoneticPr fontId="5"/>
  </si>
  <si>
    <t>【公共施設】
単独施設の新規整備は原則行わない
全体面積10％縮減
【インフラ】
アセットマネジメントによる取り組みを推進し、ライフサイクルコストを縮減</t>
  </si>
  <si>
    <t>総合的な管理が図られるよう総務課において、情報管理及び進行管理を行う。</t>
  </si>
  <si>
    <t>本計画を着実に推進するためにＰＤＣＡサイクルを採用し、利用状況や施設の劣化状況の把握（Plan）、総合管理計画及び個別施設計画に基づいた対策の実施（Do）、実施状況の検証（Check）、検証結果を基にした計画の見直し（Action）を繰り返し実施することで、継続的な計画の見直しを行います。</t>
  </si>
  <si>
    <t>当町は、公共施設等の長寿命化及び維持管理・修繕・更新等の費用の縮減を図るとともに、公共施設等の延べ面積・総量の縮減に取り組みます。</t>
  </si>
  <si>
    <t>「由仁町耐震改修促進計画」に基づく耐震診断の実施及び計画的な点検、診断、改修等により長寿命化及び施設の安全を確保します。</t>
  </si>
  <si>
    <t>令和５年３月に策定した「由仁町地球温暖化防止実行計画」に基づき、脱炭素化のため、公共施設照明のＬＥＤ化を推進します。</t>
  </si>
  <si>
    <t>公共施設等の更新にあたっては、多目的な公共施設等の利用も視野に入れた統廃合や廃止を検討します。
　また、用途廃止した公共施設等については、統廃合等による余剰施設も含め、売却も検討します。</t>
  </si>
  <si>
    <t>本計画の推進は総務財政課財政管財係、全庁的・横断的な取組は長沼町行政改革推進本部、個別の取組は各所管課においてあたることとします。</t>
  </si>
  <si>
    <t>・　ＰＰＰ／ＰＦＩ等の公民連携の取組等、これまでの公共施設等のあり方にこだわらない新たな公共サービスについて検討を進めます。
・　ＰＰＰ／ＰＦＩ等、様々な資金やノウハウを持つ民間活力の活用も検討し、今後の取組をより効率的かつ効果的に行います。</t>
  </si>
  <si>
    <t>竣工後一定期間を経過した施設については、安全・安心な施設運営を推進するため適宜点検・診断を実施し、今後長期間の利活用が見込めない施設、利用率が低下している施設については、用途替えや廃止することを基本とする。</t>
  </si>
  <si>
    <t>・　重大な損傷や致命的な損傷となる前に予防的修繕を実施することで長寿命化を図り、ライフサイクルコストの縮減に努めます。
・　施設の役割、機能や特性に配慮した維持補修、更新等の最適な対策を検討し、優先順位を考慮しながら適切な維持管理に努めます。</t>
  </si>
  <si>
    <t>公共施設の耐震化については、長沼町公共施設等耐震化検討会議において耐震化の 実施を判断した上で所要の対策を講じており、今後も安全・安心確保の観点から、必 要な対策が生じた際には適切な対応をとるよう努めます。</t>
  </si>
  <si>
    <t>・　重大な損傷や致命的な損傷となる前に予防的修繕を実施することで長寿命化を図り、ライフサイクルコストの縮減に努めます。</t>
  </si>
  <si>
    <t>施設整備、改修等を行う際には、ユニバーサルデザイン 2020 行動計画におけるユニバーサルデザインの街づくりの考え方を踏まえ、高齢者、様々な障がいのある人、妊婦や子ども連れ等誰もが移動しやすく、生活しやすいまちづくりを進めるよう配慮します。</t>
  </si>
  <si>
    <t>・　新規で行う施設整備については、単独機能としては行わず、複合化、集約化、既存施設の廃止を含む統廃合等を伴うものを基本とします。
・　竣工後一定期間を経過した施設については、安全・安心な施設運営を推進するため適宜点検・診断を実施し、今後長期間の利活用が見込めない施設、利用率が低下している施設については、用途替えや廃止することを基本とします。
・　公共施設等の役割・機能の的確な把握に努め、大規模改修や更新等の機会に、社会情勢の変化等を見据えた機能転換など、戦略的な公共施設等の再配置を検討します。</t>
  </si>
  <si>
    <t>建築物
　全体面積を10.0%以上削減
　ライフサイクルコストの縮減
インフラ
　ライフサイクルコストの縮減</t>
  </si>
  <si>
    <t>副町長、教育長、公共施設等所管担当課所長等で構成する「栗山町公共施設等マネジメント推進本部」を設置し計画を推進。また、推進本部の下部組織として、実際の施設管理・実務担当者レベルで構成する「連絡調整会議」を設置し、具体的なアクションプランや推進体制を構築。</t>
  </si>
  <si>
    <t>他自治体の取組事例も参考にしながら、PFIなどの手法により効果的な施設の整備や管理・運営が見込める場合は検討する。</t>
  </si>
  <si>
    <t xml:space="preserve">劣化や損傷などの老朽化の進行は建物毎に異なり、その状態は時々刻々と変化するため、各施設の特性を考慮したうえで、定期的な目視点検・診断により状態把握に努める。また、技術職（建築）から各施設担当者への建物管理に関する有用な情報提供、各施設担当者から技術職への施設情報の報告により点検、診断履歴などの経年変化が情報共有、集約される仕組みを構築する。 </t>
    <rPh sb="162" eb="164">
      <t>シク</t>
    </rPh>
    <rPh sb="166" eb="168">
      <t>コウチク</t>
    </rPh>
    <phoneticPr fontId="5"/>
  </si>
  <si>
    <t>個々の対策を通じて得られた施設の状態や対策手法、履歴の情報を個々の施設情報として着実に記録し、次期対策に活用するメンテナンスサイクルを構築し、継続的な維持管理・修繕サイクルの確立が必要。</t>
  </si>
  <si>
    <t>経過年数に応じ、詳細な点検を実施するなど安全性の確保を優先する。仮に損傷が激しく、安全が確保できない事態が判明した場合は、利用を制限した上で、中長期的視点をもって対応を検討する。</t>
  </si>
  <si>
    <t>昭和 56 年以前の建築物で災害時の指定避難所など耐震診断義務のある公共施設については、既に耐震診断、補強工事は完了している。必要に応じ、施設の耐震診断を実施し、耐震性のない建築物については、耐震化に努める。</t>
    <rPh sb="44" eb="45">
      <t>スデ</t>
    </rPh>
    <phoneticPr fontId="5"/>
  </si>
  <si>
    <t>耐用年数が到来したからといって必ずしも施設が使えなくなるという現状ではないことを踏まえ、例えば建替え・解体まで60年の施設を80年などに長寿命化する目標とし、中間年である40年で大規模改修を実施するなど、個々の施設ごとの状態をよく見極めながら、判断する。</t>
  </si>
  <si>
    <t>長寿命化改修などの際は、ユニバーサルデザイン対応、環境負荷軽減対応などを適宜実施し、時代が求めるスペックの施設となるように努める。</t>
  </si>
  <si>
    <t xml:space="preserve"> 使用できない建物は、速やかに解体する。
 敷地については、売却や他の施設の移転先として活用できないか検討する。
 使用可能な建物は、用途転換、売却、解体、現状維持などを比較検討する。
</t>
  </si>
  <si>
    <t>【Ⅱ　延床面積等に関する目標】
本計画策定時点（平成27年度末）で本町が保有する施設全体の総床面積137,381㎡を指標とし、これを少なくとも20年間で20%削減することを目標とする。</t>
  </si>
  <si>
    <t>施設を所管する各課の公共施設等の情報について、共有化・統一化するなど全公共施設等の点検・診断・維持管理・修繕などの情報を一元管理し、現況の把握が容易に出来る環境の整備に努める。</t>
  </si>
  <si>
    <t>点検には、日常点検の他に、定期点検や臨時点検などがあり、みずから実施する場合と、専門家に依頼する場合があります。
公共施設等の施設診断を実施する場合は、施設の安全性、耐久性、不具合性および適法性等について 診断を実施することを検討します。</t>
  </si>
  <si>
    <t>60年で更新を予定するがその時点における診断結果により、長寿命化改修工事を行いライフサイクルコストの削減を検討</t>
  </si>
  <si>
    <t>公共施設等の点検・診断等の結果、敷地安全性、建物安全性、火災安全性等の危険性が認められた施設等については、評価の内容に沿って安全確保の改修を実施</t>
  </si>
  <si>
    <t>その他、旧耐震基準の町有建築物については、耐震診断調査を実施し、順次耐震性能の判定を行い、判定結果により補強対策が必要とされた施設については、計画的かつ効率的に耐震化を推進することとしています。</t>
  </si>
  <si>
    <t>総合的かつ計画的な管理に基づいた予防保全によって、公共施設等の長期使用を図ります。個別に長寿命化計画等が策定されている場合はそれに準拠します。
建替周期は大規模改修を経て60 年とし、使用が可能であれば長寿命化改修を行って更に長期使用します。</t>
  </si>
  <si>
    <t>公共施設等の改修や更新等を行う際には、市民ニーズや関係法令等におけるユニバーサルデザインのまちづくりの考え方を踏まえ、障がいの有無、年齢、性別等に関わらず、誰もが安全・安心で快適に利用できるようユニバーサルデザインへの対応に努めます。</t>
  </si>
  <si>
    <t>危険性の高い施設や老朽化等による機能性の低下や維持管理費の増大など、維持管理が困難となった公共施設については、他の公共施設等との統合や廃止を検討します。</t>
  </si>
  <si>
    <t>令和37年までに公共施設の保有面積の20％以上を削減</t>
  </si>
  <si>
    <t>総資産量を把握し全体的を一元的に管理しながら、組織的な調整機能を発揮しつつ、進行管理を行うとともに方針の改定や目標の見直しを行います。</t>
  </si>
  <si>
    <t>・官民の役割分担を明確にし、PPP/PFIなどの手法を用い、民間活力を施設の整備や管理に積極的に活用するなど、民間事業者等の賃金やノウハウを活用したサービス提供を推進する</t>
    <rPh sb="1" eb="3">
      <t>カンミン</t>
    </rPh>
    <rPh sb="4" eb="6">
      <t>ヤクワリ</t>
    </rPh>
    <rPh sb="6" eb="8">
      <t>ブンタン</t>
    </rPh>
    <rPh sb="9" eb="11">
      <t>メイカク</t>
    </rPh>
    <rPh sb="24" eb="26">
      <t>シュホウ</t>
    </rPh>
    <rPh sb="27" eb="28">
      <t>モチ</t>
    </rPh>
    <rPh sb="30" eb="32">
      <t>ミンカン</t>
    </rPh>
    <rPh sb="32" eb="34">
      <t>カツリョク</t>
    </rPh>
    <rPh sb="35" eb="37">
      <t>シセツ</t>
    </rPh>
    <rPh sb="38" eb="40">
      <t>セイビ</t>
    </rPh>
    <rPh sb="41" eb="43">
      <t>カンリ</t>
    </rPh>
    <rPh sb="44" eb="47">
      <t>セッキョクテキ</t>
    </rPh>
    <rPh sb="48" eb="50">
      <t>カツヨウ</t>
    </rPh>
    <rPh sb="55" eb="57">
      <t>ミンカン</t>
    </rPh>
    <rPh sb="57" eb="60">
      <t>ジギョウシャ</t>
    </rPh>
    <rPh sb="60" eb="61">
      <t>トウ</t>
    </rPh>
    <rPh sb="62" eb="64">
      <t>チンギン</t>
    </rPh>
    <rPh sb="70" eb="72">
      <t>カツヨウ</t>
    </rPh>
    <rPh sb="78" eb="80">
      <t>テイキョウ</t>
    </rPh>
    <rPh sb="81" eb="83">
      <t>スイシン</t>
    </rPh>
    <phoneticPr fontId="5"/>
  </si>
  <si>
    <t>定期的な点検等により劣化進行等の状態を把握し、評価するとともにデータの蓄積を行う</t>
    <rPh sb="0" eb="3">
      <t>テイキテキ</t>
    </rPh>
    <rPh sb="4" eb="6">
      <t>テンケン</t>
    </rPh>
    <rPh sb="6" eb="7">
      <t>トウ</t>
    </rPh>
    <rPh sb="10" eb="12">
      <t>レッカ</t>
    </rPh>
    <rPh sb="12" eb="14">
      <t>シンコウ</t>
    </rPh>
    <rPh sb="14" eb="15">
      <t>トウ</t>
    </rPh>
    <rPh sb="16" eb="18">
      <t>ジョウタイ</t>
    </rPh>
    <rPh sb="19" eb="21">
      <t>ハアク</t>
    </rPh>
    <rPh sb="23" eb="25">
      <t>ヒョウカ</t>
    </rPh>
    <rPh sb="35" eb="37">
      <t>チクセキ</t>
    </rPh>
    <rPh sb="38" eb="39">
      <t>オコナ</t>
    </rPh>
    <phoneticPr fontId="5"/>
  </si>
  <si>
    <t>・道路、橋りょう、河川、下水道といった施設種別ごとに、整備状況や老朽化の度合い等から、方向性を検討する。その結果から施設の重要道に応じた、個別の維持管理計画を策定し、施設の特性に合った管理水準を設定します。</t>
    <rPh sb="1" eb="3">
      <t>ドウロ</t>
    </rPh>
    <rPh sb="4" eb="5">
      <t>キョウ</t>
    </rPh>
    <rPh sb="9" eb="11">
      <t>カセン</t>
    </rPh>
    <rPh sb="12" eb="15">
      <t>ゲスイドウ</t>
    </rPh>
    <rPh sb="19" eb="21">
      <t>シセツ</t>
    </rPh>
    <rPh sb="21" eb="23">
      <t>シュベツ</t>
    </rPh>
    <rPh sb="27" eb="29">
      <t>セイビ</t>
    </rPh>
    <rPh sb="29" eb="31">
      <t>ジョウキョウ</t>
    </rPh>
    <rPh sb="32" eb="35">
      <t>ロウキュウカ</t>
    </rPh>
    <rPh sb="36" eb="38">
      <t>ドア</t>
    </rPh>
    <rPh sb="39" eb="40">
      <t>トウ</t>
    </rPh>
    <rPh sb="43" eb="46">
      <t>ホウコウセイ</t>
    </rPh>
    <rPh sb="47" eb="49">
      <t>ケントウ</t>
    </rPh>
    <rPh sb="54" eb="56">
      <t>ケッカ</t>
    </rPh>
    <rPh sb="58" eb="60">
      <t>シセツ</t>
    </rPh>
    <rPh sb="61" eb="63">
      <t>ジュウヨウ</t>
    </rPh>
    <rPh sb="63" eb="64">
      <t>ドウ</t>
    </rPh>
    <rPh sb="65" eb="66">
      <t>オウ</t>
    </rPh>
    <rPh sb="69" eb="71">
      <t>コベツ</t>
    </rPh>
    <rPh sb="72" eb="74">
      <t>イジ</t>
    </rPh>
    <rPh sb="74" eb="76">
      <t>カンリ</t>
    </rPh>
    <rPh sb="76" eb="78">
      <t>ケイカク</t>
    </rPh>
    <rPh sb="79" eb="81">
      <t>サクテイ</t>
    </rPh>
    <rPh sb="83" eb="85">
      <t>シセツ</t>
    </rPh>
    <rPh sb="86" eb="88">
      <t>トクセイ</t>
    </rPh>
    <rPh sb="89" eb="90">
      <t>ア</t>
    </rPh>
    <rPh sb="92" eb="94">
      <t>カンリ</t>
    </rPh>
    <rPh sb="94" eb="96">
      <t>スイジュン</t>
    </rPh>
    <rPh sb="97" eb="99">
      <t>セッテイ</t>
    </rPh>
    <phoneticPr fontId="5"/>
  </si>
  <si>
    <t>・教育施設、公営住宅等といった施設群別に施設の利用度、維持管理コスト、老朽化度を分析するとともに、将来的な町民ニーズの予測や政策適合性を加味し、各群の長期的な施設整備の方向性を示す
・共通のフォーマットにより、個別施設ごとに利用度、維持管理コスト、老朽化度などの施設情報を記載した「施設カルテ」を作成し、情報の一元化・見える化を図る。</t>
    <rPh sb="1" eb="3">
      <t>キョウイク</t>
    </rPh>
    <rPh sb="3" eb="5">
      <t>シセツ</t>
    </rPh>
    <rPh sb="6" eb="8">
      <t>コウエイ</t>
    </rPh>
    <rPh sb="8" eb="10">
      <t>ジュウタク</t>
    </rPh>
    <rPh sb="10" eb="11">
      <t>トウ</t>
    </rPh>
    <rPh sb="15" eb="17">
      <t>シセツ</t>
    </rPh>
    <rPh sb="17" eb="18">
      <t>グン</t>
    </rPh>
    <rPh sb="18" eb="19">
      <t>ベツ</t>
    </rPh>
    <rPh sb="20" eb="22">
      <t>シセツ</t>
    </rPh>
    <rPh sb="23" eb="25">
      <t>リヨウ</t>
    </rPh>
    <rPh sb="25" eb="26">
      <t>ド</t>
    </rPh>
    <rPh sb="27" eb="29">
      <t>イジ</t>
    </rPh>
    <rPh sb="29" eb="31">
      <t>カンリ</t>
    </rPh>
    <rPh sb="35" eb="38">
      <t>ロウキュウカ</t>
    </rPh>
    <rPh sb="38" eb="39">
      <t>ド</t>
    </rPh>
    <rPh sb="40" eb="42">
      <t>ブンセキ</t>
    </rPh>
    <rPh sb="49" eb="52">
      <t>ショウライテキ</t>
    </rPh>
    <rPh sb="53" eb="55">
      <t>チョウミン</t>
    </rPh>
    <rPh sb="59" eb="61">
      <t>ヨソク</t>
    </rPh>
    <rPh sb="62" eb="64">
      <t>セイサク</t>
    </rPh>
    <rPh sb="64" eb="67">
      <t>テキゴウセイ</t>
    </rPh>
    <rPh sb="68" eb="70">
      <t>カミ</t>
    </rPh>
    <rPh sb="72" eb="74">
      <t>カクグン</t>
    </rPh>
    <rPh sb="75" eb="78">
      <t>チョウキテキ</t>
    </rPh>
    <rPh sb="79" eb="81">
      <t>シセツ</t>
    </rPh>
    <rPh sb="81" eb="83">
      <t>セイビ</t>
    </rPh>
    <rPh sb="84" eb="87">
      <t>ホウコウセイ</t>
    </rPh>
    <rPh sb="88" eb="89">
      <t>シメ</t>
    </rPh>
    <rPh sb="92" eb="94">
      <t>キョウツウ</t>
    </rPh>
    <rPh sb="105" eb="107">
      <t>コベツ</t>
    </rPh>
    <rPh sb="107" eb="109">
      <t>シセツ</t>
    </rPh>
    <rPh sb="112" eb="114">
      <t>リヨウ</t>
    </rPh>
    <rPh sb="114" eb="115">
      <t>ド</t>
    </rPh>
    <rPh sb="116" eb="118">
      <t>イジ</t>
    </rPh>
    <rPh sb="118" eb="120">
      <t>カンリ</t>
    </rPh>
    <rPh sb="124" eb="127">
      <t>ロウキュウカ</t>
    </rPh>
    <rPh sb="127" eb="128">
      <t>ド</t>
    </rPh>
    <rPh sb="131" eb="133">
      <t>シセツ</t>
    </rPh>
    <rPh sb="133" eb="135">
      <t>ジョウホウ</t>
    </rPh>
    <rPh sb="136" eb="138">
      <t>キサイ</t>
    </rPh>
    <rPh sb="141" eb="143">
      <t>シセツ</t>
    </rPh>
    <rPh sb="148" eb="150">
      <t>サクセイ</t>
    </rPh>
    <rPh sb="152" eb="154">
      <t>ジョウホウ</t>
    </rPh>
    <rPh sb="155" eb="158">
      <t>イチゲンカ</t>
    </rPh>
    <rPh sb="159" eb="160">
      <t>ミ</t>
    </rPh>
    <rPh sb="162" eb="163">
      <t>カ</t>
    </rPh>
    <rPh sb="164" eb="165">
      <t>ハカ</t>
    </rPh>
    <phoneticPr fontId="5"/>
  </si>
  <si>
    <t>公共建築物の耐震化を進め、長期的な修繕計画の策定や日々の点検等の強化など、計画的な維持管理（計画保全）を推進する</t>
    <rPh sb="0" eb="2">
      <t>コウキョウ</t>
    </rPh>
    <rPh sb="2" eb="4">
      <t>ケンチク</t>
    </rPh>
    <rPh sb="4" eb="5">
      <t>ブツ</t>
    </rPh>
    <rPh sb="6" eb="9">
      <t>タイシンカ</t>
    </rPh>
    <rPh sb="10" eb="11">
      <t>スス</t>
    </rPh>
    <rPh sb="13" eb="16">
      <t>チョウキテキ</t>
    </rPh>
    <rPh sb="17" eb="19">
      <t>シュウゼン</t>
    </rPh>
    <rPh sb="19" eb="21">
      <t>ケイカク</t>
    </rPh>
    <rPh sb="22" eb="24">
      <t>サクテイ</t>
    </rPh>
    <rPh sb="25" eb="27">
      <t>ヒビ</t>
    </rPh>
    <rPh sb="28" eb="30">
      <t>テンケン</t>
    </rPh>
    <rPh sb="30" eb="31">
      <t>トウ</t>
    </rPh>
    <rPh sb="32" eb="34">
      <t>キョウカ</t>
    </rPh>
    <rPh sb="37" eb="40">
      <t>ケイカクテキ</t>
    </rPh>
    <rPh sb="41" eb="43">
      <t>イジ</t>
    </rPh>
    <rPh sb="43" eb="45">
      <t>カンリ</t>
    </rPh>
    <rPh sb="46" eb="48">
      <t>ケイカク</t>
    </rPh>
    <rPh sb="48" eb="50">
      <t>ホゼン</t>
    </rPh>
    <rPh sb="52" eb="54">
      <t>スイシン</t>
    </rPh>
    <phoneticPr fontId="5"/>
  </si>
  <si>
    <t>・耐震化を進め、長期的な修繕計画の策定や日々の点検等の強化など、計画的な維持管理（計画保全）を推進することにより、施設を安全に長持ちさせるとともに、ライフサイクルコストを削減する
・建替え更新時期の集中化を避けることにより、歳出予算の平準化を図る
・道路、橋りょう、河川、下水道といった施設種別ごとの特性や施設の重要性を考慮した計画的な維持管理を行う
・ライフサイクルコストを考慮し、インフラ施設を安全に長持ちさせる</t>
  </si>
  <si>
    <t>・整備や更新時には、長期に渡り維持管理しやすい施設とする</t>
    <rPh sb="1" eb="3">
      <t>セイビ</t>
    </rPh>
    <rPh sb="4" eb="6">
      <t>コウシン</t>
    </rPh>
    <rPh sb="6" eb="7">
      <t>ジ</t>
    </rPh>
    <rPh sb="10" eb="12">
      <t>チョウキ</t>
    </rPh>
    <rPh sb="13" eb="14">
      <t>ワタ</t>
    </rPh>
    <rPh sb="15" eb="17">
      <t>イジ</t>
    </rPh>
    <rPh sb="17" eb="19">
      <t>カンリ</t>
    </rPh>
    <rPh sb="23" eb="25">
      <t>シセツ</t>
    </rPh>
    <phoneticPr fontId="5"/>
  </si>
  <si>
    <t>・保有施設を廃止、複合化、用途変更するなど、施設の保有送料の維持・縮減に取組む。
・施設の廃止により生じる跡地については、原則売却する</t>
    <rPh sb="1" eb="3">
      <t>ホユウ</t>
    </rPh>
    <rPh sb="3" eb="5">
      <t>シセツ</t>
    </rPh>
    <rPh sb="6" eb="8">
      <t>ハイシ</t>
    </rPh>
    <rPh sb="9" eb="12">
      <t>フクゴウカ</t>
    </rPh>
    <rPh sb="13" eb="15">
      <t>ヨウト</t>
    </rPh>
    <rPh sb="15" eb="17">
      <t>ヘンコウ</t>
    </rPh>
    <rPh sb="22" eb="24">
      <t>シセツ</t>
    </rPh>
    <rPh sb="25" eb="27">
      <t>ホユウ</t>
    </rPh>
    <rPh sb="27" eb="29">
      <t>ソウリョウ</t>
    </rPh>
    <rPh sb="30" eb="32">
      <t>イジ</t>
    </rPh>
    <rPh sb="33" eb="35">
      <t>シュクゲン</t>
    </rPh>
    <rPh sb="36" eb="38">
      <t>トリク</t>
    </rPh>
    <rPh sb="42" eb="44">
      <t>シセツ</t>
    </rPh>
    <rPh sb="45" eb="47">
      <t>ハイシ</t>
    </rPh>
    <rPh sb="50" eb="51">
      <t>ショウ</t>
    </rPh>
    <rPh sb="53" eb="55">
      <t>アトチ</t>
    </rPh>
    <rPh sb="61" eb="63">
      <t>ゲンソク</t>
    </rPh>
    <rPh sb="63" eb="65">
      <t>バイキャク</t>
    </rPh>
    <phoneticPr fontId="5"/>
  </si>
  <si>
    <t>0.13億円／年</t>
    <rPh sb="4" eb="6">
      <t>オクエン</t>
    </rPh>
    <rPh sb="7" eb="8">
      <t>ネン</t>
    </rPh>
    <phoneticPr fontId="5"/>
  </si>
  <si>
    <t>全庁的な推進体制の構築、ＰＤＣＡサイクルの運用による進捗管理等の管理体制を構築</t>
  </si>
  <si>
    <t>民間資本、ノウハウの活用</t>
  </si>
  <si>
    <t>日常的、計画的な点検</t>
  </si>
  <si>
    <t>コストの抑制や歳入確保、民間資本の活用</t>
  </si>
  <si>
    <t>施設の劣化状況や性能低下を定期的に把握、活用目途のない施設の速やかな除却</t>
  </si>
  <si>
    <t>優先順位を定めて耐震化を進める</t>
  </si>
  <si>
    <t>施設の合理化、新たな工法の採用</t>
  </si>
  <si>
    <t>施設の使いやすさへの配慮（ユニバーサルデザイン化の推進、環境に配慮した施設づくり）</t>
  </si>
  <si>
    <t>省エネルギー化、再生可能エネルギーの導入、ＰＰＡ活用の検討</t>
  </si>
  <si>
    <t>不要施設を廃止し、必要な施設のみ残す</t>
  </si>
  <si>
    <t>・庁内の実施体制
・町民との協働体制</t>
    <rPh sb="1" eb="3">
      <t>チョウナイ</t>
    </rPh>
    <rPh sb="4" eb="6">
      <t>ジッシ</t>
    </rPh>
    <rPh sb="6" eb="8">
      <t>タイセイ</t>
    </rPh>
    <rPh sb="10" eb="12">
      <t>チョウミン</t>
    </rPh>
    <rPh sb="14" eb="16">
      <t>キョウドウ</t>
    </rPh>
    <rPh sb="16" eb="18">
      <t>タイセイ</t>
    </rPh>
    <phoneticPr fontId="5"/>
  </si>
  <si>
    <t>・建物の劣化及び機能低下を防ぎ、建物を美しく使っていくための総合的な管理運営や点検・保守・整備などの日常管理を行う。
・経年的な施設の状況を把握するため、安全性、耐久性、不具合性及び適法性のほか、長寿命化を図るためには快適性、環境負荷性、社会性などの項目を加えて定期的に評価を行い、施設の課題と優先度を診断する。</t>
    <rPh sb="1" eb="3">
      <t>タテモノ</t>
    </rPh>
    <rPh sb="4" eb="6">
      <t>レッカ</t>
    </rPh>
    <rPh sb="6" eb="7">
      <t>オヨ</t>
    </rPh>
    <rPh sb="8" eb="10">
      <t>キノウ</t>
    </rPh>
    <rPh sb="10" eb="12">
      <t>テイカ</t>
    </rPh>
    <rPh sb="13" eb="14">
      <t>フセ</t>
    </rPh>
    <rPh sb="16" eb="18">
      <t>タテモノ</t>
    </rPh>
    <rPh sb="19" eb="20">
      <t>ウツク</t>
    </rPh>
    <rPh sb="22" eb="23">
      <t>ツカ</t>
    </rPh>
    <rPh sb="30" eb="33">
      <t>ソウゴウテキ</t>
    </rPh>
    <rPh sb="34" eb="36">
      <t>カンリ</t>
    </rPh>
    <rPh sb="36" eb="38">
      <t>ウンエイ</t>
    </rPh>
    <rPh sb="39" eb="41">
      <t>テンケン</t>
    </rPh>
    <rPh sb="42" eb="44">
      <t>ホシュ</t>
    </rPh>
    <rPh sb="45" eb="47">
      <t>セイビ</t>
    </rPh>
    <rPh sb="50" eb="52">
      <t>ニチジョウ</t>
    </rPh>
    <rPh sb="52" eb="54">
      <t>カンリ</t>
    </rPh>
    <rPh sb="55" eb="56">
      <t>オコナ</t>
    </rPh>
    <rPh sb="60" eb="62">
      <t>ケイネン</t>
    </rPh>
    <rPh sb="62" eb="63">
      <t>テキ</t>
    </rPh>
    <rPh sb="64" eb="66">
      <t>シセツ</t>
    </rPh>
    <rPh sb="67" eb="69">
      <t>ジョウキョウ</t>
    </rPh>
    <rPh sb="70" eb="72">
      <t>ハアク</t>
    </rPh>
    <rPh sb="77" eb="80">
      <t>アンゼンセイ</t>
    </rPh>
    <rPh sb="81" eb="84">
      <t>タイキュウセイ</t>
    </rPh>
    <rPh sb="85" eb="88">
      <t>フグアイ</t>
    </rPh>
    <rPh sb="88" eb="89">
      <t>セイ</t>
    </rPh>
    <rPh sb="89" eb="90">
      <t>オヨ</t>
    </rPh>
    <rPh sb="91" eb="94">
      <t>テキホウセイ</t>
    </rPh>
    <rPh sb="98" eb="102">
      <t>チョウジュミョウカ</t>
    </rPh>
    <rPh sb="103" eb="104">
      <t>ハカ</t>
    </rPh>
    <rPh sb="109" eb="112">
      <t>カイテキセイ</t>
    </rPh>
    <rPh sb="113" eb="115">
      <t>カンキョウ</t>
    </rPh>
    <rPh sb="115" eb="117">
      <t>フカ</t>
    </rPh>
    <rPh sb="117" eb="118">
      <t>セイ</t>
    </rPh>
    <rPh sb="119" eb="122">
      <t>シャカイセイ</t>
    </rPh>
    <rPh sb="125" eb="127">
      <t>コウモク</t>
    </rPh>
    <rPh sb="128" eb="129">
      <t>クワ</t>
    </rPh>
    <rPh sb="131" eb="134">
      <t>テイキテキ</t>
    </rPh>
    <rPh sb="135" eb="137">
      <t>ヒョウカ</t>
    </rPh>
    <rPh sb="138" eb="139">
      <t>オコナ</t>
    </rPh>
    <rPh sb="141" eb="143">
      <t>シセツ</t>
    </rPh>
    <rPh sb="144" eb="146">
      <t>カダイ</t>
    </rPh>
    <rPh sb="147" eb="150">
      <t>ユウセンド</t>
    </rPh>
    <rPh sb="151" eb="153">
      <t>シンダン</t>
    </rPh>
    <phoneticPr fontId="5"/>
  </si>
  <si>
    <t>維持管理及び修繕を自主的に管理し、維持管理費・修繕費を平準化し、建物に掛かるトータルコストを縮減していく。</t>
    <rPh sb="0" eb="2">
      <t>イジ</t>
    </rPh>
    <rPh sb="2" eb="4">
      <t>カンリ</t>
    </rPh>
    <rPh sb="4" eb="5">
      <t>オヨ</t>
    </rPh>
    <rPh sb="6" eb="8">
      <t>シュウゼン</t>
    </rPh>
    <rPh sb="9" eb="12">
      <t>ジシュテキ</t>
    </rPh>
    <rPh sb="13" eb="15">
      <t>カンリ</t>
    </rPh>
    <rPh sb="17" eb="19">
      <t>イジ</t>
    </rPh>
    <rPh sb="19" eb="21">
      <t>カンリ</t>
    </rPh>
    <rPh sb="21" eb="22">
      <t>ヒ</t>
    </rPh>
    <rPh sb="23" eb="26">
      <t>シュウゼンヒ</t>
    </rPh>
    <rPh sb="27" eb="30">
      <t>ヘイジュンカ</t>
    </rPh>
    <rPh sb="32" eb="34">
      <t>タテモノ</t>
    </rPh>
    <rPh sb="35" eb="36">
      <t>カ</t>
    </rPh>
    <rPh sb="46" eb="48">
      <t>シュクゲン</t>
    </rPh>
    <phoneticPr fontId="5"/>
  </si>
  <si>
    <t>施設の安全確保に係る点検項目を抽出し、評価する。危険性が認められた施設については、評価の内容に沿って安全確保の改修を実施。</t>
    <rPh sb="0" eb="2">
      <t>シセツ</t>
    </rPh>
    <rPh sb="3" eb="5">
      <t>アンゼン</t>
    </rPh>
    <rPh sb="5" eb="7">
      <t>カクホ</t>
    </rPh>
    <rPh sb="8" eb="9">
      <t>カカ</t>
    </rPh>
    <rPh sb="10" eb="12">
      <t>テンケン</t>
    </rPh>
    <rPh sb="12" eb="14">
      <t>コウモク</t>
    </rPh>
    <rPh sb="15" eb="17">
      <t>チュウシュツ</t>
    </rPh>
    <rPh sb="19" eb="21">
      <t>ヒョウカ</t>
    </rPh>
    <rPh sb="24" eb="27">
      <t>キケンセイ</t>
    </rPh>
    <rPh sb="28" eb="29">
      <t>ミト</t>
    </rPh>
    <rPh sb="33" eb="35">
      <t>シセツ</t>
    </rPh>
    <rPh sb="41" eb="43">
      <t>ヒョウカ</t>
    </rPh>
    <rPh sb="44" eb="46">
      <t>ナイヨウ</t>
    </rPh>
    <rPh sb="47" eb="48">
      <t>ソ</t>
    </rPh>
    <rPh sb="50" eb="52">
      <t>アンゼン</t>
    </rPh>
    <rPh sb="52" eb="54">
      <t>カクホ</t>
    </rPh>
    <rPh sb="55" eb="57">
      <t>カイシュウ</t>
    </rPh>
    <rPh sb="58" eb="60">
      <t>ジッシ</t>
    </rPh>
    <phoneticPr fontId="5"/>
  </si>
  <si>
    <t>耐震改修対象建築物については、必要に応じ順次耐震補強工事等を実施しており、利用率・効用等の高い施設は重点的に対応することとし、その際に構造部分の耐震性のほか、非構造部分の安全性（耐震性）についても検証し、安全性の確保及び災害時の対応策などを講じるよう努める。</t>
    <rPh sb="0" eb="2">
      <t>タイシン</t>
    </rPh>
    <rPh sb="2" eb="4">
      <t>カイシュウ</t>
    </rPh>
    <rPh sb="4" eb="6">
      <t>タイショウ</t>
    </rPh>
    <rPh sb="6" eb="8">
      <t>ケンチク</t>
    </rPh>
    <rPh sb="8" eb="9">
      <t>ブツ</t>
    </rPh>
    <rPh sb="15" eb="17">
      <t>ヒツヨウ</t>
    </rPh>
    <rPh sb="18" eb="19">
      <t>オウ</t>
    </rPh>
    <rPh sb="20" eb="22">
      <t>ジュンジ</t>
    </rPh>
    <rPh sb="22" eb="24">
      <t>タイシン</t>
    </rPh>
    <rPh sb="24" eb="28">
      <t>ホキョウコウジ</t>
    </rPh>
    <rPh sb="28" eb="29">
      <t>トウ</t>
    </rPh>
    <rPh sb="30" eb="32">
      <t>ジッシ</t>
    </rPh>
    <rPh sb="37" eb="40">
      <t>リヨウリツ</t>
    </rPh>
    <rPh sb="41" eb="43">
      <t>コウヨウ</t>
    </rPh>
    <rPh sb="43" eb="44">
      <t>トウ</t>
    </rPh>
    <rPh sb="45" eb="46">
      <t>タカ</t>
    </rPh>
    <rPh sb="47" eb="49">
      <t>シセツ</t>
    </rPh>
    <rPh sb="50" eb="53">
      <t>ジュウテンテキ</t>
    </rPh>
    <rPh sb="54" eb="56">
      <t>タイオウ</t>
    </rPh>
    <rPh sb="65" eb="66">
      <t>サイ</t>
    </rPh>
    <rPh sb="67" eb="69">
      <t>コウゾウ</t>
    </rPh>
    <rPh sb="69" eb="71">
      <t>ブブン</t>
    </rPh>
    <rPh sb="72" eb="75">
      <t>タイシンセイ</t>
    </rPh>
    <rPh sb="79" eb="80">
      <t>ヒ</t>
    </rPh>
    <rPh sb="80" eb="82">
      <t>コウゾウ</t>
    </rPh>
    <rPh sb="82" eb="84">
      <t>ブブン</t>
    </rPh>
    <rPh sb="85" eb="88">
      <t>アンゼンセイ</t>
    </rPh>
    <rPh sb="89" eb="92">
      <t>タイシンセイ</t>
    </rPh>
    <rPh sb="98" eb="100">
      <t>ケンショウ</t>
    </rPh>
    <rPh sb="102" eb="105">
      <t>アンゼンセイ</t>
    </rPh>
    <rPh sb="106" eb="108">
      <t>カクホ</t>
    </rPh>
    <rPh sb="108" eb="109">
      <t>オヨ</t>
    </rPh>
    <rPh sb="110" eb="112">
      <t>サイガイ</t>
    </rPh>
    <rPh sb="112" eb="113">
      <t>ジ</t>
    </rPh>
    <rPh sb="114" eb="116">
      <t>タイオウ</t>
    </rPh>
    <rPh sb="116" eb="117">
      <t>サク</t>
    </rPh>
    <rPh sb="120" eb="121">
      <t>コウ</t>
    </rPh>
    <rPh sb="125" eb="126">
      <t>ツト</t>
    </rPh>
    <phoneticPr fontId="5"/>
  </si>
  <si>
    <t>点検・保守・修繕を定期的に行い、建物については必要に応じて長寿命化工事を行い長期使用していく。</t>
    <rPh sb="0" eb="2">
      <t>テンケン</t>
    </rPh>
    <rPh sb="3" eb="5">
      <t>ホシュ</t>
    </rPh>
    <rPh sb="6" eb="8">
      <t>シュウゼン</t>
    </rPh>
    <rPh sb="9" eb="12">
      <t>テイキテキ</t>
    </rPh>
    <rPh sb="13" eb="14">
      <t>オコナ</t>
    </rPh>
    <rPh sb="16" eb="18">
      <t>タテモノ</t>
    </rPh>
    <rPh sb="23" eb="25">
      <t>ヒツヨウ</t>
    </rPh>
    <rPh sb="26" eb="27">
      <t>オウ</t>
    </rPh>
    <rPh sb="29" eb="33">
      <t>チョウジュミョウカ</t>
    </rPh>
    <rPh sb="33" eb="35">
      <t>コウジ</t>
    </rPh>
    <rPh sb="36" eb="37">
      <t>オコナ</t>
    </rPh>
    <rPh sb="38" eb="40">
      <t>チョウキ</t>
    </rPh>
    <rPh sb="40" eb="42">
      <t>シヨウ</t>
    </rPh>
    <phoneticPr fontId="5"/>
  </si>
  <si>
    <t>「ユニバーサルデザイン2020行動計画」における考え方を踏まえ、公共施設等の計画的な改修等によるユニバーサルデザイン化の推進を図る。</t>
    <rPh sb="15" eb="17">
      <t>コウドウ</t>
    </rPh>
    <rPh sb="17" eb="19">
      <t>ケイカク</t>
    </rPh>
    <rPh sb="24" eb="25">
      <t>カンガ</t>
    </rPh>
    <rPh sb="26" eb="27">
      <t>カタ</t>
    </rPh>
    <rPh sb="28" eb="29">
      <t>フ</t>
    </rPh>
    <rPh sb="32" eb="34">
      <t>コウキョウ</t>
    </rPh>
    <rPh sb="34" eb="36">
      <t>シセツ</t>
    </rPh>
    <rPh sb="36" eb="37">
      <t>トウ</t>
    </rPh>
    <rPh sb="38" eb="41">
      <t>ケイカクテキ</t>
    </rPh>
    <rPh sb="42" eb="44">
      <t>カイシュウ</t>
    </rPh>
    <rPh sb="44" eb="45">
      <t>トウ</t>
    </rPh>
    <rPh sb="58" eb="59">
      <t>カ</t>
    </rPh>
    <rPh sb="60" eb="62">
      <t>スイシン</t>
    </rPh>
    <rPh sb="63" eb="64">
      <t>ハカ</t>
    </rPh>
    <phoneticPr fontId="5"/>
  </si>
  <si>
    <t>温室効果ガスの排出量を削減する方策を可能な限り推進していく。</t>
    <rPh sb="0" eb="2">
      <t>オンシツ</t>
    </rPh>
    <rPh sb="2" eb="4">
      <t>コウカ</t>
    </rPh>
    <rPh sb="7" eb="9">
      <t>ハイシュツ</t>
    </rPh>
    <rPh sb="9" eb="10">
      <t>リョウ</t>
    </rPh>
    <rPh sb="11" eb="13">
      <t>サクゲン</t>
    </rPh>
    <rPh sb="15" eb="17">
      <t>ホウサク</t>
    </rPh>
    <rPh sb="18" eb="20">
      <t>カノウ</t>
    </rPh>
    <rPh sb="21" eb="22">
      <t>カギ</t>
    </rPh>
    <rPh sb="23" eb="25">
      <t>スイシン</t>
    </rPh>
    <phoneticPr fontId="5"/>
  </si>
  <si>
    <t>行政サービスとして町民にとっての利便性に配慮しながら検討していく。</t>
    <rPh sb="0" eb="2">
      <t>ギョウセイ</t>
    </rPh>
    <rPh sb="9" eb="11">
      <t>チョウミン</t>
    </rPh>
    <rPh sb="16" eb="19">
      <t>リベンセイ</t>
    </rPh>
    <rPh sb="20" eb="22">
      <t>ハイリョ</t>
    </rPh>
    <rPh sb="26" eb="28">
      <t>ケントウ</t>
    </rPh>
    <phoneticPr fontId="5"/>
  </si>
  <si>
    <t>現状と同等水準</t>
    <rPh sb="0" eb="2">
      <t>ゲンジョウ</t>
    </rPh>
    <rPh sb="3" eb="5">
      <t>ドウトウ</t>
    </rPh>
    <rPh sb="5" eb="7">
      <t>スイジュン</t>
    </rPh>
    <phoneticPr fontId="5"/>
  </si>
  <si>
    <t>（１）庁内の実施体制
公共施設等の更新問題は全庁的に取り組むべき課題であるため、本計画の推進にあたっては組織横断的な取組を進めながら進行管理を行います。
また、公共施設等の効率的で効果的な維持管理・修繕・更新等を行うため、施設管理活動の履歴を蓄積するデータベースの管理を行う財産管理担当部門及び公共施設等の維持管理手法の検討や修繕・更新等の工事に係る設計・監理等を担う営繕担当部門と一体となったマネジメント体制を構築します。
（２）広域的な連携
いずれの自治体においても、社会保障関係や公共施設等の更新に掛かる費用が、財政面を圧迫していくことは共通の認識として既に顕在化しています。今後は、行政運営においても、個々の自治体で関連施策を推進していくより、近隣自治体あるいは国、道と連携して取り組む方が、各自治体にとってより効果的・効率的に施策を推進できることも考えられます。
基本方針の取組の推進にあたっては、広域的な連携の可能性も視野に入れながら、取組を進めていきます。</t>
  </si>
  <si>
    <t>（１）事故等の重大な問題発生の回避や修繕・更新等の必要性を判断するため、劣化・損傷の程度や原因等の点検・診断を実施します。
（２）公共施設等の点検・診断に係る人件費等の費用負担を軽減するため、合理的な点検・診断方法（民間技術の活用等も含む）を追求し、効率的に点検・診断を実施します。</t>
  </si>
  <si>
    <t>（１）施設等の発揮すべき機能や安全性を確保するため、施設ごとに適切な管理方法を見定め、日常の清掃・点検・保守等の維持管理活動を確実に行います。維持管理活動により、修繕が必要と判断された場合には、速やかに対応するとともに、更新等については、長期的な視点を持って計画的に実施します。
（２）公共施設等の安全管理やコスト管理等に有効活用するため、修繕・更新等の実施履歴を集積・蓄積し、一元的に管理します。
（３）公共施設等の維持管理・修繕等に係るコストを縮減するため、施設の特性に応じた合理的な維持管理方法及び省エネルギー化等合理的なエネルギーの利用方法を追求し、効率的な維持管理・修繕等を実施します。業務委託、指定（４）管理者制度等の導入等により、民間ノウハウの活用を積極的に進めることで、コストの縮減と質の高い施設管理をめざします。また、公共施設等の維持管理の担い手としての町民等との協働を推進します。
（５）公共施設等の更新時には、町全体の長期的なまちづくりに関係する各種計画との整合を図ったうえで、アクセス性の高い敷地への移転についても検討します。</t>
  </si>
  <si>
    <t>（１）点検・診断等により施設利用に安全性を担保できないと判断された公共施設等については、一時的な供用停止や応急措置等により、利用者の安全確保を最優先します。
（２）公共施設等の安全性を担保するための予算確保が難しい場合は、他施設やソフト施策による機能の代替、もしくは中長期的な供用停止により対応します</t>
  </si>
  <si>
    <t>（１）公共施設等については、「秩父別町地域防災計画」において、災害活動の避難、救援、復旧活動拠点として位置づけている施設及び地震発生による人命への重大な被害や町民生活への深刻な影響（ライフラインの停止等）を及ぼす恐れのある施設から、優先して耐震化を行います。
（２）耐震化の優先度が低いと判断され、耐震化のための予算確保が難しい耐震基準を満たしていない公共施設等については、他施設への機能の代替可能性を検討したうえで、供用停止や更新時の統廃合等の判断を行います。</t>
  </si>
  <si>
    <t>　機能的・構造的に更新が困難な施設や、長寿命化を図ることで長期的にみた維持管理・修繕・更新等に係るコスト縮減が可能な施設など、長寿命化を行うことが適当な公共施設等においては、予防保全型管理の導入や、耐震性能・耐久性の向上を目的とした修繕等を実施することで施設の延命を図ります。
　公共施設等の更新時には、工事の施工管理を徹底するとともに、高耐久性部材を使用するなどの工夫により、施設の延命を図ります。
　技術開発の動向を注視し、公共施設等の修繕・更新時には、新技術の積極的な採用を図ります。</t>
  </si>
  <si>
    <t>公共施設等の改修、更新等を行う際には、高齢者、障がい者をはじめ誰もが安全に、安心して、円滑かつ快適に利用できるようにユニバーサルデザイン化を図ります。</t>
  </si>
  <si>
    <t>公共施設等の維持管理・修繕等に係るコストを縮減するため、施設の特性に応じた合理的な維持管理方法及び省エネルギー化等合理的なエネルギーの利用方法を追求し、効率的な維持管理・修繕等を実施します。
（維持管理・更新等の実施方針内　再掲）</t>
    <rPh sb="110" eb="111">
      <t>ナイ</t>
    </rPh>
    <rPh sb="112" eb="114">
      <t>サイケイ</t>
    </rPh>
    <phoneticPr fontId="5"/>
  </si>
  <si>
    <t>（１）人口減少や町民ニーズの多様化等を捉え、公共サービスの提供量や質を見直します。
（２）町民ニーズの大きな低下がみられる公共サービスについては、町民生活への影響について十分に検証したうえで、廃止を検討します。
（３）行政が担うべき公共サービスにおいて、効率的・効果的なサービス提供を行うと判断できる場合には、積極的に民間ノウハウを活用します。
（４）少子高齢化の進行等による公共サービスへの需要の変化を予測しつつ、公共施設等において提供すべき公共サービスの量・質を踏まえ、公共施設等の適正な規模への見直しや統廃合、仕様や規格の変更等を進めます。
（５）サービスの複合化により、サービス提供の質の向上と効率化が図られる場合は、公共施設等の状況やサービスの提供方法等を検討したうえで、施設の複合化を進めます。
（６）広域化によりサービスを提供する公共施設等の維持管理・整備・運営等の効率化が図られる場合は、町民ニーズも踏まえたうえで、近隣自治体等と連携して対応を検討します。</t>
  </si>
  <si>
    <t>雨竜町公共施設等総合管理計画検討委員会</t>
  </si>
  <si>
    <t>個別施設計画</t>
    <rPh sb="0" eb="2">
      <t>コベツ</t>
    </rPh>
    <rPh sb="2" eb="4">
      <t>シセツ</t>
    </rPh>
    <rPh sb="4" eb="6">
      <t>ケイカク</t>
    </rPh>
    <phoneticPr fontId="5"/>
  </si>
  <si>
    <t>耐震化は実施済み</t>
    <rPh sb="6" eb="7">
      <t>ズ</t>
    </rPh>
    <phoneticPr fontId="5"/>
  </si>
  <si>
    <t>施設の使いやすさへの配慮</t>
  </si>
  <si>
    <t>利用率等により統合も含めて検討する</t>
    <rPh sb="0" eb="3">
      <t>リヨウリツ</t>
    </rPh>
    <rPh sb="3" eb="4">
      <t>トウ</t>
    </rPh>
    <rPh sb="7" eb="9">
      <t>トウゴウ</t>
    </rPh>
    <rPh sb="10" eb="11">
      <t>フク</t>
    </rPh>
    <rPh sb="13" eb="15">
      <t>ケントウ</t>
    </rPh>
    <phoneticPr fontId="5"/>
  </si>
  <si>
    <t>・全町的に組織横断的な取組を推進
・さらなる広域的な連携の可能性も視野に入れながら取組を推進
・公共施設等の再編などを進める場合は、町民との情報共有を図り、施設の方向性の協議を行う</t>
  </si>
  <si>
    <t>【点検・保守】
・日常管理では、建物を維持管理するための日常の点検・保守によって、建物の劣化及び機能
低下を防ぎ、建物をいつまでも美しく使っていくための総合的な管理運営や実際の点検・保守・
整備などの業務を行う。
【施設の診断】
・必要とする品質・性能が把握できる評価項目について、簡易な診断を実施し、また耐震診断、劣化診断、衛生・空気質診断など既往の診断があるものはそのデータを利用する。診断は、経年的な施設の状況を把握するため、定期的に行うことが望ましく、その記録を集積・蓄積して計画的な保全に活用する。</t>
    <rPh sb="1" eb="3">
      <t>テンケン</t>
    </rPh>
    <rPh sb="4" eb="6">
      <t>ホシュ</t>
    </rPh>
    <rPh sb="108" eb="110">
      <t>シセツ</t>
    </rPh>
    <rPh sb="111" eb="113">
      <t>シンダン</t>
    </rPh>
    <rPh sb="195" eb="197">
      <t>シンダン</t>
    </rPh>
    <phoneticPr fontId="5"/>
  </si>
  <si>
    <t>【維持管理・修繕】
・維持管理及び修繕を自主的に管理し、計画的・効率的に行うことによって、維持管理費・修繕費を平準化し、建物に掛かるトータルコストを縮減する。
【更新・改修】
・まちづくりとの整合性を保ち、公共施設のコンパクト化や効率化の観点からも土地や建物について単独更新以外の統合や複合化についての検討を行う。</t>
  </si>
  <si>
    <t>・敷地安全性、建物安全性、火災安全性、生活環境安全性といった高い危険性が認められる項目の中から高度な危険性が認められる項目を絞り込み評価する。また、危険性が認められた施設については、評価の内容に沿って安全確保の改修を実施する。</t>
  </si>
  <si>
    <t xml:space="preserve">・耐震改修と耐震補強の状況、及び主要な建築物の耐震改修対象建築物について、必要に応じ順次耐震補強工事等を実施しており、特に利用率、効用等の高い施設については、重点的に対応することとしている。
・その際に、構造部分の耐震性のほか、非構造部分の安全性（耐震性）についても検討を行い、施設利用者の安全性の確保及び災害時を想定した十分な検討に努める。
</t>
  </si>
  <si>
    <t>・建て替え周期は法定耐用年数を経た時点で診断を行い、さらに使用が可能であれば必要に応じて改修工事を行って長期使用し、コストを削減することを検討する。</t>
  </si>
  <si>
    <t>・共施設等の長寿命化に加え、障がいの有無、年齢、性別、人種等にかかわらず多様な人々が利用しやすい町有施設の実現を目指して、「ユニバーサルデザイン2020行動計画」（平成29年２月20日ユニバーサルデザイン2020関係閣僚会議決定）における考え方等を踏まえ、公共施設等の計画的な改修等によるユニバーサルデザイン化の推進を図る。</t>
    <rPh sb="156" eb="158">
      <t>スイシン</t>
    </rPh>
    <phoneticPr fontId="5"/>
  </si>
  <si>
    <t>・施設のエネルギー消費量や温室効果ガスの排出量を把握し、省エネルギー化や再生可能エネルギーの導入により、温室効果ガスの排出量を可能な限り削減する。</t>
  </si>
  <si>
    <t>・施設総量の削減、長く利用されていない施設の取り壊しによる事業費の削減、平準化を図る。
・単純な面積削減とすることなく、行政サービスとして必要な水準や機能や、町民にとっての利便性に配慮しながら検討を行っていく。</t>
  </si>
  <si>
    <t>総務財政課で統括全体を一元的に管理・共有し、固定資産台帳などとの連携を図り、組織横断的な進行管理を行う。</t>
  </si>
  <si>
    <t>日常管理においては点検・診断・保守を行い、施設の劣化及び機能低下を未然に防ぎ、点検結果等については、その記録を蓄積して、施設毎に評価を行い、施設の課題と優先度を判断し、長寿命化計画の策定に活用していきます。</t>
  </si>
  <si>
    <t>繕や小規模改修に関しては、速やかな対応ができるようにし、維持管理および修繕を自主的に管理し計画的・効率的に行うことによって、維持管理費・修繕費を平準化し、建物に掛かるトータルコストを縮減する。
施設の保全については、不具合が発生した都度に対応する事後保全ではなく、長寿命化計画を策定し、予防保全対策を実施していくことが重要であり、様々な診断を行って更新・改修を検討する。</t>
  </si>
  <si>
    <t>点検・診断等により危険性が認められた公共施設等については、評価の内容に沿って安全確保のための改修を実施しますが、高い危険性が認められた公共施設等や今後も利用見込みのない施設については、総合的な判断により改修せずに、建替えまたは供用廃止を検討していきます</t>
  </si>
  <si>
    <t xml:space="preserve">構造部分の耐震性のほか、非構造部分の安全性についても検討し、施設利用者の安全性の確保に努めます。
また、災害拠点となる施設においては、災害時の利用を想定した検討を行い、必要な措置を講じます。
</t>
  </si>
  <si>
    <t>設備機能や断熱性能、諸室機能など要求性能レベルは通常時間経過とともに上昇するため機能改善の観点からも、築後15年を目処に所定の機能や性能が確保されているかの施設点検と診断を実施し、小規模改修工事や必要に応じて大規模改修工事を行い、そこから計画的な長寿命化を図る。</t>
  </si>
  <si>
    <t>「ユニバーサルデザイン2020行動計画」（平成29年2月20日ユニバーサルデザイン2020関係閣僚会議決定）におけるユニバーサルデザインのまちづくりの考え方を踏まえ、公共施設等を修繕・更新する際には、高齢者や障害者をはじめ誰もが利用しやすい施設となるよう、バリアフリー化やユニバーサルデザイン化を必要に応じて実施することで、公共施設等の性能の確保に努めます</t>
  </si>
  <si>
    <t xml:space="preserve">公共施設等においても省エネや再エネ利用、脱炭素化の推進、グリーンインフラ※など世界基準の開発目標を意識した取り組みを推進することで、持続可能なまちづくりと地域活性化を目指します。
脱炭素化の推進に向けて、本町は
① 太陽光発電の導入 
② 建築物におけるＺＥＢの実現 
③ 省エネルギー改修の実施 
④ ＬＥＤ照明の導入
　等の事業に率先して取り組み、カーボンニュートラルの実現を目指します。
</t>
  </si>
  <si>
    <t xml:space="preserve">施設の統廃合及び供用廃止の判断材料とする目的で、建築施設等のコンパクト化に向けた基礎資料の構築検討が必要になります。基礎資料は施設の統廃合及び供用廃止の判断材料のための下記項目を主にして評価します。
・施設の安全性 
・機能性 
・耐久性 
・施設効率性 
・地域における施設の充足率 
・施設利用率 
・費用対効果 </t>
  </si>
  <si>
    <t>公共施設等の管理については、現状、分類ごとに各課係で管理され、必ずしも情報が一元的に管理されてこなかったことから、総合的かつ計画的に管理する部署を定め、全庁的に管理することとします。</t>
  </si>
  <si>
    <t>ＰＰＰやＰＦＩなどの手法が活用できる場合は、施設の整備や管理・運営における官民の連携を図り、財政負担の軽減と行政サービスの維持・向上を図ります。</t>
  </si>
  <si>
    <t>公共施設等の維持管理に当たっては、まず、利用や事故等に伴う破損等の状況把握のほか、経年劣化・損傷を把握するための日常的な巡視を行います。そして、さらに専門的見地からの状況把握を行うために定期的な点検・診断を実施します。
また、点検・診断等によらず同様の構造・工法等による危険性が指摘され、利用者の安全確保に重大な懸念が生じる場合は、当該公共施設等に限らず、同様の危険性が推測される類似の施設全体において、点検・診断等を実施し、安全確保に努めるものとします。</t>
  </si>
  <si>
    <t>構造躯体の老朽化や建築設備の作動不良等による事故等を未然に防ぎ，建築物等の安全性を確保するため、学校や病院など一定の用途・規模を満たす公共建築物については、施設管理者に対し定期点検が義務づけられています（建築基準法第１２条）。
これからは、これらの建築物以外の施設についても、このマニュアル等を参考として、施設管理者が定期的に経年劣化状況・性能低下状況等を点検・調査して施設の状態を把握することに努めます。また、必要に応じて劣化診断を実施します。</t>
  </si>
  <si>
    <t>劣化が著しく安全を確保できない公共施設等については、速やかに使用を中止し、安全対策等の措置を講ずるものとします。ただし、老朽化等により供用廃止され、かつ、今後とも利用見込みのない公共施設等については、まずは、立入禁止措置等を実施し、必要に応じて施設の除却等を行うなど、安全確保対策を実施するものとします。</t>
  </si>
  <si>
    <t>国及び北海道では、耐震性が不十分な耐震診断義務付け対象建築物をおおむね解消としています。
したがって、国及び北海道との整合性を図り、今後も計画的に耐震化を進めていきます。</t>
  </si>
  <si>
    <t>公共施設等のうち、老朽化の状況や利用状況等の評価により今後も長く使い続け、町民サービスを提供していくと判断される長寿命化対象施設について、期待される耐用年数までの使用を可能とするための効果的・計画的な保全措置を講じるとともに、ＬＣＣ（ライフサイクルコスト）の縮減も考慮に入れた長寿命化を推進します。
また、今後新たに策定する個別の長寿命化計画については、本計画の方向性との整合を図るものとします。</t>
  </si>
  <si>
    <t>すべての人が共に生きる社会に向けたユニバーサルデザインの考え方を導入し、利用や移動の円滑化に資するバリアフリー化を推進します。</t>
  </si>
  <si>
    <t>地球温暖化の大きな要因となっている、二酸化炭素をはじめとする温室効果ガスの排出を抑えるため、脱炭素化の考え方を推進します。</t>
  </si>
  <si>
    <t>町が管理する公共施設等を取り巻く環境は、人口減少、厳しい財政状況、確保すべき品質等、今後、変化していくことが予想されるため、これらに対応した適切な行政サービスを将来にわたって持続的に提供していくため、適正な公共施設等の確保に努めていく必要があります。
具体的には、耐用年数到来による更新のタイミングだけでなく、社会情勢等の変化が生じた場合は、耐用年数にこだわらず、全体を最適化する視点で、施設の統廃合、複合化、ダウンサイジング等の手法を検討し活用していきます。</t>
  </si>
  <si>
    <t>事業化の優先順位の決定や跡地の利活用方針については、部門横断的な組織体において協議、決定する仕組みを構築します。
施設の維持管理にかかる財政負担の軽減に向け、行政区域をまたがる広域的な利用が見込まれる施設（スポーツ施設、上下水道施設等）については、周辺自治体との連携による施設の共同利用等を視野にいれた検討を行います。</t>
  </si>
  <si>
    <t>既存の住宅ストックの適切な維持管理と共に、長寿命化を促進しコストの平準化と性能維持を図りつつ、住宅需要に応じた適切な供給戸数の確保と民間賃貸住宅やPPP・PFI手法の活用が検討されています。</t>
  </si>
  <si>
    <t xml:space="preserve">建築物については、施設管理者向けに建築物簡易点検マニュアルを作成し、施設管理者による定期的な目視点検や劣化状況を確実に把握していきます。インフラ資産については、国の指針に沿った適切な点検診断（道路ストック点検、水道耐震化調査等）を確実に実施していきます。
また、公共施設ごとに施設カルテ作成し、日々の点検内容を反映し、施設計画への反映を行います。施設カルテは定期的に見直しを行い、施設管理における財政効果額を高めることとします。
</t>
  </si>
  <si>
    <t>これまでは事後保全を基本としてきましたが、事後保全は、施設運営に支障が生じ行政サービスの低下につながる可能性があり、結果的に修繕経費の増大につながるおそれがあります。このため、日常の維持管理にあたっては、施設特性や安全性の確保を優先しつつ、劣化箇所の有無や兆候を早急に把握した予防的補修の実施等、性能・機能の維持を検討します。</t>
  </si>
  <si>
    <t>防犯、防災、事故防止等の観点から、老朽化等によって使用停止（休館等）にしている施設や利用者ニーズの変化にともない、当初の設置目的がなくなった施設については、除却（解体等）を積極的に推進していきます。施設の除却にあたっては、必要に応じて地方債の充当による財源の確保等を検討します。</t>
  </si>
  <si>
    <t>本町における主要な施設のうち、今後も長期にわたって維持していく施設については、優先的に耐震改修の実施を検討します。また、経済的に有益な場合には、耐震改修と合わせて長寿命化に向けた大規模改修の実施を検討します。</t>
  </si>
  <si>
    <t>建築物については、これまで概ね築40年から50年で施設の建替えを行っていましたが（スクラップアンドビルド）、今後は予防保全を導入し、適切な時期に大規模改修を実施することにより、施設を60年まで長持ちさせる取組みを行っていきます（長寿命化戦略）インフラ資産については、策定済の長寿命化計画等に沿った適切な事業を実施していくとともに、長寿命化計画が未策定の資産については計画の策定を検討します。</t>
  </si>
  <si>
    <t xml:space="preserve">バリアフリーは、障がいによりもたらされるバリア（障壁）に対処するとの考え方であるのに対し、ユニバーサルデザインはあらかじめ、障がいの有無、年齢、性別、人種等にかかわらず多様な人々が利用しやすいよう都市や生活環境をデザインする考え方（内閣府：障害者基本計画）です。
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ます。
</t>
  </si>
  <si>
    <t xml:space="preserve">地球温暖化への対策として、国は公共部門における太陽光発電の導入を進め、令和12（2030）年度までに国・地方公共団体が保有する設置可能な建築物屋根等の50％に太陽光発電を導入し、令和22（2040）年度には100％の導入を目指すとしています。
ゼロカーボンシティの取り組みを進めている本町では、株式会社komham（コムハム）と微生物による有機性廃棄物処理に係るスマートコンポストの実証実験を開始しました。
また、東神楽町立認定こども園ここから（心花楽）の敷地内に設置し、給食の食べ残しや植え終わった花を投入して堆肥化します。一般的なコンポストに比べて、堆肥化する際に発生するCO2排出量が9分の1になるのが特徴です。生成された堆肥は町内の花壇に使用する予定です。
</t>
  </si>
  <si>
    <t>施設の建替えや大規模改修等の実施時には、施設の利用状況や地域の人口構成の変化にともない施設ニーズの変化を踏まえ、規模の適正化（減築）、用途変更、他施設との複合化や集約化を検討します。また、施設の将来的な統廃合や用途転用を見据えた設計手法等を検討します。</t>
  </si>
  <si>
    <t>行政サービスの水準を落とさずに人口推移に見合った規模の施設総量の適正化を実現することを求められますが、本町では今後の人口推移を示す東神楽町人口ビジョンにおいて、令和42（2060）年における総人口を9,500人以上確保することを目標としているため、平成27（2015）年の人口10,339人が、令和27（2045）に人口10,281人への推移であり、ほぼ変化しないことから、人口推移の影響は考慮しないものとします。よって、平成28（2016）年度から令和27（2045）年度までの30年間の公共施設総延床面積の縮減率を28％と設定します。</t>
  </si>
  <si>
    <t>本計画に記載している対策については、各公共施設の所管課を中心として実施しますが、事務的本計画に実施においては、まちづくり推進課を中心とし、情報管理を適切に行えるよう体制の構築に努めます。</t>
  </si>
  <si>
    <t>今後も継続的に利用する施設は、予防保全の観点から計画的に点検、診断を実施する</t>
  </si>
  <si>
    <t>民間活力の積極的な導入などについて検討を行い、維持管理や更新等に係るコスト削減に努める。　　　　　　　　　　　　　　　　　　　　　　　　　　　　　　　　　　　　　　　　　　　　　　　　　　　　　　　　　　　　　　　　　　　　　　　　　　　　　　　　　　　　　　　　　　　　　　　　　　　　　　　　　　　　　　　　　　　　　　　　　　　　　　　施設の更新時は省エネ化の推進や長期にわたり維持管理しやすい仕様にするなど維持管理等の縮減に努める。</t>
  </si>
  <si>
    <t>安全性が懸念される施設や老朽化が進行している施設、利用見込みがない施設については、安全確保のための対策を講じる。</t>
  </si>
  <si>
    <t>耐震性が十分に確保されておらず、避難に配慮を必要とする施設や不特定多数の方が利用する施設は、速やかに対策を講じる。</t>
  </si>
  <si>
    <t>長寿命化の必要性やその効果を踏まえ計画的に対応することで、ライフサイクルコストの縮減、財政負担の平準化に努める。</t>
  </si>
  <si>
    <t>バリアフリーは、障害によりもたらされるバリア（障壁）に対処するとの考え方であるのに対し、ユニバーサルデザインはあらかじめ、障害の有無、年齢、性別、人種等に関わらず多様な人々が利用しやすいよう都市や生活環境をデザインする考え方（内閣府：障害者基本計画）です。「総務省重点施策 2018（平成 29 年 8 月 31 日公表）」においても、「全ての人にやさしい公共施設のユニバーサルデザイン化の推進」が重点施策の一つとして挙げられます。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ていく。</t>
  </si>
  <si>
    <t>脱炭素社会実現のため、太陽光発電設備の設置などによる再生可能エネルギーの導入や、LED照明等の省エネ性能に優れた機器等の導入による消費エネルギーの省力化など、公共建築物における脱炭素化に向けた取り組みを推進する。</t>
  </si>
  <si>
    <t>人口の規模にあわせながら、施設規模の適正化・施設の適正配置に努める。　施設規模の適正化（集約化・複合化）により異動困難者が多くなることが想定されるため移動サービスなどのソフト面の対応充実も合わせて推進する。施設規模の維持となる「施設重視」から「機能重視」への転換を図る。</t>
  </si>
  <si>
    <t>③公共施設については、更新費用（13.4億円/年）と財源（約12.4送苑/年）の差を解消するため、更新費用を約10％削減する必要がある。インフラ施設、公営企業施設については長寿命化による更新費用の抑制を基本的な考え方とし、将来的にはまちづくりの方向性を勘案しダウンサイジングなどについても検討し、更新費用の縮減に努める。</t>
  </si>
  <si>
    <t>各公共施設の情報を集約した固定資産台帳の作成体制を整え、公共施設等を総合的に把握し、効果的かつ効率的に施設管理を図れるよう公共施設等の情報を一元管理することを目指す。
公共施設を総合的に管理していくため、全庁的な取組が必要となり、職員一人ひとりの意識の醸成を図るため、職員を対象とした研修会等の開催等を通じて、マネジメント意識の共有化を図る。</t>
  </si>
  <si>
    <t>公共施設等の運営の効率化や市民サービスのさらなる向上を図るため、 PPP/ PFI等の手法による民間活力の導入を検討していく。</t>
  </si>
  <si>
    <t xml:space="preserve">公共施設を適正に管理していくためには、日常的・定期的な点検・診断により、破損状況や劣化状況を把握することが重要となります。
公共施設の屋上防水、外壁、分電盤、空調機などの部位部材・設備については、施設管理者が日常的な点検を行います。また、専門業者による定期的な診断を実施していきます。
点検・診断した結果・記録はデータベース化し、情報として蓄積して、今後のメンテナンスに活用していきます。
</t>
  </si>
  <si>
    <t xml:space="preserve">更新（建替え）に関して、経費を削減するため、できる限り長寿命化を図り、また建設する公共建築物は、原則、現状の同等以下の規模とします。
長寿命化により公共建築物を長期間使用することから、目標使用年数の半分が経過したところで、機能向上を目的とした大規模改修を計画します。
修繕については、点検・診断により把握した破損箇所、劣化箇所について実施していきます。また、重要な部位部材・設備については、予防保全の観点から、破損していなくても目標使用年数が経過した段階で修繕や取り換えを計画していきます。
年度ごとの予算の平準化を図るため、施設の対策内容や劣化状況、またその部位部材・設備の重要度などから優先順位を設定し、修繕計画へ反映させていきます。
なお、インフラ系施設は、維持管理に大きなコストが必要となるため、日常的・定期的な点検・診断結果に基づいて効率的・効果的な維持管理を行い、長期的な視点で維持管理コストを平準化・適正化していきます。
</t>
  </si>
  <si>
    <t xml:space="preserve">日常点検や定期点検により公共施設等の劣化状況を把握し、劣化・変状が顕在化する前に、または早期に対応を図ります。利用者の安全に関わる箇所については、最優先で対応します。特に屋上設置物や外壁については、劣化による落下の可能性があることから、点検・診断により確実にその劣化状況を把握し、破損等が見つかった場合は、早急に修繕を行います。
また防火対象物、エレベーターなどの設備については、法定点検の結果を注視し、指摘事項に対しては確実に対応していきます。
</t>
  </si>
  <si>
    <t xml:space="preserve">本町の公共施設は、旧耐震基準で建設された施設が20.8%ありますが、施設耐震化は進んでいる状況です。このため、躯体の耐震性は確保されている状況にありますが、引き続き、建物の天井等落下防止対策等、必要な対策を講じていきます。
なお、インフラ系施設については、施設別の整備計画に基づき、耐震化工事を実施している状況にあるため、引き続き、安全・安心なサービスが提供できるよう耐震化に努めていきます。
</t>
  </si>
  <si>
    <t xml:space="preserve">今後も保持していく計画の施設については、定期的な点検や修繕による予防保全や計画的な機能改善改修により、長寿命化を推進します。
長寿命化の推進にあたっては、目標使用年数、予防保全を含む修繕・改修メニューとその実施時期、実施方法について、指針を作成し定めます。
なお、既に長寿命化計画が策定されている施設については、各計画の内容を十分に踏まえ、全庁的な観点から整合を図りながら、公共施設等のマネジメント全体として推進していきます。
</t>
  </si>
  <si>
    <t xml:space="preserve">公共施設等の新設・更新時には、ユニバーサルデザインに配慮した設計となるよう検討します。
また、本町の公共施設は、ユニバーサルデザインに対応していないものが多くあるため、現状を把握するとともに、改修に併せて、適切なユニバーサルデザイン化を進めていきます。
</t>
  </si>
  <si>
    <t xml:space="preserve">地球温暖化への対策として、国は、令和12（2030）年度までに温室効果ガス46％削減（平成25（2013）年度比）を目指すこと、さらに50％の高みに向けて挑戦を続けることを表明しています。
比布町においても、脱炭素社会実現のため、令和32（2050）年までに二酸化炭素排出量の実質ゼロを目指す「ゼロカーボンシティ」を令和4（2022）年3月に宣言しました。
施設の更新の際には、太陽光発電の導入のみならず、再生可能エネルギーの活用、建築物における ZEBの実現、省エネルギー改修の計画的な実施、LED照明の導入等を推進し、脱炭素化に努めます。
</t>
  </si>
  <si>
    <t xml:space="preserve">公共施設については、利用者の利便性を考慮し、統合や複合化による集約を検討していきます。
施設総量の削減に向けて、利用率の低い施設については、規模縮小の上での複合化、統合や廃止を検討していきます。なお、複合化や統合、廃止による市民サービスの低下をできる限り抑えるため、財政状況を考慮する中で、代替サービスの実施を検討していきます。
</t>
  </si>
  <si>
    <t>公共建築物の延べ面積について数値目標を設定（右記のとおり）</t>
  </si>
  <si>
    <t>【愛別町公共施設等の総合的かつ計画的な管理の推進会議】(課長会議)
・基本計画の方向性を検討
【検討会議】(関係係長職以上の職員で構成)
・具体的な再編・再度配置案を検討</t>
  </si>
  <si>
    <t>PPPやPFIなどの手法を活用し、施設整備や管理運営における官民の連携を図り、財政負担の軽減と行政サービスの維持・向上を図る</t>
  </si>
  <si>
    <t>・日常点検、定期点検を実施し、劣化状況の把握に努めるとともに、点検結果を踏まえた修繕・改修工事及び建て替え浩司の実施により予防保全に努める。</t>
  </si>
  <si>
    <t>(1)公共施設の維持管理の方針
公共施設の維持管理及び改修・更新は、建設時から経過した年月によって、その対処方法が異なるため、施設ごとに点検・診断、耐震化、改修・修繕、長寿命化、更新の実施方法を整理するとともに、各個別施設計画に基づく適正な維持管理を行う。
(2)インフラ施設の維持管理の方針
インフラ施設は都市の基盤となるものであり、利用者の安全性確保や安定した供給・処理が行われることが重要であり、そのため、定期的に点検・診断を行い、その結果に基づき必要な措置を行い、その結果得られた施設の状態などを記録し、次の点検・診断に活用する「メンテナンスサイクル」の構築により、効率的な維持管理を推進するとともに、各個別施設計画に基づく適正な維持管理を行う。</t>
  </si>
  <si>
    <t>日常点検や定期点検により、施設の劣化状況の把握に努め、災害時に防災拠点や避難所となる公共施設等もあることから点検の結果をデータベース化し、危険性が認められた施設については、施設の利用状況や優先度を踏まえた計画的な改修、解体、除去を検討する。</t>
  </si>
  <si>
    <t>建築から長期間経過した施設については、大規模修繕の検討と併せ「愛別町耐震改修促進計画」に基づく耐震化を推進するとともに、中長期的な修繕計画の策定や点検などの強化により計画的な維持管理を推進し、必要に応じて施設の長寿命化を図る。</t>
  </si>
  <si>
    <t>今後も保持していく必要がある施設については、定期的な点検や維持修繕による予防保全に努めるとともに、計画的な機能改善による施設の長寿命化を推進する。
また、全庁的な観点から他の計画との整合を図りながら、公共施設マネジメント全体として推進していく。</t>
  </si>
  <si>
    <t>改修・更新にあたり、高齢者や障害のある方だけではなく、施設を利用する全ての人を対象とした、誰もが利用しやすい環境の整備に取り組む。</t>
  </si>
  <si>
    <t>施設の整備状況、利用状況、運営状況、費用の状況などを踏まえ、必要に応じて公共施設等の統合・廃止や規模縮小などを検討する。
検討にあたり、施設の現状を評価するために必要な各種施設の費用の比較による費用対効果や機能の水準、目的への適合性などの指標を用いて、「継続使用」、「改善使用」、「用途廃止」、「施設廃止」などの方向性を検討する。
更に施設の方向性を踏まえ、施設特性を考慮した町全体を対象とするサービス(機能)に対応する施設とするとともに、地区を対象とするサービス(機能)に対応する施設の維持・効率化などの検討を推進していきます。</t>
  </si>
  <si>
    <t>本計画の策定所管課（企画総務課）は、公共施設等を横断的に管理し、施設総体を把握するとともに、横断的な組織として各課の調整機能を発揮し、公共施設等マネジメントの推進について計画の方針の改定や目標の見直しを行っていきます。</t>
  </si>
  <si>
    <t>指定管理制度、PPP及びPFIの活用により、効率的で質の高い公共サービスを提供や、民間資金やノウハウを活用したサービスの質を充実、コスト削減が期待できることから、これらの活用体制の構築を進めます。対象施設は、新たな公共施設等の建設だけでなく、縮減対象の公共施設等の用途変更に採用することも検討します。</t>
  </si>
  <si>
    <t>・日常点検と定期点検・臨時点検を効率よく実施し、点検履歴の記録は老朽化対策等に活か
します。
・診断等では、施設の安全性、耐久性、不具合性、適法性を必須項目として実施します。施
設の長寿命化を図るために快適性、環境負荷性、社会性等についても評価を実施します。</t>
  </si>
  <si>
    <t>・維持管理及び修繕を計画的・効率的に行うことにより、維持管理費・修繕費を平準化し、建物にかかるトータルコストを縮減します。
・更新・改修については、長期修繕計画、中期修繕・改修計画を策定し、施設の適法性の管理・インフィル（内装・設備等）の計画的保全、及び施設の統廃合推進方針と整合を図ります。</t>
  </si>
  <si>
    <t>・危険性が認められた施設等については、評価の内容に沿って安全確保の改修を実施します。
・施設 の危険度等総合的な判断によって、改修せずに供用廃止を検討するなど適切に対処し
ます。</t>
  </si>
  <si>
    <t>・昭和56 年以前の新耐震設計基準に満たない公共施設については、 耐震診断の実施、耐震
改修による 耐震化を 推進 します。</t>
  </si>
  <si>
    <t>・総合的かつ計画的な管理に基づいた予防保全によって、公共施設等の長期使用を図ります。個別に長寿命化計画が策定されている場合はそれに準拠します。
・建替周期は大規模改修を経て60年とし、更に使用が可能であれば長寿命化改修を行って更に長期使用します。</t>
  </si>
  <si>
    <t>バリアフリーは、障がい によりもたらせるバリア（障壁）に対処するとの考え方であるのに対し、ユニバーサルデザインはあらかじめ、障 がい の有無、年齢、性別、人種等にかかわらず多様な人々が利用しやすいよう 都市や 生活環境をデザインする考え方（内閣府：障害者基本計画）です。「総務省重点施策 2018 （平成 29 年 8月 31 日公表）」においても、「全ての人にやさしい公共施設のユニバーサルデザイン化の推進」 が重点施策の一つとして挙げられています。今後の施設更新の際は、施設の機能や目的、利用状況などを考慮しながら、このユニバーサルデザインの視点を持って建物を設計し、障害の有無、年齢、性別、人種に関わらず多様な人々が施設を利用しやすい環境を整えていきます。</t>
  </si>
  <si>
    <t>・維持管理が困難となった公共施設については、施設の安全性や機能性等総合的に勘案して他の公共施設等との統合や廃止を検討します。
・住民や利用者等へ情報提供や意見交換を経ながら、住民 サービスの水準低下が最小限とな
るよう方策を検討しながら進めます。</t>
  </si>
  <si>
    <t>令和38年度までに施設保有面積の20%以上を削減</t>
  </si>
  <si>
    <t>基本方針に基づく取組みを全庁的な合意の下に推進するため、企画総務課を中心として、取組みを行う。</t>
  </si>
  <si>
    <t>公共施設等の更新にあたっては民間の技術・ノウハウ、資金等を有効活用するためPPP/PFIの効果を調査研究し、積極的な活用を検討する</t>
  </si>
  <si>
    <t>長期的に見たライフサイクルコストの削減とともに、将来更新費用の平準化にも主眼を置いて実施。</t>
  </si>
  <si>
    <t>必要に応じて様々なノウハウを持つ民間事業者を活用し、施設整備・更新・維持管理・運営をより効果的かつ効率的に取り進める。</t>
  </si>
  <si>
    <t>【公共施設・インフラ】
今後の財政推計を踏まえたうえで、重大な損傷となる前に、予防的修繕を実施することにより、健全な状態を維持しながら長寿命化を図ることでトータルコストを縮減する。</t>
  </si>
  <si>
    <t xml:space="preserve">・日常点検や定期点検により施設の劣化状況の把握に努め、危険性が認められた施設につい
　ては、施設の利用状況や優先度を踏まえ、計画的な修繕・廃止を検討し対応します。
・廃止した施設で、売却・貸付などが見込めない場合は、老朽化による破損等によって周辺
　の環境・治安に悪影響を与えないよう、財政状況を勘案しながら取り壊しを進め、安全性
　の確保を図ります。
</t>
  </si>
  <si>
    <t xml:space="preserve">各施設の利用状況などを勘案し、避難所や教育施設などを中心に利用者への安全確保を図　
　ります。
</t>
  </si>
  <si>
    <t>今後も保持していく必要がある施設については、定期的な点検や修繕による予防保全に努めるとともに、トータルコストを十分検討した中で、計画的な機能改善による施設の長寿命化を推進します。</t>
  </si>
  <si>
    <t>バリアフリーは、障害によりもたらされるバリア（障壁）に対処するとの考え方であるのに対し、ユニバーサルデザインはあらかじめ、障害の有無、年齢、性別、人種等にかかわらず多様な人々が利用しやすいよう都市や生活環境をデザインする考え方（内閣府：障　害者基本計画）です。「総務省重点施策2018（平成29年8月31日公表）」においても、「全ての人にやさしい公共施設のユニバーサルデザイン化の推進」が重点施策の一つとして挙げられています。今後の施設更新の際は、施設の機能や目的、利用状況などを考慮しながら、このユニバーサルデザインの視点を持って建物を設計し、障害の有無、年齢、性別、人種等にかかわらず多様な人々が施設を利用しやすい環境を整えていきます。</t>
  </si>
  <si>
    <t>脱炭素社会の実現のため、太陽光発電設備や電気自動車発電設備の設置などによる再生可能エネルギー導入検討や公共施設へのＬＥＤ照明設備等の導入など、美瑛町地球温暖化対策実行計画に基づく取り組みを実施することで公共施設等の脱炭素化に向けた取り組みを推進します。</t>
  </si>
  <si>
    <t>【公共施設】
建設から一定期間を経過した施設は適宜点検、診断を実施し建設から30年を超えるもので長期の活用が見込まれない場合は、廃止を検討する。
【インフラ】
人口減少や人口構造の変化を見据え、保有するインフラ施設の利用状況に応じて、施設の　廃止や縮小を検討する。</t>
  </si>
  <si>
    <t>全庁的な取り組み体制として，副町長や関係部局長で構成する推進本部(政策調整会議)や,その下部組織となる庁内検討会議を設置し，計画を進める上で課題となった案件については，必要に応じて協議を行う
また，財務部管理課において情報を管理し，集約することで個別計画の進捗管理を行い，情報共有を図る。</t>
  </si>
  <si>
    <t>現状行っている定期点検を引き続き適切に行っていくとともに、今後は、点検・診断等の実施結果を蓄積することで、状況を全庁的に適時に把握していきます。
また、施設間における保全の優先度の判断にあたっては、目視等による劣化状況、外的負荷（気候、使用特性等）による性能低下状況及び管理状況を把握し、予防保全的な観点から点検を行います。</t>
  </si>
  <si>
    <t>施設の劣化状況に応じ、長期的な視点で優先度をつけ、計画的に改修・更新を行います。また、維持管理を行っていくための財源を捻出するため、定期的に受益者負担の見直しを行います。
維持管理や修繕に関する情報を蓄積し、維持管理上の課題を適時に把握することにより、修繕に関する計画の立案に役立てるとともに、今後も維持する公共施設については、中長期的な改修計画を策定する際の参考にします。
また、公共施設等の更新にあたっては、必要最低限の規模とする等、費用の抑制と総量の縮減に配慮し、適正な規模を検討します。また、他の施設との複合化についても検討します。さらに、町民ニーズの変化に柔軟に対応するため、新しい技術や考え方を積極的に検討し、維持管理・修繕・更新を合理的に進めます。</t>
  </si>
  <si>
    <t>点検・診断等により高度の危険性が認められた公共施設について、ソフト・ハードの両面から安全を確保します。安全の確保にあたっては、災害時の避難所となっている施設や町民の利用頻度が高い施設を優先して対策を行います。
また、安全が確保できないと判断された公共施設については、早期に適切な措置を講じます。</t>
  </si>
  <si>
    <t>耐震化が未了な公共施設である、役場庁舎、消防庁舎については災害時の拠
点となる施設となっているので、町民の安全・安心につながるよう耐震化へ向けた検討を優先的に行います。
また、インフラ施設についても耐震化の検討を行います。</t>
  </si>
  <si>
    <t>公共施設の耐用年数到来時期を把握する等、長期的な視点に立って定期的
な点検・診断、適切な維持管理、計画的な修繕・更新を実施します。
今後は、各施設の長寿命化を図るとともに、維持する施設は、長寿命化改修を行うことで、施設を目標使用年数まで使用できるようにし、トータルコストの縮減を目指します。</t>
  </si>
  <si>
    <t>当町には、年齢・性別・国籍、障がいの有無、妊婦など様々な人が暮らしています。このような様々な個性や違いに関わらず、最初から誰もが利用しやすく、暮らしやすい社会にしていかなければなりません。
公共施設の改修・更新・新設を行う際は、誰もが利用しやすい施設となるよう、ユニバーサルデザイン化を図ります。</t>
  </si>
  <si>
    <t>近年、世界的に大規模災害が多発していることから、地球環境に対する意識が高まっており、世界各国で地球温暖化による気候変動対策の取組が進められています。日本においても、「2050 年カーボンニュートラル」の実現を目指すことを宣言し、北海道においても省エネルギーの促進と新エネルギーの開発・導入に向けた取組の一層の強化を図るため、取組の方向性と目指す姿を明らかにした「北海道省エネルギー・新エネルギー導入拡大に向けた基本方向」を策定しました。
当町においても、平成22 年（2010）３月に「上富良野町省エネルギービジョン」、平成23 年（2011）３月に「上富良野町新エネルギービジョン」をそれぞれ策定し取組を進めてきました。その後、東日本大震災、胆振東部地震により、エネルギーをめぐる状況が一変したため、令和３年（2021）３月に「第２期上富良野町省エネルギー・新エネルギービジョン」の策定を行いました。公共施設がカーボンニュートラルを実現する場として位置付け、施設の更新時には省エネルギー、新エネルギーの導入ついて検討することとします。</t>
  </si>
  <si>
    <t>使用見込みの無い公共施設については、計画に基づき売払いに向け検討を
進めます。統合については、町立病院の建設により取り壊される「子どもセン
ター」については、「東児童館」との複合施設が建設されました。複合化により、施設維持費等の縮減が見込まれることから施設の更新時には、複合施設化について検討することとします。</t>
  </si>
  <si>
    <t>総務課が、各所管課との調整を行い、公共施設等の状況を把握するなど、中心的役割を果たしている。
副町長を委員長とし各所管課長で構成される公共施設の統廃合等検討員会及びまちづくり策定委員会からの提言も踏まえ、公共施設の存続や民間貸付等を総合的に検討している。</t>
  </si>
  <si>
    <t>新たな施設整備や更新については、必要な公共施設等に限り行うこととし、その際は、施設の複合化、集約化、ＰＰＰ／ＰＦＩ導入による民間活力の活用など、効果的・効率的な方法を検討します。</t>
  </si>
  <si>
    <t>防保全による維持管理の観点から施設等の現状や経年劣化の状況などの点検・診断を行い、その結果に応じて、施設等の機能・性能の維持を計画的に実施します。</t>
  </si>
  <si>
    <t>点検等の結果を受けて計画的な修繕等を行う予防保全型の維持管理を実施することで、施設等の長寿命化を図り長期的な維持管理費を縮減・平準化していきます。</t>
  </si>
  <si>
    <t xml:space="preserve">用途を廃止し今後も活用する見込みのない老朽化した公共施設等については、売却や解体も含め検討します。また、高い危険性が認められる施設で解体を実施していない場合については、立入禁止の措置を講ずるなど、十分な安全確保に努めます。
</t>
  </si>
  <si>
    <t>現行の耐震基準を満たしていない公共建築物は全体の９．７５％（８，２６３．４３㎡）となっています。ただし、この中には建替えが行われている弘北団地や、解体が予定されている、旧公民館・旧中富良野町コミュニティセンターなども含まれています。そのため、建替えや解体がすでに見込まれる施設等を除けば、新耐震基準に基づく耐震基準を満たしていない公共建築物は６．８４％（５，７９５．７５㎡）となります。これらについては、第６期なかふらのまちづくり総合計画実施計画と整合性を図りながら、公共施設等の管理への取組方針を踏まえ、今後も必要とする施設等については耐震診断・耐震化を図るよう適正な管理に努めます。</t>
  </si>
  <si>
    <t>将来にわたって利用する見込みのある公共施設等については、予防保全型の維持管理を実施することにより、施設の長寿命化を図りその安全性や機能性を確保するとともに、施設のトータルコストの縮減に取り組みます。</t>
  </si>
  <si>
    <t>「ユニバーサルデザイン２０２０行動計画」（平成２９年２月２０日ユニバーサルデザイン２０２０関係閣僚会議決定）におけるユニバーサルデザインの街づくりの考え方を踏まえ、公共施設等の改修・更新等を行う際には、利用者ニーズや施設の状況を踏まえ、ユニバーサルデザイン化を推進します。</t>
  </si>
  <si>
    <t>再生可能エネルギー設備・省エネ設備の導入検討・促進を図る</t>
  </si>
  <si>
    <t>各個別の施設等の利用状況や維持管理に要する経費、老朽化の度合いなど、施設に関する情報を整理し、各施設の必要性を検討しなければなりません。そのうえで、必要性が認められない施設があれば、議会や町民と十分に協議を行い、調整を図りながら、施設の統合や廃止などを検討します。また、財源の確保や維持管理経費の削減などの観点から、用途を廃止した施設や未利用となっている町有財産などについては、売却・貸付なども含め検討を進めることとします。</t>
  </si>
  <si>
    <t>1.全庁的な取組体制の構築及び情報管理・共有方策
2.町議会や町民との情報共有</t>
  </si>
  <si>
    <t>施設の設置、管理運営にあたっては、指定管理者制度のほか、ＰＰＰ／ＰＦＩの活用を検討</t>
  </si>
  <si>
    <t>5年に1度道路、橋梁の点検、予防保全の視点をもって計画的な点検・診断等の実施</t>
  </si>
  <si>
    <t>施設の重要度や劣化状況に応じて長期的な視点で優先度をつけて、計画的な維持管理 ・修繕・更新を行います。今後も維持していく公共施設については、中長期的修繕計画を策定することを検討
・少子化、高齢化社会への対応として、施設の更新にあたってはバリアフリーや環境への配慮など、時代の要求に対応した更新を検討
・公共施設の更新にあたっては、機能の複合化や将来の改修容易性などに配慮した検討</t>
  </si>
  <si>
    <t>・町民の安全確保を実施する観点から、日常点検、定期点検などを通じて公共施設等の劣化状況を把握するとともに、災害発生時の機能保持のため、安全性の確保に努める
・今後維持していくことが難しい施設については、町民の安全確保の観点から、早期の供用廃止などの措置を適切に図る</t>
  </si>
  <si>
    <t>・1981年度以前の旧耐震基準により建築した公共施設については統廃合も視野に入れ、耐震化を行うか検討を進める
・今後、耐震化が必要となる公共施設や道路、橋梁、上下水道などのインフラについて、引き続き検討を進め、必要な整備を行う</t>
  </si>
  <si>
    <t>・個別施設毎のインフラ長寿命化計画の策定を推進し、計画的な修繕を実施
・更新・少しずつ手を加えることで使用見込み期間の延伸が見られる施設については、予防保全型管理を実施。</t>
  </si>
  <si>
    <t>・ 公共建築部の改修や更新の際には、誰もが安全で快適に施設を利用できるよう、ユニバーサルデザインの導入を推進</t>
  </si>
  <si>
    <t>・ 国の地球温暖化対策計画（令和３年１０月２２日閣議決定）並び南富良野町地球温暖化対策実行計画（令和６年３月策定）を踏まえ、公共施設の更新時期や維持管理方針に合わせた脱炭素化に取り組む</t>
  </si>
  <si>
    <t>・ 人口減少時代の到来を迎え、 施設の利用頻度が低い施設や老朽化が進んだ施設は、近接する類似施設との集約化や用途の異なる施設との複合化を検討
・当該サービスが公共施設等を維持しなければならないものであるか、 民間活力が活用できないかなど、公共施設等とサービスの関係について十分に留意する
・少子化・高齢化、人口減少などの人口動態の変化に対応した公共施設の再編、再配置を検討
・公共施設の保有量については、少子化・高齢化、人口減少社会の到来に対応し、施設の需要量の変化に合わせた量とサービスの最適化を図る</t>
  </si>
  <si>
    <t>公共施設等の維持管理に関する庁内の横断的な体制を整備し、定期的に検討・評価する場を設定することにより、情報共有を図りながら、計画の進捗状況の確認を行う。また、村全体での管理コストの低減、年度毎の管理費の平準化の視点で、管理方策や更新施設の優先順位等について検討するとともに、必要に応じて計画の見直しを行う。また、インフラ施設等については、専門的な技術やノウハウの蓄積があるそれぞれの所管課において公共施設マネジメントを推進する。　今後、総合管理計画の方針や本計画における各施設の方向性に基づき、個別施設ごとに具体的な取り組みを行うが、事務的な整理や整備手法などの検討や具体的な対策の実施にあたっては、対象施設に関連する村民・施設利用者・関係団体等との協議を行い、十分な調整と合意形成を図りながら取り進める。また、長寿命化や複合施設化、予防・維持保全の推進を行う施設については、それぞれ修繕（改修）計画を策定し、実施の事業実施に際しては、財政状況との整合性を図り財政負担の平準化を図る。</t>
  </si>
  <si>
    <t>施設やインフラの改修・更新及び管理・運営コストの縮減を目的として、必要に 応じて PPP/PFIなど、民間の力の活用を促進しながら公共施設を維持しつつ、改修・更新コスト及び管理運営コストの縮減 を検討する 。</t>
  </si>
  <si>
    <t>公共施設等は、利用状況、自然環境等に応じ、劣化や損傷の進行は施設ごとに異なる。各施設の特性を考慮したうえで、定期的な点検・診断により施設の状態を正確に把握することが重要である。現在行っている法定点検の他、必要に応じ任意の調査、点検を効果的に実施する。その結果に基づき、必要な対策を適切な時期に、着実かつ効率的・効果的に実施するとともに、これらの取り組みを通じて得られた施設の状態や対策履歴等の情報を記録し、次の点検・診断等に活用する。</t>
  </si>
  <si>
    <t>従来、劣化等による損傷の度に必要な修繕が行われてきた。大規模な修繕や更新をできるだけ回避するため、施設特性や役割を考慮の上、安全性や経済性を踏まえつつ、損傷が軽微である早期段階に予防的な修繕を実施することで、昨日の保持・回復を図る予防保全型維持管理の導入を推進する。予防保全型維持管理については、公共施設等の利用率や役割、老朽化等を総合的に勘案し、維持管理・修繕・更新等を実施する。なお、実施に当たっては、既存施設との集約化や小規模化及び設備等の省エネ化等を十分検討し、初期投資及び施設運営に関するコストを総合的に検証したうえで、トータルコストに配慮することとします。</t>
  </si>
  <si>
    <t>村民生活や社会経済活動の基盤である公共施設等については、利用者の安全を確保したうえで、必要な機能を確実に発揮し続けることが大前提となっている。これまでは、劣化や損傷が起きてからの対応が中心だったが、今後は、外壁の落下、防災設備の故障など利用者の安全の確保に直結する場合は早急に対策を行い、施設を安全な状態で維持し、サービスを継続的に提供する。そのほか、すでに用途廃止した施設や利用率の低い施設について、今後も利用が向上する見込みのない施設かつ老朽化した施設が生じた場合には、周辺環境への影響を配慮し、取り壊しするなどの対策を講じ、安全性の確保を図る。</t>
  </si>
  <si>
    <t>公共施設については、災害時の拠点施設や避難所等としての役割を持つものも多いことから、その用途、規模、利用状況などを勘案し、必要に応じ耐震化を検討する。</t>
  </si>
  <si>
    <t>公共施設等の不具合や劣化などに対して、従来のように維持管理・修繕していくことは、大きな財政負担が一時に集中することとなり、将来の少子高齢化や人口減少予測、今後の厳しい財政状況の下では、非常に困難な状況にある。点検・診断等の実施方針のとおりに早期に健全度を把握し、予防的な修繕等の実施を徹底し、今後も継続的な運用（利用）をする必要がある施設については、計画的な施設の長寿命化を推進する。</t>
  </si>
  <si>
    <t>今後の施設更新の際は、施設の機能や目的、利用状況などを考慮しながら、ユニバーサルデザインの視点を持って、建物を設計し、障がいの有無、年齢、性別、人種等に関わらず多様な人々が施設を利用しやすい環境を整えていく。</t>
  </si>
  <si>
    <t>公共施設の長寿命化や更新、改修の際は、省エネ・再エネ・蓄エネ設備の導入促進など脱炭素化に向けた取り組みを推進していく。また、本村は、令和32（2050）年までに温室効果ガス排出量を実質ゼロにすることを目標に掲げ、令和4（2022）年6月16日に『ゼロカーボンシティ占冠』を宣言した。</t>
  </si>
  <si>
    <t>【公共施設】
経費を今後40年間で約57億円削減</t>
  </si>
  <si>
    <t>民間企業の資金やノウハウの活用を検討する。</t>
  </si>
  <si>
    <t xml:space="preserve">公共施設等は利用状況、設置された自然環境等に応じ、劣化や損傷の進行は各施設で異なり、その状態は刻々と変化するが、これらの変化を正確に捉え、施設寿命を精緻に評価することは技術的に困難であるという共通認識に立ち、各施設の特性を考慮した上で、定期的な目視点検・診断により状態を正確に把握する。 </t>
  </si>
  <si>
    <t xml:space="preserve">建物の劣化状況や担当部署の意見、各施設の耐用年数経過状況を踏まえて検討し、社会状況の変化、町民ニーズの変化等を考慮し修繕・更新を計画的に実施する。 
更新に際しては光熱水費などの維持管理費の削減につながる仕様を推進する。 </t>
  </si>
  <si>
    <t>点検・診断等により高い危険度が認められた施設については、立入禁止や利用休止などの安全対策を講じ、利用者の安全性を確保し、引き続き利用が必要と判断された場合は、緊急性・重要性を勘案して、必要な改修等を行う。供用廃止となり、かつ今後も利用見込みのない施設につ
いては、速やかに除却や売却等の検討を行う。</t>
  </si>
  <si>
    <t>当該施設の利用状況や将来の方向性を判断したうえで、計画的・効果的な整備実施を図る。</t>
  </si>
  <si>
    <t>点検・改修などを計画的に実施し、内装や設備機器を定期的に交換することにより品質を向上させ、耐用年数の延命化を推進推進する。</t>
  </si>
  <si>
    <t>今後の施設更新の際は、施設の機能や目的、利用状況などを考慮しながら、このユニバーサルデザインの視点を持って建物を設計し、障害の有無、年齢、性別、人種等にかかわらず多様な人々が施設を利用しやすい環境を整えていく。</t>
  </si>
  <si>
    <t>既存公共施設において、維持（建て替え）、廃止（取り壊し）、譲渡（民間等譲渡）、複合化のいずれかを選択・検討する。</t>
  </si>
  <si>
    <t>総合管理計画の策定に当たり、総務課は、施設の各部門を横断的に管理し、施設総体を把握し、一元的に管理する役割を担います。総務課は、横断的な組織として各課の調整機能を発揮し、公共施設等マネジメントの推進について計画の方針の改定や目標の見直しを行っていきます。</t>
  </si>
  <si>
    <t>指定管理者制度、PPP及びPFIの活用により、効率的で質の高い公共サービスの提供や、民間資金やノウハウを活用したサービスの質を充実、コスト削減が期待できることから、これらの活用体制の構築を進めます。対象施設は、新たな公共施設等の建設だけでなく、縮減対象の公共施設等の用途変更に活用することも検討します。</t>
  </si>
  <si>
    <t>・施設は、日常点検と定期点検・臨時点検を実施し、点検履歴の記録は老朽化対策等に活かします。
・診断等では、施設の安全性、耐久性、不具合性、適法性を必須項目として実施します。施設の長寿命化を図るために快適性、環境負荷性、社会性等についても評価を実施します。</t>
  </si>
  <si>
    <t>・維持管理及び修繕を計画的・効率的に行うことにより、維持管理費・修繕費を平準化し、建物に掛かるトータルコストを縮減します。
・個別施設計画に基づく、施設の適法性の管理、施設の内装・設備等の計画的保全、及び施設の統廃合推進方針と整合を図ります。</t>
  </si>
  <si>
    <t>・重要な評価項目で危険性が認められた施設については、評価の内容に沿って安全確保の改修を実施します。
・施設によっては、総合的な判断により改修せずに供用廃止を検討する場合もあります。</t>
  </si>
  <si>
    <t>・昭和56年以前の新耐震設計基準に満たない公共施設のうち、補強対策が必要とされた施設については、計画的かつ効率的に耐震化に取り組んでいくこととします。</t>
  </si>
  <si>
    <t>・総合的かつ計画的な管理に基づいた予防保全によって、公共施設等の長期使用を図ります。個別に長寿命化計画等が策定されている場合はそれに準拠します。
・建替周期は大規模改修を経て60年とし、更に使用が可能であれば長寿命化改修を行って80年まで長期使用します。</t>
  </si>
  <si>
    <t>・高齢者、障がい者をはじめ全ての人にとって安全・安心で暮らしやすいまちづくりを目指し、公共施設等のユニバーサルデザイン化を推進します。</t>
  </si>
  <si>
    <t>・公共施設等を改築、改修するときは、環境負荷の低減に配慮した施設等の整備を検討し、脱炭素化に向けた取り組みに努めます。</t>
  </si>
  <si>
    <t xml:space="preserve">・７つの評価項目において診断し、施設の統廃合及び供用廃止の判断材料とします。
・住民サービスの水準低下を最小限にするため、種々の施策についてその可能性を検討します。
</t>
  </si>
  <si>
    <t>令和38年（平成28年度から40年後）までに施設保有面積（平成27年度末）の10～20％を削減</t>
  </si>
  <si>
    <t>全ての公共建築物を一元的に情報管理し、組織横断的な調整を行います。また、インフラ資産等については、専門的な技術やノウハウの蓄積がある、それぞれの所管課において公共施設マネジメントを推進</t>
  </si>
  <si>
    <t>民間の技術・ノウハウ・資金等を活用することが有効な場合もあることから、必要に応じて、官民連携した取り組みを検討</t>
  </si>
  <si>
    <t>定期的な点検・診断により施設の状態を正確に把握することが重要なため、現在行っている法定点検の他、必要に応じ任意の調査、点検を効果的に実施</t>
  </si>
  <si>
    <t>大規模な修繕や更新をできるだけ回避するため、施設特性や役割を考慮の上、安全性や経済性を踏まえつつ、損傷が軽微である早期の段階に予防的な修繕を実施</t>
  </si>
  <si>
    <t>外壁の落下、防災設備の故障など利用者の安全の確保に直結する場合は早急に対策を行い、施設を安全な状態で維持し、サービスを継続的に提供する。そのほか、すでに用途廃止した施設や利用率の低い施設について、今後も利用が向上する見込みのない施設かつ老朽化した施設が生じた場合には、周辺環境への影響を考慮し、取り壊しするなどの対策を講じ、安全性の確保を図る。</t>
  </si>
  <si>
    <t>災害時の拠点施設や、避難所等としての役割を持つものも多いことから、その用途、規模、利用状況などを勘案し、必要に応じ耐震化を検討</t>
  </si>
  <si>
    <t>点検・診断等の実施方針のとおり早期に健全度を把握し、予防的な修繕等の実施を徹底し、今後も継続的な運用（利用）をする必要がある施設については、計画的な施設の長寿命化を推進</t>
  </si>
  <si>
    <t>今後の施設更新の際は、施設の機能や目的、利用状況などを考慮しながら、ユニバーサルデザインの視点を持って建物を設計し、障がいの有無、年齢、性別、人種等に関わらず多様な人々が施設を利用しやすい環境に整える。</t>
  </si>
  <si>
    <t>実際の統合や廃止（除却・民間譲渡）までの決定については、個別評価を行うなど、現状評価と今後の評価を踏まえ、十分な議論を行う</t>
  </si>
  <si>
    <t>公共施設保有量削減目標値については、個別施設計画対象の89施設95,555.69㎡を基準にし、計画期間内に削減可能な7％（11施設6,716.51㎡）+削減努力目標1％減（950㎡程度）を追加し、8％（7,600㎡程度）を目標値に設定</t>
  </si>
  <si>
    <t>総務課総務グループ管財係が中心となり、施設管理部署との連携体制構築と情報共有を図り、事業の優先順位を判断しながら効率的な維持管理等の取り組みを進める。</t>
  </si>
  <si>
    <t>機能停止の発生前に劣化や不具合の兆候に応じて、計画的に対応し、改修範囲や内容を決定する</t>
  </si>
  <si>
    <t>単独施設での整備は原則行わず施設の複合化・集約化による機能維持向上を基本とする。人口動向や財政状況などを考慮し計画内容の見直しと合わせて目標値を設定する。</t>
  </si>
  <si>
    <t>理容頻度の高い施設について、耐震化の必要性を確認し、安全性の確認を行う。財源状況など考慮し十分な検討を行う</t>
  </si>
  <si>
    <t>財政負担の軽減と平準化及び施設の長寿命化の視点に立ち、維持管理基本サイクルを構築しライフサイクルコストの低減を図る。インフラ施設においてはすでに策定済みの計画に基づき長寿命化を進め財源負担の軽減を図る。</t>
  </si>
  <si>
    <t>全ての利用者にとって安全安心で快適に利用できるようユニバーサルデザイン化を図る</t>
  </si>
  <si>
    <t>再生可能エネルギーや省エネルギー型設備の導入などを検討</t>
  </si>
  <si>
    <t>保有する公共建設物の総床面積を20年間で14％縮減を目標とする。</t>
  </si>
  <si>
    <t>公共建築物の総床面積14％縮減（20年間）
複合化・集約化による余剰施設で、築30年以上を経過し、利用目的がなく、売却が見込めない場合は除却
人口や財政状況を見ながら、近隣市町村施設の活用や共同設置による適正化</t>
  </si>
  <si>
    <t>各課の施設を一元的な管理を行い、施設を効率的に維持管理する目的で、公共施設等マネジメント推進体制を構築。本計画の推進に当たっては、施設総体を把握し、一元的に管理する総括組織として総務課総務財政室が統括する。この組織は、横断的な組織として各課の調整機能を発揮し、公共施設等マネジメントの推進について計画の方針の改定や目標の見直しを行う。</t>
  </si>
  <si>
    <t>日常管理では、建物を維持管理するための日常の点検・保守によって、建物の劣化及び機能低下を防ぎ、建物をいつまでも美しく使っていくための総合的な管理運営や実際の点検・保守・整備等の業務を行います。
また、現況把握のための施設診断においては、「公共施設診断の対象となる評価項目」により、本村に必要な評価項目を選択し、評価方式を構築します 。</t>
  </si>
  <si>
    <t>・清掃は建物の環境を常に衛生的な状態を維持し、快適性を高める。
・廃棄物処理については、事業系の一般廃棄物について軽減策を立案し実践する。
・維持管理及び修繕を自主的に管理し、計画的・効率的に行うことによって、維持管理費・修繕費を平準化し、建物に掛かるトータルコストを縮減する。</t>
  </si>
  <si>
    <t>施設の安全確保に係る項目に基づいて、高度な危険性が認められる項目を絞り込み評価します。評価の危険性が認められた施設については、評価の内容に沿って安全確保の改修を実施します。ただし総合的な判断により改修せずに供用廃止も検討する。</t>
  </si>
  <si>
    <t>既存建築物について順次耐震診断を行っています。耐震改修と耐震補強の状況、及び主要な建築物の耐震改修対象建築物について、必要に応じ順次耐震補強工事等を実施しており、特に利用率、効用等の高い施設については、重点的に対応することとしています。その際に、構造部分の耐震性のほか、非構造部分の安全性 耐震性についても検討を行い、施設利用者の安全性の確保及び災害 時を想定した十分な検討に努めます。</t>
  </si>
  <si>
    <t>公共施設診断の対象項目により、本村に必要な評価項目を選択し、評価方式を構築します。また公共施設の主要な全施設について、施設ごとに課題と優先度を判断します。</t>
  </si>
  <si>
    <t>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ていきます。</t>
  </si>
  <si>
    <t>危険性の高い施設や老朽化等により供用廃止（用途廃止、施設廃止）を必要とする施設を見いだします。公共施設等のコンパクト化は、施設の安全性、機能性、耐久性、施設効率性、地域における施設の充足率、施設利用率、費用対効果の７評価項目において診断します。</t>
  </si>
  <si>
    <t>計画の実施においては、総務課企画財政室を事務局とし、課長・室長会議や事務事業評価会議を通じて、全庁的に意見や課題を集約、共有を図り総合的・戦略的に取組む。</t>
  </si>
  <si>
    <t>構造物の状態を客観的に把握・評価し、中長期的にコスト縮減を目指し個別に定める長寿命化計画に従って維持管理、修繕、更新、取壊し等を進めていく。
　・人口減少や人口構造の変化を見据え、今後の財政推計を踏まえたうえで、重大な損傷や致命的な損傷となる前に予防的修繕を実施することにより、健全な状態を維持しながら、ライフサイクルコストを縮減する。</t>
  </si>
  <si>
    <t>今後の財政推計を踏まえたうえで、重大な損傷や致命的な破損となる前に、施設の維持管理を事後的、対症療法的なものから計画的・予防的なものに転換し、適宜点検・診断等を行い、施設の劣化が進行する前に施設の性能を維持するとともに、長寿命化を図ることでライフサイクルコストを縮減する。</t>
  </si>
  <si>
    <t>第7次中川町総合計画では、“いつまでも住み続けたいマチづくり”を基本的視点のひとつに掲げ、誰もが健康でいきいきと安心して安全に暮らせるまちづくりを行うため、協働のまちづくりを推進します。
こうした考え方に基づき、公共施設の整備にあたっては、限りある資源の有効利用と、できる限り多様な人たちの声を反映させた“ すべての人に利用しやすい施設づくり”を進めます。また、今後の運用として既存の公共施設を改修する際には、階段手すりの設置などバリア（障壁）の解消を図ります。</t>
  </si>
  <si>
    <t>①施設の仕分け(統廃合)
今後の人口推移、町民ニーズの変化、財政状況を踏まえた上で、耐用年数を迎えた施設等で、利用率・効用等の低い施設については、必要とされるサービスとそうではないものについて慎重に調査・分析し、公共施設の保有総量の圧縮を目指す。</t>
  </si>
  <si>
    <t>施設等の情報が所管課の枠を超えて共有される体制作り</t>
  </si>
  <si>
    <t>民間の力の活用を促進しながら施設等を維持しつつ、改修・更新コスト及び管理運営コストの縮減に努める</t>
  </si>
  <si>
    <t>日常の点検・保守によって、建物の劣化及び
機能低下を防ぎ、建物をいつまでも美しく使っていくための総合的な管理運営や実際の点
検・保守・整備などの業務を行う</t>
  </si>
  <si>
    <t>修繕や小規模改修に対して、速やかな対応ができる体制を構築する</t>
  </si>
  <si>
    <t>万一の事故・事件・災害に遭遇したときに、損害を最小限にとどめ、俊敏に復旧体制を整えるために平時から備えることを検討</t>
  </si>
  <si>
    <t>耐震改修と耐震補強の状況、及び主要な建築物の耐震改修対象について、必要に応じ順次
耐震補強工事等を実施</t>
  </si>
  <si>
    <t>施設診断による計画的な保全を行う</t>
  </si>
  <si>
    <t>今後の施設更新の際は、障害の有無、年齢、性別、人種等に関わらず多様な人々が施設を利用しやすい環境を整えることを検討</t>
  </si>
  <si>
    <t>ZEBの実現、省エネルギー改修の実施、LED照明導入の検討</t>
  </si>
  <si>
    <t>コンパクト化に向けた基礎資料の構築</t>
  </si>
  <si>
    <t>企画財政課管財係を事務局として、公共施設等を所管する課の連携を図り、公共施設等の維持管理・修繕等有効活用できる組織体制を確立する。
また、各課担当職員を対象にヒアリングを実施し、適正管理の意識を高める。大規模な施設改修にあたっては副町長を本部長に公共施設管理のプロジェクトチームを立ち上げ、各課との連携強化を図る。</t>
  </si>
  <si>
    <t>民間の技術・ノウハウ、資金等を活用するため調査研究する。</t>
  </si>
  <si>
    <t>定期的な点検・調査を継続し、施設の状況を把握する。</t>
  </si>
  <si>
    <t>予防的修繕により適正な維持管理に努め、大規模な工事を減らし財政負担の平準化を図る。</t>
  </si>
  <si>
    <t>施設の現状を適切に判断し、損傷が著しく使用に耐えなくなった施設については、危険度を判定し、安全確保のため解体撤去する。</t>
    <rPh sb="0" eb="2">
      <t>シセツ</t>
    </rPh>
    <rPh sb="3" eb="5">
      <t>ゲンジョウ</t>
    </rPh>
    <rPh sb="6" eb="8">
      <t>テキセツ</t>
    </rPh>
    <rPh sb="9" eb="11">
      <t>ハンダン</t>
    </rPh>
    <rPh sb="13" eb="15">
      <t>ソンショウ</t>
    </rPh>
    <rPh sb="16" eb="17">
      <t>イチジル</t>
    </rPh>
    <rPh sb="19" eb="21">
      <t>シヨウ</t>
    </rPh>
    <rPh sb="22" eb="23">
      <t>タ</t>
    </rPh>
    <rPh sb="29" eb="31">
      <t>シセツ</t>
    </rPh>
    <rPh sb="37" eb="40">
      <t>キケンド</t>
    </rPh>
    <rPh sb="41" eb="43">
      <t>ハンテイ</t>
    </rPh>
    <rPh sb="45" eb="47">
      <t>アンゼン</t>
    </rPh>
    <rPh sb="47" eb="49">
      <t>カクホ</t>
    </rPh>
    <rPh sb="52" eb="54">
      <t>カイタイ</t>
    </rPh>
    <rPh sb="54" eb="56">
      <t>テッキョ</t>
    </rPh>
    <phoneticPr fontId="5"/>
  </si>
  <si>
    <t>災害時の避難施設として指定している公共施設の耐震性を確保するため、耐震診断や旧耐震基準の施設については計画的な耐震化改修を検討する。</t>
    <rPh sb="0" eb="3">
      <t>サイガイジ</t>
    </rPh>
    <rPh sb="4" eb="6">
      <t>ヒナン</t>
    </rPh>
    <rPh sb="6" eb="8">
      <t>シセツ</t>
    </rPh>
    <rPh sb="11" eb="13">
      <t>シテイ</t>
    </rPh>
    <rPh sb="17" eb="19">
      <t>コウキョウ</t>
    </rPh>
    <rPh sb="19" eb="21">
      <t>シセツ</t>
    </rPh>
    <rPh sb="22" eb="25">
      <t>タイシンセイ</t>
    </rPh>
    <rPh sb="26" eb="28">
      <t>カクホ</t>
    </rPh>
    <rPh sb="33" eb="35">
      <t>タイシン</t>
    </rPh>
    <rPh sb="35" eb="37">
      <t>シンダン</t>
    </rPh>
    <rPh sb="38" eb="39">
      <t>キュウ</t>
    </rPh>
    <rPh sb="39" eb="41">
      <t>タイシン</t>
    </rPh>
    <rPh sb="41" eb="43">
      <t>キジュン</t>
    </rPh>
    <rPh sb="44" eb="46">
      <t>シセツ</t>
    </rPh>
    <rPh sb="51" eb="54">
      <t>ケイカクテキ</t>
    </rPh>
    <rPh sb="55" eb="58">
      <t>タイシンカ</t>
    </rPh>
    <rPh sb="58" eb="60">
      <t>カイシュウ</t>
    </rPh>
    <rPh sb="61" eb="63">
      <t>ケントウ</t>
    </rPh>
    <phoneticPr fontId="5"/>
  </si>
  <si>
    <t xml:space="preserve">公共施設、インフラ資産共に、施設毎に作成した長寿命化計画に基づき、経過年等による評価を行った上で、予防的修繕や計画的な改修により持続可能な施設整備を進める。
</t>
  </si>
  <si>
    <t>単独施設の新規整備は行わず、施設の複合化・集約化、廃止・統廃合を基本とする。</t>
  </si>
  <si>
    <t xml:space="preserve">【公共施設】
②延床面積等に関する目標
保有する公共施設の全体面積の5％を削減を目指す。
</t>
  </si>
  <si>
    <t>　財政課が主体となり、施設所管課と連携し情報を収集するとともに、経営会議などの庁内会議を以て意思決定を図る。
　インフラ資産等は専門的な技術やノウハウの蓄積があるそれぞれの所管課において推進する。</t>
    <rPh sb="1" eb="4">
      <t>ザイセイカ</t>
    </rPh>
    <rPh sb="5" eb="7">
      <t>シュタイ</t>
    </rPh>
    <rPh sb="11" eb="13">
      <t>シセツ</t>
    </rPh>
    <rPh sb="13" eb="16">
      <t>ショカンカ</t>
    </rPh>
    <rPh sb="17" eb="19">
      <t>レンケイ</t>
    </rPh>
    <rPh sb="20" eb="22">
      <t>ジョウホウ</t>
    </rPh>
    <rPh sb="23" eb="25">
      <t>シュウシュウ</t>
    </rPh>
    <rPh sb="32" eb="34">
      <t>ケイエイ</t>
    </rPh>
    <rPh sb="34" eb="36">
      <t>カイギ</t>
    </rPh>
    <rPh sb="39" eb="41">
      <t>チョウナイ</t>
    </rPh>
    <rPh sb="41" eb="43">
      <t>カイギ</t>
    </rPh>
    <rPh sb="44" eb="45">
      <t>モッ</t>
    </rPh>
    <rPh sb="46" eb="50">
      <t>イシケッテイ</t>
    </rPh>
    <rPh sb="51" eb="52">
      <t>ハカ</t>
    </rPh>
    <rPh sb="60" eb="62">
      <t>シサン</t>
    </rPh>
    <rPh sb="62" eb="63">
      <t>ナド</t>
    </rPh>
    <rPh sb="64" eb="66">
      <t>センモン</t>
    </rPh>
    <rPh sb="66" eb="67">
      <t>テキ</t>
    </rPh>
    <rPh sb="68" eb="70">
      <t>ギジュツ</t>
    </rPh>
    <rPh sb="76" eb="78">
      <t>チクセキ</t>
    </rPh>
    <rPh sb="86" eb="89">
      <t>ショカンカ</t>
    </rPh>
    <rPh sb="93" eb="95">
      <t>スイシン</t>
    </rPh>
    <phoneticPr fontId="5"/>
  </si>
  <si>
    <t>　日常点検、定期点検を実施し、劣化状況の把握に努めるとともに、点検結果を踏まえた修繕の実施により予防保全に務める。
　</t>
    <rPh sb="1" eb="5">
      <t>ニチジョウテンケン</t>
    </rPh>
    <rPh sb="6" eb="10">
      <t>テイキテンケン</t>
    </rPh>
    <rPh sb="11" eb="13">
      <t>ジッシ</t>
    </rPh>
    <rPh sb="15" eb="17">
      <t>レッカ</t>
    </rPh>
    <rPh sb="17" eb="19">
      <t>ジョウキョウ</t>
    </rPh>
    <rPh sb="20" eb="22">
      <t>ハアク</t>
    </rPh>
    <rPh sb="23" eb="24">
      <t>ツト</t>
    </rPh>
    <rPh sb="31" eb="35">
      <t>テンケンケッカ</t>
    </rPh>
    <rPh sb="36" eb="37">
      <t>フ</t>
    </rPh>
    <rPh sb="40" eb="42">
      <t>シュウゼン</t>
    </rPh>
    <rPh sb="43" eb="45">
      <t>ジッシ</t>
    </rPh>
    <rPh sb="48" eb="52">
      <t>ヨボウホゼン</t>
    </rPh>
    <rPh sb="53" eb="54">
      <t>ツト</t>
    </rPh>
    <phoneticPr fontId="5"/>
  </si>
  <si>
    <t>　施設ごとに点検・診断、耐震化、改修・修繕、長寿命化、更新の実施方針を整理する。また、適切な点検・診断等により効率的な維持管理に務める。</t>
    <rPh sb="1" eb="3">
      <t>シセツ</t>
    </rPh>
    <rPh sb="6" eb="8">
      <t>テンケン</t>
    </rPh>
    <rPh sb="9" eb="11">
      <t>シンダン</t>
    </rPh>
    <rPh sb="12" eb="15">
      <t>タイシンカ</t>
    </rPh>
    <rPh sb="16" eb="18">
      <t>カイシュウ</t>
    </rPh>
    <rPh sb="19" eb="21">
      <t>シュウゼン</t>
    </rPh>
    <rPh sb="22" eb="26">
      <t>チョウジュミョウカ</t>
    </rPh>
    <rPh sb="27" eb="29">
      <t>コウシン</t>
    </rPh>
    <rPh sb="30" eb="32">
      <t>ジッシ</t>
    </rPh>
    <rPh sb="32" eb="34">
      <t>ホウシン</t>
    </rPh>
    <rPh sb="35" eb="37">
      <t>セイリ</t>
    </rPh>
    <rPh sb="43" eb="45">
      <t>テキセツ</t>
    </rPh>
    <rPh sb="46" eb="48">
      <t>テンケン</t>
    </rPh>
    <rPh sb="49" eb="51">
      <t>シンダン</t>
    </rPh>
    <rPh sb="51" eb="52">
      <t>ナド</t>
    </rPh>
    <rPh sb="55" eb="58">
      <t>コウリツテキ</t>
    </rPh>
    <rPh sb="59" eb="63">
      <t>イジカンリ</t>
    </rPh>
    <rPh sb="64" eb="65">
      <t>ツト</t>
    </rPh>
    <phoneticPr fontId="5"/>
  </si>
  <si>
    <t>　日常点検や定期点検により、施設の劣化状況の把握に努める。また、今後利用見込みのない施設については、周辺環境への影響等を考慮し、解体、撤去するなどの対策を講じ、安全性の確保を図る。</t>
    <rPh sb="1" eb="5">
      <t>ニチジョウテンケン</t>
    </rPh>
    <rPh sb="6" eb="8">
      <t>テイキ</t>
    </rPh>
    <rPh sb="8" eb="10">
      <t>テンケン</t>
    </rPh>
    <rPh sb="14" eb="16">
      <t>シセツ</t>
    </rPh>
    <rPh sb="17" eb="19">
      <t>レッカ</t>
    </rPh>
    <rPh sb="19" eb="21">
      <t>ジョウキョウ</t>
    </rPh>
    <rPh sb="22" eb="24">
      <t>ハアク</t>
    </rPh>
    <rPh sb="25" eb="26">
      <t>ツト</t>
    </rPh>
    <rPh sb="32" eb="34">
      <t>コンゴ</t>
    </rPh>
    <rPh sb="34" eb="36">
      <t>リヨウ</t>
    </rPh>
    <rPh sb="36" eb="38">
      <t>ミコ</t>
    </rPh>
    <rPh sb="42" eb="44">
      <t>シセツ</t>
    </rPh>
    <rPh sb="50" eb="54">
      <t>シュウヘンカンキョウ</t>
    </rPh>
    <rPh sb="56" eb="58">
      <t>エイキョウ</t>
    </rPh>
    <rPh sb="58" eb="59">
      <t>ナド</t>
    </rPh>
    <rPh sb="60" eb="62">
      <t>コウリョ</t>
    </rPh>
    <rPh sb="64" eb="66">
      <t>カイタイ</t>
    </rPh>
    <rPh sb="67" eb="69">
      <t>テッキョ</t>
    </rPh>
    <rPh sb="74" eb="76">
      <t>タイサク</t>
    </rPh>
    <rPh sb="77" eb="78">
      <t>コウ</t>
    </rPh>
    <rPh sb="80" eb="83">
      <t>アンゼンセイ</t>
    </rPh>
    <rPh sb="84" eb="86">
      <t>カクホ</t>
    </rPh>
    <rPh sb="87" eb="88">
      <t>ハカ</t>
    </rPh>
    <phoneticPr fontId="5"/>
  </si>
  <si>
    <t>　国及び道の耐震化目標を見据え、町においても施設の安全性の確保や災害時の拠点施設も複数あることなどを踏まえ、耐震化に務める。</t>
    <rPh sb="1" eb="2">
      <t>クニ</t>
    </rPh>
    <rPh sb="2" eb="3">
      <t>オヨ</t>
    </rPh>
    <rPh sb="4" eb="5">
      <t>ミチ</t>
    </rPh>
    <rPh sb="6" eb="9">
      <t>タイシンカ</t>
    </rPh>
    <rPh sb="9" eb="11">
      <t>モクヒョウ</t>
    </rPh>
    <rPh sb="12" eb="14">
      <t>ミス</t>
    </rPh>
    <rPh sb="16" eb="17">
      <t>マチ</t>
    </rPh>
    <rPh sb="22" eb="24">
      <t>シセツ</t>
    </rPh>
    <rPh sb="25" eb="28">
      <t>アンゼンセイ</t>
    </rPh>
    <rPh sb="29" eb="31">
      <t>カクホ</t>
    </rPh>
    <rPh sb="32" eb="35">
      <t>サイガイジ</t>
    </rPh>
    <rPh sb="36" eb="40">
      <t>キョテンシセツ</t>
    </rPh>
    <rPh sb="41" eb="43">
      <t>フクスウ</t>
    </rPh>
    <rPh sb="50" eb="51">
      <t>フ</t>
    </rPh>
    <rPh sb="54" eb="57">
      <t>タイシンカ</t>
    </rPh>
    <rPh sb="58" eb="59">
      <t>ツト</t>
    </rPh>
    <phoneticPr fontId="5"/>
  </si>
  <si>
    <t>　今後も保持していく必要がある施設については、定期的な点検や修繕による予防保全に務めるとともに、計画的な機能改善による施設の長寿命化を推進する。また、他の計画と整合を図りながら、公共施設マネジメント全体として推進する。</t>
    <rPh sb="1" eb="3">
      <t>コンゴ</t>
    </rPh>
    <rPh sb="4" eb="6">
      <t>ホジ</t>
    </rPh>
    <rPh sb="10" eb="12">
      <t>ヒツヨウ</t>
    </rPh>
    <rPh sb="15" eb="17">
      <t>シセツ</t>
    </rPh>
    <phoneticPr fontId="5"/>
  </si>
  <si>
    <t>　施設更新の際は、施設の機能や目的、利用状況などを考慮しながら、ユニバーサルデザインの視点をもって建物を設計し、障がいの有無、年齢、性別、人種等に関わらず多様な人々が施設を利用しやすい環境を整備する。</t>
    <rPh sb="1" eb="3">
      <t>シセツ</t>
    </rPh>
    <rPh sb="3" eb="5">
      <t>コウシン</t>
    </rPh>
    <rPh sb="6" eb="7">
      <t>サイ</t>
    </rPh>
    <rPh sb="9" eb="11">
      <t>シセツ</t>
    </rPh>
    <rPh sb="12" eb="14">
      <t>キノウ</t>
    </rPh>
    <rPh sb="15" eb="17">
      <t>モクテキ</t>
    </rPh>
    <rPh sb="18" eb="22">
      <t>リヨウジョウキョウ</t>
    </rPh>
    <rPh sb="25" eb="27">
      <t>コウリョ</t>
    </rPh>
    <rPh sb="43" eb="45">
      <t>シテン</t>
    </rPh>
    <rPh sb="49" eb="51">
      <t>タテモノ</t>
    </rPh>
    <rPh sb="52" eb="54">
      <t>セッケイ</t>
    </rPh>
    <rPh sb="56" eb="57">
      <t>ショウ</t>
    </rPh>
    <rPh sb="60" eb="62">
      <t>ウム</t>
    </rPh>
    <rPh sb="63" eb="65">
      <t>ネンレイ</t>
    </rPh>
    <rPh sb="66" eb="68">
      <t>セイベツ</t>
    </rPh>
    <rPh sb="69" eb="71">
      <t>ジンシュ</t>
    </rPh>
    <rPh sb="71" eb="72">
      <t>ナド</t>
    </rPh>
    <rPh sb="73" eb="74">
      <t>カカ</t>
    </rPh>
    <rPh sb="77" eb="79">
      <t>タヨウ</t>
    </rPh>
    <rPh sb="80" eb="82">
      <t>ヒトビト</t>
    </rPh>
    <rPh sb="83" eb="85">
      <t>シセツ</t>
    </rPh>
    <rPh sb="86" eb="88">
      <t>リヨウ</t>
    </rPh>
    <rPh sb="92" eb="94">
      <t>カンキョウ</t>
    </rPh>
    <rPh sb="95" eb="97">
      <t>セイビ</t>
    </rPh>
    <phoneticPr fontId="5"/>
  </si>
  <si>
    <t>　施設の整備状況、利用状況、運営状況、費用の状況等を踏まえ、必要に応じて公共施設等の統合・廃止や規模縮小の検討を図る。</t>
    <rPh sb="1" eb="3">
      <t>シセツ</t>
    </rPh>
    <rPh sb="4" eb="8">
      <t>セイビジョウキョウ</t>
    </rPh>
    <rPh sb="9" eb="13">
      <t>リヨウジョウキョウ</t>
    </rPh>
    <rPh sb="14" eb="18">
      <t>ウンエイジョウキョウ</t>
    </rPh>
    <rPh sb="19" eb="21">
      <t>ヒヨウ</t>
    </rPh>
    <rPh sb="22" eb="24">
      <t>ジョウキョウ</t>
    </rPh>
    <rPh sb="24" eb="25">
      <t>ナド</t>
    </rPh>
    <rPh sb="26" eb="27">
      <t>フ</t>
    </rPh>
    <rPh sb="30" eb="32">
      <t>ヒツヨウ</t>
    </rPh>
    <rPh sb="33" eb="34">
      <t>オウ</t>
    </rPh>
    <rPh sb="36" eb="40">
      <t>コウキョウシセツ</t>
    </rPh>
    <rPh sb="40" eb="41">
      <t>ナド</t>
    </rPh>
    <rPh sb="42" eb="44">
      <t>トウゴウ</t>
    </rPh>
    <rPh sb="45" eb="47">
      <t>ハイシ</t>
    </rPh>
    <rPh sb="48" eb="52">
      <t>キボシュクショウ</t>
    </rPh>
    <rPh sb="53" eb="55">
      <t>ケントウ</t>
    </rPh>
    <rPh sb="56" eb="57">
      <t>ハカ</t>
    </rPh>
    <phoneticPr fontId="5"/>
  </si>
  <si>
    <t>総資産量を把握し、全体を一元的に管理しながら、組織横断的な調整機能を発揮しつつ進行管理を行うとともに、方針の策定や目標の見直しを行う。</t>
    <rPh sb="0" eb="1">
      <t>ソウ</t>
    </rPh>
    <rPh sb="1" eb="4">
      <t>シサンリョウ</t>
    </rPh>
    <rPh sb="5" eb="7">
      <t>ハアク</t>
    </rPh>
    <rPh sb="9" eb="11">
      <t>ゼンタイ</t>
    </rPh>
    <rPh sb="12" eb="15">
      <t>イチゲンテキ</t>
    </rPh>
    <rPh sb="16" eb="18">
      <t>カンリ</t>
    </rPh>
    <rPh sb="23" eb="25">
      <t>ソシキ</t>
    </rPh>
    <rPh sb="25" eb="28">
      <t>オウダンテキ</t>
    </rPh>
    <rPh sb="29" eb="31">
      <t>チョウセイ</t>
    </rPh>
    <rPh sb="31" eb="33">
      <t>キノウ</t>
    </rPh>
    <rPh sb="34" eb="36">
      <t>ハッキ</t>
    </rPh>
    <rPh sb="39" eb="41">
      <t>シンコウ</t>
    </rPh>
    <rPh sb="41" eb="43">
      <t>カンリ</t>
    </rPh>
    <rPh sb="44" eb="45">
      <t>オコナ</t>
    </rPh>
    <rPh sb="51" eb="53">
      <t>ホウシン</t>
    </rPh>
    <rPh sb="54" eb="56">
      <t>サクテイ</t>
    </rPh>
    <rPh sb="57" eb="59">
      <t>モクヒョウ</t>
    </rPh>
    <rPh sb="60" eb="62">
      <t>ミナオ</t>
    </rPh>
    <rPh sb="64" eb="65">
      <t>オコナ</t>
    </rPh>
    <phoneticPr fontId="5"/>
  </si>
  <si>
    <t>官民の役割分担を明確にし、ＰＰＰ／ＰＦＩなどの手法により管理できる施設を検討し積極的な活用を図る。</t>
    <rPh sb="0" eb="2">
      <t>カンミン</t>
    </rPh>
    <rPh sb="3" eb="5">
      <t>ヤクワリ</t>
    </rPh>
    <rPh sb="5" eb="7">
      <t>ブンタン</t>
    </rPh>
    <rPh sb="8" eb="10">
      <t>メイカク</t>
    </rPh>
    <rPh sb="23" eb="25">
      <t>シュホウ</t>
    </rPh>
    <rPh sb="28" eb="30">
      <t>カンリ</t>
    </rPh>
    <rPh sb="33" eb="35">
      <t>シセツ</t>
    </rPh>
    <rPh sb="36" eb="38">
      <t>ケントウ</t>
    </rPh>
    <rPh sb="39" eb="42">
      <t>セッキョクテキ</t>
    </rPh>
    <rPh sb="43" eb="45">
      <t>カツヨウ</t>
    </rPh>
    <rPh sb="46" eb="47">
      <t>ハカ</t>
    </rPh>
    <phoneticPr fontId="5"/>
  </si>
  <si>
    <t>定期的な点検により劣化進行等の状況を把握する。</t>
    <rPh sb="0" eb="3">
      <t>テイキテキ</t>
    </rPh>
    <rPh sb="4" eb="6">
      <t>テンケン</t>
    </rPh>
    <rPh sb="9" eb="11">
      <t>レッカ</t>
    </rPh>
    <rPh sb="11" eb="13">
      <t>シンコウ</t>
    </rPh>
    <rPh sb="13" eb="14">
      <t>トウ</t>
    </rPh>
    <rPh sb="15" eb="17">
      <t>ジョウキョウ</t>
    </rPh>
    <rPh sb="18" eb="20">
      <t>ハアク</t>
    </rPh>
    <phoneticPr fontId="5"/>
  </si>
  <si>
    <t>公共施設のありかたや必要性について、町民ニーズや政策適合性、費用対効果などを考慮しながら適正な施設保有量を実現。</t>
    <rPh sb="0" eb="2">
      <t>コウキョウ</t>
    </rPh>
    <rPh sb="2" eb="4">
      <t>シセツ</t>
    </rPh>
    <rPh sb="10" eb="13">
      <t>ヒツヨウセイ</t>
    </rPh>
    <rPh sb="18" eb="20">
      <t>チョウミン</t>
    </rPh>
    <rPh sb="24" eb="26">
      <t>セイサク</t>
    </rPh>
    <rPh sb="26" eb="28">
      <t>テキゴウ</t>
    </rPh>
    <rPh sb="28" eb="29">
      <t>セイ</t>
    </rPh>
    <rPh sb="30" eb="35">
      <t>ヒヨウタイコウカ</t>
    </rPh>
    <rPh sb="38" eb="40">
      <t>コウリョ</t>
    </rPh>
    <rPh sb="44" eb="46">
      <t>テキセイ</t>
    </rPh>
    <rPh sb="47" eb="49">
      <t>シセツ</t>
    </rPh>
    <rPh sb="49" eb="51">
      <t>ホユウ</t>
    </rPh>
    <rPh sb="51" eb="52">
      <t>リョウ</t>
    </rPh>
    <rPh sb="53" eb="55">
      <t>ジツゲン</t>
    </rPh>
    <phoneticPr fontId="5"/>
  </si>
  <si>
    <t>次期改訂で必要があれば記載</t>
    <rPh sb="0" eb="2">
      <t>ジキ</t>
    </rPh>
    <rPh sb="2" eb="4">
      <t>カイテイ</t>
    </rPh>
    <rPh sb="5" eb="7">
      <t>ヒツヨウ</t>
    </rPh>
    <rPh sb="11" eb="13">
      <t>キサイ</t>
    </rPh>
    <phoneticPr fontId="5"/>
  </si>
  <si>
    <t>定期的な点検・診断を実施し、計画的な維持補修を徹底し、長寿命化を推進するとともに、財政負担の軽減と平準化を図る。</t>
    <rPh sb="0" eb="3">
      <t>テイキテキ</t>
    </rPh>
    <rPh sb="4" eb="6">
      <t>テンケン</t>
    </rPh>
    <rPh sb="7" eb="9">
      <t>シンダン</t>
    </rPh>
    <rPh sb="10" eb="12">
      <t>ジッシ</t>
    </rPh>
    <rPh sb="14" eb="17">
      <t>ケイカクテキ</t>
    </rPh>
    <rPh sb="18" eb="20">
      <t>イジ</t>
    </rPh>
    <rPh sb="20" eb="22">
      <t>ホシュウ</t>
    </rPh>
    <rPh sb="23" eb="25">
      <t>テッテイ</t>
    </rPh>
    <rPh sb="27" eb="30">
      <t>チョウジュミョウ</t>
    </rPh>
    <rPh sb="30" eb="31">
      <t>カ</t>
    </rPh>
    <rPh sb="32" eb="34">
      <t>スイシン</t>
    </rPh>
    <rPh sb="41" eb="43">
      <t>ザイセイ</t>
    </rPh>
    <rPh sb="43" eb="45">
      <t>フタン</t>
    </rPh>
    <rPh sb="46" eb="48">
      <t>ケイゲン</t>
    </rPh>
    <rPh sb="49" eb="52">
      <t>ヘイジュンカ</t>
    </rPh>
    <rPh sb="53" eb="54">
      <t>ハカ</t>
    </rPh>
    <phoneticPr fontId="5"/>
  </si>
  <si>
    <t>公共施設の改修、更新においては、誰にとっても「使いやすい」「わかりやすい」ユニバーサルデザインに考慮した施設整備を実施。</t>
    <rPh sb="0" eb="2">
      <t>コウキョウ</t>
    </rPh>
    <rPh sb="2" eb="4">
      <t>シセツ</t>
    </rPh>
    <rPh sb="5" eb="7">
      <t>カイシュウ</t>
    </rPh>
    <rPh sb="8" eb="10">
      <t>コウシン</t>
    </rPh>
    <rPh sb="16" eb="17">
      <t>ダレ</t>
    </rPh>
    <rPh sb="23" eb="24">
      <t>ツカ</t>
    </rPh>
    <rPh sb="48" eb="50">
      <t>コウリョ</t>
    </rPh>
    <rPh sb="52" eb="54">
      <t>シセツ</t>
    </rPh>
    <rPh sb="54" eb="56">
      <t>セイビ</t>
    </rPh>
    <rPh sb="57" eb="59">
      <t>ジッシ</t>
    </rPh>
    <phoneticPr fontId="5"/>
  </si>
  <si>
    <t>公共施設については住民のニーズや政策適合性、費用対効果を勘案し、適正な施設保有量とする。公共建物については、人口減少と財政状況を踏まえ、必要なサービスを確保しつつ、施設保有量の維持・縮減を推進。インフラ資産については重要性及び施設種別ごとの特性を考慮し総量の適正化を図る。</t>
    <rPh sb="0" eb="2">
      <t>コウキョウ</t>
    </rPh>
    <rPh sb="2" eb="4">
      <t>シセツ</t>
    </rPh>
    <rPh sb="9" eb="11">
      <t>ジュウミン</t>
    </rPh>
    <phoneticPr fontId="5"/>
  </si>
  <si>
    <t>【庁内体制】
政策会議（町長主宰）
｜情報共有・調整
政策調整会議（副町長主宰）
｜情報共有・調整
推進チーム（全課で構成）
庁内と住民、関係団体及び議会との情報共有・対話を図る</t>
  </si>
  <si>
    <t>ＰＰＰ・ＰＦＩなど民間ノウハウの活用により、施設サービスの維持及び財政負担の軽減を図ります。</t>
  </si>
  <si>
    <t>統廃合方針に応じた維持管理・修繕・更新等の実施方針を定め、更新等により保有を継続する公共施設等については、修繕や改修等の履歴情報を蓄積し、個別施設計画に反映するなどして計画的に進める。</t>
  </si>
  <si>
    <t>公共施設等の長寿命化は、公共施設等を建設してから解体するまでのトータルコストの縮減や、投資経費を平準化するうえで効果的であり、健全な財政を維持するためには公共施設等を効率的に維持管理する必要。また、公共施設等は、建設から一定期間が経過すると、老朽化に伴い性能が低下し、利用者のニーズ（社会的要求水準）を満たせなくなることから、計画的な改修を実施することで、公共施設の性能を一定の水準で維持するとともに、施設本来の耐用年数まで効率的に利用することを目指す。</t>
  </si>
  <si>
    <t>点検・診断等により高度の危険性が認められた公共施設等については、第2節や第3節の方針に基づき応急処置を実施し、抜本的な改善が必要な場合には、整備計画に反映するなどの対応を図る。
　また、今後とも利用見込みのない公共施設等（解体予定施設）については、すべての施設を一斉に撤去・解体することは財政面からも困難であるため、優先順位に応じて、施設の倒壊や破損により人名や近隣等に影響を与える可能性の高い施設から優先的に除去していく。
　なお、除去までの期間、数年間に渡り、危険性が継続する場合は、暫定的な安全対策（侵入防止策や安全ネットなど）を施すことにより、人身事故や物損事故等を未然に防ぐための取組みを進める。</t>
    <rPh sb="0" eb="2">
      <t>テンケン</t>
    </rPh>
    <rPh sb="3" eb="6">
      <t>シンダントウ</t>
    </rPh>
    <rPh sb="9" eb="11">
      <t>コウド</t>
    </rPh>
    <rPh sb="12" eb="15">
      <t>キケンセイ</t>
    </rPh>
    <rPh sb="16" eb="17">
      <t>ミト</t>
    </rPh>
    <rPh sb="21" eb="26">
      <t>コウキョウシセツトウ</t>
    </rPh>
    <rPh sb="32" eb="33">
      <t>ダイ</t>
    </rPh>
    <phoneticPr fontId="5"/>
  </si>
  <si>
    <t>　新耐震設計法が導入された昭和56年以前に建設された建物が多く残存しており、十分な耐震性能が確保できているとは言い難い現状にあることから、旧耐震基準の建物については早急に耐震改修の実施又は建替えをする必要がある。
　このような状況を踏まえ、特に災害用の防災拠点及び避難施設に位置付けられている施設や、不特定多数の町民が利用する施設を優先的に、改修や建替えの時期に合わせて早急に耐震化を図る。</t>
    <rPh sb="1" eb="7">
      <t>シンタイシンセッケイホウ</t>
    </rPh>
    <rPh sb="8" eb="10">
      <t>ドウニュウ</t>
    </rPh>
    <rPh sb="13" eb="15">
      <t>ショウワ</t>
    </rPh>
    <rPh sb="17" eb="18">
      <t>ネン</t>
    </rPh>
    <rPh sb="18" eb="20">
      <t>イゼン</t>
    </rPh>
    <rPh sb="21" eb="23">
      <t>ケンセツ</t>
    </rPh>
    <rPh sb="26" eb="28">
      <t>タテモノ</t>
    </rPh>
    <rPh sb="29" eb="30">
      <t>オオ</t>
    </rPh>
    <rPh sb="31" eb="33">
      <t>ザンゾン</t>
    </rPh>
    <rPh sb="38" eb="40">
      <t>ジュウブン</t>
    </rPh>
    <rPh sb="41" eb="45">
      <t>タイシンセイノウ</t>
    </rPh>
    <rPh sb="46" eb="48">
      <t>カクホ</t>
    </rPh>
    <rPh sb="55" eb="56">
      <t>イ</t>
    </rPh>
    <rPh sb="57" eb="58">
      <t>ガタ</t>
    </rPh>
    <rPh sb="59" eb="61">
      <t>ゲンジョウ</t>
    </rPh>
    <rPh sb="69" eb="70">
      <t>キュウ</t>
    </rPh>
    <rPh sb="70" eb="72">
      <t>タイシン</t>
    </rPh>
    <rPh sb="72" eb="74">
      <t>キジュン</t>
    </rPh>
    <rPh sb="75" eb="77">
      <t>タテモノ</t>
    </rPh>
    <rPh sb="82" eb="84">
      <t>ソウキュウ</t>
    </rPh>
    <rPh sb="85" eb="89">
      <t>タイシンカイシュウ</t>
    </rPh>
    <rPh sb="90" eb="92">
      <t>ジッシ</t>
    </rPh>
    <rPh sb="92" eb="93">
      <t>マタ</t>
    </rPh>
    <rPh sb="94" eb="96">
      <t>タテカ</t>
    </rPh>
    <rPh sb="100" eb="102">
      <t>ヒツヨウ</t>
    </rPh>
    <rPh sb="113" eb="115">
      <t>ジョウキョウ</t>
    </rPh>
    <rPh sb="116" eb="117">
      <t>フ</t>
    </rPh>
    <rPh sb="120" eb="121">
      <t>トク</t>
    </rPh>
    <rPh sb="122" eb="125">
      <t>サイガイヨウ</t>
    </rPh>
    <rPh sb="126" eb="130">
      <t>ボウサイキョテン</t>
    </rPh>
    <rPh sb="130" eb="131">
      <t>オヨ</t>
    </rPh>
    <rPh sb="132" eb="136">
      <t>ヒナンシセツ</t>
    </rPh>
    <rPh sb="137" eb="140">
      <t>イチヅ</t>
    </rPh>
    <rPh sb="146" eb="148">
      <t>シセツ</t>
    </rPh>
    <rPh sb="150" eb="155">
      <t>フトクテイタスウ</t>
    </rPh>
    <rPh sb="156" eb="158">
      <t>チョウミン</t>
    </rPh>
    <rPh sb="159" eb="161">
      <t>リヨウ</t>
    </rPh>
    <rPh sb="163" eb="165">
      <t>シセツ</t>
    </rPh>
    <rPh sb="166" eb="169">
      <t>ユウセンテキ</t>
    </rPh>
    <rPh sb="171" eb="173">
      <t>カイシュウ</t>
    </rPh>
    <rPh sb="174" eb="176">
      <t>タテカ</t>
    </rPh>
    <rPh sb="178" eb="180">
      <t>ジキ</t>
    </rPh>
    <rPh sb="181" eb="182">
      <t>ア</t>
    </rPh>
    <rPh sb="185" eb="187">
      <t>ソウキュウ</t>
    </rPh>
    <rPh sb="188" eb="191">
      <t>タイシンカ</t>
    </rPh>
    <rPh sb="192" eb="193">
      <t>ハカ</t>
    </rPh>
    <phoneticPr fontId="5"/>
  </si>
  <si>
    <t>今後、公共施設を改修・更新する際は、施設の機能や目的、利用状況などを考慮しながら、ユニバーサルデザインの視点を持って建物を設計し、障がいの有無、年齢、性別、人種等にかかわらず多様な人々が施設を利用しやすい環境を整える。</t>
    <rPh sb="0" eb="2">
      <t>コンゴ</t>
    </rPh>
    <rPh sb="3" eb="7">
      <t>コウキョウシセツ</t>
    </rPh>
    <rPh sb="8" eb="10">
      <t>カイシュウ</t>
    </rPh>
    <rPh sb="11" eb="13">
      <t>コウシン</t>
    </rPh>
    <rPh sb="15" eb="16">
      <t>サイ</t>
    </rPh>
    <rPh sb="18" eb="20">
      <t>シセツ</t>
    </rPh>
    <rPh sb="21" eb="23">
      <t>キノウ</t>
    </rPh>
    <rPh sb="24" eb="26">
      <t>モクテキ</t>
    </rPh>
    <rPh sb="27" eb="31">
      <t>リヨウジョウキョウ</t>
    </rPh>
    <rPh sb="34" eb="36">
      <t>コウリョ</t>
    </rPh>
    <rPh sb="52" eb="54">
      <t>シテン</t>
    </rPh>
    <rPh sb="55" eb="56">
      <t>モ</t>
    </rPh>
    <rPh sb="58" eb="60">
      <t>タテモノ</t>
    </rPh>
    <rPh sb="61" eb="63">
      <t>セッケイ</t>
    </rPh>
    <rPh sb="65" eb="66">
      <t>ショウ</t>
    </rPh>
    <rPh sb="69" eb="71">
      <t>ウム</t>
    </rPh>
    <rPh sb="72" eb="74">
      <t>ネンレイ</t>
    </rPh>
    <rPh sb="75" eb="77">
      <t>セイベツ</t>
    </rPh>
    <rPh sb="78" eb="81">
      <t>ジンシュトウ</t>
    </rPh>
    <rPh sb="87" eb="89">
      <t>タヨウ</t>
    </rPh>
    <rPh sb="90" eb="92">
      <t>ヒトビト</t>
    </rPh>
    <rPh sb="93" eb="95">
      <t>シセツ</t>
    </rPh>
    <rPh sb="96" eb="98">
      <t>リヨウ</t>
    </rPh>
    <rPh sb="102" eb="104">
      <t>カンキョウ</t>
    </rPh>
    <rPh sb="105" eb="106">
      <t>トトノ</t>
    </rPh>
    <phoneticPr fontId="5"/>
  </si>
  <si>
    <t>地球温暖化対策計画及び第３次羽幌町役場地球温暖化対策実行計画を踏まえ、公共施設における再生可能エネルギー利用設備の導入の検討やLED照明などの省エネルギーに配慮した機器の導入など、公共施設等の脱炭素化に向けた取り組みを推進します。</t>
  </si>
  <si>
    <t>当初計画策定時に施設の個別検討を行い、統廃合方針を設定した。
健全な財政維持のため身の丈にあった施設量とする観点から、現在稼働率の低い施設の複合化や集約、廃止のほか、転用等による利用改善を図ることにより、本当に必要な公共施設等への投資の「選択と集中」を進める必要がある。
統廃合方針の見直しにあたっては、見直し時点での財政状況や住民ニーズ、施設の劣化状況等を踏まえ、庁内の横断的組織で協議し、最終的な判定をすることとする。</t>
  </si>
  <si>
    <t>【公共施設】
②延床面積の目標、30年後10.2万㎡
【インフラ】
個別施設計画を策定</t>
  </si>
  <si>
    <t>必要に応じて見直し</t>
    <rPh sb="0" eb="2">
      <t>ヒツヨウ</t>
    </rPh>
    <rPh sb="3" eb="4">
      <t>オウ</t>
    </rPh>
    <rPh sb="6" eb="8">
      <t>ミナオ</t>
    </rPh>
    <phoneticPr fontId="5"/>
  </si>
  <si>
    <t>利用状況や設置された自然環境等、施設の特性を考慮した上で、定期的な目視点検・診断により状態を正確に把握します。
インフラについては、維持管理コストの削減を図るため、施設の長寿命化を図ります。インフラのの健全度の把握については,関係省庁が作成する点検マニュアルに基づき実施します。</t>
    <rPh sb="0" eb="2">
      <t>リヨウ</t>
    </rPh>
    <rPh sb="2" eb="4">
      <t>ジョウキョウ</t>
    </rPh>
    <rPh sb="5" eb="7">
      <t>セッチ</t>
    </rPh>
    <rPh sb="10" eb="12">
      <t>シゼン</t>
    </rPh>
    <rPh sb="12" eb="14">
      <t>カンキョウ</t>
    </rPh>
    <rPh sb="14" eb="15">
      <t>トウ</t>
    </rPh>
    <rPh sb="16" eb="18">
      <t>シセツ</t>
    </rPh>
    <rPh sb="19" eb="21">
      <t>トクセイ</t>
    </rPh>
    <rPh sb="22" eb="24">
      <t>コウリョ</t>
    </rPh>
    <rPh sb="26" eb="27">
      <t>ウエ</t>
    </rPh>
    <rPh sb="29" eb="32">
      <t>テイキテキ</t>
    </rPh>
    <rPh sb="33" eb="35">
      <t>モクシ</t>
    </rPh>
    <rPh sb="35" eb="37">
      <t>テンケン</t>
    </rPh>
    <rPh sb="38" eb="40">
      <t>シンダン</t>
    </rPh>
    <rPh sb="43" eb="45">
      <t>ジョウタイ</t>
    </rPh>
    <rPh sb="46" eb="48">
      <t>セイカク</t>
    </rPh>
    <rPh sb="49" eb="51">
      <t>ハアク</t>
    </rPh>
    <rPh sb="66" eb="68">
      <t>イジ</t>
    </rPh>
    <rPh sb="68" eb="70">
      <t>カンリ</t>
    </rPh>
    <rPh sb="74" eb="76">
      <t>サクゲン</t>
    </rPh>
    <rPh sb="77" eb="78">
      <t>ハカ</t>
    </rPh>
    <rPh sb="82" eb="84">
      <t>シセツ</t>
    </rPh>
    <rPh sb="85" eb="89">
      <t>チョウジュミョウカ</t>
    </rPh>
    <rPh sb="90" eb="91">
      <t>ハカ</t>
    </rPh>
    <phoneticPr fontId="5"/>
  </si>
  <si>
    <t>【建築物】
建設時から経過した年月によって、その対処法が異なることから、施設ごとに点検・診断、耐震化改修・修繕、長寿命化、更新の判断をしていきます。
【インフラ系】
利用者の安全性確保や安定した供給・処理が重要であることから適切な点検・診断を行い、結果に基づき必要な措置を行い,得られた施設の状態等を記録し、次の点検・診断に活用するというメンテナンスサイクルの構築により効果的な維持管理を推進します。</t>
    <rPh sb="1" eb="4">
      <t>ケンチクブツ</t>
    </rPh>
    <rPh sb="6" eb="9">
      <t>ケンセツジ</t>
    </rPh>
    <rPh sb="11" eb="13">
      <t>ケイカ</t>
    </rPh>
    <rPh sb="15" eb="17">
      <t>ネンゲツ</t>
    </rPh>
    <rPh sb="24" eb="27">
      <t>タイショホウ</t>
    </rPh>
    <rPh sb="28" eb="29">
      <t>コト</t>
    </rPh>
    <rPh sb="36" eb="38">
      <t>シセツ</t>
    </rPh>
    <rPh sb="41" eb="43">
      <t>テンケン</t>
    </rPh>
    <rPh sb="44" eb="46">
      <t>シンダン</t>
    </rPh>
    <rPh sb="47" eb="50">
      <t>タイシンカ</t>
    </rPh>
    <rPh sb="50" eb="52">
      <t>カイシュウ</t>
    </rPh>
    <rPh sb="53" eb="55">
      <t>シュウゼン</t>
    </rPh>
    <rPh sb="56" eb="60">
      <t>チョウジュミョウカ</t>
    </rPh>
    <rPh sb="61" eb="63">
      <t>コウシン</t>
    </rPh>
    <rPh sb="64" eb="66">
      <t>ハンダン</t>
    </rPh>
    <rPh sb="80" eb="81">
      <t>ケイ</t>
    </rPh>
    <rPh sb="83" eb="86">
      <t>リヨウシャ</t>
    </rPh>
    <rPh sb="87" eb="89">
      <t>アンゼン</t>
    </rPh>
    <rPh sb="89" eb="90">
      <t>セイ</t>
    </rPh>
    <rPh sb="90" eb="92">
      <t>カクホ</t>
    </rPh>
    <rPh sb="93" eb="95">
      <t>アンテイ</t>
    </rPh>
    <rPh sb="97" eb="99">
      <t>キョウキュウ</t>
    </rPh>
    <rPh sb="100" eb="102">
      <t>ショリ</t>
    </rPh>
    <rPh sb="103" eb="105">
      <t>ジュウヨウ</t>
    </rPh>
    <rPh sb="112" eb="114">
      <t>テキセツ</t>
    </rPh>
    <rPh sb="115" eb="117">
      <t>テンケン</t>
    </rPh>
    <rPh sb="118" eb="120">
      <t>シンダン</t>
    </rPh>
    <rPh sb="121" eb="122">
      <t>オコナ</t>
    </rPh>
    <rPh sb="124" eb="126">
      <t>ケッカ</t>
    </rPh>
    <rPh sb="127" eb="128">
      <t>モト</t>
    </rPh>
    <rPh sb="130" eb="132">
      <t>ヒツヨウ</t>
    </rPh>
    <rPh sb="133" eb="135">
      <t>ソチ</t>
    </rPh>
    <rPh sb="136" eb="137">
      <t>オコナ</t>
    </rPh>
    <rPh sb="139" eb="140">
      <t>エ</t>
    </rPh>
    <rPh sb="143" eb="145">
      <t>シセツ</t>
    </rPh>
    <rPh sb="146" eb="148">
      <t>ジョウタイ</t>
    </rPh>
    <rPh sb="148" eb="149">
      <t>トウ</t>
    </rPh>
    <rPh sb="150" eb="152">
      <t>キロク</t>
    </rPh>
    <rPh sb="154" eb="155">
      <t>ツギ</t>
    </rPh>
    <rPh sb="156" eb="158">
      <t>テンケン</t>
    </rPh>
    <rPh sb="159" eb="161">
      <t>シンダン</t>
    </rPh>
    <rPh sb="162" eb="164">
      <t>カツヨウ</t>
    </rPh>
    <rPh sb="180" eb="182">
      <t>コウチク</t>
    </rPh>
    <rPh sb="185" eb="188">
      <t>コウカテキ</t>
    </rPh>
    <rPh sb="189" eb="191">
      <t>イジ</t>
    </rPh>
    <rPh sb="191" eb="193">
      <t>カンリ</t>
    </rPh>
    <rPh sb="194" eb="196">
      <t>スイシン</t>
    </rPh>
    <phoneticPr fontId="5"/>
  </si>
  <si>
    <t>日常点検や定期点検により、施設の劣化状況の把握に努めます。さらに、災害時に防災拠点や避難所となる公共施設（建築物）もあることから、危険性が認められた施設については、施設の利用状況や優先度を踏まえ計画的な改修を検討します。 
また、今後利用見込みのない施設については、周辺環境への影響を考慮し、解体するなどの対策を講じ、安全性の確保を図ります。</t>
  </si>
  <si>
    <t xml:space="preserve">国及び北海道では、住宅・建築物の耐震化目標を9割としています。 
初山別村においても、国及び北海道との整合性を図り、「初山別村耐震改修促進計画」に基づき、今後も計画的に耐震化を進めます。 </t>
  </si>
  <si>
    <t>今後も保持していく必要がある施設については、定期的な点検や修繕による予防保全に努めるとともに、計画的な機能改善による施設の長寿命化を推進します。 
また、今後新たに策定する個別の長寿命化計画については、本計画の方向性との整合を図ります。</t>
  </si>
  <si>
    <t>バリアフリーは、障害によりもたらされるバリア（障壁）に対処するとの考え方である　のに対し、ユニバーサルデザインはあらかじめ、障害の有無、年齢、性別、人種等に関わらず多様な人々が利用しやすいよう都市や生活環境をデザインする考え方（内閣府：障害者基本計画）です。「総務省重点施策2018（平成29年8月31日公表）」においても、「全ての人にやさしい公共施設のユニバーサルデザイン化の推進」が重点施策の一つとして挙げられます。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ていきます。</t>
  </si>
  <si>
    <t>施設の整備状況、利用状況、運営状況、維持費の状況等を踏まえ、必要に応じて公共施設等の統合・廃止や規模縮小等を検討します。 
検討にあたっては、施設の現状を評価するために必要な各種施設ごとの費用の比較による費用対効果や機能の水準、目的への適合性等の指標を用いて「継続使用」「改善使用」「用途廃止」等の方向付けを行います。 
さらに、その方向付けを踏まえ、施設特性や地域特性を考慮した検討を推進します。</t>
  </si>
  <si>
    <t>1.公共施設等マネジメント組織体制の構築
2.住民等の利用者の理解と協働の推進体制の構築
3.担い手確保に向けたアウトソーシング体制の構築
4.指定管理者制度、PPPおよびPFIの活用体制の構築
5.財政との連携体制の構築
6.職員研修の実施</t>
    <rPh sb="2" eb="4">
      <t>コウキョウ</t>
    </rPh>
    <rPh sb="4" eb="6">
      <t>シセツ</t>
    </rPh>
    <rPh sb="6" eb="7">
      <t>トウ</t>
    </rPh>
    <rPh sb="13" eb="15">
      <t>ソシキ</t>
    </rPh>
    <rPh sb="15" eb="17">
      <t>タイセイ</t>
    </rPh>
    <rPh sb="18" eb="20">
      <t>コウチク</t>
    </rPh>
    <rPh sb="23" eb="25">
      <t>ジュウミン</t>
    </rPh>
    <rPh sb="25" eb="26">
      <t>トウ</t>
    </rPh>
    <rPh sb="27" eb="30">
      <t>リヨウシャ</t>
    </rPh>
    <rPh sb="31" eb="33">
      <t>リカイ</t>
    </rPh>
    <rPh sb="34" eb="36">
      <t>キョウドウ</t>
    </rPh>
    <rPh sb="37" eb="39">
      <t>スイシン</t>
    </rPh>
    <rPh sb="39" eb="41">
      <t>タイセイ</t>
    </rPh>
    <rPh sb="42" eb="44">
      <t>コウチク</t>
    </rPh>
    <rPh sb="47" eb="48">
      <t>ニナ</t>
    </rPh>
    <rPh sb="49" eb="50">
      <t>テ</t>
    </rPh>
    <rPh sb="50" eb="52">
      <t>カクホ</t>
    </rPh>
    <rPh sb="53" eb="54">
      <t>ム</t>
    </rPh>
    <rPh sb="64" eb="66">
      <t>タイセイ</t>
    </rPh>
    <rPh sb="67" eb="69">
      <t>コウチク</t>
    </rPh>
    <rPh sb="72" eb="74">
      <t>シテイ</t>
    </rPh>
    <rPh sb="74" eb="77">
      <t>カンリシャ</t>
    </rPh>
    <rPh sb="77" eb="79">
      <t>セイド</t>
    </rPh>
    <rPh sb="90" eb="92">
      <t>カツヨウ</t>
    </rPh>
    <rPh sb="92" eb="94">
      <t>タイセイ</t>
    </rPh>
    <rPh sb="95" eb="97">
      <t>コウチク</t>
    </rPh>
    <phoneticPr fontId="5"/>
  </si>
  <si>
    <t>施設は、日常点検と定期点検・臨時点検を実施し、点検履歴の記録は老朽化対策等に活かす。
診断等では、施設の安全性、耐久性、不具合性、適法性を必須項目として実施する。施設の長寿命化を図るために快適性、環境負荷性、社会性等についても評価を実施する。</t>
  </si>
  <si>
    <t>維持管理および修繕を計画的・効率的に行うことによって、維持管理費・修繕費を平準化し、建物に掛かるトータルコストを縮減することを目指す。
更新については、まちづくりとの整合性を保ち公共施設のコンパクト化や効率化の観点から、土地や建物について、単独更新以外の統合や複合化について検討する。</t>
    <rPh sb="0" eb="2">
      <t>イジ</t>
    </rPh>
    <rPh sb="2" eb="4">
      <t>カンリ</t>
    </rPh>
    <rPh sb="7" eb="9">
      <t>シュウゼン</t>
    </rPh>
    <rPh sb="10" eb="13">
      <t>ケイカクテキ</t>
    </rPh>
    <rPh sb="14" eb="17">
      <t>コウリツテキ</t>
    </rPh>
    <rPh sb="18" eb="19">
      <t>オコナ</t>
    </rPh>
    <rPh sb="27" eb="29">
      <t>イジ</t>
    </rPh>
    <rPh sb="29" eb="32">
      <t>カンリヒ</t>
    </rPh>
    <rPh sb="33" eb="36">
      <t>シュウゼンヒ</t>
    </rPh>
    <rPh sb="37" eb="40">
      <t>ヘイジュンカ</t>
    </rPh>
    <rPh sb="42" eb="44">
      <t>タテモノ</t>
    </rPh>
    <rPh sb="45" eb="46">
      <t>カ</t>
    </rPh>
    <rPh sb="56" eb="58">
      <t>シュクゲン</t>
    </rPh>
    <rPh sb="63" eb="65">
      <t>メザ</t>
    </rPh>
    <rPh sb="68" eb="70">
      <t>コウシン</t>
    </rPh>
    <rPh sb="83" eb="86">
      <t>セイゴウセイ</t>
    </rPh>
    <rPh sb="87" eb="88">
      <t>タモ</t>
    </rPh>
    <rPh sb="89" eb="91">
      <t>コウキョウ</t>
    </rPh>
    <rPh sb="91" eb="93">
      <t>シセツ</t>
    </rPh>
    <rPh sb="99" eb="100">
      <t>カ</t>
    </rPh>
    <rPh sb="101" eb="104">
      <t>コウリツカ</t>
    </rPh>
    <rPh sb="105" eb="107">
      <t>カンテン</t>
    </rPh>
    <rPh sb="110" eb="112">
      <t>トチ</t>
    </rPh>
    <rPh sb="113" eb="115">
      <t>タテモノ</t>
    </rPh>
    <rPh sb="120" eb="122">
      <t>タンドク</t>
    </rPh>
    <rPh sb="122" eb="124">
      <t>コウシン</t>
    </rPh>
    <rPh sb="124" eb="126">
      <t>イガイ</t>
    </rPh>
    <rPh sb="127" eb="129">
      <t>トウゴウ</t>
    </rPh>
    <rPh sb="130" eb="133">
      <t>フクゴウカ</t>
    </rPh>
    <rPh sb="137" eb="139">
      <t>ケントウ</t>
    </rPh>
    <phoneticPr fontId="5"/>
  </si>
  <si>
    <t>重要な評価項目で危険性が認められた施設については、評価の内容に沿って安全確保の改修を実施する。
施設によっては、総合的な判断により改修せずに供用廃止を検討する場合もある。</t>
  </si>
  <si>
    <t>昭和56 年以前の新耐震設計基準に満たない公共施設については、公共施設・災害時避難所・集会施設等の優先順位付けを行い、順次計画的に補強改修、若しくは建て替えを実施する。</t>
  </si>
  <si>
    <t>診断と改善に重点を置いた総合的かつ計画的な管理に基づいた予防保全によって、公共施設等の長期使用を図る。
施設の築年数や求められる性能のレベルに合わせて、的確な改修・修繕を行う。</t>
    <rPh sb="0" eb="2">
      <t>シンダン</t>
    </rPh>
    <rPh sb="3" eb="5">
      <t>カイゼン</t>
    </rPh>
    <rPh sb="6" eb="8">
      <t>ジュウテン</t>
    </rPh>
    <rPh sb="9" eb="10">
      <t>オ</t>
    </rPh>
    <rPh sb="12" eb="15">
      <t>ソウゴウテキ</t>
    </rPh>
    <rPh sb="17" eb="20">
      <t>ケイカクテキ</t>
    </rPh>
    <rPh sb="21" eb="23">
      <t>カンリ</t>
    </rPh>
    <rPh sb="24" eb="25">
      <t>モト</t>
    </rPh>
    <rPh sb="28" eb="30">
      <t>ヨボウ</t>
    </rPh>
    <rPh sb="30" eb="32">
      <t>ホゼン</t>
    </rPh>
    <rPh sb="37" eb="39">
      <t>コウキョウ</t>
    </rPh>
    <rPh sb="39" eb="41">
      <t>シセツ</t>
    </rPh>
    <rPh sb="41" eb="42">
      <t>トウ</t>
    </rPh>
    <rPh sb="43" eb="45">
      <t>チョウキ</t>
    </rPh>
    <rPh sb="45" eb="47">
      <t>シヨウ</t>
    </rPh>
    <rPh sb="48" eb="49">
      <t>ハカ</t>
    </rPh>
    <rPh sb="52" eb="54">
      <t>シセツ</t>
    </rPh>
    <rPh sb="55" eb="56">
      <t>チク</t>
    </rPh>
    <rPh sb="56" eb="58">
      <t>ネンスウ</t>
    </rPh>
    <rPh sb="59" eb="60">
      <t>モト</t>
    </rPh>
    <rPh sb="64" eb="66">
      <t>セイノウ</t>
    </rPh>
    <rPh sb="71" eb="72">
      <t>ア</t>
    </rPh>
    <rPh sb="76" eb="78">
      <t>テキカク</t>
    </rPh>
    <rPh sb="79" eb="81">
      <t>カイシュウ</t>
    </rPh>
    <rPh sb="82" eb="84">
      <t>シュウゼン</t>
    </rPh>
    <rPh sb="85" eb="86">
      <t>オコナ</t>
    </rPh>
    <phoneticPr fontId="5"/>
  </si>
  <si>
    <t>人材不足及び策定に係る財政負担</t>
  </si>
  <si>
    <t>施設の安全性、機能性、耐久性、施設効率性、地域における施設の充足率、施設利用率、費用対効果の７つの評価項目において診断し、老朽化した施設の改修撤去計画を策定する。</t>
    <rPh sb="0" eb="2">
      <t>シセツ</t>
    </rPh>
    <rPh sb="3" eb="6">
      <t>アンゼンセイ</t>
    </rPh>
    <rPh sb="7" eb="10">
      <t>キノウセイ</t>
    </rPh>
    <rPh sb="11" eb="14">
      <t>タイキュウセイ</t>
    </rPh>
    <rPh sb="15" eb="17">
      <t>シセツ</t>
    </rPh>
    <rPh sb="17" eb="20">
      <t>コウリツセイ</t>
    </rPh>
    <rPh sb="21" eb="23">
      <t>チイキ</t>
    </rPh>
    <rPh sb="27" eb="29">
      <t>シセツ</t>
    </rPh>
    <rPh sb="30" eb="33">
      <t>ジュウソクリツ</t>
    </rPh>
    <rPh sb="34" eb="36">
      <t>シセツ</t>
    </rPh>
    <rPh sb="36" eb="38">
      <t>リヨウ</t>
    </rPh>
    <rPh sb="38" eb="39">
      <t>リツ</t>
    </rPh>
    <rPh sb="40" eb="45">
      <t>ヒヨウタイコウカ</t>
    </rPh>
    <rPh sb="49" eb="51">
      <t>ヒョウカ</t>
    </rPh>
    <rPh sb="51" eb="53">
      <t>コウモク</t>
    </rPh>
    <rPh sb="57" eb="59">
      <t>シンダン</t>
    </rPh>
    <rPh sb="61" eb="64">
      <t>ロウキュウカ</t>
    </rPh>
    <rPh sb="66" eb="68">
      <t>シセツ</t>
    </rPh>
    <rPh sb="69" eb="71">
      <t>カイシュウ</t>
    </rPh>
    <rPh sb="71" eb="73">
      <t>テッキョ</t>
    </rPh>
    <rPh sb="73" eb="75">
      <t>ケイカク</t>
    </rPh>
    <rPh sb="76" eb="78">
      <t>サクテイ</t>
    </rPh>
    <phoneticPr fontId="5"/>
  </si>
  <si>
    <t>【公共施設】
令和38年（40年後）までに施設保有面積の50～60%を削減</t>
    <rPh sb="1" eb="3">
      <t>コウキョウ</t>
    </rPh>
    <rPh sb="3" eb="5">
      <t>シセツ</t>
    </rPh>
    <rPh sb="7" eb="9">
      <t>レイワ</t>
    </rPh>
    <rPh sb="11" eb="12">
      <t>ネン</t>
    </rPh>
    <rPh sb="15" eb="17">
      <t>ネンゴ</t>
    </rPh>
    <rPh sb="21" eb="23">
      <t>シセツ</t>
    </rPh>
    <rPh sb="23" eb="25">
      <t>ホユウ</t>
    </rPh>
    <rPh sb="25" eb="27">
      <t>メンセキ</t>
    </rPh>
    <rPh sb="35" eb="37">
      <t>サクゲン</t>
    </rPh>
    <phoneticPr fontId="5"/>
  </si>
  <si>
    <t>公共施設の課題に対しては、町が一体となって取り組む必要があることに加え、公共施設は地域住民の生活に密接に関わることから、地域住民と行政が情報を共有し、地域住民の理解のもと対策を実施していく必要がある。また、町の職員や財源などの行政資源には限りがあることから、住民や民間事業者等の力やノウハウを取り入れていくべきである。
そこで、町のみが公共施設の対策に当たるのではなく、関係する地域住民や企業、周辺自治体などと協力・連携して対策を進めていくこととする。</t>
  </si>
  <si>
    <t>施設を健全かつ適切に維持管理するためには、必要な技術力・ノウハウを有する者に委託することも有効です。指定管理者制度、 PPP、 PFIの活用について検討し、町と民間・団体との協働により、費用削減やサービス向上を図ります。</t>
  </si>
  <si>
    <t>公共施設の機能・品質を維持するには、定期的な点検・診断と日常的なメンテナンスが欠かせません。劣化や損傷を早期に発見することで補修費用を削減する効果も期待されます。インフラ系公共施設については、関係省庁が作成する点検マニュアル等に基づき、定期的なパトロールや劣化状況診断を行います。公共建築物については施設管理者による日常点検や施設不具合の報告を適切に実施し、劣化状況や対策履歴等の情報を記録します。発見された緊急性の高い不具合については、早急な対応をはかるとともに、点検・診断棟の記録を全庁的に共有することで、今後の適切かつ計画的な維持管理に役立てます。</t>
  </si>
  <si>
    <t>既存老朽施設の建て替えや統合等を除き、公共施設等の新規整備を原則実施しないことととします。また、既存施設の用途転用や一つの建物に複数の機能を盛り込む複合化によって、施設の量を増加させることなく、町民ニーズの変化へ適切な対応を図ります。</t>
  </si>
  <si>
    <t>供用中の公共施設について、パトロールや点検・診断において高い危険性が認められた場合は、利用や通行を規制するなどの安全確保措置を速やかにとるとともに、他の施設による代替可能性を含めた機能確保策を検討します。また、供用されていない施設（遊休施設等）に高い危険性が認められた場合は、立ち入り禁止措置などを講じたうえで、近隣への影響、倒壊の危険性、除却費用などを総合的に考慮して優先順位を決定し、計画的に施設の除却等の措置を進めます。</t>
  </si>
  <si>
    <t>地震や風水害、雪害など災害発生時及び災害復旧時において、公共施設は避難所、避難経路、防災備蓄拠点等として重要な役割を担うこととなります。
災害時等を考慮した公共施設の適正配置を平時から検討しておくとともに、防災拠点施設、避難施設及び緊急輸送路の沿道に立地する公共建築物等の耐震性を向上させます。</t>
  </si>
  <si>
    <t>補修・改修を計画的かつ予防的に行うことにより、劣化の進行を遅らせ、公共施設の機能・品質を維持する。老朽化による破損や機能低下が予見されるときは早めに改修を行うことで、施設の耐用年数を延ばすこと（長寿命化）を目指す。長寿命化対策により、更新や大規模改修にかかる多額の費用支出を抑制し、予期せぬ損傷・故障などによるサービスの低下や突発的な費用支出を抑えることが期待される。</t>
  </si>
  <si>
    <t>バリアフリーは、障がいによりもたらされるバリア（障壁）に対処するとの考え方であるのに対し、ユニバーサルデザインはあらかじめ、障がいの有無、年齢、性別、人種等にかかわらず多様な人々が利用しやすいよう都市や生活環境をデザインする考え方（内閣府：障害者基本計画）です。
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ます。</t>
  </si>
  <si>
    <t>地球温暖化への対策として、国は公共部門における太陽光発電の導入を進め、令和１２（２０３０）年度までに国・地方公共団体が保有する設置可能な建築物屋根等の５０％に太陽光発電を導入し、令和２２（２０４０）年度には１００％の導入を目指しています。
天塩町においても、脱炭素社会実現のため令和３２（２０５０）年までに二酸化炭素排出量を実質ゼロにする「ゼロカーボンシティ」として、町民・事業者・行政が一体となって取り組んでいくことを宣言しました。
「ゼロカーボンシティ」とは、令和３２（２０５０）年までに二酸化炭素の排出量を実質ゼロにすることを目指す旨（脱炭素化）を、首長もしくは地方自治体として公表した地方自治体のことを指します。また、排出量実質ゼロとは、二酸化炭素の排出量と森林などで吸収される量が等しくなり、計算上ゼロとなる状態を指します。</t>
  </si>
  <si>
    <t>利用状況、経費負担、地域バランスなどを総合的に勘案して、施設の再編・統合・廃止に取り組み、施設総量の最適化を図ります。遊休公共施設や遊休地については基本的に売却を目指します。売却や譲渡、用途転用など施設の有効活用の可能性について検討した上で、それらの可能性がない公共建築物については、倒壊危険性や近隣居住環境と周辺景観への影響などを考慮し、除却事業等に対する国等の支援制度を活用しながら計画的に除却を進めます。</t>
  </si>
  <si>
    <t>公共施設の総延べ床面積を2036年に2016年より20％削減することを目標とします。</t>
  </si>
  <si>
    <t>①適切な現状把握と評価
②全庁的な推進体制づくり
③村民とのコミュニケーション</t>
    <rPh sb="1" eb="3">
      <t>テキセツ</t>
    </rPh>
    <rPh sb="4" eb="8">
      <t>ゲンジョウハアク</t>
    </rPh>
    <rPh sb="9" eb="11">
      <t>ヒョウカ</t>
    </rPh>
    <rPh sb="13" eb="16">
      <t>ゼンチョウテキ</t>
    </rPh>
    <rPh sb="17" eb="21">
      <t>スイシンタイセイ</t>
    </rPh>
    <rPh sb="26" eb="28">
      <t>ソンミン</t>
    </rPh>
    <phoneticPr fontId="5"/>
  </si>
  <si>
    <t>民間活力の活用により、安価で質の高い公共サービスの提供が期待できる施設の指定管理者制度やPFIなど、PPPの積極的な導入を検討。</t>
  </si>
  <si>
    <t>改修計画においては施設の維持、長寿命化を基本として、長期的な視点をもって、財政的負担を軽減する取り組みに努める。</t>
  </si>
  <si>
    <t>施設の置かれる環境によって、建物の状況はそれぞれ異なるため、きめ細かな点検・診断に基づく保全を行う。
新規整備を行う場合であっても、転用のしやすい構造とする、転用や統廃合の制約となるような取り決めは行わないなど、施設の整備後であってもその時の状況に合わせた柔軟な利活用が可能となるような整備を行っていくことも考慮するよう努める。</t>
    <rPh sb="47" eb="48">
      <t>オコナ</t>
    </rPh>
    <phoneticPr fontId="5"/>
  </si>
  <si>
    <t>長期にわたって安全性が確保されるよう、必要な点検・診断を継続的に行うとともに、点検・診断結果に基づく適切なメンテナンスを行っていく体制を整える。</t>
  </si>
  <si>
    <t>公共施設等の老朽化は、時間とともに進行する、避けて通ることのできない問題であり、老朽化に対処するため安全性の確保を図るための適切なメンテナンスを適切なタイミングで行う。</t>
    <rPh sb="81" eb="82">
      <t>オコナ</t>
    </rPh>
    <phoneticPr fontId="5"/>
  </si>
  <si>
    <t>予防保全的に修繕の実施により、中長期的なコスト効率性の向上を図るとともに、更新時期が重なり費用負担が同時期に集中することのないよう費用負担の平準化を図る。</t>
    <rPh sb="9" eb="11">
      <t>ジッシ</t>
    </rPh>
    <rPh sb="30" eb="31">
      <t>ハカ</t>
    </rPh>
    <rPh sb="74" eb="75">
      <t>ハカ</t>
    </rPh>
    <phoneticPr fontId="5"/>
  </si>
  <si>
    <t>施設の更新の際には、太陽光発電の導入のみならず、再生可能エネルギーの活用、建築物におけるZEB の実現、省エネルギー改修の計画的な実施等を推進し、脱炭素化に努める。</t>
  </si>
  <si>
    <t>必要な公共サービスの水準を維持しながら全体の保有量を削減していくため、施設の更新時において施設の複合化を含めた統廃合の可能性を検討する。</t>
  </si>
  <si>
    <t>効率的かつ効果的な管理運営に努めながら、持続可能な公共施設マネジメントを推進するための指標として設定する。（現時点の除却が予定されている施設）</t>
    <rPh sb="48" eb="50">
      <t>セッテイ</t>
    </rPh>
    <rPh sb="54" eb="57">
      <t>ゲンジテン</t>
    </rPh>
    <rPh sb="58" eb="60">
      <t>ジョキャク</t>
    </rPh>
    <rPh sb="61" eb="63">
      <t>ヨテイ</t>
    </rPh>
    <rPh sb="68" eb="70">
      <t>シセツ</t>
    </rPh>
    <phoneticPr fontId="5"/>
  </si>
  <si>
    <t>公共施設マネジメントにおいては、対象施設の適切な評価に基づき推進していく。そのためには、全庁的な推進体制をもって情報共有をｊ図り、関係部署間で連携しながら進めていく。また、町民のニーズの把握に努めながら、適切な公共サービスの提供を目指す。</t>
    <rPh sb="0" eb="2">
      <t>コウキョウ</t>
    </rPh>
    <rPh sb="2" eb="4">
      <t>シセツ</t>
    </rPh>
    <rPh sb="16" eb="18">
      <t>タイショウ</t>
    </rPh>
    <rPh sb="18" eb="20">
      <t>シセツ</t>
    </rPh>
    <rPh sb="21" eb="23">
      <t>テキセツ</t>
    </rPh>
    <rPh sb="24" eb="26">
      <t>ヒョウカ</t>
    </rPh>
    <rPh sb="27" eb="28">
      <t>モト</t>
    </rPh>
    <rPh sb="30" eb="32">
      <t>スイシン</t>
    </rPh>
    <rPh sb="44" eb="47">
      <t>ゼンチョウテキ</t>
    </rPh>
    <rPh sb="48" eb="50">
      <t>スイシン</t>
    </rPh>
    <rPh sb="50" eb="52">
      <t>タイセイ</t>
    </rPh>
    <rPh sb="56" eb="58">
      <t>ジョウホウ</t>
    </rPh>
    <rPh sb="58" eb="60">
      <t>キョウユウ</t>
    </rPh>
    <rPh sb="62" eb="63">
      <t>ハカ</t>
    </rPh>
    <rPh sb="65" eb="67">
      <t>カンケイ</t>
    </rPh>
    <rPh sb="67" eb="69">
      <t>ブショ</t>
    </rPh>
    <rPh sb="69" eb="70">
      <t>カン</t>
    </rPh>
    <rPh sb="71" eb="73">
      <t>レンケイ</t>
    </rPh>
    <rPh sb="77" eb="78">
      <t>スス</t>
    </rPh>
    <rPh sb="86" eb="88">
      <t>チョウミン</t>
    </rPh>
    <rPh sb="93" eb="95">
      <t>ハアク</t>
    </rPh>
    <rPh sb="96" eb="97">
      <t>ツト</t>
    </rPh>
    <rPh sb="102" eb="104">
      <t>テキセツ</t>
    </rPh>
    <rPh sb="105" eb="107">
      <t>コウキョウ</t>
    </rPh>
    <rPh sb="112" eb="114">
      <t>テイキョウ</t>
    </rPh>
    <rPh sb="115" eb="117">
      <t>メザ</t>
    </rPh>
    <phoneticPr fontId="1"/>
  </si>
  <si>
    <t>PPPやPFなどの積極的な導入を検討し、施設の管理及びその利用において質の向上につながる取り組みを積極的に行う。</t>
    <rPh sb="9" eb="12">
      <t>セッキョクテキ</t>
    </rPh>
    <rPh sb="13" eb="15">
      <t>ドウニュウ</t>
    </rPh>
    <rPh sb="16" eb="18">
      <t>ケントウ</t>
    </rPh>
    <rPh sb="20" eb="22">
      <t>シセツ</t>
    </rPh>
    <rPh sb="23" eb="25">
      <t>カンリ</t>
    </rPh>
    <rPh sb="25" eb="26">
      <t>オヨ</t>
    </rPh>
    <rPh sb="29" eb="31">
      <t>リヨウ</t>
    </rPh>
    <rPh sb="35" eb="36">
      <t>シツ</t>
    </rPh>
    <rPh sb="37" eb="39">
      <t>コウジョウ</t>
    </rPh>
    <rPh sb="44" eb="45">
      <t>ト</t>
    </rPh>
    <rPh sb="46" eb="47">
      <t>ク</t>
    </rPh>
    <rPh sb="49" eb="52">
      <t>セッキョクテキ</t>
    </rPh>
    <rPh sb="53" eb="54">
      <t>オコナ</t>
    </rPh>
    <phoneticPr fontId="1"/>
  </si>
  <si>
    <t>必要な点検・診断を継続的に行うとともに、点検・診断 結果に基づく適切なメンテナンスを行っていく体制を整える必要があります。橋梁等のインフラ資産については、性能や設置年度などを十分に考慮しながら、 利用にあたって支障がないように努めます。</t>
  </si>
  <si>
    <t>公共施設については、建物の劣化状況や担当部署の意見、各施設の耐用年数経過状況を踏まえて検討し、社会状況の変化、町民ニーズの変化等を考慮し修繕・更新を計画的に実施します。
更新に際しては光熱水費などの維持管理費の削減につながる仕様を推進します。
また更新時においては、ＰＦＩ事業などの公民連携による民間資金、ノウハウを活用・導入する検討を行います。</t>
  </si>
  <si>
    <t>安全性を確保するため、点検・診断を継続的に行うとともに、適切なメンテナンスを行っていく体制を整える。</t>
  </si>
  <si>
    <t>保有施設の約３割が旧耐震基準で建築されたものであり、耐震化や長寿命化など、今後の対応を考える必要がある。</t>
    <rPh sb="0" eb="2">
      <t>ホユウ</t>
    </rPh>
    <rPh sb="2" eb="4">
      <t>シセツ</t>
    </rPh>
    <rPh sb="5" eb="6">
      <t>ヤク</t>
    </rPh>
    <rPh sb="7" eb="8">
      <t>ワリ</t>
    </rPh>
    <rPh sb="9" eb="10">
      <t>キュウ</t>
    </rPh>
    <rPh sb="10" eb="12">
      <t>タイシン</t>
    </rPh>
    <rPh sb="12" eb="14">
      <t>キジュン</t>
    </rPh>
    <rPh sb="15" eb="17">
      <t>ケンチク</t>
    </rPh>
    <rPh sb="26" eb="29">
      <t>タイシンカ</t>
    </rPh>
    <rPh sb="30" eb="34">
      <t>チョウジュミョウカ</t>
    </rPh>
    <rPh sb="37" eb="39">
      <t>コンゴ</t>
    </rPh>
    <rPh sb="40" eb="42">
      <t>タイオウ</t>
    </rPh>
    <rPh sb="43" eb="44">
      <t>カンガ</t>
    </rPh>
    <rPh sb="46" eb="48">
      <t>ヒツヨウ</t>
    </rPh>
    <phoneticPr fontId="1"/>
  </si>
  <si>
    <t>長寿命化により施設の整備から更新までの期間を延伸することで、中長期的なコスト効率性を図り、財政的な負担を軽減させるよう努める。</t>
  </si>
  <si>
    <t>施設の更新の際には、ユニバーサルデザインの視点を持って建物を設計し、多様な人々が施設を利用しやすい環境を整える。</t>
    <rPh sb="0" eb="2">
      <t>シセツ</t>
    </rPh>
    <rPh sb="3" eb="5">
      <t>コウシン</t>
    </rPh>
    <rPh sb="6" eb="7">
      <t>サイ</t>
    </rPh>
    <rPh sb="21" eb="23">
      <t>シテン</t>
    </rPh>
    <rPh sb="24" eb="25">
      <t>モ</t>
    </rPh>
    <rPh sb="27" eb="29">
      <t>タテモノ</t>
    </rPh>
    <rPh sb="30" eb="32">
      <t>セッケイ</t>
    </rPh>
    <rPh sb="34" eb="36">
      <t>タヨウ</t>
    </rPh>
    <rPh sb="37" eb="39">
      <t>ヒトビト</t>
    </rPh>
    <rPh sb="40" eb="42">
      <t>シセツ</t>
    </rPh>
    <rPh sb="43" eb="45">
      <t>リヨウ</t>
    </rPh>
    <rPh sb="49" eb="51">
      <t>カンキョウ</t>
    </rPh>
    <rPh sb="52" eb="53">
      <t>トトノ</t>
    </rPh>
    <phoneticPr fontId="1"/>
  </si>
  <si>
    <t>施設の更新の際には、太陽光発電の導入や再生可能エネルギーの活用を行い、脱炭素化に努める。</t>
    <rPh sb="32" eb="33">
      <t>オコナ</t>
    </rPh>
    <rPh sb="40" eb="41">
      <t>ツト</t>
    </rPh>
    <phoneticPr fontId="1"/>
  </si>
  <si>
    <t>総量の削減目標を設定しながら、施設の更新時期を迎えるものについては、除却や統合を検討し計画の推進に努める。</t>
    <rPh sb="0" eb="2">
      <t>ソウリョウ</t>
    </rPh>
    <rPh sb="3" eb="5">
      <t>サクゲン</t>
    </rPh>
    <rPh sb="5" eb="7">
      <t>モクヒョウ</t>
    </rPh>
    <rPh sb="8" eb="10">
      <t>セッテイ</t>
    </rPh>
    <rPh sb="15" eb="17">
      <t>シセツ</t>
    </rPh>
    <rPh sb="18" eb="20">
      <t>コウシン</t>
    </rPh>
    <rPh sb="20" eb="22">
      <t>ジキ</t>
    </rPh>
    <rPh sb="23" eb="24">
      <t>ムカ</t>
    </rPh>
    <rPh sb="34" eb="36">
      <t>ジョキャク</t>
    </rPh>
    <rPh sb="37" eb="39">
      <t>トウゴウ</t>
    </rPh>
    <rPh sb="40" eb="42">
      <t>ケントウ</t>
    </rPh>
    <rPh sb="43" eb="45">
      <t>ケイカク</t>
    </rPh>
    <rPh sb="46" eb="48">
      <t>スイシン</t>
    </rPh>
    <rPh sb="49" eb="50">
      <t>ツト</t>
    </rPh>
    <phoneticPr fontId="1"/>
  </si>
  <si>
    <t>公共施設の面積等について、令和28年までに5％削減することを目標とする。</t>
    <rPh sb="7" eb="8">
      <t>トウ</t>
    </rPh>
    <phoneticPr fontId="1"/>
  </si>
  <si>
    <t>この計画の内容については、今後の社会情勢、財政状況や環境の変化に応じ、さらに、総合計画、総合戦略に合わせて本計画だけでなく、手法や優先順位の設定なども柔軟に見直しを図っていく。また、公共施設等の適正配置の検討にあたっては、議会や町民に対し随時情報提供を行い、町全体での認識の共有化を図る。さらに、本計画の実行に向けてのフォローアップ活動として、分類別の方針に基づき、各施設に関し更新時期における定期的な検証を行う。</t>
  </si>
  <si>
    <t>無</t>
    <rPh sb="0" eb="1">
      <t>ナ</t>
    </rPh>
    <phoneticPr fontId="13"/>
  </si>
  <si>
    <t>利用状況や設置された自然環境等、施設の特性を考慮した上で、定期的な目視点検・診断により状態を正確に把握する。インフラについては、維持管理コストの削減を図るため、施設の長寿命化を図る。インフラの健全度の把握については、関係省庁が作成する点検マニュアルに基づき、定期的な点検の実施による予防的かつ計画的な対応を行うこととする。点検・診断の結果に基づき、必要な対策を適切な時期に、着実かつ効率的・効果的に実施していく。</t>
  </si>
  <si>
    <t>①公共建築物：利用率、機能・性能の高低を見ながら、長寿命化、転用、複合化、統合、改修、改善廃止を検討していく、いわゆるワイズユース型への転換を図っていく。さらに今後の更新に係る方針として、公共施設の供給に係る方針と同様に、公共施設の維持管理戸数、面積について、令和8年までに5％削減することを目標とする。
②インフラ資産：利用者の安全性確保や安定した供給・処理が重要であることから適切な点検・診断を行い、結果に基づき必要な措置を行い、得られた施設の状態等を記録し、次の点検・診断に活用するというメンテナンスサイクルの構築により効率的な維持管理を推進します。また、このような取組により維持管理費用の縮減・平準化を図る。</t>
  </si>
  <si>
    <t>日常点検や定期点検により、施設の劣化状況の把握に努める。さらに、災害時に防災拠点や避難所となる公共施設（建築物）もあることから、危険性が認められた施設については、施設の利用状況や優先度を踏まえ計画的な改修、解体、除去を検討し、対応していく。また、今後利用見込みのない施設については、周辺環境への影響を考慮し、解体、除去するなどの対策を講じ、安全性の確保を図る。</t>
  </si>
  <si>
    <t>国及び北海道では、住宅・建築物の耐震化目標を9割としている。中頓別町においても、国及び北海道との整合性を図り、今後見直しも検討している「耐震改修促進計画」を策定しており、今後も計画的に耐震化を進めていく。</t>
  </si>
  <si>
    <t>今後も保持していく必要がある施設については、定期的な点検や修繕による予防保全に努めるとともに、計画的な機能改善による施設の長寿命化を推進する。また、「中頓別町町有施設長寿命化計画」及び各施設で策定している長寿命化に関する計画にゆだねるとともに、本計画の方向性との整合を図る。</t>
  </si>
  <si>
    <t>今後も保持していく施設の修繕、改修については、「ユニバーサルデザイン2020行動計画」（平成29年2月関係閣僚会議決定）の考え方を踏まえ、誰もが利用しやすい施設となるよう、ユニバーサルデザイン化を推進していく。</t>
  </si>
  <si>
    <t>「第2次中頓別町地球温暖化対策実行計画」（平成29年2月策定）や「中頓別町地域再エネ導入戦略」（令和5年2月策定）の内容を踏まえ、温室効果ガスの排出量削減に向け、従来の公共施設等における省エネ・省資源・廃棄物の減量化などの取り組みを継続するとともに、公共施設等の更新の際には省エネの実現や再エネの導入を検討・実践することで、脱炭素化を推進していく。</t>
  </si>
  <si>
    <t>施設の維持管理戸数、面積5％削減目標を達成するため、施設の利用状況、運営状況、費用の状況等を踏まえ、必要に応じて公共施設等の統合・廃止や規模縮小等を検討する。</t>
  </si>
  <si>
    <t>公共施設の維持管理戸数、面積について、令和8年までに5％削減することを目標とする。</t>
  </si>
  <si>
    <t>庁内プロジェクトチーム</t>
    <rPh sb="0" eb="2">
      <t>チョウナイ</t>
    </rPh>
    <phoneticPr fontId="5"/>
  </si>
  <si>
    <t>PPPやPFIなどの手法を活用し、施設の整備や管理・運営における官民の連携を図り、財政負担の軽減と行政サービスの維持・向上を図る。</t>
  </si>
  <si>
    <t>日常点検、定期点検を実施し、劣化状況の把握に努めるとともに、点検結果を踏まえた修繕や改修の実施により予防保全に努める。</t>
    <rPh sb="0" eb="2">
      <t>ニチジョウ</t>
    </rPh>
    <rPh sb="2" eb="4">
      <t>テンケン</t>
    </rPh>
    <rPh sb="5" eb="7">
      <t>テイキ</t>
    </rPh>
    <rPh sb="7" eb="9">
      <t>テンケン</t>
    </rPh>
    <rPh sb="10" eb="12">
      <t>ジッシ</t>
    </rPh>
    <rPh sb="14" eb="16">
      <t>レッカ</t>
    </rPh>
    <rPh sb="16" eb="18">
      <t>ジョウキョウ</t>
    </rPh>
    <rPh sb="19" eb="21">
      <t>ハアク</t>
    </rPh>
    <rPh sb="22" eb="23">
      <t>ツト</t>
    </rPh>
    <rPh sb="30" eb="32">
      <t>テンケン</t>
    </rPh>
    <rPh sb="32" eb="34">
      <t>ケッカ</t>
    </rPh>
    <rPh sb="35" eb="36">
      <t>フ</t>
    </rPh>
    <rPh sb="39" eb="41">
      <t>シュウゼン</t>
    </rPh>
    <rPh sb="42" eb="44">
      <t>カイシュウ</t>
    </rPh>
    <rPh sb="45" eb="47">
      <t>ジッシ</t>
    </rPh>
    <rPh sb="50" eb="52">
      <t>ヨボウ</t>
    </rPh>
    <rPh sb="52" eb="54">
      <t>ホゼン</t>
    </rPh>
    <rPh sb="55" eb="56">
      <t>ツト</t>
    </rPh>
    <phoneticPr fontId="5"/>
  </si>
  <si>
    <t>公共施設等については、建物の劣化状況や担当部署の意見、各施設の耐用年数経過状況を踏まえて検討し、社会状況や町民ニーズの変化等を考慮し、修繕・更新を計画的に実施する。</t>
  </si>
  <si>
    <t>バリアフリー化及びユニバーサルデザインの活用を図り、また環境にも配慮する。
立入禁止や利用休止などの安全対策を講じるほか、引続き利用する施設については改修等を行う。また、供用廃止かつ利用見込みのない施設については速やかに除売却等の検討を行う。</t>
    <rPh sb="6" eb="7">
      <t>カ</t>
    </rPh>
    <rPh sb="7" eb="8">
      <t>オヨ</t>
    </rPh>
    <rPh sb="20" eb="22">
      <t>カツヨウ</t>
    </rPh>
    <rPh sb="23" eb="24">
      <t>ハカ</t>
    </rPh>
    <rPh sb="28" eb="30">
      <t>カンキョウ</t>
    </rPh>
    <rPh sb="32" eb="34">
      <t>ハイリョ</t>
    </rPh>
    <rPh sb="38" eb="40">
      <t>タチイリ</t>
    </rPh>
    <rPh sb="40" eb="42">
      <t>キンシ</t>
    </rPh>
    <rPh sb="43" eb="45">
      <t>リヨウ</t>
    </rPh>
    <rPh sb="45" eb="47">
      <t>キュウシ</t>
    </rPh>
    <rPh sb="50" eb="52">
      <t>アンゼン</t>
    </rPh>
    <rPh sb="52" eb="54">
      <t>タイサク</t>
    </rPh>
    <rPh sb="55" eb="56">
      <t>コウ</t>
    </rPh>
    <rPh sb="61" eb="63">
      <t>ヒキツヅ</t>
    </rPh>
    <rPh sb="64" eb="66">
      <t>リヨウ</t>
    </rPh>
    <rPh sb="68" eb="70">
      <t>シセツ</t>
    </rPh>
    <rPh sb="75" eb="77">
      <t>カイシュウ</t>
    </rPh>
    <rPh sb="77" eb="78">
      <t>トウ</t>
    </rPh>
    <rPh sb="79" eb="80">
      <t>オコナ</t>
    </rPh>
    <rPh sb="85" eb="87">
      <t>キョウヨウ</t>
    </rPh>
    <rPh sb="87" eb="89">
      <t>ハイシ</t>
    </rPh>
    <rPh sb="91" eb="93">
      <t>リヨウ</t>
    </rPh>
    <rPh sb="93" eb="95">
      <t>ミコ</t>
    </rPh>
    <rPh sb="99" eb="101">
      <t>シセツ</t>
    </rPh>
    <rPh sb="106" eb="107">
      <t>スミ</t>
    </rPh>
    <phoneticPr fontId="5"/>
  </si>
  <si>
    <t>耐震化未適合施設について、計画的・効果的な耐震化整備の実施を図る。</t>
    <rPh sb="0" eb="3">
      <t>タイシンカ</t>
    </rPh>
    <rPh sb="3" eb="4">
      <t>ミ</t>
    </rPh>
    <rPh sb="4" eb="6">
      <t>テキゴウ</t>
    </rPh>
    <rPh sb="6" eb="8">
      <t>シセツ</t>
    </rPh>
    <rPh sb="13" eb="16">
      <t>ケイカクテキ</t>
    </rPh>
    <rPh sb="17" eb="20">
      <t>コウカテキ</t>
    </rPh>
    <rPh sb="21" eb="23">
      <t>タイシン</t>
    </rPh>
    <rPh sb="23" eb="24">
      <t>カ</t>
    </rPh>
    <rPh sb="24" eb="26">
      <t>セイビ</t>
    </rPh>
    <rPh sb="27" eb="29">
      <t>ジッシ</t>
    </rPh>
    <rPh sb="30" eb="31">
      <t>ハカ</t>
    </rPh>
    <phoneticPr fontId="5"/>
  </si>
  <si>
    <t>計画的な機能改善による施設の長寿命化を、本計画における基本方針との整合性を図りつつ、推進する。</t>
    <rPh sb="0" eb="2">
      <t>ケイカク</t>
    </rPh>
    <rPh sb="2" eb="3">
      <t>テキ</t>
    </rPh>
    <rPh sb="4" eb="6">
      <t>キノウ</t>
    </rPh>
    <rPh sb="6" eb="8">
      <t>カイゼン</t>
    </rPh>
    <rPh sb="11" eb="13">
      <t>シセツ</t>
    </rPh>
    <rPh sb="14" eb="15">
      <t>チョウ</t>
    </rPh>
    <rPh sb="15" eb="18">
      <t>ジュミョウカ</t>
    </rPh>
    <rPh sb="20" eb="21">
      <t>ホン</t>
    </rPh>
    <rPh sb="21" eb="23">
      <t>ケイカク</t>
    </rPh>
    <rPh sb="27" eb="29">
      <t>キホン</t>
    </rPh>
    <rPh sb="29" eb="31">
      <t>ホウシン</t>
    </rPh>
    <rPh sb="33" eb="35">
      <t>セイゴウ</t>
    </rPh>
    <rPh sb="35" eb="36">
      <t>セイ</t>
    </rPh>
    <rPh sb="37" eb="38">
      <t>ハカ</t>
    </rPh>
    <rPh sb="42" eb="44">
      <t>スイシン</t>
    </rPh>
    <phoneticPr fontId="5"/>
  </si>
  <si>
    <t>施設の機能や目的、利用状況などを考慮しながら、ユニバーサルデザインの視点をもって建物を設計し、多様な人々が施設をりようしやすい環境を整える。</t>
    <rPh sb="0" eb="2">
      <t>シセツ</t>
    </rPh>
    <rPh sb="3" eb="5">
      <t>キノウ</t>
    </rPh>
    <rPh sb="6" eb="8">
      <t>モクテキ</t>
    </rPh>
    <rPh sb="9" eb="11">
      <t>リヨウ</t>
    </rPh>
    <rPh sb="11" eb="13">
      <t>ジョウキョウ</t>
    </rPh>
    <rPh sb="16" eb="18">
      <t>コウリョ</t>
    </rPh>
    <rPh sb="34" eb="36">
      <t>シテン</t>
    </rPh>
    <rPh sb="40" eb="42">
      <t>タテモノ</t>
    </rPh>
    <rPh sb="43" eb="45">
      <t>セッケイ</t>
    </rPh>
    <rPh sb="47" eb="49">
      <t>タヨウ</t>
    </rPh>
    <rPh sb="50" eb="52">
      <t>ヒトビト</t>
    </rPh>
    <rPh sb="53" eb="55">
      <t>シセツ</t>
    </rPh>
    <rPh sb="63" eb="65">
      <t>カンキョウ</t>
    </rPh>
    <rPh sb="66" eb="67">
      <t>トトノ</t>
    </rPh>
    <phoneticPr fontId="5"/>
  </si>
  <si>
    <t>将来の人口動向や財政状況を踏まえ、新規の公共施設（建物）は供給量を適正化することとし、公共施設等のコンパクト化（統廃合、規模縮小等）の推進を図る。</t>
    <rPh sb="0" eb="2">
      <t>ショウライ</t>
    </rPh>
    <rPh sb="3" eb="5">
      <t>ジンコウ</t>
    </rPh>
    <rPh sb="5" eb="6">
      <t>ドウ</t>
    </rPh>
    <rPh sb="6" eb="7">
      <t>ムケ</t>
    </rPh>
    <rPh sb="8" eb="10">
      <t>ザイセイ</t>
    </rPh>
    <rPh sb="10" eb="12">
      <t>ジョウキョウ</t>
    </rPh>
    <rPh sb="13" eb="14">
      <t>フ</t>
    </rPh>
    <rPh sb="17" eb="18">
      <t>シン</t>
    </rPh>
    <rPh sb="18" eb="19">
      <t>タダシ</t>
    </rPh>
    <rPh sb="20" eb="22">
      <t>コウキョウ</t>
    </rPh>
    <rPh sb="22" eb="24">
      <t>シセツ</t>
    </rPh>
    <rPh sb="25" eb="27">
      <t>タテモノ</t>
    </rPh>
    <rPh sb="29" eb="31">
      <t>キョウキュウ</t>
    </rPh>
    <rPh sb="31" eb="32">
      <t>リョウ</t>
    </rPh>
    <rPh sb="33" eb="36">
      <t>テキセイカ</t>
    </rPh>
    <rPh sb="43" eb="44">
      <t>コウ</t>
    </rPh>
    <rPh sb="44" eb="45">
      <t>トモ</t>
    </rPh>
    <rPh sb="45" eb="47">
      <t>シセツ</t>
    </rPh>
    <rPh sb="47" eb="48">
      <t>トウ</t>
    </rPh>
    <rPh sb="54" eb="55">
      <t>カ</t>
    </rPh>
    <rPh sb="56" eb="57">
      <t>オサム</t>
    </rPh>
    <rPh sb="57" eb="59">
      <t>ハイゴウ</t>
    </rPh>
    <rPh sb="60" eb="62">
      <t>キボ</t>
    </rPh>
    <rPh sb="62" eb="63">
      <t>チヂミ</t>
    </rPh>
    <rPh sb="63" eb="65">
      <t>ショウナド</t>
    </rPh>
    <rPh sb="67" eb="69">
      <t>スイシン</t>
    </rPh>
    <rPh sb="70" eb="71">
      <t>ハカ</t>
    </rPh>
    <phoneticPr fontId="5"/>
  </si>
  <si>
    <t>総合管理計画の策定に当たり、建設課は、施設の各部門を横断的に管理し、施設総体を把握し、一元的に管理する役割を担います。建設課は、横断的な組織として各課の調整機能を発揮し、公共施設等マネジメントの推進について計画の方針の改定や目標の見直しを行っていきます。</t>
  </si>
  <si>
    <t>指定管理者制度、PPPおよびPFIの活用により、効率的で質の高い公共サービスを提供や、民間資金やノウハウを活用したサービスの質を充実、コスト削減が期待てきることから、これらの活用体制の構築を進めます。対象施設は、新たな公共施設等の建設だけでなく、縮減対象の公共施設等の用途変更に採用することも検討します。</t>
  </si>
  <si>
    <t xml:space="preserve">点検には、日常点検の他に、定期点検や臨時点検などがあり、みずから実施する場合
と、専門家に依頼する場合があります。委託契約により実施している場合は、保守・点
検・整備が契約どおりに実施されているかどうか、委託先から確実に報告を受け、実態
を把握します。
公共施設等の施設診断では、施設の安全性、耐久性、不具合性および適法性について
簡易な診断を実施することを検討します。また、施設の長寿命化を図るために、快適性、
環境負荷性、社会性などの項目についても評価を検討します。
診断は、経年的な施設の状況を把握するため、定期的に行うことを検討します。診断
記録は集積・蓄積して計画的な保全に活用します。
</t>
  </si>
  <si>
    <t>・維持管理および修繕を計画的・効率的に行うことにより、維持管理費・修繕費を平準
化し、建物に掛かるトータルコストを縮減します。
・アクションプランに基づく、長期修繕計画、中期修繕・改修計画を策定し、施設の適
法性の管理、インフィル（内装・設備等）の計画的保全、および施設の統廃合推進方
針と整合を図ります。</t>
  </si>
  <si>
    <t>・重要な評価項目で危険性が認められた施設については、評価の内容に沿って安全確
保の改修を実施します。
・施設によっては、総合的な判断により改修せずに供用廃止を検討する場合もありま
す。</t>
  </si>
  <si>
    <t>・昭和56 年以前の新耐震設計基準に満たない公共施設については、公共施設・災害
時避難所・集会施設等の優先順位付けを行い、順次計画的に補強改修、若しくは建て
替えを実施します。</t>
  </si>
  <si>
    <t>・総合的かつ計画的な管理に基づいた予防保全によって、公共施設等の長期使用を図
ります。個別に長寿命化計画等が策定されている場合はそれに準拠します。
・建替周期は大規模改修を経て60 年とし、更に使用が可能であれば長寿命化改修を
行って80 年まで長期使用します。</t>
  </si>
  <si>
    <t>・公共施設等の機能・目的、利用者の状況を考慮し、バリア フリーやユニバーサルデ
ザインの視点から多様な人々が利用しやすい施設環境を推進します。
・公共施設等の大規模改修や建替えの際は、ユニバーサルデザイン化を検討します。</t>
  </si>
  <si>
    <t>・７つの評価項目において診断し、施設の統廃合及び供用廃止の判断材料とします。
・住民サービスの水準低下を最小限にするため、種々の施策についてその可能性を検
討します。</t>
  </si>
  <si>
    <t>令和28 年（30 年後）までに施設保有面積の25％を削減
(※施設数としての削減ではなく、施設保有面積としての削減目標のため、施設数の基準値または、削減数等は表示されていない)</t>
    <rPh sb="32" eb="34">
      <t>シセツ</t>
    </rPh>
    <rPh sb="34" eb="35">
      <t>スウ</t>
    </rPh>
    <rPh sb="39" eb="41">
      <t>サクゲン</t>
    </rPh>
    <rPh sb="46" eb="48">
      <t>シセツ</t>
    </rPh>
    <rPh sb="48" eb="50">
      <t>ホユウ</t>
    </rPh>
    <rPh sb="50" eb="52">
      <t>メンセキ</t>
    </rPh>
    <rPh sb="56" eb="58">
      <t>サクゲン</t>
    </rPh>
    <rPh sb="58" eb="60">
      <t>モクヒョウ</t>
    </rPh>
    <rPh sb="64" eb="66">
      <t>シセツ</t>
    </rPh>
    <rPh sb="66" eb="67">
      <t>スウ</t>
    </rPh>
    <rPh sb="68" eb="71">
      <t>キジュンチ</t>
    </rPh>
    <rPh sb="75" eb="77">
      <t>サクゲン</t>
    </rPh>
    <rPh sb="77" eb="78">
      <t>スウ</t>
    </rPh>
    <rPh sb="78" eb="79">
      <t>トウ</t>
    </rPh>
    <rPh sb="80" eb="82">
      <t>ヒョウジ</t>
    </rPh>
    <phoneticPr fontId="5"/>
  </si>
  <si>
    <t>全ての公共建築物一元的に情報管理し、組織横断的な調整にあたる組織及び意思決定機関を立ち上げる予定。また、長寿命化や複合施設化を検討し、財政状況との整合性を図り財政負担の平準化を図る。</t>
  </si>
  <si>
    <t>施設の整備や管理・運営における官民の連携を図り、財政負担の軽減と行政サービスの維持・向上を図ります。</t>
  </si>
  <si>
    <t xml:space="preserve">公共施設等は変化を正確に捉え、施設寿命を精緻に評価することは技術的に困難であるという共通認識に立ち、各施設の特性を考慮した上で、定期的な目視点検・診断により状態の正確な判断に努める。
インフラについても、維持管理費の節減を図るため、長寿命化をはかります。インフラの健全度の把握については、定期的な点検の実施による予防的かつ計画的な対応を行う。点検・診断の結果に基づき、必要な対策を適切な時期に、着実かつ効率的・効果的に実施するとともに、これらの取組を通じて得られた施設の状態や対策履歴等の情報を個々の施設カルテとして記録し、次期点検・診断等に活用する。
</t>
    <rPh sb="81" eb="83">
      <t>セイカク</t>
    </rPh>
    <rPh sb="84" eb="86">
      <t>ハンダン</t>
    </rPh>
    <rPh sb="87" eb="88">
      <t>ツト</t>
    </rPh>
    <phoneticPr fontId="5"/>
  </si>
  <si>
    <t>建物の劣化状況や担当部署の意見、各施設の耐用年数経過状況を踏まえて検討し、町民ニーズの変化等を考慮し、修繕・更新を計画的に実施する。</t>
  </si>
  <si>
    <t xml:space="preserve">施設については、災害時の避難施設としての役割を持つ施設も多く、その機能・安全性の確保に向けた施設価値を向上させる取組も必要となるため、ユニバーサルデザインの活用を図り、町民誰もが利用しやすい施設・設備の整備を進める。環境性能など質的向上への対応、建設廃棄物の抑制、省エネルギー化の推進など環境にも配慮する。
また、点検・診断等により高い危険度が認められた施設については、立入禁止や利用休止などの安全対策を講じ、利用者の安全性を確保する。なお、引き続き利用が必要と判断された場合は、緊急性・重要性を勘案して、必要な改修等を行う。また、供用廃止となり、かつ今後も利用見込みのない施設については、速やかに除却や売却等の検討を行う。
</t>
  </si>
  <si>
    <t>耐震化未適合施設について、本計画の方針に沿って当該施設の必要性を判断したうえで、存続を判断された施設については、耐震化率向上を目指し、計画的・効果的な整備実施を図る。</t>
  </si>
  <si>
    <t xml:space="preserve">今後も維持継続していく必要がある施設については、定期的な点検や修繕による予防保全に努めるとともに、計画的な機能改善による施設の長寿命化を推進する。
また、今後策定する個別の長寿命化計画については、公共施設等総合管理計画における方向性との整合を図る。
</t>
  </si>
  <si>
    <t xml:space="preserve"> ユニバーサルデザイン 対応、環境負荷軽減対応などを適宜実施し、時代が求めるスペックの施設となるように努める。</t>
  </si>
  <si>
    <t>公共施設等の長寿命化や、更新、改修の際は、省エネ・再エネ設備の導入促進など脱炭素化に向けた取組を推進する。</t>
  </si>
  <si>
    <t>更新を考える際に、施設の複合施設化や施設の総量適正化、用途廃止施設の検討に取り組む。</t>
  </si>
  <si>
    <t>総務課は、施設の各部門を横断的に管理し、施設総体を把握し、一元的に管理する役割を担うとともに、横断的な組織として各課の調整機能を発揮し、公共施設等マネジメントの推進について計画の方針の改定や目標の見直しを行う。</t>
  </si>
  <si>
    <t>PPP及びPFIの活用により、効率的で質の高い公共サービスの提供や、民間資金やノウハウを活用した サービスの質を充実、コスト削減が期待できることから、これらの活用体制の構築を進める。</t>
  </si>
  <si>
    <t>・施設は、日常点検と定期点検・臨時点検を実施し、点検履歴の記録は老朽化対策等に活かす。
・診断等では、施設の安全性、耐久性、不具合性、適法性を必須項目として実施します。施設の長寿命化を図るために快適性、環境負荷性、社会性等についても評価を実施する。</t>
  </si>
  <si>
    <t>維持管理及び修繕を計画的・効率的に行うことにより、維持管理費・修繕費を平準化し、建物に掛かるトータルコストを縮減する。</t>
  </si>
  <si>
    <t>・重要な評価項目で危険性が認められた施設については、評価の内容に沿って安全確保の改修を実施する。
・施設によっては、総合的な判断により改修せずに供用廃止を検討する場合もある。</t>
  </si>
  <si>
    <t>昭和56年以前の新耐震設計基準に満たない公共施設のうち、補強対策が必要とされた施設については、計画的かつ効率的に耐震化に取り組んでいく。</t>
  </si>
  <si>
    <t>総合的かつ計画的な管理に基づいた予防保全によって、公共施設等の長期使用を図る。
建替周期は大規模改修を経て60年とし、更に使用が可能であれば長寿命化改修を行って80年まで長期使用する。</t>
  </si>
  <si>
    <t>高齢者、障がい者をはじめ全ての人にとって安全・安心で暮らしやすいまちづくりを目指し、公共施設等の改修、更新等に当たっては、ユニバーサルデザイン化を推進する。
特に、公共施設のうち、学校、病院など多数の方が利用する施設の大規模改修、更新については、「北海道福祉のまちづくり条例」を遵守し、ユニバーサルデザインや積雪寒冷の気候特性などを踏まえた整備基準に適合するよう努める。</t>
  </si>
  <si>
    <t>品質・性能に係る評価項目において診断し、施設の統廃合及び供用廃止の判断を検討する。
住民サービスの水準低下を最小限にするため、種々の施策についてその可能性を検討する。</t>
  </si>
  <si>
    <t>②令和38年（平成29年度から40年後）までに施設保有面積（平成27年度末）の約25％を削減
③令和4年度から10年間において個別施設計画等に基づく長寿命化対策を実施した場合、45.4憶円コストを削減</t>
  </si>
  <si>
    <t>・公共施設等マネジメント推進のための横串機能を持つ組織を構築します。
・総合的かつ計画的な管理を実現する体制の構築に対する6つの方針を検討します。
（公共施設等マネジメント組織体制の構築、住民等の利用者の理解と協働の推進体制の構築、担い手確保に向けたアウトソーシング体制の構築、指定管理者制度・PPP及びPFIの活用体制の構築、財政との連携体制の構築）</t>
  </si>
  <si>
    <t xml:space="preserve">（１）点検・保守・整備
建物は、数多くの部品、部材や設備機器などから構成されます。部材、設備は使い方や環境及び経年変化から生じる汚れ、損傷、老朽化の進行に伴い本来の機能を低下させます。日常管理は、建物を維持管理するための日常の点検・保守によって建物の劣化及び機能低下を防ぎます。建物をいつまでも機能的に、美しく使っていくために、点検・保守・整備などを行い、総合的な管理運営に努めることが必要です。
点検には、日常点検の他に、定期点検や臨時点検などがあり、自ら実施する場合と、専門家に依頼する場合があります。委託契約により実施している場合は、保守・点検・整備が契約どおりに実施されているかどうか、委託先から確実に報告を受け、実態を把握します。
保守・点検・整備は、その履歴を記録し、集積・蓄積して老朽化対策等に活かしていきます。
</t>
  </si>
  <si>
    <t xml:space="preserve">（１）維持管理・修繕の実施方針
建物を使用するには、設備機器の運転や清掃等の維持管理が必要です。たとえば機器の運転は、日常の点検、注油、消耗品の交換、調整が欠かせません。修繕や小規模改修については、公共団体と管理会社が役割の分担を決めて速やかな対応ができる体制を構築します。
清掃は、建物の環境を常に衛生的な状態に維持し、快適性を高め、また建物の劣化防止として重要です。
廃棄物処理は、事業系の一般廃棄物について軽減施策を立案し実践します。
維持管理は適切に行い、修繕を計画的・効率的に行うことによって、維持管理費・修繕費を平準化し、建物に掛かるトータルコストを縮減することを目指します。
</t>
  </si>
  <si>
    <t xml:space="preserve">安全確保の実施方針
・重要な評価項目で危険性が認められた施設については、評価の内容に沿って安全確保の改修を実施します。
・施設によっては、総合的な判断により改修せずに供用廃止を検討する場合もあります。
公共施設における安全確保は、利用者の安全、資産や情報の保全が目的です。万一の事故・事件・災害に遭遇したときに損害を最小限にとどめ、俊敏に復旧する体制を平時から整えることは、施設管理者にとって最も重要な点です。
敷地安全性、建物安全性、火災安全性等の危険性が認められた施設については、評価の内容に沿って安全確保の改修を実施します。施設によっては、総合的な判断により改修せずに供用廃止を検討する場合もあります。
</t>
  </si>
  <si>
    <t xml:space="preserve">耐震化の実施方針
・昭和56年以前の新耐震設計基準に満たない公共施設のうち、補強対策が必要とされた施設については、計画的かつ効率的に耐震化に取り組んでいくこととします。
利尻富士町耐震改修促進計画と整合を図りながら、旧耐震基準により設計された町有公共建築物について、耐震化対策に沿って耐震診断調査を実施、順次耐震性能の判定を行い、判定結果により補強対策が必要とされた施設については、計画的かつ効率的に耐震化に取り組んでいくこととします。
</t>
  </si>
  <si>
    <t xml:space="preserve">長寿命化の実施方針
・総合的かつ計画的な管理に基づいた予防保全によって、公共施設等の長期使用を図ります。個別に長寿命化計画等が策定されている場合はそれに準拠します。
・建替周期は大規模改修を経て60年とし、更に使用が可能であれば長寿命化改修を行って80年まで長期使用します。
</t>
  </si>
  <si>
    <t xml:space="preserve">ユニバーサルデザイン化の推進方針
・高齢者、障がい者をはじめ全ての人にとって安全・安心で暮らしやすいまちづくりを目指し、公共施設等のユニバーサルデザイン化を推進します。
高齢者、障がい者をはじめ全ての人にとって安全・安心で暮らしやすいまちづくりを目指し、公共施設等の改修、更新等に当たっては、ユニバーサルデザイン化を推進します。
特に、公共施設のうち、学校、病院など多数の方が利用する施設の大規模改修、更新については、「北海道福祉のまちづくり条例」を遵守し、ユニバーサルデザインや積雪寒冷の気候特性などを踏まえた整備基準に適合するよう努めます。
</t>
  </si>
  <si>
    <t xml:space="preserve">統合や廃止の推進方針
・７つの評価項目において診断し、施設の統廃合及び供用廃止の判断材料とします。
・住民サービスの水準低下を最小限にするため、種々の施策についてその可能性を検討します。
総合計画の土地利用方針や関連計画との整合を図りながら、危険性の高い施設や老朽化等により供用廃止（用途廃止、施設廃止）を必要とする施設を見出します。公共施設等コンパクト化は、以下の７つの評価項目において診断し、老朽化した施設の改修撤去計画を策定します。
</t>
  </si>
  <si>
    <t>令和38年（平成29年度から40年後）までに施設保有面積（平成28年12月）の
30％を削減</t>
  </si>
  <si>
    <t>総務財政課は、施設の各部門を横断的に管理し、施設総体を把握し、一元的に管理する役割を担い、横断的な組織として各課等の調整機能を発揮し、公共施設等のマネジメントの推進について、計画の方針や目標の見直しを行っていきます。</t>
  </si>
  <si>
    <t>指定管理者制度、PPP及びPFIの活用により、効率的で質の高い公共サービスを提供が確保され、施設の維持管理費削減が期待できることから、これたの活用体制を検討します。
対象施設は新たな公共施設等の建設だけではなく、縮減対象の公共施設等の用途変更に採用することも検討します。</t>
  </si>
  <si>
    <t xml:space="preserve">点検には、日常点検の他に、定期点検や臨時点検などがあり、自ら実施する場合と、専門家に依頼する場合があります。委託契約により実施している場合は、保守・点検・整備が契約どおりに実施されているかどうか、委託先から確実に報告を受け、実態を把握します。
保守・点検・整備は、その履歴を記録し、集積・蓄積して老朽化対策等に活かしていきます。
</t>
  </si>
  <si>
    <t>維持管理及び修繕を自主的に管理し、計画的・効率的に行うことによって、維持管理費を平準化し、建物にかかるトータルコストの縮減を目指す。</t>
  </si>
  <si>
    <t xml:space="preserve">公共施設における安全確保は、利用者の安全、資産や情報の保全が目的です。万一の事故・事件・災害に遭遇したときに損害を最小限にとどめ、迅速に復旧する体制を平時から整えることは、施設管理者にとって最も重要な点です。
点検・診断等により敷地安全性、建物安全性、火災安全性等の危険性が認められた施設については、評価の内容に沿って安全確保の改修を実施します。施設によっては、総合的な判断により改修せずに供用廃止を検討する場合もあります。
</t>
  </si>
  <si>
    <t>本町で耐震改修が完了していない施設は、老人福祉センターのみとなっていますので、今後は老人福祉センターの建替え等も含めて総合的に検討します。</t>
  </si>
  <si>
    <t>本町の公共施設では、建替周期は大規模改修工事を経て60年とし、その時点で診断を行い更に使用が可能であれば長寿命化改修工事を行って80年まで長期使用しコストを削減することを検討する。</t>
  </si>
  <si>
    <t xml:space="preserve">高齢者、障がい者をはじめすべての人にとって安全・安心で暮らしやすいまちづくりを目指し、公共施設等の改修、更新等に当たっては、ユニバーサルデザイン化を推進します。
特に、公共施設のうち、庁舎、学校など多数の方が利用する施設の大規模改修、更新については、「北海道福祉のまちづくり条例」を遵守し、ユニバーサルデザインや積雪寒冷の気候特性などを踏まえた整備基準に適合するよう努めます。
</t>
  </si>
  <si>
    <t>温室効果ガスの排出要因である、電気使用量と灯油・重油・ガソリンなどの燃料使用量の削減に重点的に取り組むこととし、新たに施設設備を導入する際や現在保有している施設設備等を更新する際には、エネルギー効率の高い施設設備等を導入することで省エネルギー化への推進（高効率ヒートポンプなど省エネルギー型の空調設備への更新、街路灯・防犯灯のＬＥＤ化、雨水を有効に利用する設備の導入）を検討するほか、太陽光発電やバイオマスエネルギー等の再生可能エネルギーの導入を検討し、温室効果ガスの排出量削減を目指します。</t>
  </si>
  <si>
    <t xml:space="preserve">施設の整備状況、利用状況、運営状況、費用の状況等を踏まえ、必要に応じて公共施設等の統合、廃止や規模縮小等を検討します。検討にあたっては、以下の７つの項目において評価します。
①　施設の安全性
②　機能性
③　耐久性
④　施設効率性
⑤　地域における施設の充足率
⑥　施設利用率
⑦　費用対効果
上記の品質・性能によって施設を評価し、継続使用、改善使用、用途廃止、施設廃止の４段階に分類して方向付けを行います。
公共施設等を統廃合することによって、住民サービスの水準低下が懸念されますが、それを最小限にするために、種々の施策について、住民合意の可能性を検討します。
</t>
  </si>
  <si>
    <t>35年後（R38）までに施設延床面積の10～30％を削減</t>
  </si>
  <si>
    <t>既存の庁内会議（政策会議）を活用し、全庁的な推進体制の整備を図るとともに、総務部契約財産グループと施設所管グループ等との連携強化を図り、本計画に基づく取組を推進する。</t>
    <rPh sb="0" eb="2">
      <t>キゾン</t>
    </rPh>
    <rPh sb="3" eb="5">
      <t>チョウナイ</t>
    </rPh>
    <rPh sb="5" eb="7">
      <t>カイギ</t>
    </rPh>
    <rPh sb="8" eb="10">
      <t>セイサク</t>
    </rPh>
    <rPh sb="10" eb="12">
      <t>カイギ</t>
    </rPh>
    <rPh sb="14" eb="16">
      <t>カツヨウ</t>
    </rPh>
    <rPh sb="18" eb="21">
      <t>ゼンチョウテキ</t>
    </rPh>
    <rPh sb="22" eb="24">
      <t>スイシン</t>
    </rPh>
    <rPh sb="24" eb="26">
      <t>タイセイ</t>
    </rPh>
    <rPh sb="27" eb="29">
      <t>セイビ</t>
    </rPh>
    <rPh sb="30" eb="31">
      <t>ハカ</t>
    </rPh>
    <rPh sb="37" eb="39">
      <t>ソウム</t>
    </rPh>
    <rPh sb="39" eb="40">
      <t>ブ</t>
    </rPh>
    <rPh sb="40" eb="44">
      <t>ケイヤクザイサン</t>
    </rPh>
    <rPh sb="49" eb="51">
      <t>シセツ</t>
    </rPh>
    <rPh sb="51" eb="53">
      <t>ショカン</t>
    </rPh>
    <rPh sb="57" eb="58">
      <t>トウ</t>
    </rPh>
    <rPh sb="60" eb="62">
      <t>レンケイ</t>
    </rPh>
    <rPh sb="62" eb="64">
      <t>キョウカ</t>
    </rPh>
    <rPh sb="65" eb="66">
      <t>ハカ</t>
    </rPh>
    <rPh sb="68" eb="69">
      <t>ホン</t>
    </rPh>
    <rPh sb="69" eb="71">
      <t>ケイカク</t>
    </rPh>
    <rPh sb="72" eb="73">
      <t>モト</t>
    </rPh>
    <rPh sb="75" eb="77">
      <t>トリクミ</t>
    </rPh>
    <rPh sb="78" eb="80">
      <t>スイシン</t>
    </rPh>
    <phoneticPr fontId="5"/>
  </si>
  <si>
    <t>公共施設等は利用状況や自然環境等によって、劣化や損傷の進行は施設毎に異なり、その状態は時間の経過により変化するので、各施設の特性を考えたうえで、定期的な点検・診断をすることによって、施設の現況を正確に判断する。</t>
    <rPh sb="0" eb="2">
      <t>コウキョウ</t>
    </rPh>
    <rPh sb="2" eb="4">
      <t>シセツ</t>
    </rPh>
    <rPh sb="4" eb="5">
      <t>ナド</t>
    </rPh>
    <rPh sb="6" eb="8">
      <t>リヨウ</t>
    </rPh>
    <rPh sb="8" eb="10">
      <t>ジョウキョウ</t>
    </rPh>
    <rPh sb="11" eb="13">
      <t>シゼン</t>
    </rPh>
    <rPh sb="13" eb="15">
      <t>カンキョウ</t>
    </rPh>
    <rPh sb="15" eb="16">
      <t>ナド</t>
    </rPh>
    <rPh sb="21" eb="23">
      <t>レッカ</t>
    </rPh>
    <rPh sb="24" eb="26">
      <t>ソンショウ</t>
    </rPh>
    <rPh sb="27" eb="29">
      <t>シンコウ</t>
    </rPh>
    <rPh sb="30" eb="33">
      <t>シセツゴト</t>
    </rPh>
    <rPh sb="34" eb="35">
      <t>コト</t>
    </rPh>
    <rPh sb="40" eb="42">
      <t>ジョウタイ</t>
    </rPh>
    <rPh sb="43" eb="45">
      <t>ジカン</t>
    </rPh>
    <rPh sb="46" eb="48">
      <t>ケイカ</t>
    </rPh>
    <rPh sb="51" eb="53">
      <t>ヘンカ</t>
    </rPh>
    <rPh sb="58" eb="61">
      <t>カクシセツ</t>
    </rPh>
    <rPh sb="62" eb="64">
      <t>トクセイ</t>
    </rPh>
    <rPh sb="65" eb="66">
      <t>カンガ</t>
    </rPh>
    <rPh sb="72" eb="75">
      <t>テイキテキ</t>
    </rPh>
    <rPh sb="76" eb="78">
      <t>テンケン</t>
    </rPh>
    <rPh sb="79" eb="81">
      <t>シンダン</t>
    </rPh>
    <rPh sb="91" eb="93">
      <t>シセツ</t>
    </rPh>
    <rPh sb="94" eb="96">
      <t>ゲンキョウ</t>
    </rPh>
    <rPh sb="97" eb="99">
      <t>セイカク</t>
    </rPh>
    <rPh sb="100" eb="102">
      <t>ハンダン</t>
    </rPh>
    <phoneticPr fontId="5"/>
  </si>
  <si>
    <t>①町民ニーズの的確な把握
②施設総量の最適化
③予防保全による長期間の使用継続</t>
    <rPh sb="1" eb="3">
      <t>チョウミン</t>
    </rPh>
    <rPh sb="7" eb="9">
      <t>テキカク</t>
    </rPh>
    <rPh sb="10" eb="12">
      <t>ハアク</t>
    </rPh>
    <rPh sb="14" eb="16">
      <t>シセツ</t>
    </rPh>
    <rPh sb="16" eb="18">
      <t>ソウリョウ</t>
    </rPh>
    <rPh sb="19" eb="22">
      <t>サイテキカ</t>
    </rPh>
    <rPh sb="24" eb="26">
      <t>ヨボウ</t>
    </rPh>
    <rPh sb="26" eb="28">
      <t>ホゼン</t>
    </rPh>
    <rPh sb="31" eb="34">
      <t>チョウキカン</t>
    </rPh>
    <rPh sb="35" eb="37">
      <t>シヨウ</t>
    </rPh>
    <rPh sb="37" eb="39">
      <t>ケイゾク</t>
    </rPh>
    <phoneticPr fontId="5"/>
  </si>
  <si>
    <t>故障発生の都度、修理を行う事後保全型の維持管理から、故障する前に計画的に実施する予防保全型の維持管理への転換を目指す。
老朽化により用途廃止または利用の見込みがない施設や点検・診断等によって危険性が認められた施設については、安全確保のための対策を講じる。特に避難に配慮を必要とする施設や不特定多数の方が利用する施設は優先的に対応する。
また、利用上の理由により用途廃止した施設のうち、転用や売却が困難な公共施設等は、放置すると不法侵入や器物破損など防犯上の課題がある他、老朽化による倒壊などの危険性が高まるので、除却（解体）を進める。</t>
    <rPh sb="0" eb="2">
      <t>コショウ</t>
    </rPh>
    <rPh sb="2" eb="4">
      <t>ハッセイ</t>
    </rPh>
    <rPh sb="5" eb="7">
      <t>ツド</t>
    </rPh>
    <rPh sb="8" eb="10">
      <t>シュウリ</t>
    </rPh>
    <rPh sb="11" eb="12">
      <t>オコナ</t>
    </rPh>
    <rPh sb="13" eb="15">
      <t>ジゴ</t>
    </rPh>
    <rPh sb="15" eb="17">
      <t>ホゼン</t>
    </rPh>
    <rPh sb="17" eb="18">
      <t>ガタ</t>
    </rPh>
    <rPh sb="19" eb="23">
      <t>イジカンリ</t>
    </rPh>
    <rPh sb="26" eb="28">
      <t>コショウ</t>
    </rPh>
    <rPh sb="30" eb="31">
      <t>マエ</t>
    </rPh>
    <rPh sb="32" eb="35">
      <t>ケイカクテキ</t>
    </rPh>
    <rPh sb="36" eb="38">
      <t>ジッシ</t>
    </rPh>
    <rPh sb="40" eb="42">
      <t>ヨボウ</t>
    </rPh>
    <rPh sb="42" eb="45">
      <t>ホゼンガタ</t>
    </rPh>
    <rPh sb="46" eb="50">
      <t>イジカンリ</t>
    </rPh>
    <rPh sb="52" eb="54">
      <t>テンカン</t>
    </rPh>
    <rPh sb="55" eb="57">
      <t>メザ</t>
    </rPh>
    <rPh sb="60" eb="63">
      <t>ロウキュウカ</t>
    </rPh>
    <rPh sb="66" eb="70">
      <t>ヨウトハイシ</t>
    </rPh>
    <rPh sb="73" eb="75">
      <t>リヨウ</t>
    </rPh>
    <rPh sb="76" eb="78">
      <t>ミコ</t>
    </rPh>
    <rPh sb="82" eb="84">
      <t>シセツ</t>
    </rPh>
    <rPh sb="85" eb="87">
      <t>テンケン</t>
    </rPh>
    <rPh sb="88" eb="90">
      <t>シンダン</t>
    </rPh>
    <rPh sb="90" eb="91">
      <t>ナド</t>
    </rPh>
    <rPh sb="95" eb="98">
      <t>キケンセイ</t>
    </rPh>
    <rPh sb="99" eb="100">
      <t>ミト</t>
    </rPh>
    <rPh sb="104" eb="106">
      <t>シセツ</t>
    </rPh>
    <rPh sb="112" eb="114">
      <t>アンゼン</t>
    </rPh>
    <rPh sb="114" eb="116">
      <t>カクホ</t>
    </rPh>
    <rPh sb="120" eb="122">
      <t>タイサク</t>
    </rPh>
    <rPh sb="123" eb="124">
      <t>コウ</t>
    </rPh>
    <rPh sb="127" eb="128">
      <t>トク</t>
    </rPh>
    <rPh sb="129" eb="131">
      <t>ヒナン</t>
    </rPh>
    <rPh sb="132" eb="134">
      <t>ハイリョ</t>
    </rPh>
    <rPh sb="135" eb="137">
      <t>ヒツヨウ</t>
    </rPh>
    <rPh sb="140" eb="142">
      <t>シセツ</t>
    </rPh>
    <rPh sb="143" eb="146">
      <t>フトクテイ</t>
    </rPh>
    <rPh sb="146" eb="148">
      <t>タスウ</t>
    </rPh>
    <rPh sb="149" eb="150">
      <t>カタ</t>
    </rPh>
    <rPh sb="151" eb="153">
      <t>リヨウ</t>
    </rPh>
    <rPh sb="155" eb="157">
      <t>シセツ</t>
    </rPh>
    <rPh sb="158" eb="161">
      <t>ユウセンテキ</t>
    </rPh>
    <rPh sb="162" eb="164">
      <t>タイオウ</t>
    </rPh>
    <rPh sb="171" eb="174">
      <t>リヨウジョウ</t>
    </rPh>
    <rPh sb="175" eb="177">
      <t>リユウ</t>
    </rPh>
    <rPh sb="180" eb="182">
      <t>ヨウト</t>
    </rPh>
    <rPh sb="182" eb="184">
      <t>ハイシ</t>
    </rPh>
    <rPh sb="186" eb="188">
      <t>シセツ</t>
    </rPh>
    <rPh sb="192" eb="194">
      <t>テンヨウ</t>
    </rPh>
    <rPh sb="195" eb="197">
      <t>バイキャク</t>
    </rPh>
    <rPh sb="198" eb="200">
      <t>コンナン</t>
    </rPh>
    <rPh sb="201" eb="203">
      <t>コウキョウ</t>
    </rPh>
    <rPh sb="203" eb="206">
      <t>シセツナド</t>
    </rPh>
    <rPh sb="208" eb="210">
      <t>ホウチ</t>
    </rPh>
    <rPh sb="213" eb="217">
      <t>フホウシンニュウ</t>
    </rPh>
    <rPh sb="218" eb="220">
      <t>キブツ</t>
    </rPh>
    <rPh sb="220" eb="222">
      <t>ハソン</t>
    </rPh>
    <rPh sb="224" eb="226">
      <t>ボウハン</t>
    </rPh>
    <rPh sb="226" eb="227">
      <t>ジョウ</t>
    </rPh>
    <rPh sb="228" eb="230">
      <t>カダイ</t>
    </rPh>
    <rPh sb="233" eb="234">
      <t>ホカ</t>
    </rPh>
    <rPh sb="235" eb="238">
      <t>ロウキュウカ</t>
    </rPh>
    <rPh sb="241" eb="243">
      <t>トウカイ</t>
    </rPh>
    <rPh sb="246" eb="249">
      <t>キケンセイ</t>
    </rPh>
    <rPh sb="250" eb="251">
      <t>タカ</t>
    </rPh>
    <rPh sb="256" eb="258">
      <t>ジョキャク</t>
    </rPh>
    <rPh sb="259" eb="261">
      <t>カイタイ</t>
    </rPh>
    <rPh sb="263" eb="264">
      <t>スス</t>
    </rPh>
    <phoneticPr fontId="5"/>
  </si>
  <si>
    <t>①耐震化に係る啓発、情報発信
②耐震診断・耐震改修を促進するための支援
③耐震化を担う人材育成・技術力向上
④地震時の総合的な建築物の安全対策の推進
⑤耐震改修促進方に基づく指導・助言等に関する事項</t>
    <rPh sb="1" eb="4">
      <t>タイシンカ</t>
    </rPh>
    <rPh sb="5" eb="6">
      <t>カカ</t>
    </rPh>
    <rPh sb="7" eb="9">
      <t>ケイハツ</t>
    </rPh>
    <rPh sb="10" eb="12">
      <t>ジョウホウ</t>
    </rPh>
    <rPh sb="12" eb="14">
      <t>ハッシン</t>
    </rPh>
    <rPh sb="16" eb="18">
      <t>タイシン</t>
    </rPh>
    <rPh sb="18" eb="20">
      <t>シンダン</t>
    </rPh>
    <rPh sb="21" eb="23">
      <t>タイシン</t>
    </rPh>
    <rPh sb="23" eb="25">
      <t>カイシュウ</t>
    </rPh>
    <rPh sb="26" eb="28">
      <t>ソクシン</t>
    </rPh>
    <rPh sb="33" eb="35">
      <t>シエン</t>
    </rPh>
    <rPh sb="37" eb="40">
      <t>タイシンカ</t>
    </rPh>
    <rPh sb="41" eb="42">
      <t>ニナ</t>
    </rPh>
    <rPh sb="43" eb="45">
      <t>ジンザイ</t>
    </rPh>
    <rPh sb="45" eb="47">
      <t>イクセイ</t>
    </rPh>
    <rPh sb="48" eb="50">
      <t>ギジュツ</t>
    </rPh>
    <rPh sb="50" eb="51">
      <t>リョク</t>
    </rPh>
    <rPh sb="51" eb="53">
      <t>コウジョウ</t>
    </rPh>
    <rPh sb="55" eb="58">
      <t>ジシンジ</t>
    </rPh>
    <rPh sb="59" eb="62">
      <t>ソウゴウテキ</t>
    </rPh>
    <rPh sb="63" eb="66">
      <t>ケンチクブツ</t>
    </rPh>
    <rPh sb="67" eb="69">
      <t>アンゼン</t>
    </rPh>
    <rPh sb="69" eb="71">
      <t>タイサク</t>
    </rPh>
    <rPh sb="72" eb="74">
      <t>スイシン</t>
    </rPh>
    <rPh sb="76" eb="78">
      <t>タイシン</t>
    </rPh>
    <rPh sb="78" eb="80">
      <t>カイシュウ</t>
    </rPh>
    <rPh sb="80" eb="82">
      <t>ソクシン</t>
    </rPh>
    <rPh sb="82" eb="83">
      <t>ホウ</t>
    </rPh>
    <rPh sb="84" eb="85">
      <t>モト</t>
    </rPh>
    <rPh sb="87" eb="89">
      <t>シドウ</t>
    </rPh>
    <rPh sb="90" eb="93">
      <t>ジョゲンナド</t>
    </rPh>
    <rPh sb="94" eb="95">
      <t>カン</t>
    </rPh>
    <rPh sb="97" eb="99">
      <t>ジコウ</t>
    </rPh>
    <phoneticPr fontId="5"/>
  </si>
  <si>
    <t>定期的な点検・診断に基づく総合的かつ計画的な予防保全型の維持管理によって、公共施設等の長期の使用を継続する。</t>
    <rPh sb="0" eb="3">
      <t>テイキテキ</t>
    </rPh>
    <rPh sb="4" eb="6">
      <t>テンケン</t>
    </rPh>
    <rPh sb="7" eb="9">
      <t>シンダン</t>
    </rPh>
    <rPh sb="10" eb="11">
      <t>モト</t>
    </rPh>
    <rPh sb="13" eb="15">
      <t>ソウゴウ</t>
    </rPh>
    <rPh sb="15" eb="16">
      <t>テキ</t>
    </rPh>
    <rPh sb="18" eb="21">
      <t>ケイカクテキ</t>
    </rPh>
    <rPh sb="22" eb="24">
      <t>ヨボウ</t>
    </rPh>
    <rPh sb="24" eb="26">
      <t>ホゼン</t>
    </rPh>
    <rPh sb="26" eb="27">
      <t>ガタ</t>
    </rPh>
    <rPh sb="28" eb="30">
      <t>イジ</t>
    </rPh>
    <rPh sb="30" eb="32">
      <t>カンリ</t>
    </rPh>
    <rPh sb="37" eb="39">
      <t>コウキョウ</t>
    </rPh>
    <rPh sb="39" eb="41">
      <t>シセツ</t>
    </rPh>
    <rPh sb="41" eb="42">
      <t>ナド</t>
    </rPh>
    <rPh sb="43" eb="45">
      <t>チョウキ</t>
    </rPh>
    <rPh sb="46" eb="48">
      <t>シヨウ</t>
    </rPh>
    <rPh sb="49" eb="51">
      <t>ケイゾク</t>
    </rPh>
    <phoneticPr fontId="5"/>
  </si>
  <si>
    <t>子どもから高齢者、障がい者、妊産婦などすべて人が利用しやすい施設として整備するため、ユニバーサルデザインにも配慮しながら整備を検討する。</t>
    <rPh sb="0" eb="1">
      <t>コ</t>
    </rPh>
    <rPh sb="5" eb="8">
      <t>コウレイシャ</t>
    </rPh>
    <rPh sb="9" eb="10">
      <t>ショウ</t>
    </rPh>
    <rPh sb="12" eb="13">
      <t>シャ</t>
    </rPh>
    <rPh sb="14" eb="17">
      <t>ニンサンプ</t>
    </rPh>
    <rPh sb="22" eb="23">
      <t>ヒト</t>
    </rPh>
    <rPh sb="24" eb="26">
      <t>リヨウ</t>
    </rPh>
    <phoneticPr fontId="5"/>
  </si>
  <si>
    <t>バリアフリーなどの対応、環境に対する配慮などを適宜実施し、時代が求めるスペックの施設となるように努める。</t>
    <rPh sb="9" eb="11">
      <t>タイオウ</t>
    </rPh>
    <rPh sb="12" eb="14">
      <t>カンキョウ</t>
    </rPh>
    <rPh sb="15" eb="16">
      <t>タイ</t>
    </rPh>
    <rPh sb="18" eb="20">
      <t>ハイリョ</t>
    </rPh>
    <rPh sb="23" eb="25">
      <t>テキギ</t>
    </rPh>
    <rPh sb="25" eb="27">
      <t>ジッシ</t>
    </rPh>
    <rPh sb="29" eb="31">
      <t>ジダイ</t>
    </rPh>
    <rPh sb="32" eb="33">
      <t>モト</t>
    </rPh>
    <rPh sb="40" eb="42">
      <t>シセツ</t>
    </rPh>
    <rPh sb="48" eb="49">
      <t>ツト</t>
    </rPh>
    <phoneticPr fontId="5"/>
  </si>
  <si>
    <t>施設総量の最適化をするために、複数の目的や機能を備えた施設の複合化、多機能化、統合、広域化、廃止などを行い、棟数や延床面積を管理することで維持管理コストの低減化を図る。</t>
    <rPh sb="0" eb="2">
      <t>シセツ</t>
    </rPh>
    <rPh sb="2" eb="4">
      <t>ソウリョウ</t>
    </rPh>
    <rPh sb="5" eb="7">
      <t>サイテキ</t>
    </rPh>
    <rPh sb="7" eb="8">
      <t>カ</t>
    </rPh>
    <rPh sb="15" eb="17">
      <t>フクスウ</t>
    </rPh>
    <rPh sb="18" eb="20">
      <t>モクテキ</t>
    </rPh>
    <rPh sb="21" eb="23">
      <t>キノウ</t>
    </rPh>
    <rPh sb="24" eb="25">
      <t>ソナ</t>
    </rPh>
    <rPh sb="27" eb="29">
      <t>シセツ</t>
    </rPh>
    <rPh sb="30" eb="33">
      <t>フクゴウカ</t>
    </rPh>
    <rPh sb="34" eb="38">
      <t>タキノウカ</t>
    </rPh>
    <rPh sb="39" eb="41">
      <t>トウゴウ</t>
    </rPh>
    <rPh sb="42" eb="45">
      <t>コウイキカ</t>
    </rPh>
    <rPh sb="46" eb="48">
      <t>ハイシ</t>
    </rPh>
    <rPh sb="51" eb="52">
      <t>オコナ</t>
    </rPh>
    <rPh sb="54" eb="56">
      <t>トウスウ</t>
    </rPh>
    <rPh sb="57" eb="59">
      <t>ノベユカ</t>
    </rPh>
    <rPh sb="59" eb="61">
      <t>メンセキ</t>
    </rPh>
    <rPh sb="62" eb="64">
      <t>カンリ</t>
    </rPh>
    <rPh sb="69" eb="73">
      <t>イジカンリ</t>
    </rPh>
    <rPh sb="77" eb="80">
      <t>テイゲンカ</t>
    </rPh>
    <rPh sb="81" eb="82">
      <t>ハカ</t>
    </rPh>
    <phoneticPr fontId="5"/>
  </si>
  <si>
    <t>【公共施設】
・施設分野別に目標面積を設定し、全体で30％縮減する。
・公共建築物の更新費用を30％縮減する。
【インフラ】
・各個別計画の方針に基づき長寿命化等を実施</t>
    <rPh sb="1" eb="3">
      <t>コウキョウ</t>
    </rPh>
    <rPh sb="3" eb="5">
      <t>シセツ</t>
    </rPh>
    <rPh sb="8" eb="10">
      <t>シセツ</t>
    </rPh>
    <rPh sb="10" eb="12">
      <t>ブンヤ</t>
    </rPh>
    <rPh sb="12" eb="13">
      <t>ベツ</t>
    </rPh>
    <rPh sb="14" eb="16">
      <t>モクヒョウ</t>
    </rPh>
    <rPh sb="16" eb="18">
      <t>メンセキ</t>
    </rPh>
    <rPh sb="19" eb="21">
      <t>セッテイ</t>
    </rPh>
    <rPh sb="23" eb="25">
      <t>ゼンタイ</t>
    </rPh>
    <rPh sb="29" eb="31">
      <t>シュクゲン</t>
    </rPh>
    <rPh sb="36" eb="38">
      <t>コウキョウ</t>
    </rPh>
    <rPh sb="38" eb="41">
      <t>ケンチクブツ</t>
    </rPh>
    <rPh sb="42" eb="44">
      <t>コウシン</t>
    </rPh>
    <rPh sb="44" eb="46">
      <t>ヒヨウ</t>
    </rPh>
    <rPh sb="50" eb="52">
      <t>シュクゲン</t>
    </rPh>
    <rPh sb="64" eb="65">
      <t>カク</t>
    </rPh>
    <rPh sb="65" eb="67">
      <t>コベツ</t>
    </rPh>
    <rPh sb="67" eb="69">
      <t>ケイカク</t>
    </rPh>
    <rPh sb="70" eb="72">
      <t>ホウシン</t>
    </rPh>
    <rPh sb="73" eb="74">
      <t>モト</t>
    </rPh>
    <rPh sb="76" eb="80">
      <t>チョウジュミョウカ</t>
    </rPh>
    <rPh sb="80" eb="81">
      <t>トウ</t>
    </rPh>
    <rPh sb="82" eb="84">
      <t>ジッシ</t>
    </rPh>
    <phoneticPr fontId="5"/>
  </si>
  <si>
    <t>今後３０年間で人口４割減となる見通しに対し、公共施設(建物)の延床面積の削減目標を約４割と設定し、将来の資産更新費用額を約３割削減する見込み。</t>
    <rPh sb="0" eb="2">
      <t>コンゴ</t>
    </rPh>
    <rPh sb="4" eb="6">
      <t>ネンカン</t>
    </rPh>
    <rPh sb="7" eb="9">
      <t>ジンコウ</t>
    </rPh>
    <rPh sb="10" eb="12">
      <t>ワリゲン</t>
    </rPh>
    <rPh sb="15" eb="17">
      <t>ミトオ</t>
    </rPh>
    <rPh sb="19" eb="20">
      <t>タイ</t>
    </rPh>
    <rPh sb="22" eb="24">
      <t>コウキョウ</t>
    </rPh>
    <rPh sb="24" eb="26">
      <t>シセツ</t>
    </rPh>
    <rPh sb="27" eb="29">
      <t>タテモノ</t>
    </rPh>
    <rPh sb="31" eb="33">
      <t>ノベユカ</t>
    </rPh>
    <rPh sb="33" eb="35">
      <t>メンセキ</t>
    </rPh>
    <rPh sb="36" eb="38">
      <t>サクゲン</t>
    </rPh>
    <rPh sb="38" eb="40">
      <t>モクヒョウ</t>
    </rPh>
    <rPh sb="41" eb="42">
      <t>ヤク</t>
    </rPh>
    <rPh sb="43" eb="44">
      <t>ワリ</t>
    </rPh>
    <rPh sb="45" eb="47">
      <t>セッテイ</t>
    </rPh>
    <rPh sb="49" eb="51">
      <t>ショウライ</t>
    </rPh>
    <rPh sb="52" eb="54">
      <t>シサン</t>
    </rPh>
    <rPh sb="54" eb="56">
      <t>コウシン</t>
    </rPh>
    <rPh sb="56" eb="58">
      <t>ヒヨウ</t>
    </rPh>
    <rPh sb="58" eb="59">
      <t>ガク</t>
    </rPh>
    <rPh sb="60" eb="61">
      <t>ヤク</t>
    </rPh>
    <rPh sb="62" eb="63">
      <t>ワリ</t>
    </rPh>
    <rPh sb="63" eb="65">
      <t>サクゲン</t>
    </rPh>
    <rPh sb="67" eb="69">
      <t>ミコ</t>
    </rPh>
    <phoneticPr fontId="5"/>
  </si>
  <si>
    <t>ＰＰＰやＰＦＩなどの手法を活用し、官民連携と行政サービス向上を図る。</t>
    <rPh sb="10" eb="12">
      <t>シュホウ</t>
    </rPh>
    <rPh sb="13" eb="15">
      <t>カツヨウ</t>
    </rPh>
    <rPh sb="17" eb="19">
      <t>カンミン</t>
    </rPh>
    <rPh sb="19" eb="21">
      <t>レンケイ</t>
    </rPh>
    <rPh sb="22" eb="24">
      <t>ギョウセイ</t>
    </rPh>
    <rPh sb="28" eb="30">
      <t>コウジョウ</t>
    </rPh>
    <rPh sb="31" eb="32">
      <t>ハカ</t>
    </rPh>
    <phoneticPr fontId="5"/>
  </si>
  <si>
    <t>各施設の特性を考慮した上で、定期的な点検・診断により状態の把握に努める。</t>
    <rPh sb="0" eb="1">
      <t>カク</t>
    </rPh>
    <rPh sb="1" eb="3">
      <t>シセツ</t>
    </rPh>
    <rPh sb="4" eb="6">
      <t>トクセイ</t>
    </rPh>
    <rPh sb="7" eb="9">
      <t>コウリョ</t>
    </rPh>
    <rPh sb="11" eb="12">
      <t>ウエ</t>
    </rPh>
    <rPh sb="14" eb="17">
      <t>テイキテキ</t>
    </rPh>
    <rPh sb="18" eb="20">
      <t>テンケン</t>
    </rPh>
    <rPh sb="21" eb="23">
      <t>シンダン</t>
    </rPh>
    <rPh sb="26" eb="28">
      <t>ジョウタイ</t>
    </rPh>
    <rPh sb="29" eb="31">
      <t>ハアク</t>
    </rPh>
    <rPh sb="32" eb="33">
      <t>ツト</t>
    </rPh>
    <phoneticPr fontId="5"/>
  </si>
  <si>
    <t>建物の劣化状況や担当部署の意見、耐用年数を踏まえて検討し、状況の変化を考慮し計画的に実施する。</t>
    <rPh sb="0" eb="2">
      <t>タテモノ</t>
    </rPh>
    <rPh sb="3" eb="7">
      <t>レッカジョウキョウ</t>
    </rPh>
    <rPh sb="8" eb="10">
      <t>タントウ</t>
    </rPh>
    <rPh sb="10" eb="12">
      <t>ブショ</t>
    </rPh>
    <rPh sb="13" eb="15">
      <t>イケン</t>
    </rPh>
    <rPh sb="16" eb="18">
      <t>タイヨウ</t>
    </rPh>
    <rPh sb="18" eb="20">
      <t>ネンスウ</t>
    </rPh>
    <rPh sb="21" eb="22">
      <t>フ</t>
    </rPh>
    <rPh sb="25" eb="27">
      <t>ケントウ</t>
    </rPh>
    <rPh sb="29" eb="31">
      <t>ジョウキョウ</t>
    </rPh>
    <rPh sb="32" eb="34">
      <t>ヘンカ</t>
    </rPh>
    <rPh sb="35" eb="37">
      <t>コウリョ</t>
    </rPh>
    <rPh sb="38" eb="41">
      <t>ケイカクテキ</t>
    </rPh>
    <rPh sb="42" eb="44">
      <t>ジッシ</t>
    </rPh>
    <phoneticPr fontId="5"/>
  </si>
  <si>
    <t>危険度が認められた施設は、安全対策を講じるか、必要な改修等を行う。</t>
    <rPh sb="0" eb="3">
      <t>キケンド</t>
    </rPh>
    <rPh sb="4" eb="5">
      <t>ミト</t>
    </rPh>
    <rPh sb="9" eb="11">
      <t>シセツ</t>
    </rPh>
    <rPh sb="13" eb="15">
      <t>アンゼン</t>
    </rPh>
    <rPh sb="15" eb="17">
      <t>タイサク</t>
    </rPh>
    <rPh sb="18" eb="19">
      <t>コウ</t>
    </rPh>
    <rPh sb="23" eb="25">
      <t>ヒツヨウ</t>
    </rPh>
    <rPh sb="26" eb="28">
      <t>カイシュウ</t>
    </rPh>
    <rPh sb="28" eb="29">
      <t>ナド</t>
    </rPh>
    <rPh sb="30" eb="31">
      <t>オコナ</t>
    </rPh>
    <phoneticPr fontId="5"/>
  </si>
  <si>
    <t>存続施設は、耐震計画との連携を取り、計画的・効果的に整備実施する。</t>
    <rPh sb="0" eb="2">
      <t>ソンゾク</t>
    </rPh>
    <rPh sb="2" eb="4">
      <t>シセツ</t>
    </rPh>
    <rPh sb="6" eb="8">
      <t>タイシン</t>
    </rPh>
    <rPh sb="8" eb="10">
      <t>ケイカク</t>
    </rPh>
    <rPh sb="12" eb="14">
      <t>レンケイ</t>
    </rPh>
    <rPh sb="15" eb="16">
      <t>ト</t>
    </rPh>
    <rPh sb="18" eb="21">
      <t>ケイカクテキ</t>
    </rPh>
    <rPh sb="22" eb="25">
      <t>コウカテキ</t>
    </rPh>
    <rPh sb="26" eb="28">
      <t>セイビ</t>
    </rPh>
    <rPh sb="28" eb="30">
      <t>ジッシ</t>
    </rPh>
    <phoneticPr fontId="5"/>
  </si>
  <si>
    <t>定期的な予防保全と、個別の長寿命化計画に従って進める。</t>
    <rPh sb="0" eb="3">
      <t>テイキテキ</t>
    </rPh>
    <rPh sb="4" eb="6">
      <t>ヨボウ</t>
    </rPh>
    <rPh sb="6" eb="8">
      <t>ホゼン</t>
    </rPh>
    <rPh sb="10" eb="12">
      <t>コベツ</t>
    </rPh>
    <rPh sb="13" eb="17">
      <t>チョウジュミョウカ</t>
    </rPh>
    <rPh sb="17" eb="19">
      <t>ケイカク</t>
    </rPh>
    <rPh sb="20" eb="21">
      <t>シタガ</t>
    </rPh>
    <rPh sb="23" eb="24">
      <t>スス</t>
    </rPh>
    <phoneticPr fontId="5"/>
  </si>
  <si>
    <t>ユニバーサルデザイン対応、環境負荷軽減対応などを適宜実施し、時代が求めるスペックの施設となるよう努める。</t>
    <rPh sb="10" eb="12">
      <t>タイオウ</t>
    </rPh>
    <rPh sb="13" eb="15">
      <t>カンキョウ</t>
    </rPh>
    <rPh sb="15" eb="17">
      <t>フカ</t>
    </rPh>
    <rPh sb="17" eb="19">
      <t>ケイゲン</t>
    </rPh>
    <rPh sb="19" eb="21">
      <t>タイオウ</t>
    </rPh>
    <rPh sb="24" eb="26">
      <t>テキギ</t>
    </rPh>
    <rPh sb="26" eb="28">
      <t>ジッシ</t>
    </rPh>
    <rPh sb="30" eb="32">
      <t>ジダイ</t>
    </rPh>
    <rPh sb="33" eb="34">
      <t>モト</t>
    </rPh>
    <rPh sb="41" eb="43">
      <t>シセツ</t>
    </rPh>
    <rPh sb="48" eb="49">
      <t>ツト</t>
    </rPh>
    <phoneticPr fontId="5"/>
  </si>
  <si>
    <t>統廃合(機能移転)、施設の複合化、民間移譲。</t>
    <rPh sb="0" eb="3">
      <t>トウハイゴウ</t>
    </rPh>
    <rPh sb="4" eb="6">
      <t>キノウ</t>
    </rPh>
    <rPh sb="6" eb="8">
      <t>イテン</t>
    </rPh>
    <rPh sb="10" eb="12">
      <t>シセツ</t>
    </rPh>
    <rPh sb="13" eb="16">
      <t>フクゴウカ</t>
    </rPh>
    <rPh sb="17" eb="19">
      <t>ミンカン</t>
    </rPh>
    <rPh sb="19" eb="21">
      <t>イジョウ</t>
    </rPh>
    <phoneticPr fontId="5"/>
  </si>
  <si>
    <t>公共施設(建物)全体での延床面積の削減目標を約４割に設定。将来の資産更新費用額を約３割削減する見込み。</t>
    <rPh sb="0" eb="2">
      <t>コウキョウ</t>
    </rPh>
    <rPh sb="2" eb="4">
      <t>シセツ</t>
    </rPh>
    <rPh sb="5" eb="7">
      <t>タテモノ</t>
    </rPh>
    <rPh sb="8" eb="10">
      <t>ゼンタイ</t>
    </rPh>
    <rPh sb="12" eb="14">
      <t>ノベユカ</t>
    </rPh>
    <rPh sb="14" eb="16">
      <t>メンセキ</t>
    </rPh>
    <rPh sb="17" eb="19">
      <t>サクゲン</t>
    </rPh>
    <rPh sb="19" eb="21">
      <t>モクヒョウ</t>
    </rPh>
    <rPh sb="22" eb="23">
      <t>ヤク</t>
    </rPh>
    <rPh sb="24" eb="25">
      <t>ワリ</t>
    </rPh>
    <rPh sb="26" eb="28">
      <t>セッテイ</t>
    </rPh>
    <rPh sb="29" eb="31">
      <t>ショウライ</t>
    </rPh>
    <rPh sb="32" eb="34">
      <t>シサン</t>
    </rPh>
    <rPh sb="34" eb="36">
      <t>コウシン</t>
    </rPh>
    <rPh sb="36" eb="38">
      <t>ヒヨウ</t>
    </rPh>
    <rPh sb="38" eb="39">
      <t>ガク</t>
    </rPh>
    <rPh sb="40" eb="41">
      <t>ヤク</t>
    </rPh>
    <rPh sb="42" eb="43">
      <t>ワリ</t>
    </rPh>
    <rPh sb="43" eb="45">
      <t>サクゲン</t>
    </rPh>
    <rPh sb="47" eb="49">
      <t>ミコ</t>
    </rPh>
    <phoneticPr fontId="5"/>
  </si>
  <si>
    <t>各部局を横断する検討組織（プロジェクトチーム）として組織化した「公共施設等総合管理計画庁内マネジメント会議」において、公共施設に関する情報の共有・一元化・定期的更新と、施設管理の進捗状況把握と計画の改善を進めていく。全庁的な取組体制の構築に併せて、公共施設情報を共有・一元化し、今後とも定期的に更新していく。</t>
    <rPh sb="0" eb="3">
      <t>カクブキョク</t>
    </rPh>
    <rPh sb="4" eb="6">
      <t>オウダン</t>
    </rPh>
    <rPh sb="8" eb="10">
      <t>ケントウ</t>
    </rPh>
    <rPh sb="10" eb="12">
      <t>ソシキ</t>
    </rPh>
    <rPh sb="26" eb="29">
      <t>ソシキカ</t>
    </rPh>
    <rPh sb="32" eb="34">
      <t>コウキョウ</t>
    </rPh>
    <rPh sb="37" eb="39">
      <t>ソウゴウ</t>
    </rPh>
    <rPh sb="39" eb="41">
      <t>カンリ</t>
    </rPh>
    <rPh sb="41" eb="43">
      <t>ケイカク</t>
    </rPh>
    <rPh sb="43" eb="45">
      <t>チョウナイ</t>
    </rPh>
    <rPh sb="51" eb="53">
      <t>カイギ</t>
    </rPh>
    <rPh sb="59" eb="61">
      <t>コウキョウ</t>
    </rPh>
    <rPh sb="61" eb="63">
      <t>シセツ</t>
    </rPh>
    <rPh sb="64" eb="65">
      <t>カン</t>
    </rPh>
    <rPh sb="67" eb="69">
      <t>ジョウホウ</t>
    </rPh>
    <rPh sb="70" eb="72">
      <t>キョウユウ</t>
    </rPh>
    <rPh sb="73" eb="76">
      <t>イチゲンカ</t>
    </rPh>
    <rPh sb="77" eb="80">
      <t>テイキテキ</t>
    </rPh>
    <rPh sb="80" eb="82">
      <t>コウシン</t>
    </rPh>
    <rPh sb="84" eb="86">
      <t>シセツ</t>
    </rPh>
    <rPh sb="86" eb="88">
      <t>カンリ</t>
    </rPh>
    <rPh sb="89" eb="91">
      <t>シンチョク</t>
    </rPh>
    <rPh sb="91" eb="93">
      <t>ジョウキョウ</t>
    </rPh>
    <rPh sb="93" eb="95">
      <t>ハアク</t>
    </rPh>
    <rPh sb="96" eb="98">
      <t>ケイカク</t>
    </rPh>
    <rPh sb="99" eb="101">
      <t>カイゼン</t>
    </rPh>
    <rPh sb="102" eb="103">
      <t>スス</t>
    </rPh>
    <rPh sb="108" eb="111">
      <t>ゼンチョウテキ</t>
    </rPh>
    <rPh sb="112" eb="114">
      <t>トリクミ</t>
    </rPh>
    <rPh sb="114" eb="116">
      <t>タイセイ</t>
    </rPh>
    <rPh sb="117" eb="119">
      <t>コウチク</t>
    </rPh>
    <rPh sb="120" eb="121">
      <t>アワ</t>
    </rPh>
    <rPh sb="124" eb="126">
      <t>コウキョウ</t>
    </rPh>
    <rPh sb="126" eb="128">
      <t>シセツ</t>
    </rPh>
    <rPh sb="128" eb="130">
      <t>ジョウホウ</t>
    </rPh>
    <rPh sb="131" eb="133">
      <t>キョウユウ</t>
    </rPh>
    <rPh sb="134" eb="137">
      <t>イチゲンカ</t>
    </rPh>
    <rPh sb="139" eb="141">
      <t>コンゴ</t>
    </rPh>
    <rPh sb="143" eb="146">
      <t>テイキテキ</t>
    </rPh>
    <rPh sb="147" eb="149">
      <t>コウシン</t>
    </rPh>
    <phoneticPr fontId="5"/>
  </si>
  <si>
    <t>関係省庁が作成した点検マニュアル等に基づき、各施設管理者は定期的なパトロールや劣化状況診断を行い、施設の劣化状況診断や対策履歴等の情報を記録する。</t>
    <rPh sb="0" eb="2">
      <t>カンケイ</t>
    </rPh>
    <rPh sb="2" eb="4">
      <t>ショウチョウ</t>
    </rPh>
    <rPh sb="5" eb="7">
      <t>サクセイ</t>
    </rPh>
    <rPh sb="9" eb="11">
      <t>テンケン</t>
    </rPh>
    <rPh sb="16" eb="17">
      <t>ナド</t>
    </rPh>
    <rPh sb="18" eb="19">
      <t>モト</t>
    </rPh>
    <rPh sb="22" eb="25">
      <t>カクシセツ</t>
    </rPh>
    <rPh sb="25" eb="28">
      <t>カンリシャ</t>
    </rPh>
    <rPh sb="29" eb="32">
      <t>テイキテキ</t>
    </rPh>
    <rPh sb="39" eb="41">
      <t>レッカ</t>
    </rPh>
    <rPh sb="41" eb="43">
      <t>ジョウキョウ</t>
    </rPh>
    <rPh sb="43" eb="45">
      <t>シンダン</t>
    </rPh>
    <rPh sb="46" eb="47">
      <t>オコナ</t>
    </rPh>
    <rPh sb="49" eb="51">
      <t>シセツ</t>
    </rPh>
    <rPh sb="52" eb="54">
      <t>レッカ</t>
    </rPh>
    <rPh sb="54" eb="56">
      <t>ジョウキョウ</t>
    </rPh>
    <rPh sb="56" eb="58">
      <t>シンダン</t>
    </rPh>
    <rPh sb="59" eb="61">
      <t>タイサク</t>
    </rPh>
    <rPh sb="61" eb="63">
      <t>リレキ</t>
    </rPh>
    <rPh sb="63" eb="64">
      <t>ナド</t>
    </rPh>
    <rPh sb="65" eb="67">
      <t>ジョウホウ</t>
    </rPh>
    <rPh sb="68" eb="70">
      <t>キロク</t>
    </rPh>
    <phoneticPr fontId="5"/>
  </si>
  <si>
    <t>改修や更新の時期が重なることで過度な財政負担が生じないよう、計画的な事実実施により財政負担の平準化を図る。また、施設の維持管理や運用において、民間事業者などの専門的な知識やノウハウを積極的に導入し、財政負担の軽減とサービス水準の向上を図る。</t>
    <rPh sb="0" eb="2">
      <t>カイシュウ</t>
    </rPh>
    <rPh sb="3" eb="5">
      <t>コウシン</t>
    </rPh>
    <rPh sb="6" eb="8">
      <t>ジキ</t>
    </rPh>
    <rPh sb="9" eb="10">
      <t>カサ</t>
    </rPh>
    <rPh sb="15" eb="17">
      <t>カド</t>
    </rPh>
    <rPh sb="18" eb="20">
      <t>ザイセイ</t>
    </rPh>
    <rPh sb="20" eb="22">
      <t>フタン</t>
    </rPh>
    <rPh sb="23" eb="24">
      <t>ショウ</t>
    </rPh>
    <rPh sb="30" eb="33">
      <t>ケイカクテキ</t>
    </rPh>
    <rPh sb="34" eb="36">
      <t>ジジツ</t>
    </rPh>
    <rPh sb="36" eb="38">
      <t>ジッシ</t>
    </rPh>
    <rPh sb="41" eb="43">
      <t>ザイセイ</t>
    </rPh>
    <rPh sb="43" eb="45">
      <t>フタン</t>
    </rPh>
    <rPh sb="46" eb="49">
      <t>ヘイジュンカ</t>
    </rPh>
    <rPh sb="50" eb="51">
      <t>ハカ</t>
    </rPh>
    <rPh sb="56" eb="58">
      <t>シセツ</t>
    </rPh>
    <rPh sb="59" eb="61">
      <t>イジ</t>
    </rPh>
    <rPh sb="61" eb="63">
      <t>カンリ</t>
    </rPh>
    <rPh sb="64" eb="66">
      <t>ウンヨウ</t>
    </rPh>
    <rPh sb="71" eb="76">
      <t>ミンカンジギョウシャ</t>
    </rPh>
    <rPh sb="79" eb="82">
      <t>センモンテキ</t>
    </rPh>
    <rPh sb="83" eb="85">
      <t>チシキ</t>
    </rPh>
    <rPh sb="91" eb="94">
      <t>セッキョクテキ</t>
    </rPh>
    <rPh sb="95" eb="97">
      <t>ドウニュウ</t>
    </rPh>
    <rPh sb="99" eb="101">
      <t>ザイセイ</t>
    </rPh>
    <rPh sb="101" eb="103">
      <t>フタン</t>
    </rPh>
    <rPh sb="104" eb="106">
      <t>ケイゲン</t>
    </rPh>
    <rPh sb="111" eb="113">
      <t>スイジュン</t>
    </rPh>
    <rPh sb="114" eb="116">
      <t>コウジョウ</t>
    </rPh>
    <rPh sb="117" eb="118">
      <t>ハカ</t>
    </rPh>
    <phoneticPr fontId="5"/>
  </si>
  <si>
    <t>パトロールや劣化状況診断において、供用中の施設に高い危険性が認められた場合は、利用や通行を規制するなどの安全確保措置を速やかにとるとともに、他の施設による代替可能性を含めて補修や改修などの機能確保策を検討する。</t>
    <rPh sb="6" eb="8">
      <t>レッカ</t>
    </rPh>
    <rPh sb="8" eb="10">
      <t>ジョウキョウ</t>
    </rPh>
    <rPh sb="10" eb="12">
      <t>シンダン</t>
    </rPh>
    <rPh sb="17" eb="20">
      <t>キョウヨウチュウ</t>
    </rPh>
    <rPh sb="21" eb="23">
      <t>シセツ</t>
    </rPh>
    <rPh sb="24" eb="25">
      <t>タカ</t>
    </rPh>
    <rPh sb="26" eb="29">
      <t>キケンセイ</t>
    </rPh>
    <rPh sb="30" eb="31">
      <t>ミト</t>
    </rPh>
    <rPh sb="35" eb="37">
      <t>バアイ</t>
    </rPh>
    <rPh sb="39" eb="41">
      <t>リヨウ</t>
    </rPh>
    <rPh sb="42" eb="44">
      <t>ツウコウ</t>
    </rPh>
    <rPh sb="45" eb="47">
      <t>キセイ</t>
    </rPh>
    <rPh sb="52" eb="54">
      <t>アンゼン</t>
    </rPh>
    <rPh sb="54" eb="56">
      <t>カクホ</t>
    </rPh>
    <rPh sb="56" eb="58">
      <t>ソチ</t>
    </rPh>
    <rPh sb="59" eb="60">
      <t>スミ</t>
    </rPh>
    <rPh sb="70" eb="71">
      <t>ホカ</t>
    </rPh>
    <rPh sb="72" eb="74">
      <t>シセツ</t>
    </rPh>
    <rPh sb="77" eb="79">
      <t>ダイタイ</t>
    </rPh>
    <rPh sb="79" eb="82">
      <t>カノウセイ</t>
    </rPh>
    <rPh sb="83" eb="84">
      <t>フク</t>
    </rPh>
    <rPh sb="86" eb="88">
      <t>ホシュウ</t>
    </rPh>
    <rPh sb="89" eb="91">
      <t>カイシュウ</t>
    </rPh>
    <rPh sb="94" eb="96">
      <t>キノウ</t>
    </rPh>
    <rPh sb="96" eb="98">
      <t>カクホ</t>
    </rPh>
    <rPh sb="98" eb="99">
      <t>サク</t>
    </rPh>
    <rPh sb="100" eb="102">
      <t>ケントウ</t>
    </rPh>
    <phoneticPr fontId="5"/>
  </si>
  <si>
    <t>災害時等を考慮した公共施設の適正配置や避難路の検討を行うとともに、施設の改修や更新に併せて施設の防災機能の強化を図るとともに、避難施設や多数が利用する施設などについて計画的に耐震化を進める。</t>
    <rPh sb="0" eb="2">
      <t>サイガイ</t>
    </rPh>
    <rPh sb="2" eb="3">
      <t>ジ</t>
    </rPh>
    <rPh sb="3" eb="4">
      <t>トウ</t>
    </rPh>
    <rPh sb="5" eb="7">
      <t>コウリョ</t>
    </rPh>
    <rPh sb="9" eb="11">
      <t>コウキョウ</t>
    </rPh>
    <rPh sb="11" eb="13">
      <t>シセツ</t>
    </rPh>
    <rPh sb="14" eb="16">
      <t>テキセイ</t>
    </rPh>
    <rPh sb="16" eb="18">
      <t>ハイチ</t>
    </rPh>
    <rPh sb="19" eb="22">
      <t>ヒナンロ</t>
    </rPh>
    <rPh sb="23" eb="25">
      <t>ケントウ</t>
    </rPh>
    <rPh sb="26" eb="27">
      <t>オコナ</t>
    </rPh>
    <rPh sb="33" eb="35">
      <t>シセツ</t>
    </rPh>
    <rPh sb="36" eb="38">
      <t>カイシュウ</t>
    </rPh>
    <rPh sb="39" eb="41">
      <t>コウシン</t>
    </rPh>
    <rPh sb="42" eb="43">
      <t>アワ</t>
    </rPh>
    <rPh sb="45" eb="47">
      <t>シセツ</t>
    </rPh>
    <rPh sb="48" eb="50">
      <t>ボウサイ</t>
    </rPh>
    <rPh sb="50" eb="52">
      <t>キノウ</t>
    </rPh>
    <rPh sb="53" eb="55">
      <t>キョウカ</t>
    </rPh>
    <rPh sb="56" eb="57">
      <t>ハカ</t>
    </rPh>
    <rPh sb="63" eb="65">
      <t>ヒナン</t>
    </rPh>
    <rPh sb="65" eb="67">
      <t>シセツ</t>
    </rPh>
    <rPh sb="68" eb="70">
      <t>タスウ</t>
    </rPh>
    <rPh sb="71" eb="73">
      <t>リヨウ</t>
    </rPh>
    <rPh sb="75" eb="77">
      <t>シセツ</t>
    </rPh>
    <rPh sb="83" eb="86">
      <t>ケイカクテキ</t>
    </rPh>
    <rPh sb="87" eb="90">
      <t>タイシンカ</t>
    </rPh>
    <rPh sb="91" eb="92">
      <t>スス</t>
    </rPh>
    <phoneticPr fontId="5"/>
  </si>
  <si>
    <t>補修・改修を計画的かつ予防的に行うことにより、劣化の進行を遅らせ、公共施設の機能・品質を維持する。老朽化による破損や機能低下が予見されるときは早めに改修を行うことで、施設の耐用年数を伸ばす（長寿命化）ことを目指す。また、長寿命化対策により、更新（建て替え等）にかかる多額の費用支出を抑制し、予期せぬ損傷・故障などによるにサービスの低下や突発的な費用支出を抑えることが期待される。</t>
    <rPh sb="0" eb="2">
      <t>ホシュウ</t>
    </rPh>
    <rPh sb="3" eb="5">
      <t>カイシュウ</t>
    </rPh>
    <rPh sb="6" eb="9">
      <t>ケイカクテキ</t>
    </rPh>
    <rPh sb="11" eb="14">
      <t>ヨボウテキ</t>
    </rPh>
    <rPh sb="15" eb="16">
      <t>オコナ</t>
    </rPh>
    <rPh sb="23" eb="25">
      <t>レッカ</t>
    </rPh>
    <rPh sb="26" eb="28">
      <t>シンコウ</t>
    </rPh>
    <rPh sb="29" eb="30">
      <t>オク</t>
    </rPh>
    <rPh sb="33" eb="35">
      <t>コウキョウ</t>
    </rPh>
    <rPh sb="35" eb="37">
      <t>シセツ</t>
    </rPh>
    <rPh sb="38" eb="40">
      <t>キノウ</t>
    </rPh>
    <rPh sb="41" eb="43">
      <t>ヒンシツ</t>
    </rPh>
    <rPh sb="44" eb="46">
      <t>イジ</t>
    </rPh>
    <rPh sb="49" eb="52">
      <t>ロウキュウカ</t>
    </rPh>
    <rPh sb="55" eb="57">
      <t>ハソン</t>
    </rPh>
    <rPh sb="58" eb="60">
      <t>キノウ</t>
    </rPh>
    <rPh sb="60" eb="62">
      <t>テイカ</t>
    </rPh>
    <rPh sb="63" eb="65">
      <t>ヨケン</t>
    </rPh>
    <rPh sb="71" eb="72">
      <t>ハヤ</t>
    </rPh>
    <rPh sb="74" eb="76">
      <t>カイシュウ</t>
    </rPh>
    <rPh sb="77" eb="78">
      <t>オコナ</t>
    </rPh>
    <rPh sb="83" eb="85">
      <t>シセツ</t>
    </rPh>
    <rPh sb="86" eb="88">
      <t>タイヨウ</t>
    </rPh>
    <rPh sb="88" eb="90">
      <t>ネンスウ</t>
    </rPh>
    <rPh sb="91" eb="92">
      <t>ノ</t>
    </rPh>
    <rPh sb="95" eb="99">
      <t>チョウジュミョウカ</t>
    </rPh>
    <rPh sb="103" eb="105">
      <t>メザ</t>
    </rPh>
    <phoneticPr fontId="5"/>
  </si>
  <si>
    <t>公共施設等の改修・更新等を行う際には、利用者ニーズや施設の状況等を踏まえて、誰もが安心・安全で利用しやすい施設とするよう、ユニバーサルデザイン化を図る。</t>
    <rPh sb="0" eb="4">
      <t>コウキョウシセツ</t>
    </rPh>
    <rPh sb="4" eb="5">
      <t>ナド</t>
    </rPh>
    <rPh sb="6" eb="8">
      <t>カイシュウ</t>
    </rPh>
    <rPh sb="9" eb="11">
      <t>コウシン</t>
    </rPh>
    <rPh sb="11" eb="12">
      <t>ナド</t>
    </rPh>
    <rPh sb="13" eb="14">
      <t>オコナ</t>
    </rPh>
    <rPh sb="15" eb="16">
      <t>サイ</t>
    </rPh>
    <rPh sb="19" eb="22">
      <t>リヨウシャ</t>
    </rPh>
    <rPh sb="26" eb="28">
      <t>シセツ</t>
    </rPh>
    <rPh sb="29" eb="31">
      <t>ジョウキョウ</t>
    </rPh>
    <rPh sb="31" eb="32">
      <t>ナド</t>
    </rPh>
    <rPh sb="33" eb="34">
      <t>フ</t>
    </rPh>
    <rPh sb="38" eb="39">
      <t>ダレ</t>
    </rPh>
    <rPh sb="41" eb="43">
      <t>アンシン</t>
    </rPh>
    <rPh sb="44" eb="46">
      <t>アンゼン</t>
    </rPh>
    <rPh sb="47" eb="49">
      <t>リヨウ</t>
    </rPh>
    <rPh sb="53" eb="55">
      <t>シセツ</t>
    </rPh>
    <rPh sb="71" eb="72">
      <t>カ</t>
    </rPh>
    <rPh sb="73" eb="74">
      <t>ハカ</t>
    </rPh>
    <phoneticPr fontId="5"/>
  </si>
  <si>
    <t>公共施設の建設や改修にあたっては再生可能エネルギーの導入や省エネルギー型設備機器への入れ替え、断熱性能の向上や道産木材など地域資源の活用など図ります。また、公共施設の維持管理においても、適切な点検補修によるエネルギーロスの削減や温度・空調の適正管理、節電・節水などに努めます。</t>
    <rPh sb="0" eb="2">
      <t>コウキョウ</t>
    </rPh>
    <rPh sb="2" eb="4">
      <t>シセツ</t>
    </rPh>
    <rPh sb="5" eb="7">
      <t>ケンセツ</t>
    </rPh>
    <rPh sb="8" eb="10">
      <t>カイシュウ</t>
    </rPh>
    <rPh sb="16" eb="18">
      <t>サイセイ</t>
    </rPh>
    <rPh sb="18" eb="20">
      <t>カノウ</t>
    </rPh>
    <rPh sb="26" eb="28">
      <t>ドウニュウ</t>
    </rPh>
    <rPh sb="29" eb="30">
      <t>ショウ</t>
    </rPh>
    <rPh sb="35" eb="36">
      <t>ガタ</t>
    </rPh>
    <rPh sb="36" eb="38">
      <t>セツビ</t>
    </rPh>
    <rPh sb="38" eb="40">
      <t>キキ</t>
    </rPh>
    <rPh sb="42" eb="43">
      <t>イ</t>
    </rPh>
    <rPh sb="44" eb="45">
      <t>カ</t>
    </rPh>
    <rPh sb="47" eb="49">
      <t>ダンネツ</t>
    </rPh>
    <rPh sb="49" eb="51">
      <t>セイノウ</t>
    </rPh>
    <rPh sb="52" eb="54">
      <t>コウジョウ</t>
    </rPh>
    <rPh sb="55" eb="56">
      <t>ドウ</t>
    </rPh>
    <rPh sb="56" eb="57">
      <t>サン</t>
    </rPh>
    <rPh sb="57" eb="59">
      <t>モクザイ</t>
    </rPh>
    <rPh sb="61" eb="63">
      <t>チイキ</t>
    </rPh>
    <rPh sb="63" eb="65">
      <t>シゲン</t>
    </rPh>
    <rPh sb="66" eb="68">
      <t>カツヨウ</t>
    </rPh>
    <rPh sb="70" eb="71">
      <t>ハカ</t>
    </rPh>
    <rPh sb="78" eb="80">
      <t>コウキョウ</t>
    </rPh>
    <rPh sb="80" eb="82">
      <t>シセツ</t>
    </rPh>
    <rPh sb="83" eb="85">
      <t>イジ</t>
    </rPh>
    <rPh sb="85" eb="87">
      <t>カンリ</t>
    </rPh>
    <rPh sb="93" eb="95">
      <t>テキセツ</t>
    </rPh>
    <rPh sb="96" eb="98">
      <t>テンケン</t>
    </rPh>
    <rPh sb="98" eb="100">
      <t>ホシュウ</t>
    </rPh>
    <rPh sb="111" eb="113">
      <t>サクゲン</t>
    </rPh>
    <rPh sb="114" eb="116">
      <t>オンド</t>
    </rPh>
    <rPh sb="117" eb="119">
      <t>クウチョウ</t>
    </rPh>
    <rPh sb="120" eb="122">
      <t>テキセイ</t>
    </rPh>
    <rPh sb="122" eb="124">
      <t>カンリ</t>
    </rPh>
    <rPh sb="125" eb="127">
      <t>セツデン</t>
    </rPh>
    <rPh sb="128" eb="130">
      <t>セッスイ</t>
    </rPh>
    <rPh sb="133" eb="134">
      <t>ツト</t>
    </rPh>
    <phoneticPr fontId="5"/>
  </si>
  <si>
    <t>原則として、施設の新設は行わないこととする。人口動向や利用ニーズ、財政状況などを総合的に勘案して、施設の再編・統合・廃止に取り組み、施設総量の最適化を図る。継続する施設については、前述のとおり維持管理改修等にかかるトータルコストの縮減に取り組む。供用廃止施設については、民間への売却や譲渡、施設の用途転用など、有効活用の可能性について検討する。また、検討の結果、利用見込みのない施設については、危険性や近隣居住環境や周辺景観への影響などを考慮して計画的に除却を進める。</t>
    <rPh sb="0" eb="2">
      <t>ゲンソク</t>
    </rPh>
    <rPh sb="6" eb="8">
      <t>シセツ</t>
    </rPh>
    <rPh sb="9" eb="11">
      <t>シンセツ</t>
    </rPh>
    <rPh sb="12" eb="13">
      <t>オコナ</t>
    </rPh>
    <rPh sb="22" eb="24">
      <t>ジンコウ</t>
    </rPh>
    <rPh sb="24" eb="26">
      <t>ドウコウ</t>
    </rPh>
    <rPh sb="27" eb="29">
      <t>リヨウ</t>
    </rPh>
    <rPh sb="33" eb="35">
      <t>ザイセイ</t>
    </rPh>
    <rPh sb="35" eb="37">
      <t>ジョウキョウ</t>
    </rPh>
    <rPh sb="40" eb="43">
      <t>ソウゴウテキ</t>
    </rPh>
    <rPh sb="44" eb="46">
      <t>カンアン</t>
    </rPh>
    <rPh sb="49" eb="51">
      <t>シセツ</t>
    </rPh>
    <rPh sb="52" eb="54">
      <t>サイヘン</t>
    </rPh>
    <rPh sb="55" eb="57">
      <t>トウゴウ</t>
    </rPh>
    <rPh sb="58" eb="60">
      <t>ハイシ</t>
    </rPh>
    <rPh sb="61" eb="62">
      <t>ト</t>
    </rPh>
    <rPh sb="63" eb="64">
      <t>ク</t>
    </rPh>
    <rPh sb="66" eb="68">
      <t>シセツ</t>
    </rPh>
    <rPh sb="68" eb="70">
      <t>ソウリョウ</t>
    </rPh>
    <rPh sb="71" eb="74">
      <t>サイテキカ</t>
    </rPh>
    <rPh sb="75" eb="76">
      <t>ハカ</t>
    </rPh>
    <rPh sb="78" eb="80">
      <t>ケイゾク</t>
    </rPh>
    <rPh sb="82" eb="84">
      <t>シセツ</t>
    </rPh>
    <rPh sb="90" eb="92">
      <t>ゼンジュツ</t>
    </rPh>
    <rPh sb="96" eb="98">
      <t>イジ</t>
    </rPh>
    <rPh sb="98" eb="100">
      <t>カンリ</t>
    </rPh>
    <rPh sb="100" eb="102">
      <t>カイシュウ</t>
    </rPh>
    <rPh sb="102" eb="103">
      <t>トウ</t>
    </rPh>
    <rPh sb="115" eb="117">
      <t>シュクゲン</t>
    </rPh>
    <rPh sb="118" eb="119">
      <t>ト</t>
    </rPh>
    <rPh sb="120" eb="121">
      <t>ク</t>
    </rPh>
    <rPh sb="123" eb="125">
      <t>キョウヨウ</t>
    </rPh>
    <rPh sb="125" eb="127">
      <t>ハイシ</t>
    </rPh>
    <rPh sb="127" eb="129">
      <t>シセツ</t>
    </rPh>
    <rPh sb="135" eb="137">
      <t>ミンカン</t>
    </rPh>
    <rPh sb="139" eb="141">
      <t>バイキャク</t>
    </rPh>
    <rPh sb="142" eb="144">
      <t>ジョウト</t>
    </rPh>
    <rPh sb="145" eb="147">
      <t>シセツ</t>
    </rPh>
    <rPh sb="148" eb="150">
      <t>ヨウト</t>
    </rPh>
    <rPh sb="150" eb="152">
      <t>テンヨウ</t>
    </rPh>
    <rPh sb="155" eb="157">
      <t>ユウコウ</t>
    </rPh>
    <rPh sb="157" eb="159">
      <t>カツヨウ</t>
    </rPh>
    <rPh sb="160" eb="163">
      <t>カノウセイ</t>
    </rPh>
    <rPh sb="167" eb="169">
      <t>ケントウ</t>
    </rPh>
    <rPh sb="175" eb="177">
      <t>ケントウ</t>
    </rPh>
    <rPh sb="178" eb="180">
      <t>ケッカ</t>
    </rPh>
    <rPh sb="181" eb="183">
      <t>リヨウ</t>
    </rPh>
    <rPh sb="183" eb="185">
      <t>ミコ</t>
    </rPh>
    <rPh sb="189" eb="191">
      <t>シセツ</t>
    </rPh>
    <rPh sb="197" eb="200">
      <t>キケンセイ</t>
    </rPh>
    <rPh sb="201" eb="203">
      <t>キンリン</t>
    </rPh>
    <rPh sb="203" eb="205">
      <t>キョジュウ</t>
    </rPh>
    <rPh sb="205" eb="207">
      <t>カンキョウ</t>
    </rPh>
    <rPh sb="208" eb="210">
      <t>シュウヘン</t>
    </rPh>
    <rPh sb="210" eb="212">
      <t>ケイカン</t>
    </rPh>
    <rPh sb="214" eb="216">
      <t>エイキョウ</t>
    </rPh>
    <rPh sb="219" eb="221">
      <t>コウリョ</t>
    </rPh>
    <rPh sb="223" eb="226">
      <t>ケイカクテキ</t>
    </rPh>
    <rPh sb="227" eb="229">
      <t>ジョキャク</t>
    </rPh>
    <rPh sb="230" eb="231">
      <t>スス</t>
    </rPh>
    <phoneticPr fontId="5"/>
  </si>
  <si>
    <t>2040年の公共建築物の延べ床面積を2015年比80％まで削減する。</t>
    <rPh sb="4" eb="5">
      <t>ネン</t>
    </rPh>
    <rPh sb="8" eb="10">
      <t>ケンチク</t>
    </rPh>
    <rPh sb="10" eb="11">
      <t>ブツ</t>
    </rPh>
    <rPh sb="22" eb="23">
      <t>ネン</t>
    </rPh>
    <rPh sb="23" eb="24">
      <t>ヒ</t>
    </rPh>
    <rPh sb="29" eb="31">
      <t>サクゲン</t>
    </rPh>
    <phoneticPr fontId="5"/>
  </si>
  <si>
    <t xml:space="preserve">今後、公共施設等の老朽化は急速に進行し、次々に大規模な修繕や建替えの時期を迎えることとなります。また、道路や上下水道などのインフラ施設も同様に、これまで整備してきた施設の老朽化対策や耐震対策など、今後も計画的な補修や更新が必要とされています。
一方で、本町を取り巻く社会状況の変化として、今後、少子高齢化と人口減少が進むことから、将来の財政状況は厳しくなることが予想され、現在ある施設の量や質をそのまま維持しようとすると、必要性の高い施設まで安全・安心に利用できなくなる恐れがあります。
このような公共施設等の更新問題に対し、将来の社会状況や財政状況、町民のニーズを見据えて施設を更新していくためには、個々の施設ごとの町民ニーズや維持管理の方法を考慮した上で、公共施設等の全体最適化を図った施設の管理・運営・有効活用等を推進していく必要があります。
また、公共施設を「資産」として効果的、効率的に有効活用しつつ管理していく視点が必要となります。
インフラ施設については、町民の日常生活や経済活動における重要なライフラインであるとともに、大規模災害時等には救援や災害復旧等においても重要な基盤施設であることから、計画的な整備や修繕・更新等を行っていく必要があります。
</t>
  </si>
  <si>
    <t xml:space="preserve">・現状行っている定期点検を引き続き適切に行っていきます。
・点検・診断等の実施結果を蓄積することで、点検・診断等の状況を全庁的に適時に把握していきます。
・施設間における保全の優先度の判断を行うにあたっては、劣化診断等を実施するなどにより、経年による劣化状況、外的負荷（気候天候、使用特性等）による性能低下状況及び管理状況を把握し、予防保全的な観点からの検討を行います。
</t>
  </si>
  <si>
    <t xml:space="preserve">・施設の重要度や劣化状況に応じて長期的な視点で優先度をつけて、計画的に改修・更新します。
・公共施設を地区団体への管理に移行するなど、町民主体の維持管理を進めていきます。
・維持管理を行っていくための財源を捻出するため、受益者負担の検討を行っていきます。
・維持管理や修繕に関する情報を蓄積していくことで、維持管理上の課題を適時に把握するとともに、中長期的修繕計画を策定することを検討します。
・管理運営にあたっては、コスト縮減に向けて民間事業者の活用を推進します。
・新しい技術や考え方を積極的に取り入れ、維持管理・修繕・更新等を合理的に進めていきます。
</t>
  </si>
  <si>
    <t xml:space="preserve">・点検・診断等により危険性が認められた公共施設等について、ソフト・ハードの両面から安全を確保します。
・安全の確保にあたっては、災害拠点かどうか、多数の町民の利用がある施設であるかどうかなどの視点から、対応の優先度を検討します。
</t>
  </si>
  <si>
    <t>・公共施設は多数の者が利用する建築物（特定建築物）の耐震化を優先的に行うこととし、その他の公共施設についても財源の状況を考慮しながら耐震化を進めることとします。</t>
  </si>
  <si>
    <t xml:space="preserve">・公共施設の耐用年数到来年度を把握し、公共施設の更新の対応時期を計画的に行い、施設の長寿命化を進めます。
・町民とともに、大切に公共施設を取り扱っていくことで、少しでも長く公共施設を利活用していけるようにしていきます。
・道路や橋りょうなどのインフラ長寿命化計画の見直しを進めていきます。
</t>
  </si>
  <si>
    <t>・「ユニバーサルデザイン2020行動計画」（平成29年２月20日ユニバーサルデザイン2020関係閣僚会議決定）における考え方等を踏まえ、公共施設等の計画的な改修等に合わせてユニバーサルデザイン化の推進を図ります。</t>
  </si>
  <si>
    <t xml:space="preserve">・地球温暖化対策を推進するため、継続的に施設のエネルギー消費量や温室効果ガスの排出量を把握します。
・省エネルギー化や再生可能エネルギーの導入を進めることにより、温室効果ガスの排出量を削減する方策を可能な限り推進します。
</t>
  </si>
  <si>
    <t xml:space="preserve">・公共施設の見直しにあたっては単純な面積縮減とすることなく、行政サービスとして必要な水準や機能などを意識して検討を行っていきます。
・少子高齢化や人口減少等の人口動態の変化に対応した公共施設の再編を進めます。
・地区ごとの人口動態や町民ニーズを踏まえた再編を進めます。
・公共施設の多機能集約化（１つの公共施設に複数の機能を盛り込み、スペース効率の改善と機能間の連携性を高める取組）の取組を進めていきます。
</t>
  </si>
  <si>
    <t xml:space="preserve">老朽化の激しい遊休施設及び機能移転の可能性が高い施設の統廃合により
総床面積を3,000㎡（3.2%）削減
[平成27度末：93,428.01㎡ ⇒ 令和７年度末：90,428.01㎡]
</t>
  </si>
  <si>
    <t>計画の進捗状況、利用状況等を踏まえ、庁内各課に対して、定期的なヒヤリングを実施（当初予算編成に合わせて実施）</t>
  </si>
  <si>
    <t>公共施設等の更新などに際しては、民間の技術・ノウハウ、資金等を活用することが有効な場合もあることから、PPP/PFIの積極的な導入を図る。</t>
    <rPh sb="0" eb="4">
      <t>コウキョウシセツ</t>
    </rPh>
    <rPh sb="4" eb="5">
      <t>トウ</t>
    </rPh>
    <rPh sb="6" eb="8">
      <t>コウシン</t>
    </rPh>
    <rPh sb="11" eb="12">
      <t>サイ</t>
    </rPh>
    <rPh sb="16" eb="18">
      <t>ミンカン</t>
    </rPh>
    <rPh sb="19" eb="21">
      <t>ギジュツ</t>
    </rPh>
    <rPh sb="27" eb="30">
      <t>シキントウ</t>
    </rPh>
    <rPh sb="31" eb="33">
      <t>カツヨウ</t>
    </rPh>
    <rPh sb="38" eb="40">
      <t>ユウコウ</t>
    </rPh>
    <rPh sb="41" eb="43">
      <t>バアイ</t>
    </rPh>
    <rPh sb="59" eb="62">
      <t>セッキョクテキ</t>
    </rPh>
    <rPh sb="63" eb="65">
      <t>ドウニュウ</t>
    </rPh>
    <rPh sb="66" eb="67">
      <t>ハカ</t>
    </rPh>
    <phoneticPr fontId="5"/>
  </si>
  <si>
    <t>点検・診断等の履歴を集積・蓄積し、総合管理けいっかうの見直しに反映し充実を図るとともに、維持管理・修繕・更新を含む老朽化対策等に活かしていく。</t>
    <rPh sb="0" eb="2">
      <t>テンケン</t>
    </rPh>
    <rPh sb="3" eb="5">
      <t>シンダン</t>
    </rPh>
    <rPh sb="5" eb="6">
      <t>トウ</t>
    </rPh>
    <rPh sb="7" eb="9">
      <t>リレキ</t>
    </rPh>
    <rPh sb="10" eb="12">
      <t>シュウセキ</t>
    </rPh>
    <rPh sb="13" eb="15">
      <t>チクセキ</t>
    </rPh>
    <rPh sb="17" eb="21">
      <t>ソウゴウカンリ</t>
    </rPh>
    <rPh sb="27" eb="29">
      <t>ミナオ</t>
    </rPh>
    <rPh sb="31" eb="33">
      <t>ハンエイ</t>
    </rPh>
    <rPh sb="34" eb="36">
      <t>ジュウジツ</t>
    </rPh>
    <rPh sb="37" eb="38">
      <t>ハカ</t>
    </rPh>
    <rPh sb="44" eb="48">
      <t>イジカンリ</t>
    </rPh>
    <rPh sb="49" eb="51">
      <t>シュウゼン</t>
    </rPh>
    <rPh sb="52" eb="54">
      <t>コウシン</t>
    </rPh>
    <rPh sb="55" eb="56">
      <t>フク</t>
    </rPh>
    <rPh sb="57" eb="63">
      <t>ロウキュウカタイサクトウ</t>
    </rPh>
    <rPh sb="64" eb="65">
      <t>イ</t>
    </rPh>
    <phoneticPr fontId="5"/>
  </si>
  <si>
    <t>避難所など防災上重要な公共施設について、耐震診断を優先的に実施し、適宜耐震改修を行うことで、日常利用の安全性と災害拠点施設機能の確保を行う。</t>
    <rPh sb="0" eb="3">
      <t>ヒナンジョ</t>
    </rPh>
    <rPh sb="5" eb="7">
      <t>ボウサイ</t>
    </rPh>
    <rPh sb="7" eb="8">
      <t>ジョウ</t>
    </rPh>
    <rPh sb="8" eb="10">
      <t>ジュウヨウ</t>
    </rPh>
    <rPh sb="11" eb="15">
      <t>コウキョウシセツ</t>
    </rPh>
    <rPh sb="20" eb="24">
      <t>タイシンシンダン</t>
    </rPh>
    <rPh sb="25" eb="28">
      <t>ユウセンテキ</t>
    </rPh>
    <rPh sb="29" eb="31">
      <t>ジッシ</t>
    </rPh>
    <rPh sb="33" eb="35">
      <t>テキギ</t>
    </rPh>
    <rPh sb="35" eb="39">
      <t>タイシンカイシュウ</t>
    </rPh>
    <rPh sb="40" eb="41">
      <t>オコナ</t>
    </rPh>
    <rPh sb="46" eb="48">
      <t>ニチジョウ</t>
    </rPh>
    <rPh sb="48" eb="50">
      <t>リヨウ</t>
    </rPh>
    <rPh sb="51" eb="54">
      <t>アンゼンセイ</t>
    </rPh>
    <rPh sb="55" eb="57">
      <t>サイガイ</t>
    </rPh>
    <rPh sb="57" eb="59">
      <t>キョテン</t>
    </rPh>
    <rPh sb="59" eb="61">
      <t>シセツ</t>
    </rPh>
    <rPh sb="61" eb="63">
      <t>キノウ</t>
    </rPh>
    <rPh sb="64" eb="66">
      <t>カクホ</t>
    </rPh>
    <rPh sb="67" eb="68">
      <t>オコナ</t>
    </rPh>
    <phoneticPr fontId="5"/>
  </si>
  <si>
    <t>計画的な維持補修や予防保全により長寿命化を図り、ライフサイクルコストの低減を図る。</t>
  </si>
  <si>
    <t>不特定多数が利用する公共施設について、ユニバーサルデザイン化を進め、施設改修時期を考慮し計画的に改善を行う。</t>
    <rPh sb="0" eb="3">
      <t>フトクテイ</t>
    </rPh>
    <rPh sb="3" eb="5">
      <t>タスウ</t>
    </rPh>
    <rPh sb="6" eb="8">
      <t>リヨウ</t>
    </rPh>
    <rPh sb="10" eb="14">
      <t>コウキョウシセツ</t>
    </rPh>
    <rPh sb="29" eb="30">
      <t>カ</t>
    </rPh>
    <rPh sb="31" eb="32">
      <t>スス</t>
    </rPh>
    <rPh sb="34" eb="40">
      <t>シセツカイシュウジキ</t>
    </rPh>
    <rPh sb="41" eb="43">
      <t>コウリョ</t>
    </rPh>
    <rPh sb="44" eb="47">
      <t>ケイカクテキ</t>
    </rPh>
    <rPh sb="48" eb="50">
      <t>カイゼン</t>
    </rPh>
    <rPh sb="51" eb="52">
      <t>オコナ</t>
    </rPh>
    <phoneticPr fontId="5"/>
  </si>
  <si>
    <t>ー</t>
  </si>
  <si>
    <t>施設単体の検討ではなく、近隣施設や他の老朽施設などの機能を取り込み複合化や施設の利用状況など町民ニーズ、将来のまちづくりとの整合性を踏まえ統廃合を行う。</t>
  </si>
  <si>
    <t>②2013年調査時ベースで2040年までに延べ床面積を約40％縮減</t>
  </si>
  <si>
    <t>各課長によって構成される「公共施設等総合管理計画推進委員会」において、推進を図っている。</t>
  </si>
  <si>
    <t>公共施設マネジメントにおいては、人口構成など地域の特性や住民ニーズを踏まえながら、地域の将来像を見据えた公共施設等の適正な配置等の検討を行い、将来の人口動向や財政状況を踏まえ、新規の公共施設等（建築物）はニーズや規模等を十分に検討することとし、公共施設等のコンパクト化（統合・廃止、規模縮小等）の推進を検討する。既存施設については、老朽化の状況や利用実態及び今後の需要見通しを踏まえ、今後とも保持していく必要があると認められた施設について、計画的な修繕・改善による品質の保持に努め、施設の有効活用を検討する。また、情報の一元管理や共有を図るための管理システムの構築、全庁的な推進体制の確立及び民間活力導入の検討などにより、効率的な管理・運営に努める。</t>
  </si>
  <si>
    <t>公共施設等の維持管理及び改修・更新は、建設時から経過した年月によって、その対処方法が異なるため、異なる施設毎に点検・診断、耐震化、改修・修繕、長寿命化、更新の実施方針を整理する。なお、建築物以外の屋外施設については、適切な点検・診断等により効率的な維持管理に努める。また、インフラ系施設は地域の基盤となるものであり、利用者の安全性確保や安定した供給・処理が行われることが重要であることから、適切な点検・診断、その結果に基づき必要な措置を行い、結果得られた施設の状態等を記録し、次の点検・診断に活用するという「メンテナンスサイクル」の構築により効率的な維持管理を推進、、このような取り組みにより、維持管理費用の縮減・平準化を図る。</t>
  </si>
  <si>
    <t>日常点検や定期点検により、施設の劣化状況の把握に努め、災害時に防災拠点や避難所となる公共施設等（建築物）もあることから、点検の結果をデータベース化し、危険性が認められた施設については、施設の利用状況や優先度を踏まえ計画的な改修、解体、除去を検討し、対応していく。</t>
  </si>
  <si>
    <t>「北海道耐震改修促進計画」との整合性を図り、平成22年度に「訓子府町耐震改修促進計画」を策定しており、これまで学校施設や消防庁舎の耐震改修、スポーツセンターの建て替えなど、公共施設の耐震化のほか、建築物の耐震化を図るための施策や普及啓発に取り組んできた。今後においても、町民が安心して生活できるよう、建築物の耐震化を推進する。</t>
  </si>
  <si>
    <t>今後も保持していく必要がある施設については、定期的な点検や修繕による予防保全に努めるとともに、計画的な機能改善による施設の長寿命化を図る。また、全庁的な観点から他の計画との整合を図りながら、公共施設マネジメント全体として推進する。また、今後新たに策定する個別の長寿命化計画については、公共施設等総合管理計画における方向性との整合性を図る。</t>
  </si>
  <si>
    <t>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ていく。
 </t>
  </si>
  <si>
    <t>脱炭素社会実現のため、再生可能エネルギーの導入やLED証明等の省エネ性能に優れた機器等の導入による消費エネルギーの省力化等、公共施設における脱炭素化に向けた取り組みを推進する。</t>
  </si>
  <si>
    <t>施設の整備状況、利用状況、運営状況、費用の状況等を踏まえ、必要に応じて公共施設等の統合・廃止や規模縮小等を検討する。検討にあたっては、各種施設毎に費用対効果や機能の水準、目的への適合性等の指標を用いて方向付けを行い、それを踏まえ、施設特性に対応したサービスに対応する施設の維持・効率化等の検討を推進する。</t>
  </si>
  <si>
    <t>総務課管財係主導</t>
  </si>
  <si>
    <t>日常点検と定期点検・臨時点検などを必要に応じて実施するとともに点検履歴を記録し、施設の老朽化対策に活用します。点検にあたっては、施設の安全性、耐久性、不具合性、適法性を中心に診断を実施します。また、施設の長寿命化を図るために、快適性や環境負荷の影響等についても評価を実施します。</t>
  </si>
  <si>
    <t xml:space="preserve">①維持管理・修繕の実施方針
修繕や小規模改修に対しては、建物の所管課による役割の分担を決めて速やかな対応ができる体制を維持するとともに、建物の環境を常に衛生的な状態に維持するため、清掃を定期的に実施し、快適性を高めます。
また、維持管理及び修繕内容の管理を計画的・効率的に行うことによって、費用を平準化し、トータルコストの縮減を目指します。
②更新等の実施方針
建物を更新する場合は、まちづくりとの整合性を保ち、公共施設のコンパクト化や効率化の観点からも土地や建物について単独更新以外の統合や複合化についての検討を行います。
また、省エネルギー化を図るための施設の改修工事等には高額の費用が掛かるため、通常の改修工事や設備更新の時機に合わせて省エネルギー化の改修工事等を実施するなど、費用対効果が高い方策を検討します。
</t>
  </si>
  <si>
    <t xml:space="preserve">日常点検や定期点検により、施設の劣化状況の把握に努めます。さらに、災害時に防災拠点や避難所となる公共施設（建築物）もあることから、点検の結果、危険性が認められた施設については、施設の利用状況や優先度を踏まえ計画的な改修、解体、撤去を検討します。
また、今後利用見込みのない施設については、周辺環境への影響を考慮し、解体、除去するなどの対策を講じ、安全性の確保を図ります。
</t>
  </si>
  <si>
    <t xml:space="preserve">町有建築物は、平常時における住民利用の安全性はもとより、災害時の拠点施設としての機能保持の観点からも耐震性の確保が強く求められているため、構造部分の耐震性のほか、非構造部分の安全性（耐震性）についても検討を行い、施設利用者の安全性の確保及び災害時を想定した十分な施設維持管理に努めます。
また、今後耐震化を進める必要のあるインフラ系施設として水道施設の管路があります。今後の布設替えの際には費用面を考慮しながら、耐震適合性のある管の採用を順次進めていきます。
</t>
  </si>
  <si>
    <t xml:space="preserve">点検・保守・修繕、清掃を計画的にきめ細かく行い、公共施設等を健康な状態に保ち、さらに定期的な施設診断によって、小規模改修工事を行って不具合箇所を是正する「総合的かつ計画的な管理」に基づいた予防保全を行うことにより、公共施設等の長期使用を図ります。
施設には計画的な保全が求められますが、一般的に建設から40年くらいまでは、小規模な改修工事や点検・保守・修繕を定期的に行うことによって、性能・機能を初期性能あるいは許容できるレベル以上に保つことができますが、40年を経過すると、点検・保守による修繕・小規模改修工事では性能・機能が許容できるレベルを維持できなくなり、大規模改修工事が必要となります。
また、要求性能レベルは、時間が経つにつれてその後建てられた新築建造物と比較されることにより上昇します。すなわち、要求性能レベルのプラスの変化を視野に入れた改修工事が望まれます。建て替え周期は、大規模改修工事を経て60年としますが、その時点で診断を行い、さらに使用が可能であれば長寿命改修工事を行って80年まで長期使用し、コストを削減することも検討します。
</t>
  </si>
  <si>
    <t>公共施設等の長寿命化に加え、障がいの有無、年齢、性別、人種等にかかわらず多様な人々が利用しやすい町有施設の実現を目指して、「ユニバーサルデザイン2020行動計画」（平成29年２月20日ユニバーサルデザイン2020関係閣僚会議決定）における考え方等を踏まえ、公共施設等の計画的な改修等によるユニバーサルデザイン化の推進を図ります。</t>
  </si>
  <si>
    <t>地球温暖化対策を推進するため、継続的に施設のエネルギー消費量や温室効果ガスの排出量を把握します。また、省エネルギー化や再生可能エネルギーの導入を進めることによってエネルギーコストの削減や地域経済活動の活性化が期待されることから、温室効果ガスの排出量を削減する方策を可能な限り推進します。</t>
  </si>
  <si>
    <t>施設の整備状況、利用状況、運営状況、費用の状況等を踏まえ、必要に応じて公共施設等の統合・廃止や規模縮小等を検討します。さらに、施設特性を考慮した町全体及び地区を対象とするサービス（機能）に対応する施設の維持・効率化等の検討を推進していきます。</t>
  </si>
  <si>
    <t>計画：企画財政課企画係
財産管理：総務課行政管財係
管理運営：担当部署</t>
    <rPh sb="0" eb="2">
      <t>ケイカク</t>
    </rPh>
    <rPh sb="3" eb="5">
      <t>キカク</t>
    </rPh>
    <rPh sb="5" eb="7">
      <t>ザイセイ</t>
    </rPh>
    <rPh sb="7" eb="8">
      <t>カ</t>
    </rPh>
    <rPh sb="8" eb="10">
      <t>キカク</t>
    </rPh>
    <rPh sb="10" eb="11">
      <t>カカリ</t>
    </rPh>
    <rPh sb="12" eb="14">
      <t>ザイサン</t>
    </rPh>
    <rPh sb="14" eb="16">
      <t>カンリ</t>
    </rPh>
    <rPh sb="17" eb="20">
      <t>ソウムカ</t>
    </rPh>
    <rPh sb="20" eb="22">
      <t>ギョウセイ</t>
    </rPh>
    <rPh sb="22" eb="24">
      <t>カンザイ</t>
    </rPh>
    <rPh sb="24" eb="25">
      <t>カカリ</t>
    </rPh>
    <rPh sb="26" eb="28">
      <t>カンリ</t>
    </rPh>
    <rPh sb="28" eb="30">
      <t>ウンエイ</t>
    </rPh>
    <rPh sb="31" eb="33">
      <t>タントウ</t>
    </rPh>
    <rPh sb="33" eb="35">
      <t>ブショ</t>
    </rPh>
    <phoneticPr fontId="5"/>
  </si>
  <si>
    <t>施設更新時に導入を検討</t>
    <rPh sb="0" eb="2">
      <t>シセツ</t>
    </rPh>
    <rPh sb="2" eb="4">
      <t>コウシン</t>
    </rPh>
    <rPh sb="4" eb="5">
      <t>ジ</t>
    </rPh>
    <rPh sb="6" eb="8">
      <t>ドウニュウ</t>
    </rPh>
    <rPh sb="9" eb="11">
      <t>ケントウ</t>
    </rPh>
    <phoneticPr fontId="5"/>
  </si>
  <si>
    <t>各個別施設計画に記載</t>
    <rPh sb="0" eb="1">
      <t>カク</t>
    </rPh>
    <rPh sb="1" eb="3">
      <t>コベツ</t>
    </rPh>
    <rPh sb="3" eb="5">
      <t>シセツ</t>
    </rPh>
    <rPh sb="5" eb="7">
      <t>ケイカク</t>
    </rPh>
    <rPh sb="8" eb="10">
      <t>キサイ</t>
    </rPh>
    <phoneticPr fontId="5"/>
  </si>
  <si>
    <t>新規施設の複合化・集約化を進め、利用が見込まれない施設は、廃止を基本とする。</t>
    <rPh sb="0" eb="2">
      <t>シンキ</t>
    </rPh>
    <rPh sb="2" eb="4">
      <t>シセツ</t>
    </rPh>
    <rPh sb="5" eb="8">
      <t>フクゴウカ</t>
    </rPh>
    <rPh sb="9" eb="12">
      <t>シュウヤクカ</t>
    </rPh>
    <rPh sb="13" eb="14">
      <t>スス</t>
    </rPh>
    <rPh sb="16" eb="18">
      <t>リヨウ</t>
    </rPh>
    <rPh sb="19" eb="21">
      <t>ミコ</t>
    </rPh>
    <rPh sb="25" eb="27">
      <t>シセツ</t>
    </rPh>
    <rPh sb="29" eb="31">
      <t>ハイシ</t>
    </rPh>
    <rPh sb="32" eb="34">
      <t>キホン</t>
    </rPh>
    <phoneticPr fontId="5"/>
  </si>
  <si>
    <t>　公共施設マネジメントの推進に当たっては、全ての公共建築物を一元的に情報管理し、組織横断的な調整に当たる組織及び意思決定機関として、「遠軽町行政改革推進本部会議」を位置付け、その内部組織として「公共施設専門部会」を置き、機動的に取り組む。</t>
  </si>
  <si>
    <t>　公共施設等は、利用状況、自然環境等に応じ、劣化や損傷の進行は施設毎に異なり、各施設の特性を考慮した上で、定期的な点検・診断により施設の状態を正確に把握することが重要。
　現在行っている法定点検の他、必要に応じ任意の調査、点検を効果的に実施することとし、その結果に基づき、必要な対策を適切な時期に、着実かつ効率的・効果的に実施するとともに、これらの取り組みを通じて得られた施設の状態や対策履歴等の情報を記録し、次の点検・診断等に活用する。　</t>
  </si>
  <si>
    <t>　大規模な修繕や更新をできるだけ回避するため、施設特性や役割を考慮し、安全性や経済性を踏まえつつ、損傷が軽微である早期段階に予防的な修繕を実施することで、機能の保持・回復を図る予防保全型維持管理の導入を推進し、公共施設等の利用率や役割、老朽化等を総合的に勘案した維持管理・修繕・更新等を実施する。
　実施に当たり、既存施設との集約化や小規模化及び設備等の省エネ化等を十分検討し、初期投資及び施設運営に関するコストを総合的に検証した上でトータルコストに配慮する。</t>
  </si>
  <si>
    <t>　町民生活や社会経済活動の基盤である公共施設等については、利用者の安全を確保したうえで、必要な機能を確実に発揮し続けることが大前提となる。
　これまでは劣化や損傷が起きてからの対応が中心であったが、今後は、外壁の落下、防災設備の故障など利用者の安全の確保に直結する場合は早急に対策を行い、施設を安全な状態で維持し、サービスを継続的に提供する。
　そのほか、すでに用途廃止した施設や利用率の低い施設について、今後も利用が向上する見込みのない施設かつ老朽化した施設が生じた場合には、周辺環境への影響を考慮し、取り壊しするなどの対策を講じ、安全性の確保を図る。</t>
    <rPh sb="274" eb="275">
      <t>ハカ</t>
    </rPh>
    <phoneticPr fontId="5"/>
  </si>
  <si>
    <t>　公共施設については、災害時の拠点施設や、避難所等としての役割を持つものも多いことから、その用途、規模、利用状況などを勘案し、必要に応じ耐震化を検討する。</t>
  </si>
  <si>
    <t>　公共施設の不具合や劣化などに対し、従来通り維持管理・修繕するには財政負担が大きく、将来の少子高齢化や人口減予測など、厳しい財政状況が見込まれる中では困難な状況にあることから、点検・診断等の実施方針に基づき、早期に健全度を把握し、予防的な修繕等の実施を徹底し、今後も継続的な運用（利用）をする必要がある施設については、計画的な施設の長寿命化を推進する。</t>
  </si>
  <si>
    <t>　ユニバーサルデザインはあらかじめ、障がいの有無、年齢、性別、人種等に関わらず多様な人々が利用しやすいよう都市や生活環境をデザインする考え方（内閣府：障害者基本計画）であり、「総務省重点施策2018（平成29 年８月31 日公表）」においても、「全ての人にやさしい公共施設のユニバーサルデザイン化の推進」が重点施策の一つとして挙げられる。
　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ていく。</t>
  </si>
  <si>
    <t>　脱炭素化に向け、特に二酸化炭素の排出量が多い暖房の省エネ化、また照明設備等の省エネ化を具体化するため、効率的かつ実効性のある対策を検討・立案し、これらの対策を重点施策として盛り込んだ「遠軽町地球温暖化対策実行計画（事務事業編）」を策定するとともに、地球温暖化の防止、循環型社会の形成など脱炭素化社会の実現を図るため、公共建築物等に木材の利用を促進することを盛り込んだ「遠軽町地域材利用推進方針」を策定し、公共施設等の長寿命化や、更新、改修において、省エネ・再エネ・蓄エネ設備の導入をはじめ、木材の利用を促進するなど脱炭素化に向けた取組を推進する。</t>
  </si>
  <si>
    <t>　公共施設の利用状況や老朽化を踏まえ、公共施設等の統合や廃止等の方向性を検討するものとし、検討に当たっては、単に施設の必要性の有無だけで判断せず、施設で行われている事業（サービス）の必要性と併せて検討するものとし、実際の統合や廃止（取壊し）までの決定については、個別評価を行うなど、現状評価と今後の評価を踏まえ、十分な議論を経て行うものとする。</t>
  </si>
  <si>
    <t>　2051年度までに耐用年数を迎える施設を単純更新した場合における更新費用の総額と、今後の更新方針を適用した場合における更新費用の総額とを比較した際に得られる効果額（▲18,106,274千円：41％減）を目標値とする。</t>
  </si>
  <si>
    <t>庁舎内に「公共施設マネジメント検討委員会」を設置し、施設統廃合案の作成や全庁的情報共有を図ります。</t>
  </si>
  <si>
    <t>現在、各施設の点検・診断の実施判断は、それぞれの各施設所管課が実施し調査結
果をそれぞれ保管しています。
今後は、全施設の点検･診断を統一した実施間隔と手法により実施し、点検結果は
一元管理してデータ蓄積することで、各施設の劣化を相対的、客観的に把握すること
とします。</t>
  </si>
  <si>
    <t>本町の公共施設の施設維持管理等は、平成２２年に策定した「公の施設の管理運営方針」 の施設管理の基本的決定プロセス に従い効率的で経済的な管理を進めています 。今後もこれを基本 とします。
一方、インフラである道路・橋りょうについては、最小のライフサイクルコストで安全･安心やサービス水準を確保することを目標とします。
このためは、メンテナンスサイクル（点検→診断→措置→記録 →という維持管理の業務サイクルを通じて道路構造物の長寿命化を図ること）の構築が必要であり、これに対応した組織体制つくりと技術職員の育成を目指します。</t>
  </si>
  <si>
    <t xml:space="preserve">日常的な施設巡回点検や定期的な点検・診断から少しでも安全上の危険性が認められた場合は、利用者の安全確保を最優先して使用停止等の安全確保に努めます。
　これについて修繕工事が必要となる場合は、施設の重要性（ライフライン、災害拠点）、利用状況、経年劣化状況、過去の修繕履歴を勘案して、効率的な予算投入に努めます。
</t>
  </si>
  <si>
    <t xml:space="preserve">本町では、旧耐震基準で建設されたもののうち耐震診断が必要なものは全て実施済みであり、耐震診断の結果、耐震化補強工事が必要なものは５施設（社会福祉会館、役場湧別庁舎、芭露ファミリィスポーツセンター、芭露小学校、中湧別総合体育館）です。
　これらは、建設後35～46年経過しており、経過年数から大規模改修の時期も迎えています。このため、公共施設統廃合実行計画の検討を経て、将来も継続利用することとした施設については、耐震補強工事を早期に実施することとします。
</t>
  </si>
  <si>
    <t xml:space="preserve">これまで、定期的な点検･診断は行っておらず、施設破損や設備故障が発生した都度、対処療法的な修繕実施を行っており、破損状況も重大化するなど予防的対策が欠如していました。
　今後は、「施設を資産ととらえ劣化状態を客観的に把握評価し、中長期的な資産の状態を予測するとともに、財源的制約の中でいつどのような対策をどこに行うのが最適であるかを考慮して、資産を計画的かつ効率的に管理すること」というアセットマネジメントの考え方をベースに長寿命化を図ります。
　　特に、上水道施設は大規模改修時期を大きく越えており、喫緊の課題となっています。
</t>
  </si>
  <si>
    <t xml:space="preserve">公共施設の計画的な改修や更新については、利用者の性別、年齢、障害、国籍等に関わらず、全ての人が利用しやすい施設を目標にユニバーサルデザイン化の推進を図ります。
</t>
  </si>
  <si>
    <t>各施設の設置目的・経緯、利用状況をもとに、施設の管理運営に町が関与する必要性の有無を検証する。町が関与する必要性が低い場合は、施設の廃止・譲渡・統合を検討する。</t>
  </si>
  <si>
    <t xml:space="preserve">10年後に公共施設の総面積を10％削減する。
現在167,000㎡を16,700㎡削減して10年後に150,300㎡とする。
</t>
  </si>
  <si>
    <t>公共施設総合管理計画は、「童話村構想基本計画」や「第6期滝上町総合計画」、「滝上町まち・ひと・しごと創生総合戦略（第2期）」を上位計画とし、また、「滝上町過疎地域持続的発展市町村計画」等の関連計画との整合を図りながら、町の今後の人口減少・高齢化・財政情勢に対応した「これからの公共施設全般の基本方針」を定めるものであり公営住宅・道路・上下水道などの個別施設計画の方針は本計画に基づいて策定を行うものである。</t>
    <rPh sb="0" eb="2">
      <t>コウキョウ</t>
    </rPh>
    <rPh sb="2" eb="4">
      <t>シセツ</t>
    </rPh>
    <rPh sb="4" eb="6">
      <t>ソウゴウ</t>
    </rPh>
    <rPh sb="6" eb="8">
      <t>カンリ</t>
    </rPh>
    <rPh sb="8" eb="10">
      <t>ケイカク</t>
    </rPh>
    <rPh sb="13" eb="15">
      <t>ドウワ</t>
    </rPh>
    <rPh sb="15" eb="16">
      <t>ムラ</t>
    </rPh>
    <rPh sb="16" eb="18">
      <t>コウソウ</t>
    </rPh>
    <rPh sb="18" eb="20">
      <t>キホン</t>
    </rPh>
    <rPh sb="20" eb="22">
      <t>ケイカク</t>
    </rPh>
    <rPh sb="25" eb="26">
      <t>ダイ</t>
    </rPh>
    <rPh sb="27" eb="28">
      <t>キ</t>
    </rPh>
    <rPh sb="28" eb="31">
      <t>タキノウエチョウ</t>
    </rPh>
    <rPh sb="31" eb="33">
      <t>ソウゴウ</t>
    </rPh>
    <rPh sb="33" eb="35">
      <t>ケイカク</t>
    </rPh>
    <rPh sb="38" eb="41">
      <t>タキノウエチョウ</t>
    </rPh>
    <rPh sb="50" eb="52">
      <t>ソウセイ</t>
    </rPh>
    <rPh sb="52" eb="54">
      <t>ソウゴウ</t>
    </rPh>
    <rPh sb="54" eb="56">
      <t>センリャク</t>
    </rPh>
    <rPh sb="57" eb="58">
      <t>ダイ</t>
    </rPh>
    <rPh sb="59" eb="60">
      <t>キ</t>
    </rPh>
    <rPh sb="63" eb="65">
      <t>ジョウイ</t>
    </rPh>
    <phoneticPr fontId="5"/>
  </si>
  <si>
    <t>インフラ施設については、関係省庁の作成する点検マニュアルに基づき定期的なパトロールや劣化状況診断を行う。公共建築物については施設管理者による日常点検や施設不具合の報告を適切に実施し裂開状況や対策履歴等の情報を記録する。</t>
    <rPh sb="4" eb="6">
      <t>シセツ</t>
    </rPh>
    <rPh sb="12" eb="14">
      <t>カンケイ</t>
    </rPh>
    <rPh sb="14" eb="16">
      <t>ショウチョウ</t>
    </rPh>
    <rPh sb="17" eb="19">
      <t>サクセイ</t>
    </rPh>
    <rPh sb="21" eb="23">
      <t>テンケン</t>
    </rPh>
    <rPh sb="29" eb="30">
      <t>モト</t>
    </rPh>
    <rPh sb="32" eb="35">
      <t>テイキテキ</t>
    </rPh>
    <rPh sb="42" eb="44">
      <t>レッカ</t>
    </rPh>
    <rPh sb="44" eb="46">
      <t>ジョウキョウ</t>
    </rPh>
    <rPh sb="46" eb="48">
      <t>シンダン</t>
    </rPh>
    <rPh sb="49" eb="50">
      <t>オコナ</t>
    </rPh>
    <rPh sb="52" eb="54">
      <t>コウキョウ</t>
    </rPh>
    <rPh sb="54" eb="56">
      <t>ケンチク</t>
    </rPh>
    <rPh sb="56" eb="57">
      <t>ブツ</t>
    </rPh>
    <rPh sb="62" eb="64">
      <t>シセツ</t>
    </rPh>
    <rPh sb="64" eb="67">
      <t>カンリシャ</t>
    </rPh>
    <rPh sb="70" eb="74">
      <t>ニチジョウテンケン</t>
    </rPh>
    <rPh sb="75" eb="77">
      <t>シセツ</t>
    </rPh>
    <rPh sb="77" eb="80">
      <t>フグアイ</t>
    </rPh>
    <rPh sb="81" eb="83">
      <t>ホウコク</t>
    </rPh>
    <rPh sb="84" eb="86">
      <t>テキセツ</t>
    </rPh>
    <rPh sb="87" eb="89">
      <t>ジッシ</t>
    </rPh>
    <rPh sb="90" eb="92">
      <t>レッカイ</t>
    </rPh>
    <rPh sb="92" eb="94">
      <t>ジョウキョウ</t>
    </rPh>
    <rPh sb="95" eb="97">
      <t>タイサク</t>
    </rPh>
    <rPh sb="97" eb="99">
      <t>リレキ</t>
    </rPh>
    <rPh sb="99" eb="100">
      <t>ナド</t>
    </rPh>
    <rPh sb="101" eb="103">
      <t>ジョウホウ</t>
    </rPh>
    <rPh sb="104" eb="106">
      <t>キロク</t>
    </rPh>
    <phoneticPr fontId="5"/>
  </si>
  <si>
    <t>補修・改修を計画的かつ予防的に行うことにより、劣化の進行を遅らせ、公共施設の昨日品質を維持する。老朽化による破損や機能低下が予見されるときは早めに改修を行うことで長寿命化を図り、予期せぬ損傷・故障などによるサービスの定価や突発的な費用支出を抑えることが期待される。</t>
    <rPh sb="0" eb="2">
      <t>ホシュウ</t>
    </rPh>
    <rPh sb="3" eb="5">
      <t>カイシュウ</t>
    </rPh>
    <rPh sb="6" eb="8">
      <t>ケイカク</t>
    </rPh>
    <rPh sb="8" eb="9">
      <t>テキ</t>
    </rPh>
    <rPh sb="11" eb="14">
      <t>ヨボウテキ</t>
    </rPh>
    <rPh sb="15" eb="16">
      <t>オコナ</t>
    </rPh>
    <rPh sb="23" eb="25">
      <t>レッカ</t>
    </rPh>
    <rPh sb="26" eb="28">
      <t>シンコウ</t>
    </rPh>
    <rPh sb="29" eb="30">
      <t>オク</t>
    </rPh>
    <rPh sb="33" eb="35">
      <t>コウキョウ</t>
    </rPh>
    <rPh sb="35" eb="37">
      <t>シセツ</t>
    </rPh>
    <rPh sb="38" eb="40">
      <t>キノウ</t>
    </rPh>
    <rPh sb="40" eb="42">
      <t>ヒンシツ</t>
    </rPh>
    <rPh sb="43" eb="45">
      <t>イジ</t>
    </rPh>
    <rPh sb="48" eb="51">
      <t>ロウキュウカ</t>
    </rPh>
    <rPh sb="54" eb="56">
      <t>ハソン</t>
    </rPh>
    <rPh sb="57" eb="61">
      <t>キノウテイカ</t>
    </rPh>
    <rPh sb="62" eb="64">
      <t>ヨケン</t>
    </rPh>
    <rPh sb="70" eb="71">
      <t>ハヤ</t>
    </rPh>
    <rPh sb="73" eb="75">
      <t>カイシュウ</t>
    </rPh>
    <rPh sb="76" eb="77">
      <t>オコナ</t>
    </rPh>
    <rPh sb="81" eb="85">
      <t>チョウジュミョウカ</t>
    </rPh>
    <rPh sb="86" eb="87">
      <t>ハカ</t>
    </rPh>
    <rPh sb="89" eb="91">
      <t>ヨキ</t>
    </rPh>
    <rPh sb="93" eb="95">
      <t>ソンショウ</t>
    </rPh>
    <rPh sb="96" eb="98">
      <t>コショウ</t>
    </rPh>
    <rPh sb="108" eb="110">
      <t>テイカ</t>
    </rPh>
    <rPh sb="111" eb="113">
      <t>トッパツ</t>
    </rPh>
    <rPh sb="113" eb="114">
      <t>テキ</t>
    </rPh>
    <rPh sb="115" eb="117">
      <t>ヒヨウ</t>
    </rPh>
    <rPh sb="117" eb="119">
      <t>シシュツ</t>
    </rPh>
    <rPh sb="120" eb="121">
      <t>オサ</t>
    </rPh>
    <rPh sb="126" eb="128">
      <t>キタイ</t>
    </rPh>
    <phoneticPr fontId="5"/>
  </si>
  <si>
    <t>使用中の公共施設について、パトロールや点検・診断において高い危険性が認められた場合は、利用や通行を規制するなどの安全確保措置を速やかにとるとともに、他の施設による代替の可能性を含めて機能確保策を検討する。</t>
    <rPh sb="0" eb="3">
      <t>シヨウチュウ</t>
    </rPh>
    <rPh sb="4" eb="6">
      <t>コウキョウ</t>
    </rPh>
    <rPh sb="6" eb="8">
      <t>シセツ</t>
    </rPh>
    <rPh sb="19" eb="21">
      <t>テンケン</t>
    </rPh>
    <rPh sb="22" eb="24">
      <t>シンダン</t>
    </rPh>
    <rPh sb="28" eb="29">
      <t>タカ</t>
    </rPh>
    <rPh sb="30" eb="33">
      <t>キケンセイ</t>
    </rPh>
    <rPh sb="34" eb="35">
      <t>ミト</t>
    </rPh>
    <rPh sb="39" eb="41">
      <t>バアイ</t>
    </rPh>
    <phoneticPr fontId="5"/>
  </si>
  <si>
    <t>過去滝上町において、大きな災害は発生していないが、近年は台風等による老朽化した民間建築物の倒壊なども発生している。一方公共施設は、自身や風水害、雪害など災害発生時及び災害復旧時において避難所、避難経路、防災備蓄拠点当として重要な役割を担うこととなる。災害時等を考慮した公共施設の適正配置の検討を行うとともに、防災拠点施設、避難施設及び緊急輸送路の沿道に立地する公共建築物等について耐震性を向上させる。</t>
    <rPh sb="0" eb="2">
      <t>カコ</t>
    </rPh>
    <rPh sb="2" eb="5">
      <t>タキノウエチョウ</t>
    </rPh>
    <rPh sb="10" eb="11">
      <t>オオ</t>
    </rPh>
    <rPh sb="13" eb="15">
      <t>サイガイ</t>
    </rPh>
    <rPh sb="16" eb="18">
      <t>ハッセイ</t>
    </rPh>
    <rPh sb="25" eb="27">
      <t>キンネン</t>
    </rPh>
    <rPh sb="28" eb="30">
      <t>タイフウ</t>
    </rPh>
    <rPh sb="30" eb="31">
      <t>ナド</t>
    </rPh>
    <rPh sb="34" eb="37">
      <t>ロウキュウカ</t>
    </rPh>
    <rPh sb="39" eb="44">
      <t>ミンカンケンチクブツ</t>
    </rPh>
    <rPh sb="45" eb="47">
      <t>トウカイ</t>
    </rPh>
    <rPh sb="50" eb="52">
      <t>ハッセイ</t>
    </rPh>
    <rPh sb="57" eb="59">
      <t>イッポウ</t>
    </rPh>
    <rPh sb="59" eb="61">
      <t>コウキョウ</t>
    </rPh>
    <rPh sb="61" eb="63">
      <t>シセツ</t>
    </rPh>
    <rPh sb="65" eb="67">
      <t>ジシン</t>
    </rPh>
    <rPh sb="68" eb="71">
      <t>フウスイガイ</t>
    </rPh>
    <rPh sb="72" eb="74">
      <t>セツガイ</t>
    </rPh>
    <rPh sb="76" eb="80">
      <t>サイガイハッセイ</t>
    </rPh>
    <rPh sb="80" eb="81">
      <t>ジ</t>
    </rPh>
    <rPh sb="81" eb="82">
      <t>オヨ</t>
    </rPh>
    <rPh sb="83" eb="85">
      <t>サイガイ</t>
    </rPh>
    <rPh sb="85" eb="87">
      <t>フッキュウ</t>
    </rPh>
    <rPh sb="87" eb="88">
      <t>ジ</t>
    </rPh>
    <rPh sb="92" eb="94">
      <t>ヒナン</t>
    </rPh>
    <rPh sb="94" eb="95">
      <t>ジョ</t>
    </rPh>
    <rPh sb="96" eb="98">
      <t>ヒナン</t>
    </rPh>
    <rPh sb="98" eb="100">
      <t>ケイロ</t>
    </rPh>
    <rPh sb="101" eb="103">
      <t>ボウサイ</t>
    </rPh>
    <rPh sb="103" eb="105">
      <t>ビチク</t>
    </rPh>
    <rPh sb="105" eb="107">
      <t>キョテン</t>
    </rPh>
    <rPh sb="107" eb="108">
      <t>トウ</t>
    </rPh>
    <rPh sb="111" eb="113">
      <t>ジュウヨウ</t>
    </rPh>
    <rPh sb="114" eb="116">
      <t>ヤクワリ</t>
    </rPh>
    <rPh sb="117" eb="118">
      <t>ニナ</t>
    </rPh>
    <rPh sb="125" eb="127">
      <t>サイガイ</t>
    </rPh>
    <rPh sb="127" eb="128">
      <t>ジ</t>
    </rPh>
    <rPh sb="128" eb="129">
      <t>ナド</t>
    </rPh>
    <rPh sb="130" eb="132">
      <t>コウリョ</t>
    </rPh>
    <rPh sb="134" eb="136">
      <t>コウキョウ</t>
    </rPh>
    <rPh sb="136" eb="138">
      <t>シセツ</t>
    </rPh>
    <rPh sb="139" eb="141">
      <t>テキセイ</t>
    </rPh>
    <rPh sb="141" eb="143">
      <t>ハイチ</t>
    </rPh>
    <rPh sb="144" eb="146">
      <t>ケントウ</t>
    </rPh>
    <rPh sb="147" eb="148">
      <t>オコナ</t>
    </rPh>
    <rPh sb="154" eb="156">
      <t>ボウサイ</t>
    </rPh>
    <rPh sb="156" eb="158">
      <t>キョテン</t>
    </rPh>
    <rPh sb="158" eb="160">
      <t>シセツ</t>
    </rPh>
    <rPh sb="161" eb="163">
      <t>ヒナン</t>
    </rPh>
    <rPh sb="163" eb="165">
      <t>シセツ</t>
    </rPh>
    <rPh sb="165" eb="166">
      <t>オヨ</t>
    </rPh>
    <rPh sb="167" eb="169">
      <t>キンキュウ</t>
    </rPh>
    <rPh sb="169" eb="171">
      <t>ユソウ</t>
    </rPh>
    <rPh sb="171" eb="172">
      <t>ロ</t>
    </rPh>
    <rPh sb="173" eb="175">
      <t>エンドウ</t>
    </rPh>
    <rPh sb="176" eb="178">
      <t>リッチ</t>
    </rPh>
    <rPh sb="180" eb="182">
      <t>コウキョウ</t>
    </rPh>
    <rPh sb="182" eb="184">
      <t>ケンチク</t>
    </rPh>
    <rPh sb="184" eb="185">
      <t>ブツ</t>
    </rPh>
    <rPh sb="185" eb="186">
      <t>ナド</t>
    </rPh>
    <rPh sb="190" eb="193">
      <t>タイシンセイ</t>
    </rPh>
    <rPh sb="194" eb="196">
      <t>コウジョウ</t>
    </rPh>
    <phoneticPr fontId="5"/>
  </si>
  <si>
    <t>補修・改修を計画的かつ予防的に行うことにより、劣化の進行を遅らせ、公共施設の機能・品質を維持する。老朽化による破損や機能低下が予見されるときは、早めに改修を行うことで、長寿命化を図り、予期せぬ損傷・故障などによるサービスの低下や突発的な使用支出を抑えることが期待される。</t>
    <rPh sb="0" eb="2">
      <t>ホシュウ</t>
    </rPh>
    <rPh sb="3" eb="5">
      <t>カイシュウ</t>
    </rPh>
    <rPh sb="6" eb="9">
      <t>ケイカクテキ</t>
    </rPh>
    <rPh sb="11" eb="14">
      <t>ヨボウテキ</t>
    </rPh>
    <rPh sb="15" eb="16">
      <t>オコナ</t>
    </rPh>
    <rPh sb="23" eb="25">
      <t>レッカ</t>
    </rPh>
    <rPh sb="26" eb="28">
      <t>シンコウ</t>
    </rPh>
    <rPh sb="29" eb="30">
      <t>オク</t>
    </rPh>
    <rPh sb="33" eb="35">
      <t>コウキョウ</t>
    </rPh>
    <rPh sb="35" eb="37">
      <t>シセツ</t>
    </rPh>
    <rPh sb="38" eb="40">
      <t>キノウ</t>
    </rPh>
    <rPh sb="41" eb="43">
      <t>ヒンシツ</t>
    </rPh>
    <rPh sb="44" eb="46">
      <t>イジ</t>
    </rPh>
    <rPh sb="49" eb="52">
      <t>ロウキュウカ</t>
    </rPh>
    <rPh sb="55" eb="57">
      <t>ハソン</t>
    </rPh>
    <rPh sb="58" eb="62">
      <t>キノウテイカ</t>
    </rPh>
    <rPh sb="63" eb="65">
      <t>ヨケン</t>
    </rPh>
    <rPh sb="72" eb="73">
      <t>ハヤ</t>
    </rPh>
    <rPh sb="75" eb="77">
      <t>カイシュウ</t>
    </rPh>
    <rPh sb="78" eb="79">
      <t>オコナ</t>
    </rPh>
    <rPh sb="84" eb="88">
      <t>チョウジュミョウカ</t>
    </rPh>
    <rPh sb="89" eb="90">
      <t>ハカ</t>
    </rPh>
    <rPh sb="92" eb="94">
      <t>ヨキ</t>
    </rPh>
    <rPh sb="96" eb="98">
      <t>ソンショウ</t>
    </rPh>
    <rPh sb="99" eb="101">
      <t>コショウ</t>
    </rPh>
    <rPh sb="111" eb="113">
      <t>テイカ</t>
    </rPh>
    <rPh sb="114" eb="116">
      <t>トッパツ</t>
    </rPh>
    <rPh sb="116" eb="117">
      <t>テキ</t>
    </rPh>
    <rPh sb="118" eb="122">
      <t>シヨウシシュツ</t>
    </rPh>
    <rPh sb="123" eb="124">
      <t>オサ</t>
    </rPh>
    <rPh sb="129" eb="131">
      <t>キタイ</t>
    </rPh>
    <phoneticPr fontId="5"/>
  </si>
  <si>
    <t>公共施設等の改修・更新当の実施にあたっては、利用者ニーズや施設の状況等を踏まえ、誰もが安心して利用しやすい、バリアフリーやユニバーサルデザインの視点を持って進めていく。</t>
    <rPh sb="0" eb="2">
      <t>コウキョウ</t>
    </rPh>
    <rPh sb="2" eb="4">
      <t>シセツ</t>
    </rPh>
    <rPh sb="4" eb="5">
      <t>トウ</t>
    </rPh>
    <rPh sb="6" eb="8">
      <t>カイシュウ</t>
    </rPh>
    <rPh sb="9" eb="11">
      <t>コウシン</t>
    </rPh>
    <rPh sb="11" eb="12">
      <t>トウ</t>
    </rPh>
    <rPh sb="13" eb="15">
      <t>ジッシ</t>
    </rPh>
    <rPh sb="22" eb="25">
      <t>リヨウシャ</t>
    </rPh>
    <rPh sb="29" eb="31">
      <t>シセツ</t>
    </rPh>
    <rPh sb="32" eb="35">
      <t>ジョウキョウトウ</t>
    </rPh>
    <rPh sb="36" eb="37">
      <t>フ</t>
    </rPh>
    <rPh sb="40" eb="41">
      <t>ダレ</t>
    </rPh>
    <rPh sb="43" eb="45">
      <t>アンシン</t>
    </rPh>
    <rPh sb="47" eb="49">
      <t>リヨウ</t>
    </rPh>
    <rPh sb="72" eb="74">
      <t>シテン</t>
    </rPh>
    <rPh sb="75" eb="76">
      <t>モ</t>
    </rPh>
    <rPh sb="78" eb="79">
      <t>スス</t>
    </rPh>
    <phoneticPr fontId="5"/>
  </si>
  <si>
    <t>脱炭素社会の実現に向け、公共施設の建設や改修にあたっては滝上町の特性に配慮した再生可能エネルギーの導入や、省エネルギー型設備機器への入れ替え、断熱性能の工場や動産木材など地域資源の活用などに努める。また、公共施設の適正管理、節電・節水などに努める。</t>
    <rPh sb="0" eb="3">
      <t>ダツタンソ</t>
    </rPh>
    <rPh sb="3" eb="5">
      <t>シャカイ</t>
    </rPh>
    <rPh sb="6" eb="8">
      <t>ジツゲン</t>
    </rPh>
    <rPh sb="9" eb="10">
      <t>ム</t>
    </rPh>
    <rPh sb="12" eb="14">
      <t>コウキョウ</t>
    </rPh>
    <rPh sb="14" eb="16">
      <t>シセツ</t>
    </rPh>
    <rPh sb="17" eb="19">
      <t>ケンセツ</t>
    </rPh>
    <rPh sb="20" eb="22">
      <t>カイシュウ</t>
    </rPh>
    <rPh sb="28" eb="31">
      <t>タキノウエチョウ</t>
    </rPh>
    <rPh sb="32" eb="34">
      <t>トクセイ</t>
    </rPh>
    <rPh sb="35" eb="37">
      <t>ハイリョ</t>
    </rPh>
    <rPh sb="39" eb="41">
      <t>サイセイ</t>
    </rPh>
    <rPh sb="41" eb="43">
      <t>カノウ</t>
    </rPh>
    <rPh sb="49" eb="51">
      <t>ドウニュウ</t>
    </rPh>
    <rPh sb="53" eb="54">
      <t>ショウ</t>
    </rPh>
    <rPh sb="59" eb="60">
      <t>ガタ</t>
    </rPh>
    <rPh sb="60" eb="62">
      <t>セツビ</t>
    </rPh>
    <rPh sb="62" eb="64">
      <t>キキ</t>
    </rPh>
    <rPh sb="66" eb="67">
      <t>イ</t>
    </rPh>
    <rPh sb="68" eb="69">
      <t>カ</t>
    </rPh>
    <rPh sb="71" eb="75">
      <t>ダンネツセイノウ</t>
    </rPh>
    <rPh sb="76" eb="78">
      <t>コウジョウ</t>
    </rPh>
    <rPh sb="79" eb="81">
      <t>ドウサン</t>
    </rPh>
    <rPh sb="81" eb="83">
      <t>モクザイ</t>
    </rPh>
    <rPh sb="85" eb="87">
      <t>チイキ</t>
    </rPh>
    <rPh sb="87" eb="89">
      <t>シゲン</t>
    </rPh>
    <rPh sb="90" eb="92">
      <t>カツヨウ</t>
    </rPh>
    <rPh sb="95" eb="96">
      <t>ツト</t>
    </rPh>
    <rPh sb="102" eb="104">
      <t>コウキョウ</t>
    </rPh>
    <rPh sb="104" eb="106">
      <t>シセツ</t>
    </rPh>
    <rPh sb="107" eb="109">
      <t>テキセイ</t>
    </rPh>
    <rPh sb="109" eb="111">
      <t>カンリ</t>
    </rPh>
    <rPh sb="112" eb="114">
      <t>セツデン</t>
    </rPh>
    <rPh sb="115" eb="117">
      <t>セツスイ</t>
    </rPh>
    <rPh sb="120" eb="121">
      <t>ツト</t>
    </rPh>
    <phoneticPr fontId="5"/>
  </si>
  <si>
    <t>滝上町では、人口ビジョン（第２期）において2045年（令和27年）の人口を1,530人を見通したまちづくりを推進することとしており、今後の人口減少が進中において課題な施設保有量にならない様、「再編・統合・廃止」による送料の削減に取り組んでいく。</t>
    <rPh sb="0" eb="3">
      <t>タキノウエチョウ</t>
    </rPh>
    <rPh sb="6" eb="8">
      <t>ジンコウ</t>
    </rPh>
    <rPh sb="13" eb="14">
      <t>ダイ</t>
    </rPh>
    <rPh sb="15" eb="16">
      <t>キ</t>
    </rPh>
    <rPh sb="25" eb="26">
      <t>ネン</t>
    </rPh>
    <rPh sb="27" eb="29">
      <t>レイワ</t>
    </rPh>
    <rPh sb="31" eb="32">
      <t>ネン</t>
    </rPh>
    <rPh sb="34" eb="36">
      <t>ジンコウ</t>
    </rPh>
    <rPh sb="42" eb="43">
      <t>ニン</t>
    </rPh>
    <rPh sb="44" eb="46">
      <t>ミトオ</t>
    </rPh>
    <rPh sb="54" eb="56">
      <t>スイシン</t>
    </rPh>
    <rPh sb="66" eb="68">
      <t>コンゴ</t>
    </rPh>
    <rPh sb="69" eb="71">
      <t>ジンコウ</t>
    </rPh>
    <rPh sb="71" eb="73">
      <t>ゲンショウ</t>
    </rPh>
    <rPh sb="74" eb="75">
      <t>ススム</t>
    </rPh>
    <rPh sb="75" eb="76">
      <t>ナカ</t>
    </rPh>
    <rPh sb="80" eb="82">
      <t>カダイ</t>
    </rPh>
    <rPh sb="83" eb="85">
      <t>シセツ</t>
    </rPh>
    <rPh sb="85" eb="88">
      <t>ホユウリョウ</t>
    </rPh>
    <rPh sb="93" eb="94">
      <t>ヨウ</t>
    </rPh>
    <rPh sb="96" eb="98">
      <t>サイヘン</t>
    </rPh>
    <rPh sb="99" eb="101">
      <t>トウゴウ</t>
    </rPh>
    <rPh sb="102" eb="104">
      <t>ハイシ</t>
    </rPh>
    <rPh sb="108" eb="110">
      <t>ソウリョウ</t>
    </rPh>
    <rPh sb="111" eb="113">
      <t>サクゲン</t>
    </rPh>
    <rPh sb="114" eb="115">
      <t>ト</t>
    </rPh>
    <rPh sb="116" eb="117">
      <t>ク</t>
    </rPh>
    <phoneticPr fontId="5"/>
  </si>
  <si>
    <t>2016年度の延べ床面積（8.0万㎡）を2036年度には２割減の6.4万㎡へ削減する。</t>
    <rPh sb="4" eb="6">
      <t>ネンド</t>
    </rPh>
    <rPh sb="7" eb="8">
      <t>ノ</t>
    </rPh>
    <rPh sb="9" eb="10">
      <t>ユカ</t>
    </rPh>
    <rPh sb="10" eb="12">
      <t>メンセキ</t>
    </rPh>
    <rPh sb="16" eb="17">
      <t>マン</t>
    </rPh>
    <rPh sb="24" eb="26">
      <t>ネンド</t>
    </rPh>
    <rPh sb="29" eb="30">
      <t>ワリ</t>
    </rPh>
    <rPh sb="30" eb="31">
      <t>ゲン</t>
    </rPh>
    <rPh sb="35" eb="36">
      <t>マン</t>
    </rPh>
    <rPh sb="38" eb="40">
      <t>サクゲン</t>
    </rPh>
    <phoneticPr fontId="5"/>
  </si>
  <si>
    <t>公共施設等を一元的に管理する総括組織として「建設課」が統括します。
施設を効率的に維持管理する目的で、公共施設等マネジメント推進体制を構築し、計画の方針の改定や目標の見直しを行います。</t>
  </si>
  <si>
    <t>町民サービス水準の維持・向上を図りながら、管理運営に掛かる維持管理費や運営コストの低減を前提にした施設運営を目指します。また、PPP（パブリック・プライベート・パートナーシップ：公民連携）／PFI（プライベート・ファイナンス・イニシアティブ：建設、維持管理及び運営に、民間の資金とノウハウを活用）など、民間の力の活用を促進しながら公共施設を維持しつつ、改修・更新コスト及び管理運営コストの縮減に努めます。</t>
  </si>
  <si>
    <t>建物は、数多くの部品・部材や設備機器など様々な素材が組み合わされて構成され、それぞれの目的と機能をもっています。それらの部材、設備機器は、使い方や環境及び経年変化から生じる汚れ、損傷、老朽化の進行に伴い本来の機能を低下させていきます。
日常管理では、建物を維持管理するための日常の点検・保守によって、建物の劣化及び機能低下を防ぎ、建物をいつまでも美しく使っていくための総合的な管理運営や実際の点検・保守・整備などの業務を行います。</t>
  </si>
  <si>
    <t>建物を使用するには、設備機器の運転や清掃が必要です。その中でも機器の運転は、日常の点検、注油、消耗品の交換、調整が欠かせません。修繕や小規模改修に対しては、速やかな対応ができる体制を構築します
計画的な保全では、不具合が発生した際にその都度対応する事後保全ではなく、実行計画を策定し実施していくことが重要です。施設の経年変化には、法規の改正による既存不適格の発生も含まれるので、適法性の管理が必要となります。</t>
  </si>
  <si>
    <t>公共施設における安全確保は、利用者の安全の確保と資産や情報の保全を目的とした要件です。また、万一の事故・事件・災害に遭遇したときに、損害を最小限にとどめ、俊敏に復旧体制を整えるために平時から備えることは、施設管理者にとって最も重要なことです。
下表は施設の安全性及び耐用性の観点から、それに係る安全確保の項目を抽出したものです。高い危険性が認められる項目としては、敷地安全性、建物安全性、火災安全性、生活環境安全性が挙げられます。</t>
  </si>
  <si>
    <t>本町では、既存建築物について、興部町耐震改修促進計画（平成23年3月策定）に基づき、順次耐震診断を行っています。
耐震改修と耐震補強の状況、及び主要な建築物の耐震改修対象建築物について、必要に応じ順次耐震補強工事等を実施しており、特に利用率、効用等の高い施設については、重点的に対応することとしています。その際に、構造部分の耐震性のほか、非構造部分の安全性(耐震性)についても検討を行い、施設利用者の安全性の確保及び災害時を想定した十分な検討に努めます。</t>
  </si>
  <si>
    <t>診断と改善に重点を置いた総合的かつ計画的な管理に基づいた予防保全によって、公共施設等の長期使用を図ります。総合的かつ計画的な管理とは、点検・保守・修繕、清掃・廃棄物管理を計画的にきめ細かく行い、公共施設等を健全な状態に保ち、定期的に施設診断を行い、その結果により小規模改修工事を行って不具合箇所を是正することです。
そのためには、今ある公共施設等の状態を把握するための施設診断が必要で、診断結果により所定の機能・性能を確保できるところまで改修工事を行い、さらに計画的な保全を行っていきます。</t>
  </si>
  <si>
    <t>ユニバーサルデザインはあらかじめ、障がいの有無、年齢、性別、人種等に関わらず多様な人々が利用しやすいよう都市や生活環境をデザインする考え方（内閣府：障害者基本計画）です。「総務省重点施策2018（平成29年８月31日公表）」においても、「全ての人にやさしい公共施設のユニバーサルデザイン化の推進」が重点施策の一つとして挙げられます。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ていきます。</t>
  </si>
  <si>
    <t>危険性の高い施設や老朽化等により供用廃止（用途廃止、施設廃止）を必要とする施設を見いだします。</t>
  </si>
  <si>
    <t>【公共施設】
①新規整備は慎重に検討
②施設の更新は最小限の建替
③総床面積10％削減
④施設コストの低減。
　　PPP、PFIの活用。</t>
  </si>
  <si>
    <t>総合的かつ計画的な管理を実現するため、公共施設等に関する情報を全庁的に一元管理していく。公共施設等に関する情報は、公会計管理台帳とも連携させ、地方公会計制度の財務諸表や財産に関する調書とも整合性を図ることで、一貫した資産データに基づくマネジメントを進めていく。 
今後、将来にわたりインフラの維持管理・更新等を持続的に実施可能な体制を構築するため、技術力を有する職員を継続的に養成するとともに、専門的技術力を持つサービス提供者を含めた体制を構築していく。</t>
  </si>
  <si>
    <t>建物は、数多くの部品・部材や設備機器など様々な素材が組み合わされて厚生され、それぞれの目的と機能を持っています。それらの部材、設備機器は、使い方や環境及び経年変化から生じる汚れ、損傷、老朽化の進行に伴い本来の機能を低下させていきます。
日常管理では、建物を維持管理するための日常の点検・保守によって、建物の劣化及び機能低下を防ぎ、建物をいつまでも美しく使っていくための総合的な管理運営や実際の点検・保守・整備などの業務を行います。</t>
    <rPh sb="0" eb="2">
      <t>タテモノ</t>
    </rPh>
    <rPh sb="4" eb="6">
      <t>カズオオ</t>
    </rPh>
    <rPh sb="8" eb="10">
      <t>ブヒン</t>
    </rPh>
    <rPh sb="11" eb="13">
      <t>ブザイ</t>
    </rPh>
    <rPh sb="14" eb="18">
      <t>セツビキキ</t>
    </rPh>
    <rPh sb="20" eb="22">
      <t>サマザマ</t>
    </rPh>
    <rPh sb="23" eb="25">
      <t>ソザイ</t>
    </rPh>
    <rPh sb="26" eb="27">
      <t>ク</t>
    </rPh>
    <rPh sb="28" eb="29">
      <t>ア</t>
    </rPh>
    <rPh sb="33" eb="35">
      <t>コウセイ</t>
    </rPh>
    <rPh sb="43" eb="45">
      <t>モクテキ</t>
    </rPh>
    <rPh sb="46" eb="48">
      <t>キノウ</t>
    </rPh>
    <rPh sb="49" eb="50">
      <t>モ</t>
    </rPh>
    <rPh sb="60" eb="62">
      <t>ブザイ</t>
    </rPh>
    <rPh sb="63" eb="65">
      <t>セツビ</t>
    </rPh>
    <rPh sb="65" eb="67">
      <t>キキ</t>
    </rPh>
    <rPh sb="69" eb="70">
      <t>ツカ</t>
    </rPh>
    <rPh sb="71" eb="72">
      <t>カタ</t>
    </rPh>
    <rPh sb="73" eb="75">
      <t>カンキョウ</t>
    </rPh>
    <rPh sb="75" eb="76">
      <t>オヨ</t>
    </rPh>
    <rPh sb="77" eb="81">
      <t>ケイネンヘンカ</t>
    </rPh>
    <rPh sb="83" eb="84">
      <t>ショウ</t>
    </rPh>
    <rPh sb="86" eb="87">
      <t>ヨゴ</t>
    </rPh>
    <rPh sb="89" eb="91">
      <t>ソンショウ</t>
    </rPh>
    <rPh sb="92" eb="95">
      <t>ロウキュウカ</t>
    </rPh>
    <rPh sb="96" eb="98">
      <t>シンコウ</t>
    </rPh>
    <rPh sb="99" eb="100">
      <t>トモナ</t>
    </rPh>
    <rPh sb="101" eb="103">
      <t>ホンライ</t>
    </rPh>
    <rPh sb="104" eb="106">
      <t>キノウ</t>
    </rPh>
    <rPh sb="107" eb="109">
      <t>テイカ</t>
    </rPh>
    <rPh sb="118" eb="122">
      <t>ニチジョウカンリ</t>
    </rPh>
    <rPh sb="125" eb="127">
      <t>タテモノ</t>
    </rPh>
    <rPh sb="128" eb="130">
      <t>イジ</t>
    </rPh>
    <rPh sb="130" eb="132">
      <t>カンリ</t>
    </rPh>
    <rPh sb="137" eb="139">
      <t>ニチジョウ</t>
    </rPh>
    <rPh sb="140" eb="142">
      <t>テンケン</t>
    </rPh>
    <rPh sb="143" eb="145">
      <t>ホシュ</t>
    </rPh>
    <rPh sb="150" eb="152">
      <t>タテモノ</t>
    </rPh>
    <rPh sb="153" eb="155">
      <t>レッカ</t>
    </rPh>
    <rPh sb="155" eb="156">
      <t>オヨ</t>
    </rPh>
    <rPh sb="157" eb="159">
      <t>キノウ</t>
    </rPh>
    <rPh sb="159" eb="161">
      <t>テイカ</t>
    </rPh>
    <rPh sb="162" eb="163">
      <t>フセ</t>
    </rPh>
    <rPh sb="165" eb="167">
      <t>タテモノ</t>
    </rPh>
    <rPh sb="173" eb="174">
      <t>ウツク</t>
    </rPh>
    <rPh sb="176" eb="177">
      <t>ツカ</t>
    </rPh>
    <rPh sb="184" eb="186">
      <t>ソウゴウ</t>
    </rPh>
    <rPh sb="186" eb="187">
      <t>テキ</t>
    </rPh>
    <rPh sb="188" eb="192">
      <t>カンリウンエイ</t>
    </rPh>
    <rPh sb="193" eb="195">
      <t>ジッサイ</t>
    </rPh>
    <rPh sb="196" eb="198">
      <t>テンケン</t>
    </rPh>
    <rPh sb="199" eb="201">
      <t>ホシュ</t>
    </rPh>
    <rPh sb="202" eb="204">
      <t>セイビ</t>
    </rPh>
    <rPh sb="207" eb="209">
      <t>ギョウム</t>
    </rPh>
    <rPh sb="210" eb="211">
      <t>オコナ</t>
    </rPh>
    <phoneticPr fontId="5"/>
  </si>
  <si>
    <t>建物を使用するには、設備機器の運転や清掃、警備保安が必要です。その中でも機器の運転は、日常の点検、注油、消耗品の交換、調整が欠かせません。
修繕や小規模改修に対しては、公共団体と管理会社が役割の分担を決めて速やかな対応が
できる体制を構築します。 
また、清掃は建物の環境を常に衛生的な状態に維持し、快適性を高め、また建物の劣化を防止するために重要です。 
維持管理及び修繕を自主的に管理し、計画的・効率的に行うことによって、維持管理費・修繕費を平準化し、建物に掛かるトータルコストを縮減することを目指します。</t>
  </si>
  <si>
    <t>公共施設における安全確保は、利用者の安全の確保と資産や情報の保全を目的</t>
    <rPh sb="0" eb="4">
      <t>コウキョウシセツ</t>
    </rPh>
    <rPh sb="8" eb="12">
      <t>アンゼンカクホ</t>
    </rPh>
    <rPh sb="14" eb="17">
      <t>リヨウシャ</t>
    </rPh>
    <rPh sb="18" eb="20">
      <t>アンゼン</t>
    </rPh>
    <rPh sb="21" eb="23">
      <t>カクホ</t>
    </rPh>
    <rPh sb="24" eb="26">
      <t>シサン</t>
    </rPh>
    <rPh sb="27" eb="29">
      <t>ジョウホウ</t>
    </rPh>
    <rPh sb="30" eb="32">
      <t>ホゼン</t>
    </rPh>
    <rPh sb="33" eb="35">
      <t>モクテキ</t>
    </rPh>
    <phoneticPr fontId="5"/>
  </si>
  <si>
    <t>耐震改修と耐震補強の状況、及び主要な建築物の耐震改修対象建築物について、必要に応じ順次耐震補強工事等を実施しており、特に利用率、効用等の高い施設については、重点的に対応することとしています。
その際に、構造部分の耐震性のほか、非構造部分の安全性（耐震性）についても検討を行い、施設利用者の安全性の確保及び災害時を想定した十分な検討に努めます。
また、今後耐震化を進める必要のあるインフラ施設として簡易水道の管路があります。今後の敷設替えの際には費用面を考慮しながら、耐震適合性のある管の採用を順次進めていきます。</t>
  </si>
  <si>
    <t xml:space="preserve">下図は、施設のライフサイクルにおける経過年数と機能・性能の関係を示したものです。
建設から40年くらいまでは、小規模な改修工事や点検・保守・修繕を定期的に行うことによって、性能・機能を初期性能あるいは許容できるレベル以上に保つことができますが、建設後40年程度経過すると点検・保守による修繕・小規模改修工事では、性能・機能が許容できるレベルを維持できなくなり、大規模改修工事が必要となります。
要求性能レベルは通常時間が経つにつれて上昇するため、要求性能レベルの変化を視野に入れた改修工事が望まれます。さらに施設の寿命を例えば80年まで延ばすには長寿命改修工事が必要となります。
当村の公共施設では、建て替え周期は法定耐用年数を経た時点で診断を行い、さらに使用が可能であれば必要に応じて改修工事を行って長期使用し、コストを削減することを検討します。
</t>
  </si>
  <si>
    <t>公共施設等の長寿命化に加え、障がいの有無、年齢、性別、人種等にかかわらず多様な人々が利用しやすい村有施設の実現を目指して、「ユニバーサルデザイン2020行動計画」（平成29年２月20日ユニバーサルデザイン2020関係閣僚会議決定）における考え方等を踏まえ、公共施設等の計画的な改修等によるユニバーサルデザイン化の推進を図ります。</t>
  </si>
  <si>
    <t>地球温暖化対策を推進するため、継続的に施設のエネルギー消費量や温室効果ガスの排出量を把握。また、省エネルギー化や再生可能エネルギーの導入を進めることによってエネルギーコストの削減や地域経済活動の活性化が期待されることから、温室効果ガスの排出量を削減する方策を可能な限り推進する。</t>
  </si>
  <si>
    <t>「新しく造ること」から「賢く使うこと」を基本認識として、公共施設等の点検や劣化診断を計画的・効率的に行うことにより、維持管理費・修繕費を平準化し、建物に掛かるトータルコストの縮減を図っていく。公共施設の統廃合の推進にあたっては、単純な面積縮減とすることなく、行政サービスとして必要な水準や機能や村民にとっての利便性に配慮しながら検討を行っていく。</t>
  </si>
  <si>
    <t>保有する公共施設の全体面積を、計画最終年度までにおおよそ5.0％削減する
【2021年度末】建物総延べ床面積　57,664.30㎡
【2045年度末】建物総延べ床面積　54,664.30㎡</t>
  </si>
  <si>
    <t>公共施設の更新問題は全庁的に取り組むべき課題であるため、本計画の推進にあたっては組織横断的な取組を進めながら進行管理を行います。
また、基本方針の取組の中には、財政運営に関わる事項もあることから、中長期的な財政収支の状況に注視しながら、公共施設等の維持管理を推進していきます。</t>
  </si>
  <si>
    <t>施設の管理においてはPPP/PFI活用の可能性を含めた検討を行い、サービス水準を維持しながらランニングコストの削減や効率的な維持管理に努めます。</t>
  </si>
  <si>
    <t>点検・保守に関しては、実際の点検・保守・整備などの業務を行います。
診断の実施方針としては、施設の安全性、耐久性、不具合性及び適法性が最低限の診断項目となっており、経年的な施設の状況を把握するため、定期的に行い、その記録を集積・蓄積して計画的な保全に活用します。</t>
    <rPh sb="0" eb="2">
      <t>テンケン</t>
    </rPh>
    <rPh sb="3" eb="5">
      <t>ホシュ</t>
    </rPh>
    <rPh sb="6" eb="7">
      <t>カン</t>
    </rPh>
    <rPh sb="11" eb="13">
      <t>ジッサイ</t>
    </rPh>
    <rPh sb="14" eb="16">
      <t>テンケン</t>
    </rPh>
    <rPh sb="17" eb="19">
      <t>ホシュ</t>
    </rPh>
    <rPh sb="20" eb="22">
      <t>セイビ</t>
    </rPh>
    <rPh sb="25" eb="27">
      <t>ギョウム</t>
    </rPh>
    <rPh sb="28" eb="29">
      <t>オコナ</t>
    </rPh>
    <rPh sb="34" eb="36">
      <t>シンダン</t>
    </rPh>
    <rPh sb="37" eb="39">
      <t>ジッシ</t>
    </rPh>
    <rPh sb="39" eb="41">
      <t>ホウシン</t>
    </rPh>
    <rPh sb="46" eb="48">
      <t>シセツ</t>
    </rPh>
    <rPh sb="49" eb="52">
      <t>アンゼンセイ</t>
    </rPh>
    <rPh sb="53" eb="56">
      <t>タイキュウセイ</t>
    </rPh>
    <rPh sb="57" eb="60">
      <t>フグアイ</t>
    </rPh>
    <rPh sb="60" eb="61">
      <t>セイ</t>
    </rPh>
    <rPh sb="61" eb="62">
      <t>オヨ</t>
    </rPh>
    <rPh sb="63" eb="66">
      <t>テキホウセイ</t>
    </rPh>
    <rPh sb="67" eb="70">
      <t>サイテイゲン</t>
    </rPh>
    <rPh sb="71" eb="73">
      <t>シンダン</t>
    </rPh>
    <rPh sb="73" eb="75">
      <t>コウモク</t>
    </rPh>
    <rPh sb="82" eb="85">
      <t>ケイネンテキ</t>
    </rPh>
    <rPh sb="86" eb="88">
      <t>シセツ</t>
    </rPh>
    <rPh sb="89" eb="91">
      <t>ジョウキョウ</t>
    </rPh>
    <rPh sb="92" eb="94">
      <t>ハアク</t>
    </rPh>
    <rPh sb="99" eb="102">
      <t>テイキテキ</t>
    </rPh>
    <rPh sb="103" eb="104">
      <t>オコナ</t>
    </rPh>
    <rPh sb="108" eb="110">
      <t>キロク</t>
    </rPh>
    <rPh sb="111" eb="113">
      <t>シュウセキ</t>
    </rPh>
    <rPh sb="114" eb="116">
      <t>チクセキ</t>
    </rPh>
    <rPh sb="118" eb="121">
      <t>ケイカクテキ</t>
    </rPh>
    <rPh sb="122" eb="124">
      <t>ホゼン</t>
    </rPh>
    <rPh sb="125" eb="127">
      <t>カツヨウ</t>
    </rPh>
    <phoneticPr fontId="5"/>
  </si>
  <si>
    <t>維持管理及び修繕を自主的に管理し、計画的・効率的に行うことによって、維持管理費・修繕費を平準化し、建物に掛かるトータルコストを縮減することをめざします。
更新する場合は、まちづくりとの整合性を保ち、公共施設のコンパクト化や効率化の観点からも土地や建物について単独更新以外の統合や複合化についての検討を行います。</t>
  </si>
  <si>
    <t>高度な危険性が認められる項目を絞り込み、危険性が認められた施設については、評価内容に沿って安全確保の改修を行います。</t>
    <rPh sb="0" eb="2">
      <t>コウド</t>
    </rPh>
    <rPh sb="3" eb="6">
      <t>キケンセイ</t>
    </rPh>
    <rPh sb="7" eb="8">
      <t>ミト</t>
    </rPh>
    <rPh sb="12" eb="14">
      <t>コウモク</t>
    </rPh>
    <rPh sb="15" eb="16">
      <t>シボ</t>
    </rPh>
    <rPh sb="17" eb="18">
      <t>コ</t>
    </rPh>
    <rPh sb="20" eb="23">
      <t>キケンセイ</t>
    </rPh>
    <rPh sb="24" eb="25">
      <t>ミト</t>
    </rPh>
    <rPh sb="29" eb="31">
      <t>シセツ</t>
    </rPh>
    <rPh sb="37" eb="39">
      <t>ヒョウカ</t>
    </rPh>
    <rPh sb="39" eb="41">
      <t>ナイヨウ</t>
    </rPh>
    <rPh sb="42" eb="43">
      <t>ソ</t>
    </rPh>
    <rPh sb="45" eb="47">
      <t>アンゼン</t>
    </rPh>
    <rPh sb="47" eb="49">
      <t>カクホ</t>
    </rPh>
    <rPh sb="50" eb="52">
      <t>カイシュウ</t>
    </rPh>
    <rPh sb="53" eb="54">
      <t>オコナ</t>
    </rPh>
    <phoneticPr fontId="5"/>
  </si>
  <si>
    <t>主要な建築物については、必要に応じ、耐震補強工事等を実施しており、特に利用率、効用等の高い施設については、重点的に対応を行い、耐震化はほぼ完了しています。
　今後、耐震化の対応を図る際には、構造部分の耐震性のほか、非構造部分の耐震性についても検討を行い、施設利用者の安全性の確保及び災害時を想定した十分な検討を行います。</t>
    <rPh sb="0" eb="2">
      <t>シュヨウ</t>
    </rPh>
    <rPh sb="3" eb="6">
      <t>ケンチクブツ</t>
    </rPh>
    <rPh sb="12" eb="14">
      <t>ヒツヨウ</t>
    </rPh>
    <rPh sb="15" eb="16">
      <t>オウ</t>
    </rPh>
    <rPh sb="18" eb="20">
      <t>タイシン</t>
    </rPh>
    <rPh sb="20" eb="22">
      <t>ホキョウ</t>
    </rPh>
    <rPh sb="22" eb="24">
      <t>コウジ</t>
    </rPh>
    <rPh sb="24" eb="25">
      <t>トウ</t>
    </rPh>
    <rPh sb="26" eb="28">
      <t>ジッシ</t>
    </rPh>
    <rPh sb="33" eb="34">
      <t>トク</t>
    </rPh>
    <rPh sb="35" eb="38">
      <t>リヨウリツ</t>
    </rPh>
    <rPh sb="39" eb="41">
      <t>コウヨウ</t>
    </rPh>
    <rPh sb="41" eb="42">
      <t>トウ</t>
    </rPh>
    <rPh sb="43" eb="44">
      <t>タカ</t>
    </rPh>
    <rPh sb="45" eb="47">
      <t>シセツ</t>
    </rPh>
    <rPh sb="53" eb="56">
      <t>ジュウテンテキ</t>
    </rPh>
    <rPh sb="57" eb="59">
      <t>タイオウ</t>
    </rPh>
    <rPh sb="60" eb="61">
      <t>オコナ</t>
    </rPh>
    <rPh sb="63" eb="66">
      <t>タイシンカ</t>
    </rPh>
    <rPh sb="69" eb="71">
      <t>カンリョウ</t>
    </rPh>
    <rPh sb="79" eb="81">
      <t>コンゴ</t>
    </rPh>
    <rPh sb="82" eb="85">
      <t>タイシンカ</t>
    </rPh>
    <rPh sb="86" eb="88">
      <t>タイオウ</t>
    </rPh>
    <rPh sb="89" eb="90">
      <t>ハカ</t>
    </rPh>
    <rPh sb="91" eb="92">
      <t>サイ</t>
    </rPh>
    <rPh sb="95" eb="97">
      <t>コウゾウ</t>
    </rPh>
    <rPh sb="97" eb="99">
      <t>ブブン</t>
    </rPh>
    <rPh sb="100" eb="103">
      <t>タイシンセイ</t>
    </rPh>
    <rPh sb="107" eb="108">
      <t>ヒ</t>
    </rPh>
    <rPh sb="108" eb="110">
      <t>コウゾウ</t>
    </rPh>
    <rPh sb="110" eb="112">
      <t>ブブン</t>
    </rPh>
    <rPh sb="113" eb="116">
      <t>タイシンセイ</t>
    </rPh>
    <rPh sb="121" eb="123">
      <t>ケントウ</t>
    </rPh>
    <rPh sb="124" eb="125">
      <t>オコナ</t>
    </rPh>
    <rPh sb="127" eb="129">
      <t>シセツ</t>
    </rPh>
    <rPh sb="129" eb="132">
      <t>リヨウシャ</t>
    </rPh>
    <rPh sb="133" eb="136">
      <t>アンゼンセイ</t>
    </rPh>
    <rPh sb="137" eb="139">
      <t>カクホ</t>
    </rPh>
    <rPh sb="139" eb="140">
      <t>オヨ</t>
    </rPh>
    <rPh sb="141" eb="143">
      <t>サイガイ</t>
    </rPh>
    <rPh sb="143" eb="144">
      <t>ジ</t>
    </rPh>
    <rPh sb="145" eb="147">
      <t>ソウテイ</t>
    </rPh>
    <rPh sb="149" eb="151">
      <t>ジュウブン</t>
    </rPh>
    <rPh sb="152" eb="154">
      <t>ケントウ</t>
    </rPh>
    <rPh sb="155" eb="156">
      <t>オコナ</t>
    </rPh>
    <phoneticPr fontId="5"/>
  </si>
  <si>
    <t>本町の公共施設では、建て替え周期は法定耐用年数を経た時点で診断を行い、さらに使用が可能であれば必要に応じて改修工事を行って長期使用し、コストを削減することを検討します。</t>
  </si>
  <si>
    <t>公共建築物には築40年を経過する施設が増えてきていますが、今後もこれらの施設を良好な状態で使用していくためには、適切な維持補修に加え、バリアフリーへの対応や耐震化、省エネルギー性能の向上対策など、時代の変化に応じた対応を図るための大きな改修工事も必要になります。</t>
    <rPh sb="0" eb="2">
      <t>コウキョウ</t>
    </rPh>
    <rPh sb="2" eb="4">
      <t>ケンチク</t>
    </rPh>
    <rPh sb="4" eb="5">
      <t>ブツ</t>
    </rPh>
    <rPh sb="7" eb="8">
      <t>チク</t>
    </rPh>
    <rPh sb="10" eb="11">
      <t>ネン</t>
    </rPh>
    <rPh sb="12" eb="14">
      <t>ケイカ</t>
    </rPh>
    <rPh sb="16" eb="18">
      <t>シセツ</t>
    </rPh>
    <rPh sb="19" eb="20">
      <t>フ</t>
    </rPh>
    <rPh sb="29" eb="31">
      <t>コンゴ</t>
    </rPh>
    <rPh sb="36" eb="38">
      <t>シセツ</t>
    </rPh>
    <rPh sb="39" eb="41">
      <t>リョウコウ</t>
    </rPh>
    <rPh sb="42" eb="44">
      <t>ジョウタイ</t>
    </rPh>
    <rPh sb="45" eb="47">
      <t>シヨウ</t>
    </rPh>
    <rPh sb="56" eb="58">
      <t>テキセツ</t>
    </rPh>
    <rPh sb="59" eb="61">
      <t>イジ</t>
    </rPh>
    <rPh sb="61" eb="63">
      <t>ホシュウ</t>
    </rPh>
    <rPh sb="64" eb="65">
      <t>クワ</t>
    </rPh>
    <rPh sb="75" eb="77">
      <t>タイオウ</t>
    </rPh>
    <rPh sb="78" eb="81">
      <t>タイシンカ</t>
    </rPh>
    <rPh sb="82" eb="83">
      <t>ショウ</t>
    </rPh>
    <rPh sb="88" eb="90">
      <t>セイノウ</t>
    </rPh>
    <rPh sb="91" eb="93">
      <t>コウジョウ</t>
    </rPh>
    <rPh sb="93" eb="94">
      <t>タイ</t>
    </rPh>
    <rPh sb="94" eb="95">
      <t>サク</t>
    </rPh>
    <rPh sb="98" eb="100">
      <t>ジダイ</t>
    </rPh>
    <rPh sb="101" eb="103">
      <t>ヘンカ</t>
    </rPh>
    <rPh sb="104" eb="105">
      <t>オウ</t>
    </rPh>
    <rPh sb="107" eb="109">
      <t>タイオウ</t>
    </rPh>
    <rPh sb="110" eb="111">
      <t>ハカ</t>
    </rPh>
    <rPh sb="115" eb="116">
      <t>オオ</t>
    </rPh>
    <rPh sb="118" eb="120">
      <t>カイシュウ</t>
    </rPh>
    <rPh sb="120" eb="122">
      <t>コウジ</t>
    </rPh>
    <rPh sb="123" eb="125">
      <t>ヒツヨウ</t>
    </rPh>
    <phoneticPr fontId="5"/>
  </si>
  <si>
    <t>施設を更新する場合には、長期使用の可能性を検討するとともに、まちづくりとの整合性を保ち、公共施設のコンパクト化や効率性の観点から施設の統合・複合化について検討を行います。
長く利用されていない施設で修繕不可能な施設については取り壊しを検討します。</t>
    <rPh sb="0" eb="2">
      <t>シセツ</t>
    </rPh>
    <rPh sb="3" eb="5">
      <t>コウシン</t>
    </rPh>
    <rPh sb="7" eb="9">
      <t>バアイ</t>
    </rPh>
    <rPh sb="12" eb="14">
      <t>チョウキ</t>
    </rPh>
    <rPh sb="14" eb="16">
      <t>シヨウ</t>
    </rPh>
    <rPh sb="17" eb="20">
      <t>カノウセイ</t>
    </rPh>
    <rPh sb="21" eb="23">
      <t>ケントウ</t>
    </rPh>
    <rPh sb="37" eb="40">
      <t>セイゴウセイ</t>
    </rPh>
    <rPh sb="41" eb="42">
      <t>タモ</t>
    </rPh>
    <rPh sb="44" eb="46">
      <t>コウキョウ</t>
    </rPh>
    <rPh sb="46" eb="48">
      <t>シセツ</t>
    </rPh>
    <rPh sb="54" eb="55">
      <t>カ</t>
    </rPh>
    <rPh sb="56" eb="59">
      <t>コウリツセイ</t>
    </rPh>
    <rPh sb="60" eb="62">
      <t>カンテン</t>
    </rPh>
    <rPh sb="64" eb="66">
      <t>シセツ</t>
    </rPh>
    <rPh sb="67" eb="69">
      <t>トウゴウ</t>
    </rPh>
    <rPh sb="70" eb="73">
      <t>フクゴウカ</t>
    </rPh>
    <rPh sb="77" eb="79">
      <t>ケントウ</t>
    </rPh>
    <rPh sb="80" eb="81">
      <t>オコナ</t>
    </rPh>
    <rPh sb="86" eb="87">
      <t>ナガ</t>
    </rPh>
    <rPh sb="88" eb="90">
      <t>リヨウ</t>
    </rPh>
    <rPh sb="96" eb="98">
      <t>シセツ</t>
    </rPh>
    <rPh sb="99" eb="101">
      <t>シュウゼン</t>
    </rPh>
    <rPh sb="101" eb="104">
      <t>フカノウ</t>
    </rPh>
    <rPh sb="105" eb="107">
      <t>シセツ</t>
    </rPh>
    <rPh sb="112" eb="113">
      <t>ト</t>
    </rPh>
    <rPh sb="114" eb="115">
      <t>コワ</t>
    </rPh>
    <rPh sb="117" eb="119">
      <t>ケントウ</t>
    </rPh>
    <phoneticPr fontId="5"/>
  </si>
  <si>
    <t>総合管理計画を推進するために、総務課財政グループが総括的な事務を行い、関係課と連携を図り当該計画の進行管理、検証を行う。
公共施設等に関する情報は、固定資産台帳とも連携させ、地方公会計制度の財務諸表や財産に関する調書とも整合性を図ることで、一貫した資産データに基づくマネジメントを進める。</t>
    <rPh sb="0" eb="2">
      <t>ソウゴウ</t>
    </rPh>
    <rPh sb="2" eb="4">
      <t>カンリ</t>
    </rPh>
    <rPh sb="4" eb="6">
      <t>ケイカク</t>
    </rPh>
    <rPh sb="7" eb="9">
      <t>スイシン</t>
    </rPh>
    <rPh sb="15" eb="18">
      <t>ソウムカ</t>
    </rPh>
    <rPh sb="18" eb="20">
      <t>ザイセイ</t>
    </rPh>
    <rPh sb="25" eb="28">
      <t>ソウカツテキ</t>
    </rPh>
    <rPh sb="29" eb="31">
      <t>ジム</t>
    </rPh>
    <rPh sb="32" eb="33">
      <t>オコナ</t>
    </rPh>
    <rPh sb="35" eb="37">
      <t>カンケイ</t>
    </rPh>
    <rPh sb="37" eb="38">
      <t>カ</t>
    </rPh>
    <rPh sb="39" eb="41">
      <t>レンケイ</t>
    </rPh>
    <rPh sb="42" eb="43">
      <t>ハカ</t>
    </rPh>
    <rPh sb="44" eb="46">
      <t>トウガイ</t>
    </rPh>
    <rPh sb="46" eb="48">
      <t>ケイカク</t>
    </rPh>
    <rPh sb="49" eb="51">
      <t>シンコウ</t>
    </rPh>
    <rPh sb="51" eb="53">
      <t>カンリ</t>
    </rPh>
    <rPh sb="54" eb="56">
      <t>ケンショウ</t>
    </rPh>
    <rPh sb="57" eb="58">
      <t>オコナ</t>
    </rPh>
    <phoneticPr fontId="5"/>
  </si>
  <si>
    <t>民間活力を活用し、機能を維持・向上させつつ、改修・更新コスト及び管理運営コストを縮減する。</t>
    <rPh sb="0" eb="2">
      <t>ミンカン</t>
    </rPh>
    <rPh sb="2" eb="4">
      <t>カツリョク</t>
    </rPh>
    <rPh sb="5" eb="7">
      <t>カツヨウ</t>
    </rPh>
    <rPh sb="9" eb="11">
      <t>キノウ</t>
    </rPh>
    <rPh sb="12" eb="14">
      <t>イジ</t>
    </rPh>
    <rPh sb="15" eb="17">
      <t>コウジョウ</t>
    </rPh>
    <rPh sb="22" eb="24">
      <t>カイシュウ</t>
    </rPh>
    <rPh sb="25" eb="27">
      <t>コウシン</t>
    </rPh>
    <rPh sb="30" eb="31">
      <t>オヨ</t>
    </rPh>
    <rPh sb="32" eb="34">
      <t>カンリ</t>
    </rPh>
    <rPh sb="34" eb="36">
      <t>ウンエイ</t>
    </rPh>
    <rPh sb="40" eb="42">
      <t>シュクゲン</t>
    </rPh>
    <phoneticPr fontId="5"/>
  </si>
  <si>
    <t>現状行っている定期点検を引き続き適切に行う。
点検・診断等の実施結果を蓄積することで、点検・診断等の状況を全庁的に適時に把握する。 
施設間における保全の優先度の判断を行うにあたっては、劣化診断等を実施するなどにより、経年による劣化状況、外的負荷（気候天候、使用特性等）による性能低下状況及び管理状況を把握し、予防保全的な観点からの検討を行う。</t>
  </si>
  <si>
    <t>施設の重要度や劣化状況に応じて長期的な視点で優先度をつけて、計画的に改修・更新を行う。
地域に対する公共施設の譲渡や地区団体への指定管理の委託など、町民主体の維持管理を進める。 
維持管理に要する財源を捻出するため、受益者負担の見直しを行う。 
維持管理や修繕に関する情報を蓄積していくことで、維持管理上の課題を適時に把握するとともに、今後の修繕に関する計画を立てるのに役立てる。 
管理運営にあたっては、PPP／PFI の積極的な活用を推進する。 
町民ニーズの変化に柔軟に対応していくことを可能とするため、用途変更をしやすい施設設計を行うなどの工夫をする。 
新しい技術や考え方を積極的に取り入れ、維持管理・修繕・更新等を合理的に進める。</t>
  </si>
  <si>
    <t>点検・診断等により高度の危険性が認められた公共施設等について、ソフト・ハードの両面から安全を確保する。 
安全の確保にあたっては、災害拠点かどうか、多数の町民の利用がある施設であるかどうかなどの視点から、対応の優先度を検討する。 
今後維持していくことが難しい施設については、町民の安全確保の観点から、早期での供用廃止といった措置を適切に行う。</t>
  </si>
  <si>
    <t>本町では、既存建築物について順次耐震診断を行っている。 
耐震改修と耐震補強の状況、及び主要な建築物の耐震改修対象建築物について、必要に応じ順次耐震補強工事等を実施しており、特に利用率、効用等の高い施設については、重点的に対応することとしている。その際に、構造部分の耐震性のほか、非構造部分の安全性(耐震性)についても検討を行い、施設利用者の安全性の確保及び災害時を想定した十分な検討に努める。</t>
  </si>
  <si>
    <t xml:space="preserve">診断と改善に重点をおいた総合的かつ計画的な管理に基づいた予防保全によって、公共施設等の長期使用を図る。総合的かつ計画的な管理とは、点検・保守・修繕、清掃・廃棄物管理を計画的にきめ細かく行い、公共施設等を健全な状態に保ち、定期的に施設診断を行い、その結果により小規模改修工事を行って不具合箇所を是正すること。 そのためには、今ある公共施設等の状態を把握するための施設診断が必要で、診断結果により所定の機能・性能を確保できるところまで改修工事を行い、さらに計画的な保全を行います。 </t>
  </si>
  <si>
    <t>施設の長寿命化や更新等を行う際には、障がいの有無、年齢、性別等に関わらず、誰もが安全・安心で快適に利用できるユニバーサルデザインへの対応に努める。 
施設の利用者構成（高齢者、障がい者、子育て世代や観光客など）やニーズ等を踏まえ、必要に応じた部分的な改修にも計画的に取り組む。</t>
  </si>
  <si>
    <t xml:space="preserve">公共施設等の見直しにあたって、総量縮減は財源確保の一つの手段であると捉え、単純な面積縮減とすることなく、既存の公共施設の状態に囚われず、行政サービスとして必要な水準や機能などを意識して検討を行う。 
当該サービスが公共施設等を維持しなければ提供不可能なものであるか、民間に代替できないかなど、公共施設等とサービスの関係について十分に留意する。 
少子高齢化や人口減少などの人口動態の変化に対応した公共施設等の再編を進める。
合併前の旧女満別町と旧東藻琴村が住民福祉の向上と地域振興のために建設した施設等を引き継いでいることから、機能が重複した施設を多く保有しているので、公共施設の類型ごとに必要な公共施設の総量を見直し、機能の重複を解消していく。 
公共施設等の多機能集約化（１つの公共施設に複数の機能を盛り込み、スペース効率の改善と機能間の連携性を高める取り組み）を進める。 </t>
  </si>
  <si>
    <t>【公共施設】
②今後10年間で建築系公共施設の延床面積ベースで4％削減する
・新規の施設整備は複合化・集約化
【インフラ】
優先度を考慮しながら計画的に点検、修繕・更新</t>
  </si>
  <si>
    <t>全体を一元的に管理しながら組織横断的な調整機能を発揮しつつ、事業の優先順位を判断しながら効率的な進行管理を行う。</t>
  </si>
  <si>
    <t>公共施設を管理する上で、町民利用施設で導入している指定管理者制度や、可能な場合はPPPやPFIを活用し、事業の効率化や町民サービスの充実を図るための体制構築を目指す。</t>
  </si>
  <si>
    <t xml:space="preserve">公共施設等の維持管理に当たっては、利用や事故等に伴う破損等の状況把握のほか、経年劣化・損傷を把握するための日常的な巡視を行う。さらに専門的見地からの状況把握を行うために定期的な点検・診断を実施する。
また、点検・診断等によらず、同様の構造・工法等による危険性が指摘され、利用者の安全確保に重大な懸念が生じる場合は、当該公共施設等に限らず、同様の危険性が推測される類似の施設全体において、点検・診断等を実施し、安全確保に努めるものとする。 
これらの点検・診断は、公共施設等を安全・安心な状態で町民利用に供するために必要不可欠な取組であるが、施設の規模や性質等により十分に取組が実施されていない状況もあり、今後、点検・診断の対象施設の拡大、施設管理者の技術力確保、点検・診断結果を生かした中・長期的な計画の作成によるメンテナンスサイクルの構築等に取り組んでいく。 </t>
  </si>
  <si>
    <t>● 公共建築物の維持管理・修繕・更新等の実施方針
公共建築物の維持管理・修繕・更新は、建設時から経過した年月によって、その対処方法が異なることから、施設ごとに点検・診断、耐震化、改修・修繕、長寿命化、更新の判断をしていく。
なお、建築物以外の屋外施設については、適切な点検・診断等により効率的な維持管理に努める。
● インフラ系施設の維持管理・修繕・更新等の実施方針
インフラ系施設はまちづくりの基盤となるものであり、利用者の安全性確保や安定した供給・処理が重要であることから適切な点検・診断を行い、結果に基づき必要な措置を行い、得られた施設の状態等を記録し、次の点検・診断に活用するというメンテナンスサイクルの構築により効率的な維持管理を推進する。また、このような取組により維持管理費用の縮減・平準化を図る。</t>
  </si>
  <si>
    <t>日常点検や定期点検により、施設の劣化状況の把握に努める。
災害時に防災拠点や避難所となる公共建築物もあることから、危険性が認められた施設については、利用状況や優先度を踏まえて計画的な改修・修繕等を検討し、対応していく。
劣化が著しく安全を確保できない公共施設等については、速やかに使用を中止し、安全対策等の措置を講ずるものとする。ただし、老朽化等により供用廃止され、かつ、今後とも利用見込みのない公共施設等については、まず立入禁止措置等を実施し、必要に応じて施設の除却等を行う等、安全確保対策を実施するものとする。</t>
  </si>
  <si>
    <t>国及び北海道では、住宅・建築物の耐震化率の目標を令和2年までに95％にすることとしている。
本町においても、国及び北海道との整合性を図り、今後も計画的に耐震化を進めていく。</t>
  </si>
  <si>
    <t>公共施設等のうち、老朽化の状況や利用状況等の評価により今後も長く使い続け、町民サービスを提供していくと判断される長寿命化対象施設について、期待される耐用年数までの使用を可能とするための効果的・計画的な保全措置を講じるとともに、LCC（ライフサイクルコスト）の縮減も考慮に入れた長寿命化を推進する。
また、今後新たに策定・改訂する個別の長寿命化計画については、本計画の方向性との整合を図るものとする。</t>
  </si>
  <si>
    <t>「ユニバーサルデザイン2020行動計画」（平成29年2月20日 ユニバーサルデザイン2020関係閣僚会議決定）におけるユニバーサルデザインのまちづくりの考え方を踏まえ、公共施設等を修繕・更新する際には、高齢者や障害者をはじめ誰もが利用しやすい施設となるよう、バリアフリー化やユニバーサルデザイン化を必要に応じて実施することで、公共施設等の性能の確保に努める。</t>
  </si>
  <si>
    <t>地球温暖化の最大の原因である二酸化炭素の排出量の削減等の脱炭素化に向けた取り組みの一環として、公共施設等においても省エネや再エネ利用、脱炭素化の推進、グリーンインフラ※等世界基準の開発目標を意識した取り組みを推進することで、持続可能なまちづくりと地域活性化を目指す。
脱炭素化の推進に向けて、本町は
• 太陽光発電の導入
• 建築物におけるZEBの実現
• 省エネルギー改修の実施
• LED照明の導入
等の事業に、率先的に取り組む。
※グリーンインフラ：自然環境が有する機能を社会における様々な課題解決に活用しようとする考え方。</t>
  </si>
  <si>
    <t>町が管理する公共施設等を取り巻く環境は、人口減少や、厳しい財政状況、確保すべき品質等により、今後、変化していくことが予想されるため、これらに対応した適切な行政サービスを将来にわたって持続的に提供していくため、適正な公共施設等の確保に努めていく必要がある。
具体的には、耐用年数到来による更新のタイミングだけでなく、社会情勢等の変化が生じた場合は、耐用年数にこだわらず、全体最適の視点で、施設の統廃合、複合化、ダウンサイジング（規模縮小）等の手法を検討し活用していく。</t>
  </si>
  <si>
    <t>既存の庁内会議（課長職会議）を活用し全庁的な推進体制の整備を図る</t>
  </si>
  <si>
    <t>PPPやPFIなどの手法を活用するなど、施設の整備や管理・運営における官民の連携を図り、財政負担の軽減と行政サービスの維持・向上を図る</t>
  </si>
  <si>
    <t>適正な公共投資並びに公共施設の維持管理費を節減するためのコンパクトなまちづくりに資するべく、建替え・更新時の統廃合などでの維持・再編を図ります。</t>
  </si>
  <si>
    <t>公共施設については、建物の劣化状況や担当部署の意見、各施設の耐用年数経過状況を踏まえて検討し、社会状況の変化、町民ニーズの変化等を考慮し、修繕・更新を計画的に実施します。</t>
  </si>
  <si>
    <t>バリアフリー化の充実およびユニバーサルデザインの活用を図り、町民誰もが利用しやすい施設・整備を進めて行きます。また、点検・診断等により高い危険度が認められた施設については、緊急性・重要性を勘案して、必要な改修等を行います。</t>
  </si>
  <si>
    <t>耐震化未実施施設について、当該施設の必要性を判断した上で、存続を判断された施設については、耐震化率向上を目指し、計画的・効果的な整備の実施を図ります。</t>
  </si>
  <si>
    <t>今後も維持・継続していく必要がある施設については、定期的な点検や修繕による予防保全に努めるとともに、計画的な機能改善による施設の長寿命化を推進します。</t>
  </si>
  <si>
    <t>バリアフリー化の充実およびユニバーサルデザインの活用を図り、町民誰もが利用しやすい施設・設備の整備を進めていきます。</t>
    <rPh sb="6" eb="7">
      <t>カ</t>
    </rPh>
    <rPh sb="8" eb="10">
      <t>ジュウジツ</t>
    </rPh>
    <rPh sb="24" eb="26">
      <t>カツヨウ</t>
    </rPh>
    <rPh sb="27" eb="28">
      <t>ハカ</t>
    </rPh>
    <rPh sb="30" eb="32">
      <t>チョウミン</t>
    </rPh>
    <rPh sb="32" eb="33">
      <t>ダレ</t>
    </rPh>
    <rPh sb="35" eb="37">
      <t>リヨウ</t>
    </rPh>
    <rPh sb="41" eb="43">
      <t>シセツ</t>
    </rPh>
    <rPh sb="44" eb="46">
      <t>セツビ</t>
    </rPh>
    <rPh sb="47" eb="49">
      <t>セイビ</t>
    </rPh>
    <rPh sb="50" eb="51">
      <t>スス</t>
    </rPh>
    <phoneticPr fontId="5"/>
  </si>
  <si>
    <t>環境性能など質的向上への対応、建設廃棄物の抑制、省エネルギー化の推進など、環境にも配慮します。</t>
  </si>
  <si>
    <t>今後の人口減少に適切に対処し、コンパクトなまちづくりに取り組むとともに、将来にあっても豊かさとゆとりを実感できる、持続可能な地域社会を目指します。
既存公共施設においては、維持(建替え)、廃止(取壊し)、譲渡(民間等譲渡)、複合化のいずれかを選択し、維持(建替え)を選択した場合には、既存施設に対して減築若しくは、他の施設との複合化を検討することとします。</t>
  </si>
  <si>
    <t>全庁的な取り組み体制の構築のため、各課を横断したプロジェクトチームを組織</t>
  </si>
  <si>
    <t>白老町PPP/PFI手法導入優先的検討指針に沿って、民間活力活用による効率的・効果的に公共施設等を整備する。</t>
  </si>
  <si>
    <t>インフラ施設については点検マニュアル等に基づき、定期的なパトロールや劣化状況診断を行う。公共建築物については施設管理者による日常点検や施設不具合を適切に実施する。</t>
    <rPh sb="4" eb="6">
      <t>シセツ</t>
    </rPh>
    <rPh sb="11" eb="13">
      <t>テンケン</t>
    </rPh>
    <rPh sb="18" eb="19">
      <t>トウ</t>
    </rPh>
    <rPh sb="20" eb="21">
      <t>モト</t>
    </rPh>
    <rPh sb="24" eb="27">
      <t>テイキテキ</t>
    </rPh>
    <rPh sb="34" eb="38">
      <t>レッカジョウキョウ</t>
    </rPh>
    <rPh sb="38" eb="40">
      <t>シンダン</t>
    </rPh>
    <rPh sb="41" eb="42">
      <t>オコナ</t>
    </rPh>
    <rPh sb="44" eb="49">
      <t>コウキョウケンチクブツ</t>
    </rPh>
    <rPh sb="54" eb="59">
      <t>シセツカンリシャ</t>
    </rPh>
    <rPh sb="62" eb="66">
      <t>ニチジョウテンケン</t>
    </rPh>
    <rPh sb="67" eb="72">
      <t>シセツフグアイ</t>
    </rPh>
    <rPh sb="73" eb="75">
      <t>テキセツ</t>
    </rPh>
    <rPh sb="76" eb="78">
      <t>ジッシ</t>
    </rPh>
    <phoneticPr fontId="5"/>
  </si>
  <si>
    <t>施設の劣化状況を定期的に点検し、適切に補修・改修し、既存施設を長寿命化することで、突発的な改修費用の発生を抑え、施設にかかる長期的なコストを削減する。</t>
  </si>
  <si>
    <t>高い危険性が認められた場合は、立ち入り禁止措置などを講じたうえで、近隣居住環境や周辺景観への影響、建物倒壊の危険性、除却費用などを総合的に考慮して優先順位を決定し、計画的に施設の除却等の措置を進める。</t>
    <rPh sb="0" eb="1">
      <t>タカ</t>
    </rPh>
    <rPh sb="2" eb="5">
      <t>キケンセイ</t>
    </rPh>
    <rPh sb="6" eb="7">
      <t>ミト</t>
    </rPh>
    <rPh sb="11" eb="13">
      <t>バアイ</t>
    </rPh>
    <rPh sb="15" eb="16">
      <t>タ</t>
    </rPh>
    <rPh sb="17" eb="18">
      <t>イ</t>
    </rPh>
    <rPh sb="19" eb="21">
      <t>キンシ</t>
    </rPh>
    <rPh sb="21" eb="23">
      <t>ソチ</t>
    </rPh>
    <rPh sb="26" eb="27">
      <t>コウ</t>
    </rPh>
    <rPh sb="33" eb="39">
      <t>キンリンキョジュウカンキョウ</t>
    </rPh>
    <rPh sb="40" eb="44">
      <t>シュウヘンケイカン</t>
    </rPh>
    <rPh sb="46" eb="48">
      <t>エイキョウ</t>
    </rPh>
    <rPh sb="49" eb="53">
      <t>タテモノトウカイ</t>
    </rPh>
    <rPh sb="54" eb="57">
      <t>キケンセイ</t>
    </rPh>
    <rPh sb="58" eb="62">
      <t>ジョキャクヒヨウ</t>
    </rPh>
    <rPh sb="65" eb="68">
      <t>ソウゴウテキ</t>
    </rPh>
    <rPh sb="69" eb="71">
      <t>コウリョ</t>
    </rPh>
    <rPh sb="73" eb="77">
      <t>ユウセンジュンイ</t>
    </rPh>
    <rPh sb="78" eb="80">
      <t>ケッテイ</t>
    </rPh>
    <rPh sb="82" eb="85">
      <t>ケイカクテキ</t>
    </rPh>
    <rPh sb="86" eb="88">
      <t>シセツ</t>
    </rPh>
    <rPh sb="89" eb="92">
      <t>ジョキャクトウ</t>
    </rPh>
    <rPh sb="93" eb="95">
      <t>ソチ</t>
    </rPh>
    <rPh sb="96" eb="97">
      <t>スス</t>
    </rPh>
    <phoneticPr fontId="5"/>
  </si>
  <si>
    <t>公共施設は避難所、避難経路、防災備蓄拠点等として重要な役割を担うことから、災害時を考慮した公共施設の適正配置の検討を行うとともに、防災拠点施設、避難施設及び緊急輸送路の沿道に立地する公共建築物等について耐震性を向上する。</t>
    <rPh sb="0" eb="4">
      <t>コウキョウシセツ</t>
    </rPh>
    <rPh sb="5" eb="8">
      <t>ヒナンジョ</t>
    </rPh>
    <rPh sb="9" eb="13">
      <t>ヒナンケイロ</t>
    </rPh>
    <rPh sb="14" eb="16">
      <t>ボウサイ</t>
    </rPh>
    <phoneticPr fontId="5"/>
  </si>
  <si>
    <t>補修・改修を計画的かつ予防的に行うことにより、劣化の進行を遅らせ、公共施設の機能・品質を維持する長寿命化対策により、予期せぬ損傷・故障や突発的な費用支出を抑え、計画的な事業実施により財政負担の平準化を図る。</t>
  </si>
  <si>
    <t>多様な利用者を考慮したユニバーサルデザイン化とともに、心のバリアフリーの拡充を進めていく。具体的には、高齢者、障がい者、子育て世代の利用が多い施設や観光施設などを重点的にユニバーサルデザインのまちづくりに向けた強化を図る。</t>
    <rPh sb="0" eb="2">
      <t>タヨウ</t>
    </rPh>
    <rPh sb="3" eb="6">
      <t>リヨウシャ</t>
    </rPh>
    <rPh sb="7" eb="9">
      <t>コウリョ</t>
    </rPh>
    <rPh sb="21" eb="22">
      <t>カ</t>
    </rPh>
    <rPh sb="27" eb="28">
      <t>ココロ</t>
    </rPh>
    <rPh sb="36" eb="38">
      <t>カクジュウ</t>
    </rPh>
    <rPh sb="39" eb="40">
      <t>スス</t>
    </rPh>
    <rPh sb="45" eb="48">
      <t>グタイテキ</t>
    </rPh>
    <rPh sb="51" eb="54">
      <t>コウレイシャ</t>
    </rPh>
    <rPh sb="55" eb="56">
      <t>ショウ</t>
    </rPh>
    <rPh sb="58" eb="59">
      <t>シャ</t>
    </rPh>
    <rPh sb="60" eb="62">
      <t>コソダ</t>
    </rPh>
    <rPh sb="63" eb="65">
      <t>セダイ</t>
    </rPh>
    <rPh sb="66" eb="68">
      <t>リヨウ</t>
    </rPh>
    <rPh sb="69" eb="70">
      <t>オオ</t>
    </rPh>
    <rPh sb="71" eb="73">
      <t>シセツ</t>
    </rPh>
    <rPh sb="74" eb="78">
      <t>カンコウシセツ</t>
    </rPh>
    <rPh sb="81" eb="83">
      <t>ジュウテン</t>
    </rPh>
    <rPh sb="83" eb="84">
      <t>テキ</t>
    </rPh>
    <rPh sb="102" eb="103">
      <t>ム</t>
    </rPh>
    <rPh sb="105" eb="107">
      <t>キョウカ</t>
    </rPh>
    <rPh sb="108" eb="109">
      <t>ハカ</t>
    </rPh>
    <phoneticPr fontId="5"/>
  </si>
  <si>
    <t>利用ニーズ、財政状況、地域バランスなどを総合的に勘案して、施設の再編・統合・廃止に取り組み、施設総量の索敵化を図る。</t>
  </si>
  <si>
    <t>将来の人口減少予測を参考に、町の保有する公共建築物の総量（延べ床面積）を2036年に現状より30％削減することを目標とする。</t>
  </si>
  <si>
    <t>総務課で統括し全体を一元手金管理共有し、管理データは「固定資産台帳」などとの連携を図り組織横断的な調整と進行管理を行うとともに、方針の改定や目標の見直しを実施する。</t>
    <rPh sb="0" eb="3">
      <t>ソウムカ</t>
    </rPh>
    <rPh sb="4" eb="6">
      <t>トウカツ</t>
    </rPh>
    <rPh sb="7" eb="9">
      <t>ゼンタイ</t>
    </rPh>
    <rPh sb="10" eb="18">
      <t>イチゲンテキンカンリキョウユウ</t>
    </rPh>
    <rPh sb="20" eb="22">
      <t>カンリ</t>
    </rPh>
    <rPh sb="27" eb="33">
      <t>コテイシサンダイチョウ</t>
    </rPh>
    <rPh sb="38" eb="40">
      <t>レンケイ</t>
    </rPh>
    <rPh sb="41" eb="42">
      <t>ハカ</t>
    </rPh>
    <rPh sb="43" eb="45">
      <t>ソシキ</t>
    </rPh>
    <rPh sb="45" eb="48">
      <t>オウダンテキ</t>
    </rPh>
    <rPh sb="49" eb="51">
      <t>チョウセイ</t>
    </rPh>
    <rPh sb="52" eb="56">
      <t>シンコウカンリ</t>
    </rPh>
    <rPh sb="57" eb="58">
      <t>オコナ</t>
    </rPh>
    <rPh sb="64" eb="66">
      <t>ホウシン</t>
    </rPh>
    <rPh sb="67" eb="69">
      <t>カイテイ</t>
    </rPh>
    <rPh sb="70" eb="72">
      <t>モクヒョウ</t>
    </rPh>
    <rPh sb="73" eb="75">
      <t>ミナオ</t>
    </rPh>
    <rPh sb="77" eb="79">
      <t>ジッシ</t>
    </rPh>
    <phoneticPr fontId="5"/>
  </si>
  <si>
    <t>点検診断保守の実施により、施設の劣化機能低下を未然に防ぎ、点検結果等については、その記録を蓄積して、施設ごとの評価を実施する。</t>
    <rPh sb="0" eb="2">
      <t>テンケン</t>
    </rPh>
    <rPh sb="2" eb="4">
      <t>シンダン</t>
    </rPh>
    <rPh sb="4" eb="6">
      <t>ホシュ</t>
    </rPh>
    <rPh sb="7" eb="9">
      <t>ジッシ</t>
    </rPh>
    <rPh sb="13" eb="15">
      <t>シセツ</t>
    </rPh>
    <rPh sb="16" eb="18">
      <t>レッカ</t>
    </rPh>
    <rPh sb="18" eb="22">
      <t>キノウテイカ</t>
    </rPh>
    <rPh sb="23" eb="25">
      <t>ミゼン</t>
    </rPh>
    <rPh sb="26" eb="27">
      <t>フセ</t>
    </rPh>
    <rPh sb="29" eb="33">
      <t>テンケンケッカ</t>
    </rPh>
    <rPh sb="33" eb="34">
      <t>トウ</t>
    </rPh>
    <rPh sb="42" eb="44">
      <t>キロク</t>
    </rPh>
    <rPh sb="45" eb="47">
      <t>チクセキ</t>
    </rPh>
    <rPh sb="50" eb="52">
      <t>シセツ</t>
    </rPh>
    <rPh sb="55" eb="57">
      <t>ヒョウカ</t>
    </rPh>
    <rPh sb="58" eb="60">
      <t>ジッシ</t>
    </rPh>
    <phoneticPr fontId="5"/>
  </si>
  <si>
    <t>修繕小規模改修の速やかな対応維持管理及び修繕の自主管理計画的効率敵に実施。偉人管理費修繕費の平準化</t>
    <rPh sb="0" eb="2">
      <t>シュウゼン</t>
    </rPh>
    <rPh sb="2" eb="5">
      <t>ショウキボ</t>
    </rPh>
    <rPh sb="5" eb="7">
      <t>カイシュウ</t>
    </rPh>
    <rPh sb="8" eb="9">
      <t>スミ</t>
    </rPh>
    <rPh sb="12" eb="14">
      <t>タイオウ</t>
    </rPh>
    <rPh sb="14" eb="16">
      <t>イジ</t>
    </rPh>
    <rPh sb="16" eb="18">
      <t>カンリ</t>
    </rPh>
    <rPh sb="18" eb="19">
      <t>オヨ</t>
    </rPh>
    <rPh sb="20" eb="22">
      <t>シュウゼン</t>
    </rPh>
    <rPh sb="23" eb="25">
      <t>ジシュ</t>
    </rPh>
    <rPh sb="25" eb="27">
      <t>カンリ</t>
    </rPh>
    <rPh sb="27" eb="29">
      <t>ケイカク</t>
    </rPh>
    <rPh sb="29" eb="30">
      <t>テキ</t>
    </rPh>
    <rPh sb="30" eb="32">
      <t>コウリツ</t>
    </rPh>
    <rPh sb="32" eb="33">
      <t>テキ</t>
    </rPh>
    <rPh sb="34" eb="36">
      <t>ジッシ</t>
    </rPh>
    <rPh sb="37" eb="39">
      <t>イジン</t>
    </rPh>
    <rPh sb="39" eb="42">
      <t>カンリヒ</t>
    </rPh>
    <rPh sb="42" eb="45">
      <t>シュウゼンヒ</t>
    </rPh>
    <rPh sb="46" eb="48">
      <t>ヘイジュン</t>
    </rPh>
    <rPh sb="48" eb="49">
      <t>カ</t>
    </rPh>
    <phoneticPr fontId="5"/>
  </si>
  <si>
    <t>高い危険性が認められた公共施設や今後も利用見込みのない施設については、建て替えまたは供用廃止を検討</t>
    <rPh sb="0" eb="1">
      <t>タカ</t>
    </rPh>
    <rPh sb="2" eb="5">
      <t>キケンセイ</t>
    </rPh>
    <rPh sb="6" eb="7">
      <t>ミト</t>
    </rPh>
    <rPh sb="11" eb="13">
      <t>コウキョウ</t>
    </rPh>
    <rPh sb="13" eb="15">
      <t>シセツ</t>
    </rPh>
    <rPh sb="16" eb="18">
      <t>コンゴ</t>
    </rPh>
    <rPh sb="19" eb="23">
      <t>リヨウミコ</t>
    </rPh>
    <rPh sb="27" eb="29">
      <t>シセツ</t>
    </rPh>
    <rPh sb="35" eb="36">
      <t>タ</t>
    </rPh>
    <rPh sb="37" eb="38">
      <t>カ</t>
    </rPh>
    <rPh sb="42" eb="44">
      <t>キョウヨウ</t>
    </rPh>
    <rPh sb="44" eb="46">
      <t>ハイシ</t>
    </rPh>
    <rPh sb="47" eb="49">
      <t>ケントウ</t>
    </rPh>
    <phoneticPr fontId="5"/>
  </si>
  <si>
    <t>構造部分の耐震性のほか非構造部分の安全性について検討。災害拠点となる施設について必要な措置を講じる。</t>
    <rPh sb="0" eb="2">
      <t>コウゾウ</t>
    </rPh>
    <rPh sb="2" eb="4">
      <t>ブブン</t>
    </rPh>
    <rPh sb="5" eb="8">
      <t>タイシンセイ</t>
    </rPh>
    <rPh sb="11" eb="12">
      <t>ヒ</t>
    </rPh>
    <rPh sb="12" eb="14">
      <t>コウゾウ</t>
    </rPh>
    <rPh sb="14" eb="16">
      <t>ブブン</t>
    </rPh>
    <rPh sb="17" eb="20">
      <t>アンゼンセイ</t>
    </rPh>
    <rPh sb="24" eb="26">
      <t>ケントウ</t>
    </rPh>
    <rPh sb="27" eb="31">
      <t>サイガイキョテン</t>
    </rPh>
    <rPh sb="34" eb="36">
      <t>シセツ</t>
    </rPh>
    <rPh sb="40" eb="42">
      <t>ヒツヨウ</t>
    </rPh>
    <rPh sb="43" eb="45">
      <t>ソチ</t>
    </rPh>
    <rPh sb="46" eb="47">
      <t>コウ</t>
    </rPh>
    <phoneticPr fontId="5"/>
  </si>
  <si>
    <t>筑後15年をめどに施設点検診断を実施必要に応じて改修工事を行い長寿命化を推進する。</t>
    <rPh sb="0" eb="2">
      <t>チクゴ</t>
    </rPh>
    <rPh sb="4" eb="5">
      <t>ネン</t>
    </rPh>
    <rPh sb="9" eb="13">
      <t>シセツテンケン</t>
    </rPh>
    <rPh sb="13" eb="15">
      <t>シンダン</t>
    </rPh>
    <rPh sb="16" eb="18">
      <t>ジッシ</t>
    </rPh>
    <rPh sb="18" eb="20">
      <t>ヒツヨウ</t>
    </rPh>
    <rPh sb="21" eb="22">
      <t>オウ</t>
    </rPh>
    <rPh sb="24" eb="28">
      <t>カイシュウコウジ</t>
    </rPh>
    <rPh sb="29" eb="30">
      <t>オコナ</t>
    </rPh>
    <rPh sb="31" eb="35">
      <t>チョウジュミョウカ</t>
    </rPh>
    <rPh sb="36" eb="38">
      <t>スイシン</t>
    </rPh>
    <phoneticPr fontId="5"/>
  </si>
  <si>
    <t>公共施設等を修繕更新する際に、バリアフリー化やユニバーサルデザイン化を必要に応じて実施する。</t>
    <rPh sb="0" eb="4">
      <t>コウキョウシセツ</t>
    </rPh>
    <rPh sb="4" eb="5">
      <t>トウ</t>
    </rPh>
    <rPh sb="6" eb="8">
      <t>シュウゼン</t>
    </rPh>
    <rPh sb="8" eb="10">
      <t>コウシン</t>
    </rPh>
    <rPh sb="12" eb="13">
      <t>サイ</t>
    </rPh>
    <rPh sb="21" eb="22">
      <t>カ</t>
    </rPh>
    <rPh sb="33" eb="34">
      <t>カ</t>
    </rPh>
    <rPh sb="35" eb="37">
      <t>ヒツヨウ</t>
    </rPh>
    <rPh sb="38" eb="39">
      <t>オウ</t>
    </rPh>
    <rPh sb="41" eb="43">
      <t>ジッシ</t>
    </rPh>
    <phoneticPr fontId="5"/>
  </si>
  <si>
    <t>省エネや再エネ利用、脱炭素化の推進、グリーインフラなど世界基準の開発目標を意識した取り組みを推進する。</t>
    <rPh sb="0" eb="1">
      <t>ショウ</t>
    </rPh>
    <rPh sb="4" eb="5">
      <t>サイ</t>
    </rPh>
    <rPh sb="7" eb="9">
      <t>リヨウ</t>
    </rPh>
    <rPh sb="10" eb="14">
      <t>ダツタンソカ</t>
    </rPh>
    <rPh sb="15" eb="17">
      <t>スイシン</t>
    </rPh>
    <rPh sb="27" eb="31">
      <t>セカイキジュン</t>
    </rPh>
    <rPh sb="32" eb="36">
      <t>カイハツモクヒョウ</t>
    </rPh>
    <rPh sb="37" eb="39">
      <t>イシキ</t>
    </rPh>
    <rPh sb="41" eb="42">
      <t>ト</t>
    </rPh>
    <rPh sb="43" eb="44">
      <t>ク</t>
    </rPh>
    <rPh sb="46" eb="48">
      <t>スイシン</t>
    </rPh>
    <phoneticPr fontId="5"/>
  </si>
  <si>
    <t>施設の安全性と利用率により評価を実施する。統合や廃止に係る施策について住民等との協議を行いながら検討する。</t>
    <rPh sb="0" eb="2">
      <t>シセツ</t>
    </rPh>
    <rPh sb="3" eb="6">
      <t>アンゼンセイ</t>
    </rPh>
    <rPh sb="7" eb="10">
      <t>リヨウリツ</t>
    </rPh>
    <rPh sb="13" eb="15">
      <t>ヒョウカ</t>
    </rPh>
    <rPh sb="16" eb="18">
      <t>ジッシ</t>
    </rPh>
    <rPh sb="21" eb="23">
      <t>トウゴウ</t>
    </rPh>
    <rPh sb="24" eb="26">
      <t>ハイシ</t>
    </rPh>
    <rPh sb="27" eb="28">
      <t>カカ</t>
    </rPh>
    <rPh sb="29" eb="31">
      <t>シサク</t>
    </rPh>
    <rPh sb="35" eb="38">
      <t>ジュウミントウ</t>
    </rPh>
    <rPh sb="40" eb="42">
      <t>キョウギ</t>
    </rPh>
    <rPh sb="43" eb="44">
      <t>オコナ</t>
    </rPh>
    <rPh sb="48" eb="50">
      <t>ケントウ</t>
    </rPh>
    <phoneticPr fontId="5"/>
  </si>
  <si>
    <t>すべての公共施設の一元的な情報管理と横断的な調整を図る「公共施設等マネジメント庁内推進委員会」を設置し、計画を推進する。</t>
  </si>
  <si>
    <t>日常点検や定期点検により、施設の劣化状況の把握に努めます。
災害時に防災拠点や避難所となる公共施設等（建築物）もあることから、点検の結果をデータベース化し。危険性が認められた施設については、施設の利用状況や優先度を踏まえ計画的な回収、解体、除去を検討し、対応していく。</t>
  </si>
  <si>
    <t>公共施設（建築物）ごとに、点検・診断、耐震化、改修・修繕、長寿命化、更新の実施方針を整理する。
インフラ系施設は、適切な点検・診断による必要な措置を行い、また、得られた施設の状態等を記録し、次の点検・診断に活用するという「メンテナンスサイクル」の構築により効率的な維持管理を推進し、維持管理費用の縮減・平準化を図る。</t>
  </si>
  <si>
    <t>災害時に防災拠点や避難所となる公共施設等（建築物）もあることから、点検の結果をデータベース化し。危険性が認められた施設については、施設の利用状況や優先度を踏まえ計画的な回収、解体、除去を検討し、対応していく。
今後利用見込みのない施設については、周辺環境への影響を考慮し、解体、除去するなどの対策を講じ、安全性の確保を図る。</t>
  </si>
  <si>
    <t>耐震紙適合施設については、「洞爺湖町耐震改修促進計画」の方針に沿って当該施設の必要性を判断したうえで、存続を判断された施設については、耐震化率向上を目指し、計画的・効果的な耐震化整備の実施を図る。</t>
  </si>
  <si>
    <t>今後も保持する施設については、定期的な点検や修繕による予防保全に努めるとともに、計画的な機能改善による施設の長寿命化を推進する。
全庁的に他の計画と整合を図り、全体的なマネジメントを図る。
今後新たに策定する個別の長寿命化計画については、公共施設等総合管理計画における方向性との整合を図る。</t>
  </si>
  <si>
    <t>施設更新の際は、施設の機能や目的、利用状況などを考慮しながら、このユニバーサルデザインの視点を持って建物を設計し、障害の有無、年齢。性別。人種等に関わらず多様な人々が施設を利用しやすい環境を整える。</t>
  </si>
  <si>
    <t>施設の現状を評価するために必要な各種施設毎の費用の比較による費用対効果や機能の水準、目的への適合性等の指標を用いて、方向付けを行い、その方向付けを踏まえ、施設特性を考慮したサービス（機能）に対応する施設の維持・効率化等の検討を推進する。</t>
  </si>
  <si>
    <t>【公共施設（建築物）】
②延床面積を15％削減
【インフラ系施設】
数値目標なし</t>
  </si>
  <si>
    <t>公共財産管理において、庁舎内横断的な検討を行うため、公共施設等マネジメントの専任部署が主体となり、一元的な情報管理及び情報共有等を図る。公共施設等の芽根地面との推進にあたっては、財政部局との連携のもと、事業優先順位等を検討します</t>
    <rPh sb="11" eb="14">
      <t>チョウシャナイ</t>
    </rPh>
    <rPh sb="14" eb="17">
      <t>オウダンテキ</t>
    </rPh>
    <rPh sb="18" eb="20">
      <t>ケントウ</t>
    </rPh>
    <rPh sb="21" eb="22">
      <t>オコナ</t>
    </rPh>
    <rPh sb="26" eb="31">
      <t>コウキョウシセツトウ</t>
    </rPh>
    <rPh sb="38" eb="42">
      <t>センニンブショ</t>
    </rPh>
    <rPh sb="43" eb="45">
      <t>シュタイ</t>
    </rPh>
    <rPh sb="49" eb="52">
      <t>イチゲンテキ</t>
    </rPh>
    <rPh sb="53" eb="58">
      <t>ジョウホウカンリオヨ</t>
    </rPh>
    <rPh sb="59" eb="64">
      <t>ジョウホウキョウユウトウ</t>
    </rPh>
    <rPh sb="65" eb="66">
      <t>ハカ</t>
    </rPh>
    <rPh sb="68" eb="70">
      <t>コウキョウ</t>
    </rPh>
    <rPh sb="70" eb="72">
      <t>シセツ</t>
    </rPh>
    <rPh sb="72" eb="82">
      <t>トウノメネジメントノスイシン</t>
    </rPh>
    <rPh sb="89" eb="93">
      <t>ザイセイブキョク</t>
    </rPh>
    <rPh sb="95" eb="97">
      <t>レンケイ</t>
    </rPh>
    <phoneticPr fontId="5"/>
  </si>
  <si>
    <t>PPP、PFIや包括的民間委託等の導入を検討し、事業の効率化や町民サービスの向上を図る。</t>
    <rPh sb="8" eb="16">
      <t>ホウカツテキミンカンイタクトウ</t>
    </rPh>
    <rPh sb="17" eb="19">
      <t>ドウニュウ</t>
    </rPh>
    <rPh sb="20" eb="22">
      <t>ケントウ</t>
    </rPh>
    <rPh sb="24" eb="26">
      <t>ジギョウ</t>
    </rPh>
    <rPh sb="27" eb="30">
      <t>コウリツカ</t>
    </rPh>
    <rPh sb="31" eb="33">
      <t>チョウミン</t>
    </rPh>
    <rPh sb="38" eb="40">
      <t>コウジョウ</t>
    </rPh>
    <rPh sb="41" eb="42">
      <t>ハカ</t>
    </rPh>
    <phoneticPr fontId="5"/>
  </si>
  <si>
    <t>日常的、定期的な点検、診断を実施するためにデータベース化を図り、情報を蓄積し、点検時の重点項目や保全の優先度判断に活用する。また、診断マニュアルの整備を行う。</t>
    <rPh sb="0" eb="3">
      <t>ニチジョウテキ</t>
    </rPh>
    <rPh sb="4" eb="7">
      <t>テイキテキ</t>
    </rPh>
    <rPh sb="8" eb="10">
      <t>テンケン</t>
    </rPh>
    <rPh sb="11" eb="13">
      <t>シンダン</t>
    </rPh>
    <rPh sb="14" eb="16">
      <t>ジッシ</t>
    </rPh>
    <rPh sb="27" eb="28">
      <t>カ</t>
    </rPh>
    <rPh sb="29" eb="30">
      <t>ハカ</t>
    </rPh>
    <rPh sb="32" eb="34">
      <t>ジョウホウ</t>
    </rPh>
    <rPh sb="35" eb="37">
      <t>チクセキ</t>
    </rPh>
    <rPh sb="39" eb="41">
      <t>テンケン</t>
    </rPh>
    <rPh sb="41" eb="42">
      <t>ジ</t>
    </rPh>
    <rPh sb="43" eb="45">
      <t>ジュウテン</t>
    </rPh>
    <rPh sb="45" eb="47">
      <t>コウモク</t>
    </rPh>
    <rPh sb="48" eb="50">
      <t>ホゼン</t>
    </rPh>
    <rPh sb="51" eb="54">
      <t>ユウセンド</t>
    </rPh>
    <rPh sb="54" eb="56">
      <t>ハンダン</t>
    </rPh>
    <rPh sb="57" eb="59">
      <t>カツヨウ</t>
    </rPh>
    <rPh sb="65" eb="67">
      <t>シンダン</t>
    </rPh>
    <rPh sb="73" eb="75">
      <t>セイビ</t>
    </rPh>
    <rPh sb="76" eb="77">
      <t>オコナ</t>
    </rPh>
    <phoneticPr fontId="5"/>
  </si>
  <si>
    <t>修繕・更新にかかるコストの抑制に努めるとともに、維持管理や運営コストの削減に努め、コストの確保に努める。</t>
    <rPh sb="0" eb="2">
      <t>シュウゼン</t>
    </rPh>
    <rPh sb="3" eb="5">
      <t>コウシン</t>
    </rPh>
    <rPh sb="13" eb="15">
      <t>ヨクセイ</t>
    </rPh>
    <rPh sb="16" eb="17">
      <t>ツト</t>
    </rPh>
    <rPh sb="24" eb="28">
      <t>イジカンリ</t>
    </rPh>
    <rPh sb="29" eb="31">
      <t>ウンエイ</t>
    </rPh>
    <rPh sb="35" eb="37">
      <t>サクゲン</t>
    </rPh>
    <rPh sb="38" eb="39">
      <t>ツト</t>
    </rPh>
    <rPh sb="45" eb="47">
      <t>カクホ</t>
    </rPh>
    <rPh sb="48" eb="49">
      <t>ツト</t>
    </rPh>
    <phoneticPr fontId="5"/>
  </si>
  <si>
    <t>公共施設等の老朽化、耐震性能に係る課題に対し、平常時及び災害時、両方の視点からの安全性確保について推進する。</t>
    <rPh sb="0" eb="2">
      <t>コウキョウ</t>
    </rPh>
    <rPh sb="2" eb="4">
      <t>シセツ</t>
    </rPh>
    <rPh sb="4" eb="5">
      <t>トウ</t>
    </rPh>
    <rPh sb="6" eb="9">
      <t>ロウキュウカ</t>
    </rPh>
    <rPh sb="10" eb="14">
      <t>タイシンセイノウ</t>
    </rPh>
    <rPh sb="15" eb="16">
      <t>カカ</t>
    </rPh>
    <rPh sb="17" eb="19">
      <t>カダイ</t>
    </rPh>
    <rPh sb="20" eb="21">
      <t>タイ</t>
    </rPh>
    <rPh sb="23" eb="26">
      <t>ヘイジョウジ</t>
    </rPh>
    <rPh sb="26" eb="27">
      <t>オヨ</t>
    </rPh>
    <rPh sb="28" eb="31">
      <t>サイガイジ</t>
    </rPh>
    <rPh sb="32" eb="34">
      <t>リョウホウ</t>
    </rPh>
    <rPh sb="35" eb="37">
      <t>シテン</t>
    </rPh>
    <rPh sb="40" eb="45">
      <t>アンゼンセイカクホ</t>
    </rPh>
    <rPh sb="49" eb="51">
      <t>スイシン</t>
    </rPh>
    <phoneticPr fontId="5"/>
  </si>
  <si>
    <t>評価を行い、現状維持とされた施設は耐震診断の実施、未耐震の場合は耐震化を推進する。耐震化工事は防災上、利用状況特に災害時要援護者の利用状況の観点から優先度を検討する。</t>
    <rPh sb="0" eb="2">
      <t>ヒョウカ</t>
    </rPh>
    <rPh sb="3" eb="4">
      <t>オコナ</t>
    </rPh>
    <rPh sb="6" eb="10">
      <t>ゲンジョウイジ</t>
    </rPh>
    <rPh sb="14" eb="16">
      <t>シセツ</t>
    </rPh>
    <rPh sb="17" eb="19">
      <t>タイシン</t>
    </rPh>
    <rPh sb="19" eb="21">
      <t>シンダン</t>
    </rPh>
    <rPh sb="22" eb="24">
      <t>ジッシ</t>
    </rPh>
    <rPh sb="25" eb="26">
      <t>ミ</t>
    </rPh>
    <rPh sb="26" eb="28">
      <t>タイシン</t>
    </rPh>
    <rPh sb="29" eb="31">
      <t>バアイ</t>
    </rPh>
    <rPh sb="32" eb="34">
      <t>タイシン</t>
    </rPh>
    <rPh sb="34" eb="35">
      <t>カ</t>
    </rPh>
    <rPh sb="36" eb="38">
      <t>スイシン</t>
    </rPh>
    <rPh sb="41" eb="43">
      <t>タイシン</t>
    </rPh>
    <rPh sb="43" eb="44">
      <t>カ</t>
    </rPh>
    <rPh sb="44" eb="46">
      <t>コウジ</t>
    </rPh>
    <rPh sb="47" eb="50">
      <t>ボウサイジョウ</t>
    </rPh>
    <rPh sb="51" eb="53">
      <t>リヨウ</t>
    </rPh>
    <rPh sb="53" eb="55">
      <t>ジョウキョウ</t>
    </rPh>
    <rPh sb="55" eb="56">
      <t>トク</t>
    </rPh>
    <rPh sb="57" eb="59">
      <t>サイガイ</t>
    </rPh>
    <rPh sb="59" eb="60">
      <t>ジ</t>
    </rPh>
    <rPh sb="60" eb="64">
      <t>ヨウエンゴシャ</t>
    </rPh>
    <rPh sb="65" eb="67">
      <t>リヨウ</t>
    </rPh>
    <rPh sb="67" eb="69">
      <t>ジョウキョウ</t>
    </rPh>
    <rPh sb="70" eb="72">
      <t>カンテン</t>
    </rPh>
    <rPh sb="74" eb="77">
      <t>ユウセンド</t>
    </rPh>
    <rPh sb="78" eb="80">
      <t>ケントウ</t>
    </rPh>
    <phoneticPr fontId="5"/>
  </si>
  <si>
    <t>建築物系公共施設は現有施設の有効活用を考慮し、定期点検、予防保全の結果を踏まえ改修を計画的に実施し維持管理更新費用のよく生徒平準化を目指す。
インフラ系公共施設は施設の長寿命化を進め安全・安心に可能な限り長く使うことで機能の維持と更新費用の抑制に努める。</t>
  </si>
  <si>
    <t>公共施設等の整備、改修にあたってはユニバーサルデザインに配慮するほか、施設のバリアフリー化による利便性の向上に努め、誰もが安全に利用できる施設を目指す。</t>
    <rPh sb="0" eb="5">
      <t>コウキョウシセツトウ</t>
    </rPh>
    <rPh sb="6" eb="8">
      <t>セイビ</t>
    </rPh>
    <rPh sb="9" eb="11">
      <t>カイシュウ</t>
    </rPh>
    <rPh sb="28" eb="30">
      <t>ハイリョ</t>
    </rPh>
    <rPh sb="35" eb="37">
      <t>シセツ</t>
    </rPh>
    <rPh sb="44" eb="45">
      <t>カ</t>
    </rPh>
    <rPh sb="48" eb="50">
      <t>リベン</t>
    </rPh>
    <rPh sb="50" eb="51">
      <t>セイ</t>
    </rPh>
    <rPh sb="52" eb="54">
      <t>コウジョウ</t>
    </rPh>
    <rPh sb="55" eb="56">
      <t>ツト</t>
    </rPh>
    <rPh sb="58" eb="59">
      <t>ダレ</t>
    </rPh>
    <rPh sb="61" eb="63">
      <t>アンゼン</t>
    </rPh>
    <rPh sb="64" eb="66">
      <t>リヨウ</t>
    </rPh>
    <rPh sb="69" eb="71">
      <t>シセツ</t>
    </rPh>
    <rPh sb="72" eb="74">
      <t>メザ</t>
    </rPh>
    <phoneticPr fontId="5"/>
  </si>
  <si>
    <t>再生可能エネルギーを活用した設備の導入など、公共施設等の脱嘆息にめけた取り組みを推進する。</t>
    <rPh sb="0" eb="2">
      <t>サイセイ</t>
    </rPh>
    <rPh sb="2" eb="4">
      <t>カノウ</t>
    </rPh>
    <rPh sb="10" eb="12">
      <t>カツヨウ</t>
    </rPh>
    <rPh sb="14" eb="16">
      <t>セツビ</t>
    </rPh>
    <rPh sb="17" eb="19">
      <t>ドウニュウ</t>
    </rPh>
    <rPh sb="22" eb="24">
      <t>コウキョウ</t>
    </rPh>
    <rPh sb="24" eb="26">
      <t>シセツ</t>
    </rPh>
    <rPh sb="26" eb="27">
      <t>トウ</t>
    </rPh>
    <rPh sb="28" eb="29">
      <t>ダツ</t>
    </rPh>
    <rPh sb="29" eb="31">
      <t>タンソク</t>
    </rPh>
    <rPh sb="35" eb="36">
      <t>ト</t>
    </rPh>
    <rPh sb="37" eb="38">
      <t>ク</t>
    </rPh>
    <rPh sb="40" eb="42">
      <t>スイシン</t>
    </rPh>
    <phoneticPr fontId="5"/>
  </si>
  <si>
    <t>今後の人口動向や財政状況等を見据え、施設の統廃合を検討する。不要な施設は見直しや廃止を進め、総量の削減を図る。</t>
    <rPh sb="0" eb="2">
      <t>コンゴ</t>
    </rPh>
    <rPh sb="3" eb="7">
      <t>ジンコウドウコウ</t>
    </rPh>
    <rPh sb="8" eb="13">
      <t>ザイセイジョウキョウトウ</t>
    </rPh>
    <rPh sb="14" eb="16">
      <t>ミス</t>
    </rPh>
    <rPh sb="18" eb="20">
      <t>シセツ</t>
    </rPh>
    <rPh sb="21" eb="24">
      <t>トウハイゴウ</t>
    </rPh>
    <rPh sb="25" eb="27">
      <t>ケントウ</t>
    </rPh>
    <rPh sb="30" eb="32">
      <t>フヨウ</t>
    </rPh>
    <rPh sb="33" eb="35">
      <t>シセツ</t>
    </rPh>
    <rPh sb="43" eb="44">
      <t>スス</t>
    </rPh>
    <rPh sb="46" eb="48">
      <t>ソウリョウ</t>
    </rPh>
    <rPh sb="49" eb="51">
      <t>サクゲン</t>
    </rPh>
    <rPh sb="52" eb="53">
      <t>ハカ</t>
    </rPh>
    <phoneticPr fontId="5"/>
  </si>
  <si>
    <t>計画に対する全庁的な取組み、及び、町民との情報共有、町民理解と協力に基づいた取組みにより、本計画を推進する。</t>
  </si>
  <si>
    <t>施設の健全かつ適切に維持管理するため、必要な技術力・ノウハウを有する者の活用の検討により、費用削減やサービス向上を図る。</t>
  </si>
  <si>
    <t>インフラ系公共施設については、関係省庁が作成する点検マニュアル等に基づき、定期的なパトロールや劣化状況診断を実施する。
建築系公共施設については、施設管理者による日常点検や施設不具合の報告を適切に行い、劣化状況や対策履歴等の情報を記録を実施する。</t>
    <rPh sb="4" eb="5">
      <t>ケイ</t>
    </rPh>
    <rPh sb="5" eb="7">
      <t>コウキョウ</t>
    </rPh>
    <rPh sb="7" eb="9">
      <t>シセツ</t>
    </rPh>
    <rPh sb="15" eb="17">
      <t>カンケイ</t>
    </rPh>
    <rPh sb="17" eb="19">
      <t>ショウチョウ</t>
    </rPh>
    <rPh sb="20" eb="22">
      <t>サクセイ</t>
    </rPh>
    <rPh sb="24" eb="26">
      <t>テンケン</t>
    </rPh>
    <rPh sb="31" eb="32">
      <t>トウ</t>
    </rPh>
    <rPh sb="33" eb="34">
      <t>モト</t>
    </rPh>
    <rPh sb="37" eb="40">
      <t>テイキテキ</t>
    </rPh>
    <rPh sb="47" eb="49">
      <t>レッカ</t>
    </rPh>
    <rPh sb="49" eb="51">
      <t>ジョウキョウ</t>
    </rPh>
    <rPh sb="51" eb="53">
      <t>シンダン</t>
    </rPh>
    <rPh sb="54" eb="56">
      <t>ジッシ</t>
    </rPh>
    <rPh sb="60" eb="62">
      <t>ケンチク</t>
    </rPh>
    <rPh sb="62" eb="63">
      <t>ケイ</t>
    </rPh>
    <rPh sb="63" eb="65">
      <t>コウキョウ</t>
    </rPh>
    <rPh sb="65" eb="67">
      <t>シセツ</t>
    </rPh>
    <rPh sb="73" eb="77">
      <t>シセツカンリ</t>
    </rPh>
    <rPh sb="77" eb="78">
      <t>シャ</t>
    </rPh>
    <rPh sb="81" eb="85">
      <t>ニチジョウテンケン</t>
    </rPh>
    <rPh sb="86" eb="91">
      <t>シセツフグアイ</t>
    </rPh>
    <rPh sb="92" eb="94">
      <t>ホウコク</t>
    </rPh>
    <rPh sb="95" eb="97">
      <t>テキセツ</t>
    </rPh>
    <rPh sb="98" eb="99">
      <t>オコナ</t>
    </rPh>
    <rPh sb="101" eb="105">
      <t>レッカジョウキョウ</t>
    </rPh>
    <rPh sb="106" eb="111">
      <t>タイサクリレキトウ</t>
    </rPh>
    <rPh sb="112" eb="114">
      <t>ジョウホウ</t>
    </rPh>
    <rPh sb="115" eb="117">
      <t>キロク</t>
    </rPh>
    <rPh sb="118" eb="120">
      <t>ジッシ</t>
    </rPh>
    <phoneticPr fontId="5"/>
  </si>
  <si>
    <t>定期的な点検・診断により劣化や損傷を早期発見し、補修費用の圧縮を図る。</t>
  </si>
  <si>
    <t>パトロールや点検・診断においてに高い危険性が認められた場合は、利用や通行を規制するなどの安全確保措置を速やかにとるとともに、他の施設による代替可能性を含めた機能確保策を検討する。</t>
    <rPh sb="6" eb="8">
      <t>テンケン</t>
    </rPh>
    <rPh sb="9" eb="11">
      <t>シンダン</t>
    </rPh>
    <phoneticPr fontId="5"/>
  </si>
  <si>
    <t>人命救助、物資の輸送及び避難経路を維持するため、橋梁などの耐震調査等を推進する。</t>
  </si>
  <si>
    <t>補修及び改修を計画的かつ予防的に実施することによる施設機能及び品質維持を図る。</t>
  </si>
  <si>
    <t>公共施設等の長寿命化や、更新、改修の際は、施設の機能や目的、利用状況などを考慮
しながら、ユニバーサルデザインの視点を持って多様な人々が施設を利用しやすい環境を整える。</t>
  </si>
  <si>
    <t>利用状況、経費負担、地域バランスを総合的に勘案し、施設総量の最適化を図る。</t>
  </si>
  <si>
    <t>②総延床面積の削減目標　12%</t>
  </si>
  <si>
    <t>庁内関係職員で構成される会議等で情報共有及び必要事項の検討を行い、研修等を通じて職員に向けた啓発を進める。</t>
  </si>
  <si>
    <t>PPPやPFIの導入に向けた調査等を行い行政と民間が一体となって運営する方策を広く検討する。</t>
  </si>
  <si>
    <t>「施設診断マニュアル」による定期点検を実施するとともに、点検履歴を記録し、施設の老朽化対策に活用する。</t>
  </si>
  <si>
    <t>施設所有者が速やかに対応できる体制を維持し、維持管理及び修繕内容を管理し予防保全管理の考え方を取り入れトータルコストの縮減を目指す。建物を長期間有効に活用するため最適な状態を維持する。</t>
  </si>
  <si>
    <t xml:space="preserve">危険性が認められた施設について
は、安全性評価の内容に沿って、安全確保のための改修を実施します。 </t>
  </si>
  <si>
    <t xml:space="preserve">
保全状態や将来的な利用方針を検討した上で、耐震改修に必要な整備プログラムをまとめ、計画的・効率的な耐震化を進める。</t>
  </si>
  <si>
    <t>点検・修繕等管理を計画的にきめ細かく行い、施設などを健康な状況に保ち、定期的な施設診断によって小規模改修工事を行い「総合的かつ計画的な管理」に基づいた予防保全を行い長期使用を図る。</t>
  </si>
  <si>
    <t>今後の更新・修繕の際には、年齢・性別・障がいの有無等にかかわらず、誰もが快適に利用しやすい施設となるよう、ユニバーサルデザイン化を図る。</t>
  </si>
  <si>
    <t>今後の更新・修繕の際には、ＬＥＤ照明など省エネ性能に優れた資材等の導入を検討し、脱炭素化の取組を推進する。</t>
  </si>
  <si>
    <t>利用率が極めて低い施設や老朽化し実施遊休化している施設は、機能を移転したうえで除却、売却、貸付などを検討する。改築や大規模な改修を行う場合は、施設の統廃合・複合化・多機能化を基本とし管理運営費の縮減を目指す。</t>
  </si>
  <si>
    <t>今後20年間で延床面積を14.1％減少する</t>
  </si>
  <si>
    <t>総合的かつ計画的に管理することができる組織を設置し、全庁的に管理することとする</t>
  </si>
  <si>
    <t>PPPやPFIなどの手法が活用できる場合は、施設の整備や管理・運営における官民の連携を図り、財政負担の軽減と行政サービスの維持・向上を図る</t>
  </si>
  <si>
    <t>利用状況や設置された自然環境等、施設の特性を考慮した上で、定期的な目視点検・診断により状態を正確に把握する。
インフラの健全度の把握については、関係省庁が作成する点検マニュアルに基づき、定期的な点検の実施による予防的かつ計画的な対応を行う</t>
    <rPh sb="0" eb="2">
      <t>リヨウ</t>
    </rPh>
    <rPh sb="2" eb="4">
      <t>ジョウキョウ</t>
    </rPh>
    <rPh sb="5" eb="7">
      <t>セッチ</t>
    </rPh>
    <rPh sb="10" eb="12">
      <t>シゼン</t>
    </rPh>
    <rPh sb="12" eb="14">
      <t>カンキョウ</t>
    </rPh>
    <rPh sb="14" eb="15">
      <t>トウ</t>
    </rPh>
    <rPh sb="16" eb="18">
      <t>シセツ</t>
    </rPh>
    <rPh sb="19" eb="21">
      <t>トクセイ</t>
    </rPh>
    <rPh sb="22" eb="24">
      <t>コウリョ</t>
    </rPh>
    <rPh sb="26" eb="27">
      <t>ウエ</t>
    </rPh>
    <rPh sb="29" eb="32">
      <t>テイキテキ</t>
    </rPh>
    <rPh sb="33" eb="35">
      <t>モクシ</t>
    </rPh>
    <rPh sb="35" eb="37">
      <t>テンケン</t>
    </rPh>
    <rPh sb="38" eb="40">
      <t>シンダン</t>
    </rPh>
    <rPh sb="43" eb="45">
      <t>ジョウタイ</t>
    </rPh>
    <rPh sb="46" eb="48">
      <t>セイカク</t>
    </rPh>
    <rPh sb="49" eb="51">
      <t>ハアク</t>
    </rPh>
    <rPh sb="60" eb="62">
      <t>ケンゼン</t>
    </rPh>
    <rPh sb="62" eb="63">
      <t>ド</t>
    </rPh>
    <rPh sb="64" eb="66">
      <t>ハアク</t>
    </rPh>
    <rPh sb="72" eb="74">
      <t>カンケイ</t>
    </rPh>
    <rPh sb="74" eb="76">
      <t>ショウチョウ</t>
    </rPh>
    <rPh sb="77" eb="79">
      <t>サクセイ</t>
    </rPh>
    <rPh sb="81" eb="83">
      <t>テンケン</t>
    </rPh>
    <rPh sb="89" eb="90">
      <t>モト</t>
    </rPh>
    <rPh sb="93" eb="96">
      <t>テイキテキ</t>
    </rPh>
    <rPh sb="97" eb="99">
      <t>テンケン</t>
    </rPh>
    <rPh sb="100" eb="102">
      <t>ジッシ</t>
    </rPh>
    <rPh sb="105" eb="108">
      <t>ヨボウテキ</t>
    </rPh>
    <rPh sb="110" eb="113">
      <t>ケイカクテキ</t>
    </rPh>
    <rPh sb="114" eb="116">
      <t>タイオウ</t>
    </rPh>
    <rPh sb="117" eb="118">
      <t>オコナ</t>
    </rPh>
    <phoneticPr fontId="5"/>
  </si>
  <si>
    <t>改修・更新等の費用の縮減と更新時期の集中化を避けることにより、歳出予算の縮減と平準化を図る</t>
  </si>
  <si>
    <t>日常点検や定期点検により、施設の劣化状況の把握に努め、危険性が認められた施設については、利用状況や優先度を踏まえ計画的な改修、解体、除去を検討し、対応していく。</t>
    <rPh sb="0" eb="2">
      <t>ニチジョウ</t>
    </rPh>
    <rPh sb="2" eb="4">
      <t>テンケン</t>
    </rPh>
    <rPh sb="5" eb="7">
      <t>テイキ</t>
    </rPh>
    <rPh sb="7" eb="9">
      <t>テンケン</t>
    </rPh>
    <rPh sb="13" eb="15">
      <t>シセツ</t>
    </rPh>
    <rPh sb="16" eb="18">
      <t>レッカ</t>
    </rPh>
    <rPh sb="18" eb="20">
      <t>ジョウキョウ</t>
    </rPh>
    <rPh sb="21" eb="23">
      <t>ハアク</t>
    </rPh>
    <rPh sb="24" eb="25">
      <t>ツト</t>
    </rPh>
    <rPh sb="27" eb="30">
      <t>キケンセイ</t>
    </rPh>
    <rPh sb="31" eb="32">
      <t>ミト</t>
    </rPh>
    <rPh sb="36" eb="38">
      <t>シセツ</t>
    </rPh>
    <rPh sb="44" eb="46">
      <t>リヨウ</t>
    </rPh>
    <rPh sb="46" eb="48">
      <t>ジョウキョウ</t>
    </rPh>
    <rPh sb="49" eb="52">
      <t>ユウセンド</t>
    </rPh>
    <rPh sb="53" eb="54">
      <t>フ</t>
    </rPh>
    <rPh sb="56" eb="59">
      <t>ケイカクテキ</t>
    </rPh>
    <rPh sb="60" eb="62">
      <t>カイシュウ</t>
    </rPh>
    <rPh sb="63" eb="65">
      <t>カイタイ</t>
    </rPh>
    <rPh sb="66" eb="68">
      <t>ジョキョ</t>
    </rPh>
    <rPh sb="69" eb="71">
      <t>ケントウ</t>
    </rPh>
    <rPh sb="73" eb="75">
      <t>タイオウ</t>
    </rPh>
    <phoneticPr fontId="5"/>
  </si>
  <si>
    <t>国及び北海道では、住宅・建築物の耐震化目標を９割としていることから、当町においても、整合性を図り、計画的に耐震化を進めていく。</t>
    <rPh sb="0" eb="1">
      <t>クニ</t>
    </rPh>
    <rPh sb="1" eb="2">
      <t>オヨ</t>
    </rPh>
    <rPh sb="3" eb="6">
      <t>ホッカイドウ</t>
    </rPh>
    <rPh sb="9" eb="11">
      <t>ジュウタク</t>
    </rPh>
    <rPh sb="12" eb="15">
      <t>ケンチクブツ</t>
    </rPh>
    <rPh sb="16" eb="19">
      <t>タイシンカ</t>
    </rPh>
    <rPh sb="19" eb="21">
      <t>モクヒョウ</t>
    </rPh>
    <rPh sb="23" eb="24">
      <t>ワリ</t>
    </rPh>
    <rPh sb="34" eb="36">
      <t>トウチョウ</t>
    </rPh>
    <rPh sb="42" eb="45">
      <t>セイゴウセイ</t>
    </rPh>
    <rPh sb="46" eb="47">
      <t>ハカ</t>
    </rPh>
    <rPh sb="49" eb="52">
      <t>ケイカクテキ</t>
    </rPh>
    <rPh sb="53" eb="56">
      <t>タイシンカ</t>
    </rPh>
    <rPh sb="57" eb="58">
      <t>スス</t>
    </rPh>
    <phoneticPr fontId="5"/>
  </si>
  <si>
    <t>今後も保持していく必要がある施設については、定期的な点検や修繕による予防保全に努めるとともに、計画的な機能改善による施設の長寿命化を推進する</t>
  </si>
  <si>
    <t>公共施設等の改修・更新等を行う際は、利用者ニーズや施設の状況等を踏まえて、誰もが安心・安全で利用しやすい施設とするよう、ユニバーサルデザイン化を図る。</t>
    <rPh sb="0" eb="2">
      <t>コウキョウ</t>
    </rPh>
    <rPh sb="2" eb="4">
      <t>シセツ</t>
    </rPh>
    <rPh sb="4" eb="5">
      <t>トウ</t>
    </rPh>
    <rPh sb="6" eb="8">
      <t>カイシュウ</t>
    </rPh>
    <rPh sb="9" eb="12">
      <t>コウシントウ</t>
    </rPh>
    <rPh sb="13" eb="14">
      <t>オコナ</t>
    </rPh>
    <rPh sb="15" eb="16">
      <t>サイ</t>
    </rPh>
    <rPh sb="18" eb="21">
      <t>リヨウシャ</t>
    </rPh>
    <rPh sb="25" eb="27">
      <t>シセツ</t>
    </rPh>
    <rPh sb="28" eb="30">
      <t>ジョウキョウ</t>
    </rPh>
    <rPh sb="30" eb="31">
      <t>トウ</t>
    </rPh>
    <rPh sb="32" eb="33">
      <t>フ</t>
    </rPh>
    <rPh sb="37" eb="38">
      <t>ダレ</t>
    </rPh>
    <rPh sb="40" eb="42">
      <t>アンシン</t>
    </rPh>
    <rPh sb="43" eb="45">
      <t>アンゼン</t>
    </rPh>
    <rPh sb="46" eb="48">
      <t>リヨウ</t>
    </rPh>
    <rPh sb="52" eb="54">
      <t>シセツ</t>
    </rPh>
    <rPh sb="70" eb="71">
      <t>カ</t>
    </rPh>
    <rPh sb="72" eb="73">
      <t>ハカ</t>
    </rPh>
    <phoneticPr fontId="5"/>
  </si>
  <si>
    <t>脱炭素社会の実現に貢献するため、公共施設の建設や改修にあたっては再生可能エネルギーの導入や省エネルギー型設備機器への入れ替え、断熱性能の向上や道産木材など地域資源の活用などを図る。また、公共施設の維持管理においても、適切な点検補修によるエネルギーロスの削減や温度・空調の適正管理、節電・節水などに努める</t>
  </si>
  <si>
    <t>施設の整備状況、利用状況、運営状況、費用の状況等を踏まえ、必要に応じて公共施設等の統合・廃止や規模縮小等を検討する。
検討に当たっては、施設の現状を評価するために必要な各種施設ごとの費用の比較による費用対効果や機能の水準、目的への適合性等を加味し、「継続使用」「改善使用」「用途廃止」「施設廃止」等の方向付けを行う。
さらに、その方向付けを踏まえ、施設特性や地域特性を考慮した検討を推進していく</t>
  </si>
  <si>
    <t>令和3年度現在から令和13年度までに15％減の約118千㎡にとすることを目標</t>
    <rPh sb="21" eb="22">
      <t>ゲン</t>
    </rPh>
    <rPh sb="23" eb="24">
      <t>ヤク</t>
    </rPh>
    <rPh sb="27" eb="28">
      <t>セン</t>
    </rPh>
    <rPh sb="36" eb="38">
      <t>モクヒョウ</t>
    </rPh>
    <phoneticPr fontId="5"/>
  </si>
  <si>
    <t>公共施設等に関する情報を全庁的に一元管理していき、維持保全や職員研修への積極的な参加による技術向上や職員向けの統一したマニュアル、点検フォーマットの作成を行う等、点検、診断精度の統一に努める。</t>
    <rPh sb="92" eb="93">
      <t>ツト</t>
    </rPh>
    <phoneticPr fontId="5"/>
  </si>
  <si>
    <t>民間企業等が持つノウハウの積極的な活用図るため活用を検討する。</t>
    <rPh sb="19" eb="20">
      <t>ハカ</t>
    </rPh>
    <rPh sb="23" eb="25">
      <t>カツヨウ</t>
    </rPh>
    <rPh sb="26" eb="28">
      <t>ケントウ</t>
    </rPh>
    <phoneticPr fontId="5"/>
  </si>
  <si>
    <t>構造別に日常点検項目を設定し、施設診断では、施設の安全性、耐久性、不具合性及び適法性の最低限必要な診断項目に加え、本町で必要とする品質・性能が把握できる評価項目について、簡易な診断を定期席に実施する。</t>
    <rPh sb="0" eb="2">
      <t>コウゾウ</t>
    </rPh>
    <rPh sb="2" eb="3">
      <t>ベツ</t>
    </rPh>
    <rPh sb="4" eb="8">
      <t>ニチジョウテンケン</t>
    </rPh>
    <rPh sb="8" eb="10">
      <t>コウモク</t>
    </rPh>
    <rPh sb="11" eb="13">
      <t>セッテイ</t>
    </rPh>
    <rPh sb="43" eb="46">
      <t>サイテイゲン</t>
    </rPh>
    <rPh sb="46" eb="48">
      <t>ヒツヨウ</t>
    </rPh>
    <rPh sb="49" eb="53">
      <t>シンダンコウモク</t>
    </rPh>
    <rPh sb="54" eb="55">
      <t>クワ</t>
    </rPh>
    <rPh sb="85" eb="87">
      <t>カンイ</t>
    </rPh>
    <rPh sb="88" eb="90">
      <t>シンダン</t>
    </rPh>
    <rPh sb="91" eb="94">
      <t>テイキセキ</t>
    </rPh>
    <rPh sb="95" eb="97">
      <t>ジッシ</t>
    </rPh>
    <phoneticPr fontId="5"/>
  </si>
  <si>
    <t>修繕や小規模改修に対しては、地方公共団体と管理会社が役割の分担を決めて速やかな対応ができる体制を構築し、計画的な保全では、不具合が発生したその都度対応する事後保全ではなく、実行計画を策定し実施していくことが重要となる。</t>
    <rPh sb="103" eb="105">
      <t>ジュウヨウ</t>
    </rPh>
    <phoneticPr fontId="5"/>
  </si>
  <si>
    <t>施設の安全確保に係る項目表をもとに、高度な危険性が認められる項目を絞り込み評価を行う。</t>
    <rPh sb="12" eb="13">
      <t>ヒョウ</t>
    </rPh>
    <rPh sb="40" eb="41">
      <t>オコナ</t>
    </rPh>
    <phoneticPr fontId="5"/>
  </si>
  <si>
    <t>耐震改修と耐震補強の状況、及び主要な建築物の耐震改修対象建築物について、必要に応じ順次耐震補強工事等を実施し、構造部分の耐震性のほか、非構造部分の安全性（耐震性）についても検討を行い、施設利用者の安全性の確保及び災害時を想定した十分な検討に努める。</t>
  </si>
  <si>
    <t>建て替え周期は法定対象年数を経た時点で診断を行い、更に使用が可能であれば必要に応じて改修工事を行って長期使用し、コストを削減することを検討する。</t>
  </si>
  <si>
    <t>「総務省重点施策2018（平成29年８月31日公表）」をもとに、今後の施設更新の際は、施設の機能や目的利用状況等を考慮しながら、多様な人々が施設を利用しやすい環境を整えていく。</t>
  </si>
  <si>
    <t>今後の施設更新についてはこれに合わせ省エネルギー改修の実施、LED照明の導入等を行い町の事業者、住民の模範となるような取組みを推進していく。</t>
  </si>
  <si>
    <t>統廃合の推進にあたっては、単純な面積縮減とすることなく、行政サービスとして必要な水準や機能や、町民にとっての利便性に配慮しながら検討を行っていく。</t>
  </si>
  <si>
    <t>　各施設の運営に係る情報を一元化し、定期的・継続的に施設の実態を把握できるマネジメント体制を構築し、建築系・インフラ系施設に関する投資の必要性の判断及び再編のあり方を検討する。また、町民の真に必要とする公共サービスの維持・向上のため、関連部門との連携を図る。</t>
  </si>
  <si>
    <t xml:space="preserve">(1) 点検・診断等の実施方針
① 建築系施設
• 法に基づく法定点検や日常的な点検により、劣化や損傷の状況を正確に把握し、劣化
や損傷による危険を回避します。
• また、点検結果は、施設情報として整理・共有し、健全度の評価をおこない、その結
果を蓄積することで、今後の長寿命化対策に活用していきます。
• 現況把握のための施設診断では、点検結果をもとに、施設の安全性、耐久性、機能性
などを対象項目として診断を行い、耐震診断や劣化診断など既往の診断調査が行われ
ている施設については、そのデータも活用します。
② インフラ系施設
• インフラ系施設は都市の基盤となる施設であり、利用者の安全性確保や安定供給が重
要となるため、定期的な点検・診断により、劣化や損傷の状況を正確に把握し、劣化
や損傷による危険や機能障害を回避します。
• 定期的な点検・診断結果から得られた施設の状態や対策履歴の情報を記録し、次期点
検・診断に活用する点検・診断サイクル（点検→診断→措置→記録）を構築します。 </t>
  </si>
  <si>
    <t xml:space="preserve"> 建築系施設
• 中・長期的観点から優先的に維持すべき施設を見極めた上で、損傷が発生した後に修
繕などを行う「事後保全型」から、計画的に保全を行う「予防保全型」の維持管理へ
と転換し、維持管理費用の縮減・平準化を図ります。
• 改修・更新時には、初期投資の抑制を図るとともに、可能な限り更新費用を抑え、長
期にわたり維持管理しやすい施設となるよう検討するほか、PPP/PFI を含め、最も効
率的、経済的な整備・運営手法の検討を行います。
② インフラ系施設
• 「事後保全型」から、計画的に保全を行う「予防保全型」の維持管理へと転換し、計
画的な保全による長寿命化を進め、維持管理費用の縮減・平準化を図ります。
• 整備・改修・更新時には、初期投資の抑制を図るとともに、可能な限り費用を抑え、
長期にわたる維持管理がしやすい施設となるよう検討します</t>
  </si>
  <si>
    <t>① 建築系施設
• 公共施設等の管理は、平常時の安全だけでなく、災害時の機能確保も含め、各種の点検
により危険性が認められる場合や、健全度評価から安全性の低下が予想される場合には、
施設の利用状況や優先度を踏まえ、利用者の安全確保を第一に計画的な改修を行います。
② インフラ系施設
• 町民生活に欠かすことのできないライフラインである上下水道は、施設の耐震化を推進
することにより、安全・安定した供給の維持に努めます。
• 道路や橋梁は、安全・安心を求める町民ニーズに応えるため、安心して通行できる交通
の安全確保はもとより、自然災害の発生に対応できる防災機能の向上に努めます。</t>
  </si>
  <si>
    <t xml:space="preserve"> 建築系施設
• 耐震化未実施の施設のうち、耐震化が必要で今後も継続して保有していく施設について
は、施設の老朽度や今後の需要も考慮のうえ、段階的に耐震化を推進します。
② インフラ系施設
• 利用者の安全性確保や安定した供給が行われることが極めて重要であるため、各施設の
特性や緊急性、重要性を考慮のうえ、点検結果に基づき耐震化を推進します。 </t>
  </si>
  <si>
    <t>① 建築系施設
• 公共施設等を健全に使用し続けるためには、定期点検等による維持管理を行うことが
必要であり、診断と改善に重点を置いた総合的かつ計画的な管理に基づき、今後は予
防保全型の管理を行い、健全度を保ちながら耐用年数を延ばし、長寿命化を図ります。
• 各施設の劣化状況により長寿命化の実現性が異なるほか、施設の仕様や性能が利用実
態に合わなくなる社会的劣化が生じる可能性もあるため、各施設の状況を踏まえて長
寿命化を実施することに留意します。
• 大規模改修の時期を迎える施設は、長寿命化を実施することで長期的な維持管理コス
トの縮減を図りますが、町民ニーズの高い“コスト縮減と利便性”とのバランスを踏
まえ、長寿命化を図っていきます。
② インフラ系施設
• 長寿命化については、財政的な継続性確保の観点から、長期的に見たライフサイクル
コストの削減とともに、将来費用の平準化に主眼を置いて実施していきます。
• 今後、新たに策定するインフラ系施設の個別計画（長寿命化計画等）については、本
計画における方針と整合を図っていきます。</t>
  </si>
  <si>
    <t xml:space="preserve">・施設の修繕や更新にあたっては、年齢、性別、障がいのある方等誰もが利用しやすいバリアフリーに対応した計画及び設計を導入し、ユニバーサルデザイン化の推進に努めます。 </t>
  </si>
  <si>
    <t>① 建築系施設
• “最適な量と質の確保”の観点から、多機能化・複合化や集約化による適正配置を推進していきますが、単なるコスト削減の施設整備にならないよう、新たな町民交流や賑わいの創出など町民の生活を豊かにする施設整備を実施します。
• 利用者が少ない施設は施設の見直しを求める声が多く、施設の状況に応じて統廃合等を検討しますが、検討にあたっては、町民との情報共有を図るとともに、施設がもたらすまちの魅力創出に配慮したものとします。
• 施設の廃止によって生じた跡地については、貸付けや売却による収益確保に努めます。
• 新たな施設整備が必要となった場合、長期的な保有目標量の範囲内で、投資効果を考慮して検討します。
② インフラ系施設
• インフラ系施設は、今後の社会・経済情勢の変化や町民のニーズを踏まえながら、財政
状況を考慮して、中長期的な視点から必要な施設の整備を計画的に進めます。</t>
  </si>
  <si>
    <t>①今後40年で公共施設の延べ床面積を26％削減
②今後10年で公共施設の延べ床面積を7％削減</t>
  </si>
  <si>
    <t>各課を横断的に組織する公共施設等総合管理検討委員会において、本計画の実現に向けて、施設計画の進捗把握と計画の改善を進めていく。</t>
  </si>
  <si>
    <t>公共施設の機能・品質を維持するには、定期的な点検・診断と日常的なメンテナンスが欠かせない。また劣化や損傷を早期に発見することで補修費用を削減する効果も期待される。
インフラ施設については、関係省庁が作成する点検マニュアル等に基づき、定期的なパトロールや劣化状況診断を行う。公共建築物については施設管理者による日常点検や施設不具合の報告を適切に実施し、劣化状況や対策履歴等の情報を記録する。
発見された緊急性の高い不具合については、早急な対応をはかるとともに、点検・診断等の記録を全庁的に共有することで、今後の適切かつ計画的な維持管理に役立てる。</t>
  </si>
  <si>
    <t>補修・改修を計画的かつ予防的に行うことにより、劣化の進行を遅らせ、公共施設の機能・品質を維持する。老朽化による破損や機能低下が予見されるときは早めに改修を行うことで、施設の耐用年数を延ばす（長寿命化）ことを目指す。また長寿命化対策により、更新や大規模な改修にかかる多額の費用支出を抑制し、予期せぬ損傷・故障などによるサービスの低下や突発的な費用支出を抑えることが期待される。さらに、改修や更新の時期が重なることで過度な財政負担が生じないよう、計画的な事業実施により財政負担の平準化を図る。</t>
  </si>
  <si>
    <t>供用中の公共施設について、パトロールや点検・診断において高い危険性が認められた場合は、利用や通行を規制するなどの安全確保措置を速やかにとるとともに、他の施設による代替可能性を含めて機能確保策を検討する。
また、供用されていない施設（遊休施設等）に高い危険性が認められた場合は、立ち入り禁止措置などを講じたうえで、近隣居住環境や周辺景観への影響、建物倒壊の危険性、除却費用などを総合的に考慮して優先順位を決定し、計画的に施設の除却等の措置を進める。</t>
  </si>
  <si>
    <t xml:space="preserve">地震や風水害、雪害など災害発生時及び災害復旧時において、公共施設は避難所、避難経路、防災備蓄拠点等として重要な役割を担うこととなる。
災害時等を考慮した公共施設の適正配置の検討を行うとともに、防災拠点施設、避難施設及び緊急輸送路の沿道に立地する公共建築物等について耐震性を向上する。
</t>
  </si>
  <si>
    <t>誰もが安心して安全に利用できる公共施設を供給するため、「ユニバーサルデザイン2020行動計画」（平成29年2月20日ユニバーサルデザイン2020関係閣僚会議決定）に基づき、今後建て替えを行う公共施設はバリアフリー法による建築設計標準を満たすことを基本とする。その他の施設については、不特定多数の町民が利用する施設を優先的に、大規模改修など建物内部を含む改修を行う際に、施設の利用状況や利用者属性等を考慮して、バリアフリー化を行うために必要な改修について検討する。
また、道路についても建物と同様に、新設時はバリアフリー法による道路構造基準を満たすことを基本とし、既存道路については、改修時に段差の解消、植樹帯や柵の整備など、バリアフリー化のための整備について検討するものとする。</t>
  </si>
  <si>
    <t>施設の統合や廃止にあたっては、利用者や周辺住民との合意形成が必要であるため、充分な検討と周知の期間が必要となる。そこで、短期的には遊休施設や廃止しても町民サービスに影響を与えない施設を対象に、過疎債や除却事業等に対する国等の支援制度を活用しながら、廃止・除却を着実に進めていく。
以上から公共建築物の総量（延べ床面積）を令和12年（2030年）に現状※より6％削減することを目標とする。</t>
  </si>
  <si>
    <t>公共施設等マネジメント推進のための横串機能を持つ組織を構築。町民等の利用者の理解と共同の推進体制の構築を図る等。</t>
    <rPh sb="0" eb="2">
      <t>コウキョウ</t>
    </rPh>
    <rPh sb="2" eb="4">
      <t>シセツ</t>
    </rPh>
    <rPh sb="4" eb="5">
      <t>トウ</t>
    </rPh>
    <rPh sb="11" eb="13">
      <t>スイシン</t>
    </rPh>
    <rPh sb="17" eb="18">
      <t>ヨコ</t>
    </rPh>
    <rPh sb="18" eb="19">
      <t>クシ</t>
    </rPh>
    <rPh sb="19" eb="21">
      <t>キノウ</t>
    </rPh>
    <rPh sb="22" eb="23">
      <t>モ</t>
    </rPh>
    <rPh sb="24" eb="26">
      <t>ソシキ</t>
    </rPh>
    <rPh sb="27" eb="29">
      <t>コウチク</t>
    </rPh>
    <rPh sb="30" eb="32">
      <t>チョウミン</t>
    </rPh>
    <rPh sb="32" eb="33">
      <t>トウ</t>
    </rPh>
    <rPh sb="34" eb="37">
      <t>リヨウシャ</t>
    </rPh>
    <rPh sb="38" eb="40">
      <t>リカイ</t>
    </rPh>
    <rPh sb="41" eb="43">
      <t>キョウドウ</t>
    </rPh>
    <rPh sb="44" eb="46">
      <t>スイシン</t>
    </rPh>
    <rPh sb="46" eb="48">
      <t>タイセイ</t>
    </rPh>
    <rPh sb="49" eb="51">
      <t>コウチク</t>
    </rPh>
    <rPh sb="52" eb="53">
      <t>ハカ</t>
    </rPh>
    <rPh sb="54" eb="55">
      <t>トウ</t>
    </rPh>
    <phoneticPr fontId="5"/>
  </si>
  <si>
    <t>新たな公共施設等の建設だけでなく、縮減対象の公共施設等の用途変更に採用することも検討する。</t>
    <rPh sb="0" eb="1">
      <t>アラ</t>
    </rPh>
    <rPh sb="3" eb="5">
      <t>コウキョウ</t>
    </rPh>
    <rPh sb="5" eb="7">
      <t>シセツ</t>
    </rPh>
    <rPh sb="7" eb="8">
      <t>トウ</t>
    </rPh>
    <rPh sb="9" eb="11">
      <t>ケンセツ</t>
    </rPh>
    <rPh sb="17" eb="19">
      <t>シュクゲン</t>
    </rPh>
    <rPh sb="19" eb="21">
      <t>タイショウ</t>
    </rPh>
    <rPh sb="22" eb="24">
      <t>コウキョウ</t>
    </rPh>
    <rPh sb="24" eb="26">
      <t>シセツ</t>
    </rPh>
    <rPh sb="26" eb="27">
      <t>トウ</t>
    </rPh>
    <rPh sb="28" eb="30">
      <t>ヨウト</t>
    </rPh>
    <rPh sb="30" eb="32">
      <t>ヘンコウ</t>
    </rPh>
    <rPh sb="33" eb="35">
      <t>サイヨウ</t>
    </rPh>
    <rPh sb="40" eb="42">
      <t>ケントウ</t>
    </rPh>
    <phoneticPr fontId="5"/>
  </si>
  <si>
    <t>日常点検と、定期点検・臨時点検を実施し老朽化対策等に活かす。施設の安全性、耐久性、不具合性、適法性を必須項目として診断等を実施。</t>
    <rPh sb="0" eb="2">
      <t>ニチジョウ</t>
    </rPh>
    <rPh sb="2" eb="4">
      <t>テンケン</t>
    </rPh>
    <rPh sb="6" eb="8">
      <t>テイキ</t>
    </rPh>
    <rPh sb="8" eb="10">
      <t>テンケン</t>
    </rPh>
    <rPh sb="11" eb="13">
      <t>リンジ</t>
    </rPh>
    <rPh sb="13" eb="15">
      <t>テンケン</t>
    </rPh>
    <rPh sb="16" eb="18">
      <t>ジッシ</t>
    </rPh>
    <rPh sb="19" eb="22">
      <t>ロウキュウカ</t>
    </rPh>
    <rPh sb="22" eb="24">
      <t>タイサク</t>
    </rPh>
    <rPh sb="24" eb="25">
      <t>トウ</t>
    </rPh>
    <rPh sb="26" eb="27">
      <t>イ</t>
    </rPh>
    <rPh sb="30" eb="32">
      <t>シセツ</t>
    </rPh>
    <rPh sb="33" eb="36">
      <t>アンゼンセイ</t>
    </rPh>
    <rPh sb="37" eb="40">
      <t>タイキュウセイ</t>
    </rPh>
    <rPh sb="41" eb="44">
      <t>フグアイ</t>
    </rPh>
    <rPh sb="44" eb="45">
      <t>セイ</t>
    </rPh>
    <rPh sb="46" eb="49">
      <t>テキホウセイ</t>
    </rPh>
    <rPh sb="50" eb="52">
      <t>ヒッス</t>
    </rPh>
    <rPh sb="52" eb="54">
      <t>コウモク</t>
    </rPh>
    <rPh sb="57" eb="59">
      <t>シンダン</t>
    </rPh>
    <rPh sb="59" eb="60">
      <t>トウ</t>
    </rPh>
    <rPh sb="61" eb="63">
      <t>ジッシ</t>
    </rPh>
    <phoneticPr fontId="5"/>
  </si>
  <si>
    <t>維持管理及び修繕を計画的・効率的に行うことにより、維持管理費・修繕費を平準化する。更新は、まちづくりとの整合性を保ち、コンパクト化、効率化、統合・複合化について検討を行う。</t>
    <rPh sb="0" eb="2">
      <t>イジ</t>
    </rPh>
    <rPh sb="2" eb="4">
      <t>カンリ</t>
    </rPh>
    <rPh sb="4" eb="5">
      <t>オヨ</t>
    </rPh>
    <rPh sb="6" eb="8">
      <t>シュウゼン</t>
    </rPh>
    <rPh sb="9" eb="12">
      <t>ケイカクテキ</t>
    </rPh>
    <rPh sb="13" eb="16">
      <t>コウリツテキ</t>
    </rPh>
    <rPh sb="17" eb="18">
      <t>オコナ</t>
    </rPh>
    <rPh sb="25" eb="27">
      <t>イジ</t>
    </rPh>
    <rPh sb="27" eb="30">
      <t>カンリヒ</t>
    </rPh>
    <rPh sb="31" eb="34">
      <t>シュウゼンヒ</t>
    </rPh>
    <rPh sb="35" eb="38">
      <t>ヘイジュンカ</t>
    </rPh>
    <rPh sb="41" eb="43">
      <t>コウシン</t>
    </rPh>
    <rPh sb="52" eb="55">
      <t>セイゴウセイ</t>
    </rPh>
    <rPh sb="56" eb="57">
      <t>タモ</t>
    </rPh>
    <rPh sb="64" eb="65">
      <t>カ</t>
    </rPh>
    <rPh sb="66" eb="69">
      <t>コウリツカ</t>
    </rPh>
    <rPh sb="70" eb="72">
      <t>トウゴウ</t>
    </rPh>
    <rPh sb="73" eb="75">
      <t>フクゴウ</t>
    </rPh>
    <rPh sb="75" eb="76">
      <t>カ</t>
    </rPh>
    <rPh sb="80" eb="82">
      <t>ケントウ</t>
    </rPh>
    <rPh sb="83" eb="84">
      <t>オコナ</t>
    </rPh>
    <phoneticPr fontId="5"/>
  </si>
  <si>
    <t>重要な評価項目で危険性が認められた施設については、評価の内容に沿って安全確保の改修を実施する。</t>
    <rPh sb="0" eb="2">
      <t>ジュウヨウ</t>
    </rPh>
    <rPh sb="3" eb="5">
      <t>ヒョウカ</t>
    </rPh>
    <rPh sb="5" eb="7">
      <t>コウモク</t>
    </rPh>
    <rPh sb="8" eb="11">
      <t>キケンセイ</t>
    </rPh>
    <rPh sb="12" eb="13">
      <t>ミト</t>
    </rPh>
    <rPh sb="17" eb="19">
      <t>シセツ</t>
    </rPh>
    <rPh sb="25" eb="27">
      <t>ヒョウカ</t>
    </rPh>
    <rPh sb="28" eb="30">
      <t>ナイヨウ</t>
    </rPh>
    <rPh sb="31" eb="32">
      <t>ソ</t>
    </rPh>
    <rPh sb="34" eb="36">
      <t>アンゼン</t>
    </rPh>
    <rPh sb="36" eb="38">
      <t>カクホ</t>
    </rPh>
    <rPh sb="39" eb="41">
      <t>カイシュウ</t>
    </rPh>
    <rPh sb="42" eb="44">
      <t>ジッシ</t>
    </rPh>
    <phoneticPr fontId="5"/>
  </si>
  <si>
    <t>住宅・建築物耐震化促進に向けた相談窓口の創設、公共建築物の耐震化の促進、地震防災対策普及ツールの作成・配布等。</t>
    <rPh sb="0" eb="2">
      <t>ジュウタク</t>
    </rPh>
    <rPh sb="3" eb="6">
      <t>ケンチクブツ</t>
    </rPh>
    <rPh sb="6" eb="9">
      <t>タイシンカ</t>
    </rPh>
    <rPh sb="9" eb="11">
      <t>ソクシン</t>
    </rPh>
    <rPh sb="12" eb="13">
      <t>ム</t>
    </rPh>
    <rPh sb="15" eb="17">
      <t>ソウダン</t>
    </rPh>
    <rPh sb="17" eb="19">
      <t>マドグチ</t>
    </rPh>
    <rPh sb="20" eb="22">
      <t>ソウセツ</t>
    </rPh>
    <rPh sb="23" eb="25">
      <t>コウキョウ</t>
    </rPh>
    <rPh sb="25" eb="27">
      <t>ケンチク</t>
    </rPh>
    <rPh sb="27" eb="28">
      <t>ブツ</t>
    </rPh>
    <rPh sb="29" eb="32">
      <t>タイシンカ</t>
    </rPh>
    <rPh sb="33" eb="35">
      <t>ソクシン</t>
    </rPh>
    <rPh sb="36" eb="38">
      <t>ジシン</t>
    </rPh>
    <rPh sb="38" eb="40">
      <t>ボウサイ</t>
    </rPh>
    <rPh sb="40" eb="42">
      <t>タイサク</t>
    </rPh>
    <rPh sb="42" eb="44">
      <t>フキュウ</t>
    </rPh>
    <rPh sb="48" eb="50">
      <t>サクセイ</t>
    </rPh>
    <rPh sb="51" eb="53">
      <t>ハイフ</t>
    </rPh>
    <rPh sb="53" eb="54">
      <t>トウ</t>
    </rPh>
    <phoneticPr fontId="5"/>
  </si>
  <si>
    <t>現在ある公共施設等の施設診断を行い、所定の機能・性能を確保できるところまで改修工事を行い、そこから計画的な保全を行っていく。</t>
    <rPh sb="0" eb="2">
      <t>ゲンザイ</t>
    </rPh>
    <rPh sb="4" eb="6">
      <t>コウキョウ</t>
    </rPh>
    <rPh sb="6" eb="8">
      <t>シセツ</t>
    </rPh>
    <rPh sb="8" eb="9">
      <t>トウ</t>
    </rPh>
    <rPh sb="10" eb="12">
      <t>シセツ</t>
    </rPh>
    <rPh sb="12" eb="14">
      <t>シンダン</t>
    </rPh>
    <rPh sb="15" eb="16">
      <t>オコナ</t>
    </rPh>
    <rPh sb="18" eb="20">
      <t>ショテイ</t>
    </rPh>
    <rPh sb="21" eb="23">
      <t>キノウ</t>
    </rPh>
    <rPh sb="24" eb="26">
      <t>セイノウ</t>
    </rPh>
    <rPh sb="27" eb="29">
      <t>カクホ</t>
    </rPh>
    <rPh sb="37" eb="39">
      <t>カイシュウ</t>
    </rPh>
    <rPh sb="39" eb="41">
      <t>コウジ</t>
    </rPh>
    <rPh sb="42" eb="43">
      <t>オコナ</t>
    </rPh>
    <rPh sb="49" eb="52">
      <t>ケイカクテキ</t>
    </rPh>
    <rPh sb="53" eb="55">
      <t>ホゼン</t>
    </rPh>
    <rPh sb="56" eb="57">
      <t>オコナ</t>
    </rPh>
    <phoneticPr fontId="5"/>
  </si>
  <si>
    <t>スロープや手すりなどのバリアフリー対応、太陽光発電設備などの環境対応、省エネ対策などで時代の要求に即した改修工事の実施に努めます。</t>
    <rPh sb="5" eb="6">
      <t>テ</t>
    </rPh>
    <rPh sb="17" eb="19">
      <t>タイオウ</t>
    </rPh>
    <rPh sb="20" eb="23">
      <t>タイヨウコウ</t>
    </rPh>
    <rPh sb="23" eb="25">
      <t>ハツデン</t>
    </rPh>
    <rPh sb="25" eb="27">
      <t>セツビ</t>
    </rPh>
    <rPh sb="30" eb="32">
      <t>カンキョウ</t>
    </rPh>
    <rPh sb="32" eb="34">
      <t>タイオウ</t>
    </rPh>
    <rPh sb="35" eb="36">
      <t>ショウ</t>
    </rPh>
    <rPh sb="38" eb="40">
      <t>タイサク</t>
    </rPh>
    <rPh sb="43" eb="45">
      <t>ジダイ</t>
    </rPh>
    <rPh sb="46" eb="48">
      <t>ヨウキュウ</t>
    </rPh>
    <rPh sb="49" eb="50">
      <t>ソク</t>
    </rPh>
    <rPh sb="52" eb="54">
      <t>カイシュウ</t>
    </rPh>
    <rPh sb="54" eb="56">
      <t>コウジ</t>
    </rPh>
    <rPh sb="57" eb="59">
      <t>ジッシ</t>
    </rPh>
    <rPh sb="60" eb="61">
      <t>ツト</t>
    </rPh>
    <phoneticPr fontId="5"/>
  </si>
  <si>
    <t>７つの評価項目において施設を診断・評価し、継続使用や施設廃止等に分類。</t>
    <rPh sb="3" eb="5">
      <t>ヒョウカ</t>
    </rPh>
    <rPh sb="5" eb="7">
      <t>コウモク</t>
    </rPh>
    <rPh sb="11" eb="13">
      <t>シセツ</t>
    </rPh>
    <rPh sb="14" eb="16">
      <t>シンダン</t>
    </rPh>
    <rPh sb="17" eb="19">
      <t>ヒョウカ</t>
    </rPh>
    <rPh sb="21" eb="23">
      <t>ケイゾク</t>
    </rPh>
    <rPh sb="23" eb="25">
      <t>シヨウ</t>
    </rPh>
    <rPh sb="26" eb="28">
      <t>シセツ</t>
    </rPh>
    <rPh sb="28" eb="30">
      <t>ハイシ</t>
    </rPh>
    <rPh sb="30" eb="31">
      <t>トウ</t>
    </rPh>
    <rPh sb="32" eb="34">
      <t>ブンルイ</t>
    </rPh>
    <phoneticPr fontId="5"/>
  </si>
  <si>
    <t>町民・議会・行政の協働によるファシリティマネジメントの推進</t>
    <rPh sb="0" eb="2">
      <t>チョウミン</t>
    </rPh>
    <rPh sb="3" eb="5">
      <t>ギカイ</t>
    </rPh>
    <rPh sb="6" eb="8">
      <t>ギョウセイ</t>
    </rPh>
    <rPh sb="9" eb="11">
      <t>キョウドウ</t>
    </rPh>
    <rPh sb="27" eb="29">
      <t>スイシン</t>
    </rPh>
    <phoneticPr fontId="5"/>
  </si>
  <si>
    <t>ＰＰＰやＰＦＩの活用による効率化やサービス向上についても検討していく</t>
  </si>
  <si>
    <t>公共施設等の老朽化を予防し、長寿命化を図ることが必要不可欠であることから、これまで行ってきた法定点検に加え、点検マニュアルを作成し、日常・定期点検を行います。また、点検結果を集約・一元管理し、本計画の見直しに反映するとともに、維持管理・修繕・更新を含む老朽化対策に活用していきます。</t>
  </si>
  <si>
    <t>適正な維持管理・修繕を行うことにより、予防保全に努め、更新に至るまでの費用の縮減を図るとともに、ＰＰＰ＃２やＰＦＩ＃３の活用による効率化やサービス向上についても検討していきます。また、更新にあたっては、地域の実情、利用実態ならびに利用見込み等を総合的に判断し、適正規模での更新となるよう努め、公共施設等の総量２０％縮減を目標とします。</t>
  </si>
  <si>
    <t>点検・診断等により高度の危険性が認められた公共施設等については、すみやかに使用停止等の措置を講ずるとともに、更新等の方針を決定するよう努めます。</t>
  </si>
  <si>
    <t>旧耐震基準（１９８１年以前）の公共施設等のうち、耐震化が完了していないものについては、施設ごとの計画に沿って実施していきます。</t>
  </si>
  <si>
    <t>公共施設等の改修や更新を行う際には、「ユニバーサルデザイン２０２０行動計画」（平成２９年２月２０日ユニバーサルデザイン２０２０関係閣僚会議決定）を踏まえ、障がいの有無、年齢、性別、人種等に関わらず、誰もが安全・安心に施設を利用できるようユニバーサルデザイン化を図ります。</t>
  </si>
  <si>
    <t>公共施設等の更新にあたっては、他目的の公共施設等や民間施設の利用・合築等を視野に入れた統合を検討するとともに、総面積の縮減に努めます。また、利用状況や耐用年数等を踏まえ、用途廃止した公共施設等については、統合等による余剰施設も含め、売却の可能性を検討していきます。</t>
  </si>
  <si>
    <t>2016年度から2045年度までの30年間で公共施設等の総量（延べ面積）を20％縮減する。</t>
  </si>
  <si>
    <t>音更町行政改革推進本部に専門部会を設置する。</t>
    <rPh sb="0" eb="3">
      <t>オトフケチョウ</t>
    </rPh>
    <rPh sb="3" eb="5">
      <t>ギョウセイ</t>
    </rPh>
    <rPh sb="5" eb="7">
      <t>カイカク</t>
    </rPh>
    <rPh sb="7" eb="11">
      <t>スイシンホンブ</t>
    </rPh>
    <rPh sb="12" eb="16">
      <t>センモンブカイ</t>
    </rPh>
    <rPh sb="17" eb="19">
      <t>セッチ</t>
    </rPh>
    <phoneticPr fontId="5"/>
  </si>
  <si>
    <t>効果を調査研究し、活用を検討する。</t>
    <rPh sb="0" eb="2">
      <t>コウカ</t>
    </rPh>
    <rPh sb="3" eb="5">
      <t>チョウサ</t>
    </rPh>
    <rPh sb="5" eb="7">
      <t>ケンキュウ</t>
    </rPh>
    <rPh sb="9" eb="11">
      <t>カツヨウ</t>
    </rPh>
    <rPh sb="12" eb="14">
      <t>ケントウ</t>
    </rPh>
    <phoneticPr fontId="5"/>
  </si>
  <si>
    <t>各長寿命化計画に基づき点検</t>
    <rPh sb="0" eb="5">
      <t>カクチョウジュミョウカ</t>
    </rPh>
    <rPh sb="5" eb="7">
      <t>ケイカク</t>
    </rPh>
    <rPh sb="8" eb="9">
      <t>モト</t>
    </rPh>
    <rPh sb="11" eb="13">
      <t>テンケン</t>
    </rPh>
    <phoneticPr fontId="5"/>
  </si>
  <si>
    <t>公共施設ごとに定められた計画に則り、維持管理や更新を行う。</t>
    <rPh sb="0" eb="2">
      <t>コウキョウ</t>
    </rPh>
    <rPh sb="2" eb="4">
      <t>シセツ</t>
    </rPh>
    <rPh sb="7" eb="8">
      <t>サダ</t>
    </rPh>
    <rPh sb="12" eb="14">
      <t>ケイカク</t>
    </rPh>
    <rPh sb="15" eb="16">
      <t>ノット</t>
    </rPh>
    <rPh sb="18" eb="22">
      <t>イジカンリ</t>
    </rPh>
    <rPh sb="23" eb="25">
      <t>コウシン</t>
    </rPh>
    <rPh sb="26" eb="27">
      <t>オコナ</t>
    </rPh>
    <phoneticPr fontId="5"/>
  </si>
  <si>
    <t>日常的なパトロールにより施設状況を把握</t>
    <rPh sb="0" eb="3">
      <t>ニチジョウテキ</t>
    </rPh>
    <rPh sb="12" eb="14">
      <t>シセツ</t>
    </rPh>
    <rPh sb="14" eb="16">
      <t>ジョウキョウ</t>
    </rPh>
    <rPh sb="17" eb="19">
      <t>ハアク</t>
    </rPh>
    <phoneticPr fontId="5"/>
  </si>
  <si>
    <t>各長寿命化計画やマスタープランに基づき、進める。</t>
    <rPh sb="0" eb="1">
      <t>カク</t>
    </rPh>
    <rPh sb="1" eb="5">
      <t>チョウジュミョウカ</t>
    </rPh>
    <rPh sb="5" eb="7">
      <t>ケイカク</t>
    </rPh>
    <rPh sb="16" eb="17">
      <t>モト</t>
    </rPh>
    <rPh sb="20" eb="21">
      <t>スス</t>
    </rPh>
    <phoneticPr fontId="5"/>
  </si>
  <si>
    <t>各長寿命化計画に基づいて実施する。</t>
    <rPh sb="0" eb="1">
      <t>カク</t>
    </rPh>
    <rPh sb="1" eb="5">
      <t>チョウジュミョウカ</t>
    </rPh>
    <rPh sb="5" eb="7">
      <t>ケイカク</t>
    </rPh>
    <rPh sb="8" eb="9">
      <t>モト</t>
    </rPh>
    <rPh sb="12" eb="14">
      <t>ジッシ</t>
    </rPh>
    <phoneticPr fontId="5"/>
  </si>
  <si>
    <t>改修や更新の際に、ユニバーサルデザイン導入を推進する。</t>
    <rPh sb="0" eb="2">
      <t>カイシュウ</t>
    </rPh>
    <rPh sb="3" eb="5">
      <t>コウシン</t>
    </rPh>
    <rPh sb="6" eb="7">
      <t>サイ</t>
    </rPh>
    <rPh sb="19" eb="21">
      <t>ドウニュウ</t>
    </rPh>
    <rPh sb="22" eb="24">
      <t>スイシン</t>
    </rPh>
    <phoneticPr fontId="5"/>
  </si>
  <si>
    <t>財政の健全性を確保するため、公共建築物の集約や統廃合を図り、総保有量の抑制を目指す。</t>
    <rPh sb="0" eb="2">
      <t>ザイセイ</t>
    </rPh>
    <rPh sb="3" eb="6">
      <t>ケンゼンセイ</t>
    </rPh>
    <rPh sb="7" eb="9">
      <t>カクホ</t>
    </rPh>
    <rPh sb="14" eb="16">
      <t>コウキョウ</t>
    </rPh>
    <rPh sb="16" eb="19">
      <t>ケンチクブツ</t>
    </rPh>
    <rPh sb="20" eb="22">
      <t>シュウヤク</t>
    </rPh>
    <rPh sb="23" eb="26">
      <t>トウハイゴウ</t>
    </rPh>
    <rPh sb="27" eb="28">
      <t>ハカ</t>
    </rPh>
    <rPh sb="30" eb="34">
      <t>ソウホユウリョウ</t>
    </rPh>
    <rPh sb="35" eb="37">
      <t>ヨクセイ</t>
    </rPh>
    <rPh sb="38" eb="40">
      <t>メザ</t>
    </rPh>
    <phoneticPr fontId="5"/>
  </si>
  <si>
    <t xml:space="preserve">②今後20年間で公共建築物現有施設面積を１０%削減する（H28末）：２５５，８３８㎡⇒R17末施設面積：２３０，０００㎡
</t>
  </si>
  <si>
    <t>施設の各課を横断的に管理し、一元的な管理を行い、施設を効率的に維持管理する目的で、公共施設等マネジメント推進体制を構築します。本計画の推進に当たっては、施設総体を把握し、一元的に管理する総括組織として「総務課」が統括します</t>
  </si>
  <si>
    <t>設備機器の運転は、日常の点検・消耗品の交換等、調整が欠かせません。修繕や小規模改修は、速やかな対応ができる体制を構築します。
更新は、まちづくりとの整合性を保ち、コンパクト化や効率化の観点からも統合や複合化についての検討を行います。
したがって更新・改修の方針については、統合や廃止の推進方針との整合性も図る必要があります。</t>
  </si>
  <si>
    <t>公共施設における安全確保は、利用者の安全の確保と資産や情報の保全を目的とした要件です。
また、万一の事故・事件・災害に遭遇したときに、損害を最小限にとどめ、俊敏に復旧体制を整えるために平時から備えることは、施設管理者にとって最も重要なことです。
下表は施設の安全性及び耐用性の観点から、それに係る安全確保の項目を抽出したものです。高い危険性が認められる項目としては、敷地安全性、建物安全性、火災安全性、生活環境安全性などが挙げられます。</t>
  </si>
  <si>
    <t>本町では、既存建築物について順次耐震診断を行っています。
耐震改修の状況、及び主要な建築物の耐震改修対象建築物について、必要に応じ順次耐震改修工事等を実施しており、特に利用率、効用等の高い施設については、重点的に対応することとしています。その際に、構造部分の耐震性のほか、非構造部分の安全性(耐震性)についても検討を行い、施設利用者の安全性の確保及び災害時を想定した十分な検討に努めます。</t>
  </si>
  <si>
    <t>建設後40 年以上経過すると点検・保守による修繕・小規模改修工事では、性能・機能が許容できるレベルを維持できなくなり、大規模改修工事が必要となります。要求性能レベルは通常時間がたつにつれて上昇するため、要求性能レベルの変化を視野に入れた改修工事が望まれます。
さらに、施設の寿命を延ばすには長寿命化改修工事が必要となります。本町の公共施設では、建て替え周期は大規模改修工事を経て60 年とし、その時点で診断を行い、結果、使用が可能であれば長寿命化改修工事を行って、80 年まで長期使用しコストを削減することも検討します。</t>
  </si>
  <si>
    <t>省エネや再エネ利用、脱炭素化の推進、グリーンインフラなどの取り組みを推進する。</t>
  </si>
  <si>
    <t>危険性の高い施設や老朽化等により供用廃止（用途廃止、施設廃止）を必要とする施設を見いだします。
品質・性能によって施設を診断し、継続使用、改善使用、用途廃止、施設廃止の4 つの段階に評価します。診断結果は、施設の統廃合及び供用廃止の判断材料とします。
公共施設等統合や廃止には、住民サービスの水準低下が伴います。公共施設のコンパクト化に向けた施策について、住民合意の可能性を図りながら検討する必要があります。</t>
  </si>
  <si>
    <t>今後すべての公共施設（建築施設）を保有し続けた場合の40年間の維持更新費用は総額509.9億円、年平均12.75億円と試算されます。公共施設の個別計画で長寿命化改修を行った場合の計算値を基に、全体の公共施設の長寿命化改修費用を試算した結果、40年間の維持更新費用は総額469.4億円、年平均11.74億円となります。また各年度の施設整備費用の平準化が図られます。特に、直近の10年間での効果が最も大きく、約80億円の維持更新費用の削減が可能です。</t>
  </si>
  <si>
    <t>厳しい財政状況下で、人口減少・少子高齢化が進展する将来を見据えると、公共施設等は維持管理・更新等を的確に進めていくことが重要である。
そこで、本町としては、公共施設等に対して公会計に基づく固定資産台帳を活用し、関連予算を含めた一元管理を行うことにより、全体の調整機能を発揮する組織体制を構築する。</t>
    <rPh sb="71" eb="73">
      <t>ホンチョウ</t>
    </rPh>
    <phoneticPr fontId="5"/>
  </si>
  <si>
    <t>指定管理者制度、PPPおよびPFIの活用により、効率的で質の高い公共サービスの提供や、民間資金やノウハウを活用したサービスの質を充実、コスト削減が期待できることから、これらの活用についても必要に応じて検討する。対象施設は、新たな公共施設等の建設だけでなく、縮減対象の公共施設等の用途変更に採用することも検討する。</t>
  </si>
  <si>
    <t>・施設等は、日常点検と定期点検・臨時点検を実施し、点検履歴の記録は老朽化対策等に活かす。
・診断等では、施設の安全性、耐久性、不具合性、適法性を必須項目として実施する。</t>
  </si>
  <si>
    <t>・維持管理および修繕を計画的・効率的に行うことにより、維持管理費・修繕費を平準化し、施設等に掛かるトータルコストを縮減する。
・上士幌町第6期総合計画における実施計画に基づき、修繕および改修を実施していくとともに、施設の適法性の管理および施設の統合や廃止の推進方針と整合を図る。</t>
  </si>
  <si>
    <t>・昭和56年以前の新耐震設計基準に満たない公共施設については、順次計画的に補強改修、もしくは建替を実施してきました。今後は未実施の施設について対応を検討する。</t>
  </si>
  <si>
    <t>・総合的かつ計画的な管理に基づいた予防保全によって、公共施設等の長期使用を図る。個別に長寿命化計画等が策定されている場合はそれに準拠する。
・建替周期は原則、大規模改修を経て構造体の耐用年数まで使用し、さらに使用が可能であれば長寿命化改修を行って長期使用する。</t>
  </si>
  <si>
    <t>・高齢者、障がい者をはじめすべての人にとって安全・安心で暮らしやすいまちづくりを目指し、公共施設等のユニバーサルデザイン化を推進する。</t>
  </si>
  <si>
    <t>・公共施設等を改築、改修するときは、省エネ化の促進に配慮した施設等の整備を検討し、脱炭素化に向けた取組に努める。</t>
  </si>
  <si>
    <t>・施設の統廃合および供用廃止については施設の安全性や利用状況、各整備方針を勘案しつつ判断材料とする。
・住民サービスの水準低下を最小限にするため、種々の施策についてその可能性を検討する。</t>
  </si>
  <si>
    <t>総合的な判断により、施設保有面積（管理面積）の削減を行う。</t>
  </si>
  <si>
    <t>各公共施設の所管課を中心として実施する。公共施設の統廃合や多機能化等、施設の再編などによる町民サ－ビスの向上は、全体の最適化に資するものであることから、公共施設の規模の最適化や多機能化等の取り組みについては、総務課財政係と施設所管課相互に連携を図りながら協議のうえ推進する。また、進捗状況については、行財政改革推進本部や議会、外部機関である行財政改革推進審議会で報告、協議のうえ推進する。</t>
  </si>
  <si>
    <t>PFI などの手法を活用し、施設の整備や管理・運営における官民の連携を図り、財政負担の軽減と行政サービスの維持・向上を図る。</t>
  </si>
  <si>
    <t>　点検・診断の結果に基づき、必要な対策を適切な時期に、着実かつ効率的・効果的に実施するとともに、これらの取組を通じて得られた施設の状態や対策履歴等の情報を個々の施設・インフラ毎のカルテとして記録し、次期点検・診断等に活用するという「メンテナンスサイクル」を構築し、継続的に発展させる。</t>
  </si>
  <si>
    <t>　現状の維持管理にかかる費用や業務内容を分析し、維持管理費用や施設使用料等の適正化を図る。</t>
  </si>
  <si>
    <t>　施設の安全性および耐久性の観点から、、敷地安全性、建物安全性、火災安全性、生活環境
安全性、また構造および外部仕上げといった、これらの中から高度な危険性が認められる項目を評価し、危険性が認められた施設については、評価の内容に沿って安全確保の改修を実施します。
また、危険性の認められた施設等について、総合的な判断により、改修せずに供用廃止を検討する場合もある。</t>
    <rPh sb="175" eb="177">
      <t>バアイ</t>
    </rPh>
    <phoneticPr fontId="5"/>
  </si>
  <si>
    <t>　新耐震基準を満たしていない公共建築物等は、今後、計画的に順次必要な耐震改修を実施し、施設の安全性の確保や災害時の拠点施設であることなどを踏まえ、防災機能の強化に努める。</t>
  </si>
  <si>
    <t>道路、橋梁、河川、上下水道、公園といった施設種別ごとの特性を考慮し、中長期的な経営視点に基づく計画的な維持管理を行う。</t>
  </si>
  <si>
    <t>　「鹿追町第1 期地域福祉計画」により、バリアフリー化の充実およびユニバーサルデザインなど、町民誰もが利用しやすい施設・設備の整備を進める。</t>
  </si>
  <si>
    <t>施設の長寿命化により既存施設の利活用や設備更新等による建設廃棄物総量の抑制、運用での省エネ等環境負担軽減等など環境にも配慮した施設マネジメントにより、地球環境保全の取組を推進する。</t>
  </si>
  <si>
    <t>今後の人口減少に適切に対処し、コンパクトなまちづくりとし、将来にあっても豊かさとゆとりを実感できる、持続可能な地域社会を目指す。既存公共施設においては、維持（建て替え）、廃止（取り壊し）、譲渡（民間等譲渡）、複合化のいずれかを選択し、維持（建て替え）を選択した場合には、既存施設に対して減築、若しくは他の施設との複合化によることを原則とする。</t>
  </si>
  <si>
    <t>廃止施設 ２施設
30 年間で、建築物系施設全体の延床面積を７%減とする。</t>
  </si>
  <si>
    <t>計画管理を総務課財政係が担い、各資産担当課と連携・調整を行いながら全庁的に取り組む。また、総合計画や財政管理計画及び過疎地域自立促進市町村計画等の各種計画との整合性を図りながら、必要に応じ随時見直しを行う。</t>
    <rPh sb="0" eb="1">
      <t>ケイ</t>
    </rPh>
    <phoneticPr fontId="13"/>
  </si>
  <si>
    <t>ＰＰＰやＰＦＩの導入に向けた調査、包括民間委託など、行政と民間が一体となって運営する方策を広く検討し、効率的で質の高いサービス提供のための考え方を検討。</t>
  </si>
  <si>
    <t>公共施設等は利用状況や設置状況により、劣化や損傷の進行は施設毎に異なりため、現状ではこれらの状況を踏まえた施設寿命を正確に評価することは技術的に困難であるという共通認識に立ち、各施設の特性を考慮したうえで、定期的な目視点検・診断により、状態を正確に把握する。
　点検・診断の結果に基づき、必要な対策を適切な時期に着実かつ効率的・効果的に実施する。</t>
  </si>
  <si>
    <t>公共施設においては、建築物の劣化状況や施設管理者の意見、担当部署の意見要望等及び各施設の耐用年数の経過状況を踏まえて、施設の優先度を判定。
また、社会状況の変化や町民ニーズの変化等も考慮し、修繕・更新を計画的に実施。更新時は、維持管理費や光熱水費の削減につながる仕様を推進。
インフラについては、中長期的な維持管理・更新等に係るトータルコストを縮減し、平準化していくためインフラの長寿命化を図り、大規模な修繕や更新をできるだけ回避する。</t>
  </si>
  <si>
    <t>点検、診断等を実施し、利用者の安全確保に直結する危険性ある場合には早急に対策を行い、施設を万全な状態で維持し、サービスを継続的に提供する。また、用途廃止をした施設や、利用率の低い施設について、今後も利用が向上する見込のない施設かつ老朽化した施設が生じた場合には、周辺環境への影響を考慮し、取り壊し等の対策を講じ、安全性の確保を図る。</t>
  </si>
  <si>
    <t>公共建築物のほとんどは、耐震診断の実施や耐震改修が必要な場合の改修工事が済んでおり、今後も公共建築物の多くは災害時には避難場所として活用されるため、平常時の利用状況の精査とともに、災害時の拠点施設としての機能確保の観点から、耐震性の向上には適切な措置を講じていく。</t>
  </si>
  <si>
    <t>点検・診断等の実施方針に基づき建物の劣化状況や維持コスト等を把握し、計画的な予防保全に努めるとともに、今後も継続的な運用（利用）をする必要がある施設については、耐用年数を超え、より長期間にわたり良好な状態で利用できるよう、計画的な施設の長寿命化を推進する。</t>
  </si>
  <si>
    <t xml:space="preserve">公共施設等の長寿命化に加え、障がいの有無、年齢、性別、人種等にかかわらず多様な人々が暮らしやすい町有施設の実現を目指して、「ユニバーサルデザイン２０２０行動計画」（平成２９年２月２０日ユニバーサルデザイン２０２０関係閣僚閣議決定）における考え方等を踏まえ、公共施設等の計画的な改修等によるユニバーサルデザイン化の推進を図る。
</t>
  </si>
  <si>
    <t>公共施設等において、省エネルギー化や再生可能エネルギーの導入を進めることによって、エネルギーコストの削減や地域経済活動の活性化が期待されることから、温室効果ガスの排出量を削減する方策を可能な限り推進し、持続可能なまちづくりと地域活性化を目指す。</t>
  </si>
  <si>
    <t>危険性の高い施設や老朽化等による機能性の低下や維持管理費の増大など、維持管理が困難となった公共施設については、他の公共施設等との統合や廃止を検討する。
公共施設等との統合・廃止する際には、施設の安全性や機能性・効率性、築年数、利用状況、費用対効果等総合的に勘案して進めるとともに、住民や利用者等へ情報提供や意見交換を経ながら、住民サービスの水準低下が最小限となるよう方策を検討しながら進める。</t>
  </si>
  <si>
    <t>総合管理計画の方針や各施設の方向性に基づき、個別施設ごとに具体的な取り組みを行うが、事務的な整理や整備手法などの検討や対策の実施にあたっては、対象施設に関連する町民・施設利用者・関係団体等との協議を行い、十分な調整と合意形成を図りながら進める。</t>
  </si>
  <si>
    <t>公共施設等の更新等については、民間の技術・ノウハウ・資金等を活用することが有効な場合もあることから、必要に応じ官民連携した取り組みを検討する。</t>
  </si>
  <si>
    <t>現在行っている法定点検の他、必要に応じた任意の調査、点検を効果的に実施する。
その結果に基づき、必要な対策を適切な時期に、着実かつ効率的・効果的に実施するとともに、これらの取り組みを通じて得られた施設の状態や対策履歴等の情報を記録し、次の点検・診断等に活用していく。</t>
    <rPh sb="0" eb="2">
      <t>ゲンザイ</t>
    </rPh>
    <rPh sb="2" eb="3">
      <t>オコナ</t>
    </rPh>
    <rPh sb="7" eb="9">
      <t>ホウテイ</t>
    </rPh>
    <rPh sb="9" eb="11">
      <t>テンケン</t>
    </rPh>
    <rPh sb="12" eb="13">
      <t>ホカ</t>
    </rPh>
    <rPh sb="14" eb="16">
      <t>ヒツヨウ</t>
    </rPh>
    <rPh sb="17" eb="18">
      <t>オウ</t>
    </rPh>
    <rPh sb="20" eb="22">
      <t>ニンイ</t>
    </rPh>
    <rPh sb="23" eb="25">
      <t>チョウサ</t>
    </rPh>
    <rPh sb="26" eb="28">
      <t>テンケン</t>
    </rPh>
    <rPh sb="29" eb="32">
      <t>コウカテキ</t>
    </rPh>
    <rPh sb="33" eb="35">
      <t>ジッシ</t>
    </rPh>
    <rPh sb="41" eb="43">
      <t>ケッカ</t>
    </rPh>
    <rPh sb="44" eb="45">
      <t>モト</t>
    </rPh>
    <rPh sb="48" eb="50">
      <t>ヒツヨウ</t>
    </rPh>
    <rPh sb="51" eb="53">
      <t>タイサク</t>
    </rPh>
    <rPh sb="54" eb="56">
      <t>テキセツ</t>
    </rPh>
    <rPh sb="57" eb="59">
      <t>ジキ</t>
    </rPh>
    <rPh sb="61" eb="63">
      <t>チャクジツ</t>
    </rPh>
    <rPh sb="65" eb="68">
      <t>コウリツテキ</t>
    </rPh>
    <rPh sb="69" eb="72">
      <t>コウカテキ</t>
    </rPh>
    <rPh sb="73" eb="75">
      <t>ジッシ</t>
    </rPh>
    <rPh sb="86" eb="87">
      <t>ト</t>
    </rPh>
    <rPh sb="88" eb="89">
      <t>ク</t>
    </rPh>
    <rPh sb="91" eb="92">
      <t>ツウ</t>
    </rPh>
    <rPh sb="94" eb="95">
      <t>エ</t>
    </rPh>
    <rPh sb="98" eb="100">
      <t>シセツ</t>
    </rPh>
    <rPh sb="101" eb="103">
      <t>ジョウタイ</t>
    </rPh>
    <rPh sb="104" eb="106">
      <t>タイサク</t>
    </rPh>
    <rPh sb="106" eb="108">
      <t>リレキ</t>
    </rPh>
    <rPh sb="108" eb="109">
      <t>トウ</t>
    </rPh>
    <rPh sb="110" eb="112">
      <t>ジョウホウ</t>
    </rPh>
    <rPh sb="113" eb="115">
      <t>キロク</t>
    </rPh>
    <rPh sb="117" eb="118">
      <t>ツギ</t>
    </rPh>
    <rPh sb="119" eb="121">
      <t>テンケン</t>
    </rPh>
    <rPh sb="122" eb="124">
      <t>シンダン</t>
    </rPh>
    <rPh sb="124" eb="125">
      <t>トウ</t>
    </rPh>
    <rPh sb="126" eb="128">
      <t>カツヨウ</t>
    </rPh>
    <phoneticPr fontId="5"/>
  </si>
  <si>
    <t>大規模な修繕や更新をできるだけ回避するため、施設特性や役割を考慮の上、安全性や経済性を踏まえつつ、損傷が軽微である早期段階に予防的な修繕を実施する。また、既存施設との集約化や小規模化及び設備等の省エネ化等を十分検討し、初期投資及び施設運営に関するコストを総合的に検証した上でトータルコストに配慮する。</t>
  </si>
  <si>
    <t>外壁の落下、防災設備の故障など利用者の安全の確保に直結する場合は早急に対策を行い、施設を安全な状態で維持し、サービスを継続的に提供する。また、すでに用途廃止した施設や利用率の低い施設について、今後も利用が向上する見込みのない施設かつ老朽化した施設が生じた場合には、周辺環境への影響を考慮し、取り壊しするなどの対策を講じ、安全性の確保を図る。</t>
    <rPh sb="0" eb="2">
      <t>ガイヘキ</t>
    </rPh>
    <rPh sb="3" eb="5">
      <t>ラッカ</t>
    </rPh>
    <rPh sb="6" eb="8">
      <t>ボウサイ</t>
    </rPh>
    <rPh sb="8" eb="10">
      <t>セツビ</t>
    </rPh>
    <rPh sb="11" eb="13">
      <t>コショウ</t>
    </rPh>
    <rPh sb="15" eb="18">
      <t>リヨウシャ</t>
    </rPh>
    <rPh sb="19" eb="21">
      <t>アンゼン</t>
    </rPh>
    <rPh sb="22" eb="24">
      <t>カクホ</t>
    </rPh>
    <rPh sb="25" eb="27">
      <t>チョッケツ</t>
    </rPh>
    <rPh sb="29" eb="31">
      <t>バアイ</t>
    </rPh>
    <rPh sb="32" eb="34">
      <t>ソウキュウ</t>
    </rPh>
    <rPh sb="35" eb="37">
      <t>タイサク</t>
    </rPh>
    <rPh sb="38" eb="39">
      <t>オコナ</t>
    </rPh>
    <rPh sb="41" eb="43">
      <t>シセツ</t>
    </rPh>
    <rPh sb="44" eb="46">
      <t>アンゼン</t>
    </rPh>
    <rPh sb="47" eb="49">
      <t>ジョウタイ</t>
    </rPh>
    <rPh sb="50" eb="52">
      <t>イジ</t>
    </rPh>
    <rPh sb="59" eb="62">
      <t>ケイゾクテキ</t>
    </rPh>
    <rPh sb="63" eb="65">
      <t>テイキョウ</t>
    </rPh>
    <rPh sb="74" eb="76">
      <t>ヨウト</t>
    </rPh>
    <rPh sb="76" eb="78">
      <t>ハイシ</t>
    </rPh>
    <rPh sb="80" eb="82">
      <t>シセツ</t>
    </rPh>
    <rPh sb="83" eb="85">
      <t>リヨウ</t>
    </rPh>
    <rPh sb="85" eb="86">
      <t>リツ</t>
    </rPh>
    <rPh sb="87" eb="88">
      <t>ヒク</t>
    </rPh>
    <rPh sb="89" eb="91">
      <t>シセツ</t>
    </rPh>
    <rPh sb="96" eb="98">
      <t>コンゴ</t>
    </rPh>
    <rPh sb="99" eb="101">
      <t>リヨウ</t>
    </rPh>
    <rPh sb="102" eb="104">
      <t>コウジョウ</t>
    </rPh>
    <rPh sb="106" eb="108">
      <t>ミコ</t>
    </rPh>
    <rPh sb="112" eb="114">
      <t>シセツ</t>
    </rPh>
    <rPh sb="116" eb="119">
      <t>ロウキュウカ</t>
    </rPh>
    <rPh sb="121" eb="123">
      <t>シセツ</t>
    </rPh>
    <rPh sb="124" eb="125">
      <t>ショウ</t>
    </rPh>
    <rPh sb="127" eb="129">
      <t>バアイ</t>
    </rPh>
    <rPh sb="132" eb="134">
      <t>シュウヘン</t>
    </rPh>
    <rPh sb="134" eb="136">
      <t>カンキョウ</t>
    </rPh>
    <rPh sb="138" eb="140">
      <t>エイキョウ</t>
    </rPh>
    <rPh sb="141" eb="143">
      <t>コウリョ</t>
    </rPh>
    <rPh sb="145" eb="146">
      <t>ト</t>
    </rPh>
    <rPh sb="147" eb="148">
      <t>コワ</t>
    </rPh>
    <rPh sb="154" eb="156">
      <t>タイサク</t>
    </rPh>
    <rPh sb="157" eb="158">
      <t>コウ</t>
    </rPh>
    <rPh sb="160" eb="163">
      <t>アンゼンセイ</t>
    </rPh>
    <rPh sb="164" eb="166">
      <t>カクホ</t>
    </rPh>
    <rPh sb="167" eb="168">
      <t>ハカ</t>
    </rPh>
    <phoneticPr fontId="5"/>
  </si>
  <si>
    <t>公共施設については、災害時の拠点施設や、避難所等としての役割を持つものが多いことから、その用途、規模、利用状況などを勘案し、必要に応じ耐震化を検討する。</t>
    <rPh sb="0" eb="2">
      <t>コウキョウ</t>
    </rPh>
    <rPh sb="2" eb="4">
      <t>シセツ</t>
    </rPh>
    <rPh sb="10" eb="12">
      <t>サイガイ</t>
    </rPh>
    <rPh sb="12" eb="13">
      <t>ジ</t>
    </rPh>
    <rPh sb="14" eb="16">
      <t>キョテン</t>
    </rPh>
    <rPh sb="16" eb="18">
      <t>シセツ</t>
    </rPh>
    <rPh sb="20" eb="23">
      <t>ヒナンジョ</t>
    </rPh>
    <rPh sb="23" eb="24">
      <t>トウ</t>
    </rPh>
    <rPh sb="28" eb="30">
      <t>ヤクワリ</t>
    </rPh>
    <rPh sb="31" eb="32">
      <t>モ</t>
    </rPh>
    <rPh sb="36" eb="37">
      <t>オオ</t>
    </rPh>
    <rPh sb="45" eb="47">
      <t>ヨウト</t>
    </rPh>
    <rPh sb="48" eb="50">
      <t>キボ</t>
    </rPh>
    <rPh sb="51" eb="53">
      <t>リヨウ</t>
    </rPh>
    <rPh sb="53" eb="55">
      <t>ジョウキョウ</t>
    </rPh>
    <rPh sb="58" eb="60">
      <t>カンアン</t>
    </rPh>
    <rPh sb="62" eb="64">
      <t>ヒツヨウ</t>
    </rPh>
    <rPh sb="65" eb="66">
      <t>オウ</t>
    </rPh>
    <rPh sb="67" eb="70">
      <t>タイシンカ</t>
    </rPh>
    <rPh sb="71" eb="73">
      <t>ケントウ</t>
    </rPh>
    <phoneticPr fontId="5"/>
  </si>
  <si>
    <t>施設の機能や目的、利用状況などを考慮しながら、ユニバーサルデザインの視点を持って建物を設計し、障害の有無、年齢、性別、人種等に関わらず多様な人々が施設を利用しやすい環境を整えていく。</t>
    <rPh sb="0" eb="2">
      <t>シセツ</t>
    </rPh>
    <rPh sb="3" eb="5">
      <t>キノウ</t>
    </rPh>
    <rPh sb="6" eb="8">
      <t>モクテキ</t>
    </rPh>
    <rPh sb="9" eb="11">
      <t>リヨウ</t>
    </rPh>
    <rPh sb="11" eb="13">
      <t>ジョウキョウ</t>
    </rPh>
    <rPh sb="16" eb="18">
      <t>コウリョ</t>
    </rPh>
    <rPh sb="34" eb="36">
      <t>シテン</t>
    </rPh>
    <rPh sb="37" eb="38">
      <t>モ</t>
    </rPh>
    <rPh sb="40" eb="42">
      <t>タテモノ</t>
    </rPh>
    <rPh sb="43" eb="45">
      <t>セッケイ</t>
    </rPh>
    <rPh sb="47" eb="49">
      <t>ショウガイ</t>
    </rPh>
    <rPh sb="50" eb="52">
      <t>ウム</t>
    </rPh>
    <rPh sb="53" eb="55">
      <t>ネンレイ</t>
    </rPh>
    <rPh sb="56" eb="58">
      <t>セイベツ</t>
    </rPh>
    <rPh sb="59" eb="61">
      <t>ジンシュ</t>
    </rPh>
    <rPh sb="61" eb="62">
      <t>トウ</t>
    </rPh>
    <rPh sb="63" eb="64">
      <t>カカ</t>
    </rPh>
    <rPh sb="67" eb="69">
      <t>タヨウ</t>
    </rPh>
    <rPh sb="70" eb="72">
      <t>ヒトビト</t>
    </rPh>
    <rPh sb="73" eb="75">
      <t>シセツ</t>
    </rPh>
    <rPh sb="76" eb="78">
      <t>リヨウ</t>
    </rPh>
    <rPh sb="82" eb="84">
      <t>カンキョウ</t>
    </rPh>
    <rPh sb="85" eb="86">
      <t>トトノ</t>
    </rPh>
    <phoneticPr fontId="5"/>
  </si>
  <si>
    <t>方向性の検討にあたっては、単に施設の必要性の有無だけで判断するのではなく、施設で行われている事業（サービス）の必要性等とあわせて検討を行う。統合や廃止までの決定については、個別評価を行うなど現状評価と今後の評価を踏まえ、十分な議論ののちに行う。</t>
  </si>
  <si>
    <t xml:space="preserve">公共施設マネジメントの推進にあたっては、全ての公共建築物を一元的に情報管理し、都市経営課が主体となり、組織横断的な調整を行います。
　また、インフラ系施設については、専門的な技術やノウハウの蓄積があるそれぞれの所管課において、アセットマネジメントを推進する。
</t>
    <rPh sb="39" eb="41">
      <t>トシ</t>
    </rPh>
    <rPh sb="41" eb="43">
      <t>ケイエイ</t>
    </rPh>
    <rPh sb="43" eb="44">
      <t>カ</t>
    </rPh>
    <rPh sb="45" eb="47">
      <t>シュタイ</t>
    </rPh>
    <rPh sb="51" eb="53">
      <t>ソシキ</t>
    </rPh>
    <rPh sb="53" eb="56">
      <t>オウダンテキ</t>
    </rPh>
    <rPh sb="57" eb="59">
      <t>チョウセイ</t>
    </rPh>
    <rPh sb="60" eb="61">
      <t>オコナ</t>
    </rPh>
    <phoneticPr fontId="5"/>
  </si>
  <si>
    <t xml:space="preserve">ＰＰＰ/ＰＦＩなど、民間活力の活用を検討し、機能を維持・向上させつつ、改修・更新コスト及び管理運営コストを縮減する。
</t>
  </si>
  <si>
    <t xml:space="preserve">・点検
　建築物は、数多くの部材、部品や設備機器など様々な素材が組み合わされて構成され、それらは、それぞれの目的と機能を持っています。それらの部材や設備は、使い方や環境および経年変化から生じる汚れ、損傷、老朽化の進行に伴い本来の機能を低下させていく。
　日常管理では、建築物を維持管理するための日常の点検・保守によって、建築物の劣化及び機能低下を防ぎ、建築物をいつまでも美しく使っていくための総合的な管理運営や実際の点検・保守・整備などの業務を行う。
・診断
　現状把握のための施設診断では、施設の安全性、耐久性、不具合性および適法性が最低限必要な診断項目となる。
　　・「公共施設診断の対象となる評価項目」より、本町で必要とする品質・性能が把
握できる評価項目について、簡易な診断を実施する。
　　・耐震診断、劣化診断、衛生・空気質診断など既往の診断があるものはそのデータを利用する。
　・診断は、経年的な施設の状況を把握するため、定期的に行うことが望ましく、その記録を集積・蓄積して計画的な保全に活用する。
</t>
    <rPh sb="1" eb="3">
      <t>テンケン</t>
    </rPh>
    <rPh sb="222" eb="223">
      <t>オコナ</t>
    </rPh>
    <rPh sb="227" eb="229">
      <t>シンダン</t>
    </rPh>
    <rPh sb="301" eb="303">
      <t>コウモク</t>
    </rPh>
    <phoneticPr fontId="5"/>
  </si>
  <si>
    <t>①維持管理・修繕の実施方針
　建築物を使用するには、設備機器の運転や清掃、警備保安が必要。その中で　も機器の運転は、日常の点検、注油、消耗品の交換、調整が欠かせない。また修繕や小規模改修に対しては、公共団体と管理会社が役割の分担を決めて速やかな対応ができる体制を構築する。
②更新・改修の実施方針
　建物を更新しないで長期にわたって有効に活用するためには、建築の基本性能
を、利用目的に合致した最適な状態に維持あるいは向上することが必要となる。そのため、建築物を適切なタイミングで簡易に診断し、計画的に保全していくことが不可欠であり、総合管理計画の中の具体的な計画となる長期修繕計画の策定、それまでの間に定期的な見直しを行う中期修繕・改修計画の展望が重要となる。
　また、公共施設が更新される理由には、施設の耐久性、不具合性、施設の規模
（広さ・高さ）、使いやすさ、及び陳腐化の他に、施設に求められる様々な性能面お
よび法規対応において要求水準を満足できない場合があるので、更新の際には種々
の診断を行って更新の理由を明確にする必要がある。
　更新する場合は、まちづくりとの整合性を保ち公共施設のコンパクト化や効率化の視点から、土地や建物について、統合や複合化について検討を行います。したがって、更新・改修の方針については、統合や廃止の推進方針と整合性を図る必要がある。</t>
  </si>
  <si>
    <t>公共施設における安全確保は、利用者の安全を確保し、資産や情報の保全を目的
とした要件である。また万一の事故・事件・災害に遭遇したときに損害を最小限にと
どめ俊敏に復旧する体制を、平時から整えるための備えは、施設管理者にとって最
も重要なことである。</t>
  </si>
  <si>
    <t xml:space="preserve">　「芽室町耐震改修促進計画（H31年3月策定）」に基づき耐震診断、耐震改修を進めている。
　現在、耐震改修促進法に規定する特定建築物である公共建築物の耐震化率は棟別で100％となっている。
　地域防災計画による避難施設である集会施設等の耐震診断や耐震改修を実施していく。
</t>
  </si>
  <si>
    <t xml:space="preserve">診断と改善に重点を置いた総合的かつ計画的な管理に基づいた予防保全によって公共施設等の長期使用を図る。総合的かつ計画的な管理とは、点検・保守・修繕、清掃・廃棄物管理を計画的にきめ細かく行い、公共施設等を健康な状況に保ち更に定期的に施設診断を行い、小規模改修工事を行って不具合箇所を是正すること。
</t>
    <rPh sb="47" eb="48">
      <t>ハカ</t>
    </rPh>
    <rPh sb="67" eb="69">
      <t>ホシュ</t>
    </rPh>
    <phoneticPr fontId="5"/>
  </si>
  <si>
    <t>　「ユニバーサルデザイン2020行動計画」を踏まえ、公共施設等の整備、改修に当たっては、障害の有無、年齢、性別、言語等にかかわらず、多様な人々が利用しやすいユニバーサルデザインに配慮するほか、施設のバリアフリー化による利便性の向上に努め、誰もが安全に利用できる施設を目指す。</t>
    <rPh sb="16" eb="18">
      <t>コウドウ</t>
    </rPh>
    <rPh sb="18" eb="20">
      <t>ケイカク</t>
    </rPh>
    <rPh sb="22" eb="23">
      <t>フ</t>
    </rPh>
    <rPh sb="26" eb="28">
      <t>コウキョウ</t>
    </rPh>
    <rPh sb="28" eb="30">
      <t>シセツ</t>
    </rPh>
    <rPh sb="30" eb="31">
      <t>トウ</t>
    </rPh>
    <rPh sb="32" eb="34">
      <t>セイビ</t>
    </rPh>
    <rPh sb="35" eb="37">
      <t>カイシュウ</t>
    </rPh>
    <rPh sb="38" eb="39">
      <t>ア</t>
    </rPh>
    <rPh sb="44" eb="46">
      <t>ショウガイ</t>
    </rPh>
    <rPh sb="47" eb="49">
      <t>ウム</t>
    </rPh>
    <rPh sb="50" eb="52">
      <t>ネンレイ</t>
    </rPh>
    <rPh sb="53" eb="55">
      <t>セイベツ</t>
    </rPh>
    <rPh sb="56" eb="58">
      <t>ゲンゴ</t>
    </rPh>
    <rPh sb="58" eb="59">
      <t>トウ</t>
    </rPh>
    <rPh sb="66" eb="68">
      <t>タヨウ</t>
    </rPh>
    <rPh sb="69" eb="71">
      <t>ヒトビト</t>
    </rPh>
    <rPh sb="72" eb="74">
      <t>リヨウ</t>
    </rPh>
    <rPh sb="89" eb="91">
      <t>ハイリョ</t>
    </rPh>
    <rPh sb="96" eb="98">
      <t>シセツ</t>
    </rPh>
    <rPh sb="105" eb="106">
      <t>カ</t>
    </rPh>
    <rPh sb="109" eb="112">
      <t>リベンセイ</t>
    </rPh>
    <rPh sb="113" eb="115">
      <t>コウジョウ</t>
    </rPh>
    <rPh sb="116" eb="117">
      <t>ツト</t>
    </rPh>
    <rPh sb="119" eb="120">
      <t>ダレ</t>
    </rPh>
    <rPh sb="122" eb="124">
      <t>アンゼン</t>
    </rPh>
    <rPh sb="125" eb="127">
      <t>リヨウ</t>
    </rPh>
    <rPh sb="130" eb="132">
      <t>シセツ</t>
    </rPh>
    <rPh sb="133" eb="135">
      <t>メザ</t>
    </rPh>
    <phoneticPr fontId="5"/>
  </si>
  <si>
    <t>　地球温暖化対策及び芽室町地域新エネルギービジョンを踏まえ、公共施設における再生可能エネルギーを活用した設備の導入など、公共施設等の脱炭素化に向けた取り組みを推進する。</t>
    <rPh sb="1" eb="3">
      <t>チキュウ</t>
    </rPh>
    <rPh sb="3" eb="6">
      <t>オンダンカ</t>
    </rPh>
    <rPh sb="6" eb="8">
      <t>タイサク</t>
    </rPh>
    <rPh sb="8" eb="9">
      <t>オヨ</t>
    </rPh>
    <rPh sb="10" eb="13">
      <t>メムロチョウ</t>
    </rPh>
    <rPh sb="13" eb="15">
      <t>チイキ</t>
    </rPh>
    <rPh sb="15" eb="16">
      <t>シン</t>
    </rPh>
    <rPh sb="26" eb="27">
      <t>フ</t>
    </rPh>
    <rPh sb="30" eb="32">
      <t>コウキョウ</t>
    </rPh>
    <rPh sb="32" eb="34">
      <t>シセツ</t>
    </rPh>
    <rPh sb="38" eb="40">
      <t>サイセイ</t>
    </rPh>
    <rPh sb="40" eb="42">
      <t>カノウ</t>
    </rPh>
    <rPh sb="48" eb="50">
      <t>カツヨウ</t>
    </rPh>
    <rPh sb="52" eb="54">
      <t>セツビ</t>
    </rPh>
    <rPh sb="55" eb="57">
      <t>ドウニュウ</t>
    </rPh>
    <rPh sb="60" eb="62">
      <t>コウキョウ</t>
    </rPh>
    <rPh sb="62" eb="64">
      <t>シセツ</t>
    </rPh>
    <rPh sb="64" eb="65">
      <t>トウ</t>
    </rPh>
    <rPh sb="66" eb="67">
      <t>ダツ</t>
    </rPh>
    <rPh sb="67" eb="69">
      <t>タンソ</t>
    </rPh>
    <rPh sb="69" eb="70">
      <t>カ</t>
    </rPh>
    <rPh sb="71" eb="72">
      <t>ム</t>
    </rPh>
    <rPh sb="74" eb="75">
      <t>ト</t>
    </rPh>
    <rPh sb="76" eb="77">
      <t>ク</t>
    </rPh>
    <rPh sb="79" eb="81">
      <t>スイシン</t>
    </rPh>
    <phoneticPr fontId="5"/>
  </si>
  <si>
    <t>・公共施設等コンパクト化に向けた基礎資料の構築
　危険性の高い施設や老朽化等により供用廃止（用途廃止・施設廃止）を必要としている施設を見出します。施設の安全性、施設の利用率等によって施設を診断し、継続使用、改善使用、用途廃止、施設廃止の４つの段階に評価します。診断結果は、施設の統廃合及び供用廃止の判断材料とします。</t>
    <rPh sb="1" eb="3">
      <t>コウキョウ</t>
    </rPh>
    <rPh sb="3" eb="5">
      <t>シセツ</t>
    </rPh>
    <rPh sb="5" eb="6">
      <t>トウ</t>
    </rPh>
    <rPh sb="11" eb="12">
      <t>カ</t>
    </rPh>
    <rPh sb="13" eb="14">
      <t>ム</t>
    </rPh>
    <rPh sb="16" eb="18">
      <t>キソ</t>
    </rPh>
    <rPh sb="18" eb="20">
      <t>シリョウ</t>
    </rPh>
    <rPh sb="21" eb="23">
      <t>コウチク</t>
    </rPh>
    <rPh sb="25" eb="28">
      <t>キケンセイ</t>
    </rPh>
    <rPh sb="29" eb="30">
      <t>タカ</t>
    </rPh>
    <rPh sb="31" eb="33">
      <t>シセツ</t>
    </rPh>
    <rPh sb="34" eb="37">
      <t>ロウキュウカ</t>
    </rPh>
    <rPh sb="37" eb="38">
      <t>トウ</t>
    </rPh>
    <rPh sb="41" eb="43">
      <t>キョウヨウ</t>
    </rPh>
    <rPh sb="43" eb="45">
      <t>ハイシ</t>
    </rPh>
    <rPh sb="46" eb="48">
      <t>ヨウト</t>
    </rPh>
    <rPh sb="48" eb="50">
      <t>ハイシ</t>
    </rPh>
    <rPh sb="51" eb="53">
      <t>シセツ</t>
    </rPh>
    <rPh sb="53" eb="55">
      <t>ハイシ</t>
    </rPh>
    <rPh sb="57" eb="59">
      <t>ヒツヨウ</t>
    </rPh>
    <rPh sb="64" eb="66">
      <t>シセツ</t>
    </rPh>
    <rPh sb="67" eb="69">
      <t>ミイダ</t>
    </rPh>
    <rPh sb="73" eb="75">
      <t>シセツ</t>
    </rPh>
    <rPh sb="76" eb="79">
      <t>アンゼンセイ</t>
    </rPh>
    <rPh sb="80" eb="82">
      <t>シセツ</t>
    </rPh>
    <rPh sb="83" eb="86">
      <t>リヨウリツ</t>
    </rPh>
    <rPh sb="86" eb="87">
      <t>トウ</t>
    </rPh>
    <rPh sb="91" eb="93">
      <t>シセツ</t>
    </rPh>
    <rPh sb="94" eb="96">
      <t>シンダン</t>
    </rPh>
    <rPh sb="98" eb="100">
      <t>ケイゾク</t>
    </rPh>
    <rPh sb="100" eb="102">
      <t>シヨウ</t>
    </rPh>
    <rPh sb="103" eb="105">
      <t>カイゼン</t>
    </rPh>
    <rPh sb="105" eb="107">
      <t>シヨウ</t>
    </rPh>
    <rPh sb="108" eb="110">
      <t>ヨウト</t>
    </rPh>
    <rPh sb="110" eb="112">
      <t>ハイシ</t>
    </rPh>
    <rPh sb="113" eb="115">
      <t>シセツ</t>
    </rPh>
    <rPh sb="115" eb="117">
      <t>ハイシ</t>
    </rPh>
    <rPh sb="121" eb="123">
      <t>ダンカイ</t>
    </rPh>
    <rPh sb="124" eb="126">
      <t>ヒョウカ</t>
    </rPh>
    <rPh sb="130" eb="132">
      <t>シンダン</t>
    </rPh>
    <rPh sb="132" eb="134">
      <t>ケッカ</t>
    </rPh>
    <rPh sb="136" eb="138">
      <t>シセツ</t>
    </rPh>
    <rPh sb="139" eb="142">
      <t>トウハイゴウ</t>
    </rPh>
    <rPh sb="142" eb="143">
      <t>オヨ</t>
    </rPh>
    <rPh sb="144" eb="146">
      <t>キョウヨウ</t>
    </rPh>
    <rPh sb="146" eb="148">
      <t>ハイシ</t>
    </rPh>
    <rPh sb="149" eb="151">
      <t>ハンダン</t>
    </rPh>
    <rPh sb="151" eb="153">
      <t>ザイリョウ</t>
    </rPh>
    <phoneticPr fontId="5"/>
  </si>
  <si>
    <t xml:space="preserve">（３）公共施設等の削減目標
　①20年間で公共施設（建築物）の延床面積を10％縮減する。
　・公共施設（建築物）は、新規整備を抑制する共に、施設の複合化等により施設総量を縮減し、その縮減目標は、現在の延床面積の10％縮減とする。
②20年間で更新費用を25%圧縮する。
・公共施設等の更新費用推計結果で、今後20年間の更新費用の総額と過去10年
の投資的経費と比較すると、年平均2億円の不足が発生する。将来の財政状況を踏まえ、公共施設（建築物）及びインフラ系施設のそれぞれの取組みを実施し、更新費用を今後20年間で、25%圧縮する。
</t>
  </si>
  <si>
    <t>計画管理を総務課企画財政グループが担い、各資産担当課と連携・調整を行いながら全庁的に取り組むものとします。また、まちづくり計画や財政計画などの各種計画との整合性を図り、必要に応じ随時見直しを行うものとします。</t>
  </si>
  <si>
    <t>業者委託による法定点検はもとより、日々の点検により公共施設等の劣化状況を把握し、予防保全的な視点での対応を実施します。</t>
  </si>
  <si>
    <t xml:space="preserve">村の財政状況や予算規模から、現在保有している公共施設の改修や建替え、インフラ資産の更新を全て行うことは非常に困難であると想定されます。
このため、公共施設等のあり方や必要性について、利用需要や費用対効果などの面から総合的に評価を行うとともに、人口減少や社会構造の変化を踏まえ、必要なサービス水準を確保しつつ総資産量の適正化を図ります。
</t>
  </si>
  <si>
    <t>点検・診断により、構造的に危険性が認められた公共施設等は、安全確保のための改修を実施します。より高度の危険性が認められた場合は、総合的な判断により供用廃止し、周囲の安全性を配慮し、取り壊しを進めます。</t>
  </si>
  <si>
    <t>平常時の安全確保のみならず、災害時の拠点施設としての機能を確保することを踏まえ、公共施設等の耐震化を進めます。</t>
  </si>
  <si>
    <t xml:space="preserve">今後も利用が見込まれる公共施設等については、計画的な維持修繕を徹底することによ
り長期にわたる安心・安全なサービスの提供に努めるため長寿命化を推進します。
・定期的な点検・診断により、計画的な維持修繕を徹底します。
・修繕・改修時期の集中を避け、計画的に管理することにより、財政負担の軽減と歳出の平準化を図ります。
</t>
  </si>
  <si>
    <t>施設の新設を行う場合は、高齢者、障がい者をはじめ、誰もが安全で快適に利用できるようユニバーサルデザイン化を図ります。</t>
  </si>
  <si>
    <t xml:space="preserve">脱炭素化の推進
公共施設等の長寿命化や更新にあたっては、省エネ設備の導入促進など、中札内村地球温暖化対策実行計画との整合性を図りながら、脱炭素化の取り組みを推進します。
</t>
  </si>
  <si>
    <t xml:space="preserve">・現在保有している施設の廃止・複合化・集約化・用途変更などを検討し、施設の総量を縮減します。
・施設の廃止・複合化・集約化による施設跡地は、売払い等により処分し、財源確保に努めます。
</t>
  </si>
  <si>
    <t>公共施設等マネジメント委員会を設置（課長相当職をもって構成）</t>
  </si>
  <si>
    <t>指定管理者制度、PPP及びPFIの活用より、効率的で質の高い公共サービスの提供や、民間資金やノウハウを活用したサービスの質の充実、コスト削減が期待できることから、これらの活用体制の構築を進めます。対象施設は、新たな公共施設等の建設だけでなく、縮減対象の公共施設等の用途変更に採用することも検討する。</t>
  </si>
  <si>
    <t>・施設管理及び修繕を計画的・効率的に行うことにより、維持管理費・修繕費を平準化し、建物に係るトータルコストを縮減します。
・アクションプランに基づき、長期修繕計画、注記修繕・改修計画を策定し、施設の適法性の管理、インフィル（内容・設備等）の計画的保全、及び施設の統廃合推進方針と整合を図ります。</t>
  </si>
  <si>
    <t>・耐震化を図る上で特に優先性の高い建築物については、速やかに耐震診断及び耐震改修工事を実施します。</t>
  </si>
  <si>
    <t>・統合的かつ計画的な管理に基づいた予防保全によって、公共施設等の長期使用を図ります。個別に長寿命化計画等が策定されている場合はそれに準拠します。
・建替周期は大規模改修を経て60年とし、更に使用が可能であれば長寿命化改修を行って80年まで長期使用します。</t>
  </si>
  <si>
    <t>・評価項目を設定して診断し、施設の統廃合及び供用廃止の判断材料とします。
・住民サービスの水準低下を最小限にするため、種々の施策についてその可能性を検討します。</t>
  </si>
  <si>
    <t>職員が公共施設等の管理の意義、必要性を理解し、意識の共有を図るとともに、指定管理者制度等の活用による効率化、サービス充実も検討する。</t>
  </si>
  <si>
    <t>公共施設を管理する上で、町民利用施設で導入している指定管理者制度や、可能な場合はＰＰＰやＰＦＩを活用し、事業の効率化や町民サービスの充実を図るための体制構築を目指す。</t>
  </si>
  <si>
    <t>点検・診断の対象施設の拡大、施設管理者の技術力確保、点検・診断結果を生かした中・長期的な計画の作成によるメンテナンスサイクルの構築等に取り組む。</t>
  </si>
  <si>
    <t>施設管理者が定期的に経年劣化状況・性能低下状況等を点検・調査して施設の状態を把握することに努め、必要に応じて劣化診断を実施する。</t>
  </si>
  <si>
    <t>劣化が著しく安全を確保できない公共施設等については、速やかに使用を中止し、安全対策等の措置を講ずるものとする。</t>
  </si>
  <si>
    <t>国及び北海道との整合性を図り、今後も計画的に耐震化を進める。</t>
  </si>
  <si>
    <t>期待される耐用年数までの使用を可能とするための効果的・計画的な保全措置を講じるとともに、ＬＣＣ（ライフサイクルコスト）の縮減も考慮に入れた長寿命化を推進する。</t>
  </si>
  <si>
    <t>高齢者障がい者等の移動等の円滑化の促進に関する法律を踏まえたバリアフリー・ユニバーサルデザインの導入を推進する。</t>
  </si>
  <si>
    <t>省エネルギー対策や再生可能エネルギー設備の導入等に積極的に取り組み、省エネ化・ZEB化の推進を図る。</t>
  </si>
  <si>
    <t>耐用年数到来による更新のタイミングだけでなく、社会情勢等の変化が生じた場合は、耐用年数にこだわらず、全体最適の視点で、施設の統廃合、複合化、ダウンサイジング等の手法を検討し活用する。</t>
  </si>
  <si>
    <t>新規の公共施設等は財政状況を踏まえ、供給量の適正化を図る。既存施設については、老朽化の状況や利用実態及び今後の需要見通しを踏まえ、長寿命化、建替、民間等への譲渡、複合化、広域化のいずれかを選択する。改修・更新等の費用の縮減と更新時期の集中化を避けることにより、歳出予算の縮減と平準化を図る。</t>
  </si>
  <si>
    <t>本計画をもとに、公共施設等の維持管理に関する庁内の横断的な体制の整備を検討する。</t>
  </si>
  <si>
    <t>PPPやＰＦＩの導入に向けた調査など、行政と民間が一体となって運営する方策を広く検討し、効率的で質の高いサービス提供のための考え方を検討する。</t>
  </si>
  <si>
    <t>施設の経過年数や利用形態を考慮するとともに、民間事業者の専門知識も活用しながら法定点検など必要な点検を行いつつ、安全確保を最優先として継続的に実施する。また、点検・診断等の履歴管理を徹底し、以後の点検・診断等に活用する。</t>
  </si>
  <si>
    <t>第６次まちづくり計画「実施計画」や各施設で策定している維持管理計画などに基づき、計画的な修繕を進める。また、予算上の制約もあることから、修繕箇所の優先順位をつけ、適切に実施することとするが、緊急を要するものについては、柔軟に対応することとする。
また、維持管理のトータルコスト削減に向け、予防保全型の管理を行う。</t>
  </si>
  <si>
    <t>利用者の安全面を考慮し、優先順位の高い箇所から改修・修繕に取り組む。</t>
  </si>
  <si>
    <t>いわゆる旧耐震基準で建てられている建築物のうち、主要な建築物については必要に応じて耐震補強工事を実施するなど対応を図っている。今後、耐震化が必要な施設については、施設のトータルコスト、将来の利用方針などを考慮し、耐震補強または建て替えについて比較検討を行い、実施方針を検討しする。</t>
  </si>
  <si>
    <t>予防保全型の管理により、施設の維持管理・修繕等を適切に行うことで施設の長寿命化を図る。また、必要に応じて施設の個別計画を策定する。</t>
  </si>
  <si>
    <t>施設の位置付けや利用者の構成（高齢者、障がい者、観光客など）、住民ニーズや関係法令等を
踏まえ、公共施設等の改修や更新等と併せて取り組むことを基本とし、身体の状況や年齢、性別、文化等に関わらず、誰もが安心・安全に施設を利用できるよう、ユニバーサルデザイン化の推進を図る。</t>
  </si>
  <si>
    <t>省エネルギー改修や太陽光発電など再生可能エネルギーの導入及び新たに施設を建設する際に
はZEBの実現に向けた検討を行うなど、脱炭素化の取組についても計画的に推進する。</t>
  </si>
  <si>
    <t>施設を更新する際は、今後の利用状況や近隣施設での代替や広域利用の可能性も考慮しながら、既存施設との統合や複合化、廃止などについても検討を行う。その際は、民間の技術やノウハウ、資金等を活用するため、ＰＰＰ／ＰＦＩの導入についても検討する。
また、現在使用していない、もしくは将来の使用予定が確定していない資産については、売却処分等による積極的な有効活用を検討するほか、施設機能を維持したままでの民間や地区への移譲についても協議を進める。</t>
  </si>
  <si>
    <t>建物総床面積に関する目標
2020年123,705㎡ →2025年117,115㎡（5%削減）</t>
  </si>
  <si>
    <t>各所管部署で個別に管理されてきた公共施設等の情報を導入する保全システムで一元化し、各所管部署と協議・連携を図りながら、全庁体制で計画を推進していく。</t>
  </si>
  <si>
    <t>公共施設の機能・品質を維持するには、定期的な点検・診断とメンテナンスが欠かせないため、定期的な点検等により劣化や損傷を早期に発見することで、補修費用を削減する効果が期待される。このため、各施設管理者には定期的なパトロールや診断を行い、施設の劣化状況を把握し計画的な施設の維持管理に努める。</t>
    <rPh sb="0" eb="4">
      <t>コウキョウシセツ</t>
    </rPh>
    <rPh sb="5" eb="7">
      <t>キノウ</t>
    </rPh>
    <rPh sb="8" eb="10">
      <t>ヒンシツ</t>
    </rPh>
    <rPh sb="11" eb="13">
      <t>イジ</t>
    </rPh>
    <rPh sb="18" eb="21">
      <t>テイキテキ</t>
    </rPh>
    <rPh sb="22" eb="24">
      <t>テンケン</t>
    </rPh>
    <rPh sb="25" eb="27">
      <t>シンダン</t>
    </rPh>
    <rPh sb="35" eb="36">
      <t>カ</t>
    </rPh>
    <rPh sb="43" eb="46">
      <t>テイキテキ</t>
    </rPh>
    <rPh sb="47" eb="49">
      <t>テンケン</t>
    </rPh>
    <rPh sb="49" eb="50">
      <t>トウ</t>
    </rPh>
    <rPh sb="53" eb="55">
      <t>レッカ</t>
    </rPh>
    <rPh sb="56" eb="58">
      <t>ソンショウ</t>
    </rPh>
    <rPh sb="59" eb="61">
      <t>ソウキ</t>
    </rPh>
    <rPh sb="62" eb="64">
      <t>ハッケン</t>
    </rPh>
    <rPh sb="70" eb="74">
      <t>ホシュウヒヨウ</t>
    </rPh>
    <rPh sb="75" eb="77">
      <t>サクゲン</t>
    </rPh>
    <rPh sb="79" eb="81">
      <t>コウカ</t>
    </rPh>
    <rPh sb="82" eb="84">
      <t>キタイ</t>
    </rPh>
    <rPh sb="93" eb="99">
      <t>カクシセツカンリシャ</t>
    </rPh>
    <rPh sb="101" eb="104">
      <t>テイキテキ</t>
    </rPh>
    <rPh sb="111" eb="113">
      <t>シンダン</t>
    </rPh>
    <rPh sb="114" eb="115">
      <t>オコナ</t>
    </rPh>
    <rPh sb="117" eb="119">
      <t>シセツ</t>
    </rPh>
    <rPh sb="120" eb="122">
      <t>レッカ</t>
    </rPh>
    <rPh sb="122" eb="124">
      <t>ジョウキョウ</t>
    </rPh>
    <rPh sb="125" eb="127">
      <t>ハアク</t>
    </rPh>
    <rPh sb="128" eb="131">
      <t>ケイカクテキ</t>
    </rPh>
    <rPh sb="132" eb="134">
      <t>シセツ</t>
    </rPh>
    <rPh sb="135" eb="139">
      <t>イジカンリ</t>
    </rPh>
    <rPh sb="140" eb="141">
      <t>ツト</t>
    </rPh>
    <phoneticPr fontId="5"/>
  </si>
  <si>
    <t>施設の品質評価、利用度評価の結果に加え、施設の所管部署、町民意向や要望を踏まえ、施設の重要度・優先度に基づいた最適化手法について検討し、維持管理、修繕、更新を行う。更新の際は、省エネ化や維持管理費用や光熱水費の削減につながる仕様を推進するとともに、PFI事業など官民連携による民間資金、ノウハウの活用・導入について検討を行う。</t>
    <rPh sb="82" eb="84">
      <t>コウシン</t>
    </rPh>
    <rPh sb="85" eb="86">
      <t>サイ</t>
    </rPh>
    <rPh sb="88" eb="89">
      <t>ショウ</t>
    </rPh>
    <rPh sb="91" eb="92">
      <t>カ</t>
    </rPh>
    <rPh sb="93" eb="99">
      <t>イジカンリヒヨウ</t>
    </rPh>
    <rPh sb="100" eb="104">
      <t>コウネツスイヒ</t>
    </rPh>
    <rPh sb="105" eb="107">
      <t>サクゲン</t>
    </rPh>
    <rPh sb="112" eb="114">
      <t>シヨウ</t>
    </rPh>
    <rPh sb="115" eb="117">
      <t>スイシン</t>
    </rPh>
    <rPh sb="127" eb="129">
      <t>ジギョウ</t>
    </rPh>
    <rPh sb="131" eb="133">
      <t>カンミン</t>
    </rPh>
    <rPh sb="133" eb="135">
      <t>レンケイ</t>
    </rPh>
    <rPh sb="138" eb="142">
      <t>ミンカンシキン</t>
    </rPh>
    <rPh sb="148" eb="150">
      <t>カツヨウ</t>
    </rPh>
    <rPh sb="151" eb="153">
      <t>ドウニュウ</t>
    </rPh>
    <rPh sb="157" eb="159">
      <t>ケントウ</t>
    </rPh>
    <rPh sb="160" eb="161">
      <t>オコナ</t>
    </rPh>
    <phoneticPr fontId="5"/>
  </si>
  <si>
    <t>点検・診断等によって、供用中の施設に高い危険性が認められた場合は、安全確保措置を速やかにとるとともに、他の施設による代替可能性を含めて補修や改修などの機能確保策を検討する。また、廃止施設に高い危険性が認められた場合は、立ち入り禁止措置などを講じたうえで、近隣居住環境や周辺景観への影響、建物倒壊の危険性、除去費用などを総合的に考慮し、計画的な施設の除去を進める。</t>
    <rPh sb="0" eb="2">
      <t>テンケン</t>
    </rPh>
    <rPh sb="3" eb="6">
      <t>シンダントウ</t>
    </rPh>
    <rPh sb="11" eb="14">
      <t>キョウヨウチュウ</t>
    </rPh>
    <rPh sb="15" eb="17">
      <t>シセツ</t>
    </rPh>
    <rPh sb="18" eb="19">
      <t>タカ</t>
    </rPh>
    <rPh sb="20" eb="23">
      <t>キケンセイ</t>
    </rPh>
    <rPh sb="24" eb="25">
      <t>ミト</t>
    </rPh>
    <rPh sb="29" eb="31">
      <t>バアイ</t>
    </rPh>
    <rPh sb="33" eb="35">
      <t>アンゼン</t>
    </rPh>
    <rPh sb="35" eb="37">
      <t>カクホ</t>
    </rPh>
    <rPh sb="37" eb="39">
      <t>ソチ</t>
    </rPh>
    <rPh sb="40" eb="41">
      <t>スミ</t>
    </rPh>
    <rPh sb="51" eb="52">
      <t>タ</t>
    </rPh>
    <rPh sb="53" eb="55">
      <t>シセツ</t>
    </rPh>
    <rPh sb="58" eb="60">
      <t>ダイタイ</t>
    </rPh>
    <rPh sb="60" eb="63">
      <t>カノウセイ</t>
    </rPh>
    <rPh sb="64" eb="65">
      <t>フク</t>
    </rPh>
    <rPh sb="67" eb="69">
      <t>ホシュウ</t>
    </rPh>
    <rPh sb="70" eb="72">
      <t>カイシュウ</t>
    </rPh>
    <rPh sb="75" eb="77">
      <t>キノウ</t>
    </rPh>
    <rPh sb="77" eb="79">
      <t>カクホ</t>
    </rPh>
    <rPh sb="79" eb="80">
      <t>サク</t>
    </rPh>
    <rPh sb="81" eb="83">
      <t>ケントウ</t>
    </rPh>
    <rPh sb="89" eb="93">
      <t>ハイシシセツ</t>
    </rPh>
    <rPh sb="94" eb="95">
      <t>タカ</t>
    </rPh>
    <rPh sb="96" eb="99">
      <t>キケンセイ</t>
    </rPh>
    <rPh sb="100" eb="101">
      <t>ミト</t>
    </rPh>
    <rPh sb="105" eb="107">
      <t>バアイ</t>
    </rPh>
    <rPh sb="109" eb="110">
      <t>タ</t>
    </rPh>
    <rPh sb="111" eb="112">
      <t>イ</t>
    </rPh>
    <rPh sb="113" eb="117">
      <t>キンシソチ</t>
    </rPh>
    <rPh sb="120" eb="121">
      <t>コウ</t>
    </rPh>
    <rPh sb="127" eb="131">
      <t>キンリンキョジュウ</t>
    </rPh>
    <rPh sb="131" eb="133">
      <t>カンキョウ</t>
    </rPh>
    <rPh sb="134" eb="136">
      <t>シュウヘン</t>
    </rPh>
    <rPh sb="136" eb="138">
      <t>ケイカン</t>
    </rPh>
    <rPh sb="140" eb="142">
      <t>エイキョウ</t>
    </rPh>
    <rPh sb="143" eb="145">
      <t>タテモノ</t>
    </rPh>
    <rPh sb="145" eb="147">
      <t>トウカイ</t>
    </rPh>
    <rPh sb="148" eb="151">
      <t>キケンセイ</t>
    </rPh>
    <rPh sb="152" eb="156">
      <t>ジョキョヒヨウ</t>
    </rPh>
    <rPh sb="159" eb="162">
      <t>ソウゴウテキ</t>
    </rPh>
    <rPh sb="163" eb="165">
      <t>コウリョ</t>
    </rPh>
    <rPh sb="167" eb="170">
      <t>ケイカクテキ</t>
    </rPh>
    <rPh sb="171" eb="173">
      <t>シセツ</t>
    </rPh>
    <rPh sb="174" eb="176">
      <t>ジョキョ</t>
    </rPh>
    <rPh sb="177" eb="178">
      <t>スス</t>
    </rPh>
    <phoneticPr fontId="5"/>
  </si>
  <si>
    <t>公共施設等には安全性が求められており、耐震性の確保や施設の老朽化に対応した適切な修繕などが重要となっている。本町では、公共施設の安全性の確保の観点から、耐震改修促進法に基づく建築物の耐震化を進めてきた。町民が安心して公共施設等を利用できるよう、日常的・定期的な点検等の実施により、公共施設等の適切な維持管理に務める。</t>
    <rPh sb="0" eb="2">
      <t>コウキョウ</t>
    </rPh>
    <rPh sb="2" eb="4">
      <t>シセツ</t>
    </rPh>
    <rPh sb="4" eb="5">
      <t>ナド</t>
    </rPh>
    <rPh sb="7" eb="10">
      <t>アンゼンセイ</t>
    </rPh>
    <rPh sb="11" eb="12">
      <t>モト</t>
    </rPh>
    <rPh sb="19" eb="22">
      <t>タイシンセイ</t>
    </rPh>
    <rPh sb="23" eb="25">
      <t>カクホ</t>
    </rPh>
    <rPh sb="26" eb="28">
      <t>シセツ</t>
    </rPh>
    <rPh sb="29" eb="32">
      <t>ロウキュウカ</t>
    </rPh>
    <rPh sb="33" eb="35">
      <t>タイオウ</t>
    </rPh>
    <rPh sb="37" eb="39">
      <t>テキセツ</t>
    </rPh>
    <rPh sb="40" eb="42">
      <t>シュウゼン</t>
    </rPh>
    <rPh sb="45" eb="47">
      <t>ジュウヨウ</t>
    </rPh>
    <rPh sb="54" eb="56">
      <t>ホンチョウ</t>
    </rPh>
    <rPh sb="59" eb="63">
      <t>コウキョウシセツ</t>
    </rPh>
    <rPh sb="64" eb="67">
      <t>アンゼンセイ</t>
    </rPh>
    <rPh sb="68" eb="70">
      <t>カクホ</t>
    </rPh>
    <rPh sb="71" eb="73">
      <t>カンテン</t>
    </rPh>
    <rPh sb="76" eb="80">
      <t>タイシンカイシュウ</t>
    </rPh>
    <rPh sb="80" eb="83">
      <t>ソクシンホウ</t>
    </rPh>
    <rPh sb="84" eb="85">
      <t>モト</t>
    </rPh>
    <rPh sb="87" eb="90">
      <t>ケンチクブツ</t>
    </rPh>
    <rPh sb="91" eb="94">
      <t>タイシンカ</t>
    </rPh>
    <rPh sb="95" eb="96">
      <t>スス</t>
    </rPh>
    <rPh sb="101" eb="103">
      <t>チョウミン</t>
    </rPh>
    <rPh sb="104" eb="106">
      <t>アンシン</t>
    </rPh>
    <rPh sb="108" eb="112">
      <t>コウキョウシセツ</t>
    </rPh>
    <rPh sb="112" eb="113">
      <t>トウ</t>
    </rPh>
    <rPh sb="114" eb="116">
      <t>リヨウ</t>
    </rPh>
    <rPh sb="122" eb="125">
      <t>ニチジョウテキ</t>
    </rPh>
    <rPh sb="126" eb="129">
      <t>テイキテキ</t>
    </rPh>
    <rPh sb="130" eb="133">
      <t>テンケントウ</t>
    </rPh>
    <rPh sb="134" eb="136">
      <t>ジッシ</t>
    </rPh>
    <rPh sb="140" eb="145">
      <t>コウキョウシセツトウ</t>
    </rPh>
    <rPh sb="146" eb="148">
      <t>テキセツ</t>
    </rPh>
    <rPh sb="149" eb="153">
      <t>イジカンリ</t>
    </rPh>
    <rPh sb="154" eb="155">
      <t>ツト</t>
    </rPh>
    <phoneticPr fontId="5"/>
  </si>
  <si>
    <t>行政サービス需要の変化にも対応していくことを前提としつつ、集中的な大規模改修や更新等による大きな財政負担は、今後の厳しい財政状況下では非常に困難となる。このため、点検・診断や予防的な修繕を実施することで、公共施設等のライフサイクルコストの低減及び平準化を図る。</t>
    <rPh sb="0" eb="2">
      <t>ギョウセイ</t>
    </rPh>
    <rPh sb="6" eb="8">
      <t>ジュヨウ</t>
    </rPh>
    <rPh sb="9" eb="11">
      <t>ヘンカ</t>
    </rPh>
    <rPh sb="13" eb="15">
      <t>タイオウ</t>
    </rPh>
    <rPh sb="22" eb="24">
      <t>ゼンテイ</t>
    </rPh>
    <rPh sb="29" eb="32">
      <t>シュウチュウテキ</t>
    </rPh>
    <rPh sb="33" eb="36">
      <t>ダイキボ</t>
    </rPh>
    <rPh sb="36" eb="38">
      <t>カイシュウ</t>
    </rPh>
    <rPh sb="39" eb="42">
      <t>コウシントウ</t>
    </rPh>
    <rPh sb="45" eb="46">
      <t>オオ</t>
    </rPh>
    <rPh sb="48" eb="52">
      <t>ザイセイフタン</t>
    </rPh>
    <rPh sb="54" eb="56">
      <t>コンゴ</t>
    </rPh>
    <rPh sb="57" eb="58">
      <t>キビ</t>
    </rPh>
    <rPh sb="60" eb="65">
      <t>ザイセイジョウキョウカ</t>
    </rPh>
    <rPh sb="67" eb="69">
      <t>ヒジョウ</t>
    </rPh>
    <rPh sb="70" eb="72">
      <t>コンナン</t>
    </rPh>
    <rPh sb="81" eb="83">
      <t>テンケン</t>
    </rPh>
    <rPh sb="84" eb="86">
      <t>シンダン</t>
    </rPh>
    <rPh sb="87" eb="90">
      <t>ヨボウテキ</t>
    </rPh>
    <rPh sb="91" eb="93">
      <t>シュウゼン</t>
    </rPh>
    <rPh sb="94" eb="96">
      <t>ジッシ</t>
    </rPh>
    <rPh sb="102" eb="107">
      <t>コウキョウシセツトウ</t>
    </rPh>
    <rPh sb="119" eb="121">
      <t>テイゲン</t>
    </rPh>
    <rPh sb="121" eb="122">
      <t>オヨ</t>
    </rPh>
    <rPh sb="123" eb="126">
      <t>ヘイジュンカ</t>
    </rPh>
    <rPh sb="127" eb="128">
      <t>ハカ</t>
    </rPh>
    <phoneticPr fontId="5"/>
  </si>
  <si>
    <t>ユニバーサルデザイン2020行動計画におけるユニバーサルデザインの街づくりの考え方の具体的な取組を参考に、公共施設等の改修・更新の際には、誰もが使いやすい施設となるようユニバーサルデザインを推進する。</t>
    <rPh sb="14" eb="16">
      <t>コウドウ</t>
    </rPh>
    <rPh sb="16" eb="18">
      <t>ケイカク</t>
    </rPh>
    <rPh sb="33" eb="34">
      <t>マチ</t>
    </rPh>
    <rPh sb="38" eb="39">
      <t>カンガ</t>
    </rPh>
    <rPh sb="40" eb="41">
      <t>カタ</t>
    </rPh>
    <rPh sb="42" eb="45">
      <t>グタイテキ</t>
    </rPh>
    <rPh sb="46" eb="48">
      <t>トリクミ</t>
    </rPh>
    <rPh sb="49" eb="51">
      <t>サンコウ</t>
    </rPh>
    <rPh sb="53" eb="58">
      <t>コウキョウシセツトウ</t>
    </rPh>
    <rPh sb="59" eb="61">
      <t>カイシュウ</t>
    </rPh>
    <rPh sb="62" eb="64">
      <t>コウシン</t>
    </rPh>
    <rPh sb="65" eb="66">
      <t>サイ</t>
    </rPh>
    <rPh sb="69" eb="70">
      <t>ダレ</t>
    </rPh>
    <rPh sb="72" eb="73">
      <t>ツカ</t>
    </rPh>
    <rPh sb="77" eb="79">
      <t>シセツ</t>
    </rPh>
    <rPh sb="95" eb="97">
      <t>スイシン</t>
    </rPh>
    <phoneticPr fontId="5"/>
  </si>
  <si>
    <t>地域の需要バランス及び施設評価結果を踏まえ、施設の方針を整理し、施設の適正化や適正配置について検討する。施設量を維持する「施設重視」の考え方から「機能重視」という考え方へ転換を図り、施設量の縮減を進める一方で、機能の集約化、複合化、施設の再配置を適切に行うことで、行政サービス及び利便性の向上に努める。</t>
    <rPh sb="0" eb="2">
      <t>チイキ</t>
    </rPh>
    <rPh sb="3" eb="5">
      <t>ジュヨウ</t>
    </rPh>
    <rPh sb="9" eb="10">
      <t>オヨ</t>
    </rPh>
    <rPh sb="11" eb="13">
      <t>シセツ</t>
    </rPh>
    <rPh sb="13" eb="17">
      <t>ヒョウカケッカ</t>
    </rPh>
    <rPh sb="18" eb="19">
      <t>フ</t>
    </rPh>
    <rPh sb="22" eb="24">
      <t>シセツ</t>
    </rPh>
    <rPh sb="25" eb="27">
      <t>ホウシン</t>
    </rPh>
    <rPh sb="28" eb="30">
      <t>セイリ</t>
    </rPh>
    <rPh sb="32" eb="34">
      <t>シセツ</t>
    </rPh>
    <rPh sb="35" eb="38">
      <t>テキセイカ</t>
    </rPh>
    <rPh sb="39" eb="43">
      <t>テキセイハイチ</t>
    </rPh>
    <rPh sb="47" eb="49">
      <t>ケントウ</t>
    </rPh>
    <rPh sb="52" eb="55">
      <t>シセツリョウ</t>
    </rPh>
    <rPh sb="56" eb="58">
      <t>イジ</t>
    </rPh>
    <rPh sb="61" eb="63">
      <t>シセツ</t>
    </rPh>
    <rPh sb="63" eb="65">
      <t>ジュウシ</t>
    </rPh>
    <rPh sb="67" eb="68">
      <t>カンガ</t>
    </rPh>
    <rPh sb="69" eb="70">
      <t>カタ</t>
    </rPh>
    <rPh sb="73" eb="77">
      <t>キノウジュウシ</t>
    </rPh>
    <rPh sb="81" eb="82">
      <t>カンガ</t>
    </rPh>
    <rPh sb="83" eb="84">
      <t>カタ</t>
    </rPh>
    <rPh sb="85" eb="87">
      <t>テンカン</t>
    </rPh>
    <rPh sb="88" eb="89">
      <t>ハカ</t>
    </rPh>
    <rPh sb="91" eb="94">
      <t>シセツリョウ</t>
    </rPh>
    <rPh sb="95" eb="97">
      <t>シュクゲン</t>
    </rPh>
    <rPh sb="98" eb="99">
      <t>スス</t>
    </rPh>
    <rPh sb="101" eb="103">
      <t>イッポウ</t>
    </rPh>
    <rPh sb="105" eb="107">
      <t>キノウ</t>
    </rPh>
    <rPh sb="108" eb="111">
      <t>シュウヤクカ</t>
    </rPh>
    <rPh sb="112" eb="115">
      <t>フクゴウカ</t>
    </rPh>
    <rPh sb="116" eb="118">
      <t>シセツ</t>
    </rPh>
    <rPh sb="119" eb="122">
      <t>サイハイチ</t>
    </rPh>
    <rPh sb="123" eb="125">
      <t>テキセツ</t>
    </rPh>
    <rPh sb="126" eb="127">
      <t>オコナ</t>
    </rPh>
    <rPh sb="132" eb="134">
      <t>ギョウセイ</t>
    </rPh>
    <rPh sb="138" eb="139">
      <t>オヨ</t>
    </rPh>
    <rPh sb="140" eb="143">
      <t>リベンセイ</t>
    </rPh>
    <rPh sb="144" eb="146">
      <t>コウジョウ</t>
    </rPh>
    <rPh sb="147" eb="148">
      <t>ツト</t>
    </rPh>
    <phoneticPr fontId="5"/>
  </si>
  <si>
    <t>延べ床面積10%の削減、更新費用の20%圧縮</t>
  </si>
  <si>
    <t>公共施設管理部署は財政的な負担を軽減する視点を持ちつつ関係部署が連携しながら、全庁的な取り組みを進める</t>
    <rPh sb="0" eb="4">
      <t>コウキョウシセツ</t>
    </rPh>
    <rPh sb="4" eb="8">
      <t>カンリブショ</t>
    </rPh>
    <rPh sb="9" eb="12">
      <t>ザイセイテキ</t>
    </rPh>
    <rPh sb="13" eb="15">
      <t>フタン</t>
    </rPh>
    <rPh sb="16" eb="18">
      <t>ケイゲン</t>
    </rPh>
    <rPh sb="20" eb="22">
      <t>シテン</t>
    </rPh>
    <rPh sb="23" eb="24">
      <t>モ</t>
    </rPh>
    <rPh sb="27" eb="31">
      <t>カンケイブショ</t>
    </rPh>
    <rPh sb="32" eb="34">
      <t>レンケイ</t>
    </rPh>
    <rPh sb="39" eb="42">
      <t>ゼンチョウテキ</t>
    </rPh>
    <rPh sb="43" eb="44">
      <t>ト</t>
    </rPh>
    <rPh sb="45" eb="46">
      <t>ク</t>
    </rPh>
    <rPh sb="48" eb="49">
      <t>スス</t>
    </rPh>
    <phoneticPr fontId="5"/>
  </si>
  <si>
    <t>民間活力の導入にて記載</t>
    <rPh sb="9" eb="11">
      <t>キサイ</t>
    </rPh>
    <phoneticPr fontId="5"/>
  </si>
  <si>
    <t>利用状況や設置された自然環境等、施設の特性を考慮した上で、定期的な目視点検・診断を行う</t>
    <rPh sb="41" eb="42">
      <t>オコナ</t>
    </rPh>
    <phoneticPr fontId="5"/>
  </si>
  <si>
    <t>施設ごとに点検・診断、耐震化、改修・修繕、
長寿命化、更新の判断を行う</t>
    <rPh sb="33" eb="34">
      <t>オコナ</t>
    </rPh>
    <phoneticPr fontId="5"/>
  </si>
  <si>
    <t>日常点検や定期点検により、施設の劣化状況の把握に努める</t>
  </si>
  <si>
    <t>「耐震改修促進計画」に基づき、計画的に耐震化を進める</t>
    <rPh sb="11" eb="12">
      <t>モト</t>
    </rPh>
    <phoneticPr fontId="5"/>
  </si>
  <si>
    <t>定期的な点検や修繕による予防保全に努めるとともに、計画的な機能改善による施設の長寿命化を推進する</t>
  </si>
  <si>
    <t>改修や更新等と併せて取り組むことを基本とし、個々の健康状態や年齢、性別、文化等に関わらず、誰もが安心・安全に施設を利用できるよう、ユニバーサルデザイン化の推進を図る</t>
  </si>
  <si>
    <t>改修時に省エネルギー設備の導入を検討するなど、脱炭素化に向けて取り組む</t>
  </si>
  <si>
    <t>施設の現状を評価するために必要な各種施設ごとの費用の比較による費用対効果や機能の水準、目的への適合性等の指標を用いて「継続使用」「改善使用」「用途廃止」「施設廃止」等の方向付けを行う
さらに、その方向付けを踏まえ、将来を見据えた適正配置の検討を推進する</t>
  </si>
  <si>
    <t>各施設の特性を考慮したうえで、定期的な点検・診断により施設の状態を把握することが重要。現在行っている法定点検のほか、必要に応じて任意の調査、点検を効果的に実施。</t>
    <rPh sb="0" eb="1">
      <t>カク</t>
    </rPh>
    <rPh sb="1" eb="3">
      <t>シセツ</t>
    </rPh>
    <rPh sb="4" eb="6">
      <t>トクセイ</t>
    </rPh>
    <rPh sb="7" eb="9">
      <t>コウリョ</t>
    </rPh>
    <rPh sb="15" eb="18">
      <t>テイキテキ</t>
    </rPh>
    <rPh sb="19" eb="21">
      <t>テンケン</t>
    </rPh>
    <rPh sb="22" eb="24">
      <t>シンダン</t>
    </rPh>
    <rPh sb="27" eb="29">
      <t>シセツ</t>
    </rPh>
    <rPh sb="30" eb="32">
      <t>ジョウタイ</t>
    </rPh>
    <rPh sb="33" eb="35">
      <t>ハアク</t>
    </rPh>
    <rPh sb="40" eb="42">
      <t>ジュウヨウ</t>
    </rPh>
    <rPh sb="43" eb="45">
      <t>ゲンザイ</t>
    </rPh>
    <rPh sb="45" eb="46">
      <t>オコナ</t>
    </rPh>
    <rPh sb="50" eb="52">
      <t>ホウテイ</t>
    </rPh>
    <rPh sb="52" eb="54">
      <t>テンケン</t>
    </rPh>
    <rPh sb="58" eb="60">
      <t>ヒツヨウ</t>
    </rPh>
    <rPh sb="61" eb="62">
      <t>オウ</t>
    </rPh>
    <rPh sb="64" eb="66">
      <t>ニンイ</t>
    </rPh>
    <rPh sb="67" eb="69">
      <t>チョウサ</t>
    </rPh>
    <rPh sb="70" eb="72">
      <t>テンケン</t>
    </rPh>
    <rPh sb="73" eb="76">
      <t>コウカテキ</t>
    </rPh>
    <rPh sb="77" eb="79">
      <t>ジッシ</t>
    </rPh>
    <phoneticPr fontId="5"/>
  </si>
  <si>
    <t>従来、劣化等による損傷の度に必要な修繕が行われてきました。大規模な修繕や更新をできるだけ回避するため、施設特性や役割を考慮の上、安全性や経済性を踏まえつつ、損傷が軽微である早期段階に予防的な修繕を実施することで、機能の保持・回復を図る予防保全型維持管理の導入を推進します。予防保全型維持管理については、公共施設等の利用率や役割、老朽化等を総合的に勘案し、維持管理・修繕・更新等を実施します。なお、実施に当たっては、既存施設との集約化や小規模化及び設備等の省エネ化等を十分検討し、初期投資及び施設運営に関するコストを総合的に検証した上でトータルコストに配慮することとします。</t>
  </si>
  <si>
    <t>外壁の落下、防災設備の故障など利用者の安全の確保に直結する場合は早急に対策を行い、施設を安全な状態で維持し、サービスを継続的に提供します。そのほか、すでに用途廃止した施設や利用率の低い施設について、今後も利用が向上する見込みのない施設かつ老朽化した施設が生じた場合には、周辺環境への影響を考慮し、取り壊しするなどの対策を講じ、安全性の確保を図る。</t>
  </si>
  <si>
    <t>公共施設については、災害時の拠点施設や、避難所等としての役割を持つものも多いことから、その用途、規模、利用状況などを勘案し、必要に応じ耐震化を実施。</t>
    <rPh sb="71" eb="73">
      <t>ジッシ</t>
    </rPh>
    <phoneticPr fontId="5"/>
  </si>
  <si>
    <t>施設の機能や目的、利用状況などを考慮しながら、このユニバーサルデザインの視点を持って建物を設計し、障がいの有無、年齢、性別、人種等に関わらず多様な人々が施設を利用しやすい環境を整える。</t>
  </si>
  <si>
    <t>公共施設等の利用状況や老朽化等を踏まえ、公共施設等の統合や廃止等の方向性を検討する。</t>
  </si>
  <si>
    <t>公共施設等の維持管理に関する庁内の横断的な体制の整備する</t>
    <rPh sb="0" eb="2">
      <t>コウキョウ</t>
    </rPh>
    <rPh sb="2" eb="4">
      <t>シセツ</t>
    </rPh>
    <rPh sb="4" eb="5">
      <t>トウ</t>
    </rPh>
    <rPh sb="6" eb="8">
      <t>イジ</t>
    </rPh>
    <rPh sb="8" eb="10">
      <t>カンリ</t>
    </rPh>
    <rPh sb="11" eb="12">
      <t>カン</t>
    </rPh>
    <rPh sb="14" eb="16">
      <t>チョウナイ</t>
    </rPh>
    <rPh sb="17" eb="19">
      <t>オウダン</t>
    </rPh>
    <rPh sb="19" eb="20">
      <t>テキ</t>
    </rPh>
    <rPh sb="21" eb="23">
      <t>タイセイ</t>
    </rPh>
    <rPh sb="24" eb="26">
      <t>セイビ</t>
    </rPh>
    <phoneticPr fontId="5"/>
  </si>
  <si>
    <t>日常点検と定期点検・臨時点検の実施
安全性、耐久性、不具合性、適法性の実施</t>
    <rPh sb="0" eb="2">
      <t>ニチジョウ</t>
    </rPh>
    <rPh sb="2" eb="4">
      <t>テンケン</t>
    </rPh>
    <rPh sb="5" eb="7">
      <t>テイキ</t>
    </rPh>
    <rPh sb="7" eb="9">
      <t>テンケン</t>
    </rPh>
    <rPh sb="10" eb="12">
      <t>リンジ</t>
    </rPh>
    <rPh sb="12" eb="14">
      <t>テンケン</t>
    </rPh>
    <rPh sb="15" eb="17">
      <t>ジッシ</t>
    </rPh>
    <rPh sb="18" eb="21">
      <t>アンゼンセイ</t>
    </rPh>
    <rPh sb="22" eb="25">
      <t>タイキュウセイ</t>
    </rPh>
    <rPh sb="26" eb="29">
      <t>フグアイ</t>
    </rPh>
    <rPh sb="29" eb="30">
      <t>セイ</t>
    </rPh>
    <rPh sb="31" eb="33">
      <t>テキホウ</t>
    </rPh>
    <rPh sb="33" eb="34">
      <t>セイ</t>
    </rPh>
    <rPh sb="35" eb="37">
      <t>ジッシ</t>
    </rPh>
    <phoneticPr fontId="5"/>
  </si>
  <si>
    <t>維持管理費・修繕費の標準化
中長期計画の策定</t>
    <rPh sb="0" eb="4">
      <t>イジカンリ</t>
    </rPh>
    <rPh sb="6" eb="9">
      <t>シュウゼンヒ</t>
    </rPh>
    <rPh sb="10" eb="12">
      <t>ヒョウジュン</t>
    </rPh>
    <rPh sb="12" eb="13">
      <t>カ</t>
    </rPh>
    <rPh sb="14" eb="17">
      <t>チュウチョウキ</t>
    </rPh>
    <rPh sb="17" eb="19">
      <t>ケイカク</t>
    </rPh>
    <rPh sb="20" eb="22">
      <t>サクテイ</t>
    </rPh>
    <phoneticPr fontId="5"/>
  </si>
  <si>
    <t>評価で危険性が認められた場合改修を実施</t>
    <rPh sb="0" eb="2">
      <t>ヒョウカ</t>
    </rPh>
    <rPh sb="3" eb="6">
      <t>キケンセイ</t>
    </rPh>
    <rPh sb="7" eb="8">
      <t>ミト</t>
    </rPh>
    <rPh sb="12" eb="14">
      <t>バアイ</t>
    </rPh>
    <rPh sb="14" eb="16">
      <t>カイシュウ</t>
    </rPh>
    <rPh sb="17" eb="19">
      <t>ジッシ</t>
    </rPh>
    <phoneticPr fontId="5"/>
  </si>
  <si>
    <t>本別町耐震改修促進計画に沿って同様の方針とする</t>
    <rPh sb="0" eb="3">
      <t>ホンベツチョウ</t>
    </rPh>
    <rPh sb="3" eb="5">
      <t>タイシン</t>
    </rPh>
    <rPh sb="5" eb="7">
      <t>カイシュウ</t>
    </rPh>
    <rPh sb="7" eb="9">
      <t>ソクシン</t>
    </rPh>
    <rPh sb="9" eb="11">
      <t>ケイカク</t>
    </rPh>
    <rPh sb="12" eb="13">
      <t>ソ</t>
    </rPh>
    <rPh sb="15" eb="17">
      <t>ドウヨウ</t>
    </rPh>
    <rPh sb="18" eb="20">
      <t>ホウシン</t>
    </rPh>
    <phoneticPr fontId="5"/>
  </si>
  <si>
    <t>診断と改善に重点を置いた総合的かつ計画的な管理に基づいた予防保全を行う。</t>
    <rPh sb="0" eb="2">
      <t>シンダン</t>
    </rPh>
    <rPh sb="3" eb="5">
      <t>カイゼン</t>
    </rPh>
    <rPh sb="6" eb="8">
      <t>ジュウテン</t>
    </rPh>
    <rPh sb="9" eb="10">
      <t>オ</t>
    </rPh>
    <rPh sb="12" eb="14">
      <t>ソウゴウ</t>
    </rPh>
    <rPh sb="14" eb="15">
      <t>テキ</t>
    </rPh>
    <rPh sb="17" eb="19">
      <t>ケイカク</t>
    </rPh>
    <rPh sb="19" eb="20">
      <t>テキ</t>
    </rPh>
    <rPh sb="21" eb="23">
      <t>カンリ</t>
    </rPh>
    <rPh sb="24" eb="25">
      <t>モト</t>
    </rPh>
    <rPh sb="28" eb="30">
      <t>ヨボウ</t>
    </rPh>
    <rPh sb="30" eb="32">
      <t>ホゼン</t>
    </rPh>
    <rPh sb="33" eb="34">
      <t>オコナ</t>
    </rPh>
    <phoneticPr fontId="5"/>
  </si>
  <si>
    <t>公共施設の修繕・更新時にはユニバーサルデザインのまちづくりの考え方を踏まえる。</t>
    <rPh sb="0" eb="2">
      <t>コウキョウ</t>
    </rPh>
    <rPh sb="2" eb="4">
      <t>シセツ</t>
    </rPh>
    <rPh sb="5" eb="7">
      <t>シュウゼン</t>
    </rPh>
    <rPh sb="8" eb="10">
      <t>コウシン</t>
    </rPh>
    <rPh sb="10" eb="11">
      <t>ジ</t>
    </rPh>
    <rPh sb="30" eb="31">
      <t>カンガ</t>
    </rPh>
    <rPh sb="32" eb="33">
      <t>カタ</t>
    </rPh>
    <rPh sb="34" eb="35">
      <t>フ</t>
    </rPh>
    <phoneticPr fontId="5"/>
  </si>
  <si>
    <t>環境に配慮した公共施設の推進</t>
    <rPh sb="0" eb="2">
      <t>カンキョウ</t>
    </rPh>
    <rPh sb="3" eb="5">
      <t>ハイリョ</t>
    </rPh>
    <rPh sb="7" eb="9">
      <t>コウキョウ</t>
    </rPh>
    <rPh sb="9" eb="11">
      <t>シセツ</t>
    </rPh>
    <rPh sb="12" eb="14">
      <t>スイシン</t>
    </rPh>
    <phoneticPr fontId="5"/>
  </si>
  <si>
    <t>統廃合の計画の策定</t>
    <rPh sb="0" eb="3">
      <t>トウハイゴウ</t>
    </rPh>
    <rPh sb="4" eb="6">
      <t>ケイカク</t>
    </rPh>
    <rPh sb="7" eb="9">
      <t>サクテイ</t>
    </rPh>
    <phoneticPr fontId="5"/>
  </si>
  <si>
    <t>個別施設計画の推進状況や本計画に掲げた数値目標の達成状況などを全庁的かつ横断的な会議で推進方法を改善。</t>
  </si>
  <si>
    <t>PPPやPFI導入に向けた調査、包括的民間委託などを検討し、効率的で質の高いサービス提供のための考え方を検討する。</t>
  </si>
  <si>
    <t>点検履歴の記録と各種診断を実施。</t>
    <rPh sb="0" eb="2">
      <t>テンケン</t>
    </rPh>
    <rPh sb="2" eb="4">
      <t>リレキ</t>
    </rPh>
    <rPh sb="5" eb="7">
      <t>キロク</t>
    </rPh>
    <rPh sb="8" eb="10">
      <t>カクシュ</t>
    </rPh>
    <rPh sb="10" eb="12">
      <t>シンダン</t>
    </rPh>
    <rPh sb="13" eb="15">
      <t>ジッシ</t>
    </rPh>
    <phoneticPr fontId="5"/>
  </si>
  <si>
    <t>維持管理及び修繕内容の管理を計画的・効率的に行う事によって、費用を平準化しトータルコスト削減を目指す。</t>
  </si>
  <si>
    <t>敷地安全性、建物安全性、葛西安全性、生活環境安全にかかわる安全の確保に努める。</t>
    <rPh sb="0" eb="2">
      <t>シキチ</t>
    </rPh>
    <rPh sb="2" eb="5">
      <t>アンゼンセイ</t>
    </rPh>
    <rPh sb="6" eb="8">
      <t>タテモノ</t>
    </rPh>
    <rPh sb="8" eb="11">
      <t>アンゼンセイ</t>
    </rPh>
    <rPh sb="12" eb="14">
      <t>カサイ</t>
    </rPh>
    <rPh sb="14" eb="17">
      <t>アンゼンセイ</t>
    </rPh>
    <rPh sb="18" eb="20">
      <t>セイカツ</t>
    </rPh>
    <rPh sb="20" eb="22">
      <t>カンキョウ</t>
    </rPh>
    <rPh sb="22" eb="24">
      <t>アンゼン</t>
    </rPh>
    <rPh sb="29" eb="31">
      <t>アンゼン</t>
    </rPh>
    <rPh sb="32" eb="34">
      <t>カクホ</t>
    </rPh>
    <rPh sb="35" eb="36">
      <t>ツト</t>
    </rPh>
    <phoneticPr fontId="5"/>
  </si>
  <si>
    <t>構造部分以外の耐震性も検討を行う。</t>
    <rPh sb="0" eb="2">
      <t>コウゾウ</t>
    </rPh>
    <rPh sb="2" eb="4">
      <t>ブブン</t>
    </rPh>
    <rPh sb="4" eb="6">
      <t>イガイ</t>
    </rPh>
    <rPh sb="7" eb="10">
      <t>タイシンセイ</t>
    </rPh>
    <rPh sb="11" eb="13">
      <t>ケントウ</t>
    </rPh>
    <rPh sb="14" eb="15">
      <t>オコナ</t>
    </rPh>
    <phoneticPr fontId="5"/>
  </si>
  <si>
    <t>点検・保守・修繕、清掃を計画的にきめ細かく行い、「総合的かつ計画的な管理」に基づいた予防保全を行う。</t>
  </si>
  <si>
    <t>計画的な改修時期にユニバーサルデザイン化を図る。</t>
    <rPh sb="0" eb="3">
      <t>ケイカクテキ</t>
    </rPh>
    <rPh sb="4" eb="6">
      <t>カイシュウ</t>
    </rPh>
    <rPh sb="6" eb="8">
      <t>ジキ</t>
    </rPh>
    <rPh sb="19" eb="20">
      <t>カ</t>
    </rPh>
    <rPh sb="21" eb="22">
      <t>ハカ</t>
    </rPh>
    <phoneticPr fontId="5"/>
  </si>
  <si>
    <t>改修や修繕時期に合わせて再生可能エネルギー設備や省エネルギー化に取り組むことが必要。</t>
  </si>
  <si>
    <t>施設のコンパクト化は大前提としつつ、更新前と同等以下の施設規模とし、複合化等により装用削減を進める。</t>
  </si>
  <si>
    <t>建物は2031年度までに5%削減を目標とする。</t>
    <rPh sb="0" eb="2">
      <t>タテモノ</t>
    </rPh>
    <phoneticPr fontId="5"/>
  </si>
  <si>
    <t>総務課企画財政室が全ての公共建築物を一元的に情報管理し、組織横断的な調整を行う。</t>
  </si>
  <si>
    <t>公共施設等を健全に維持するためには、定期的な点検・診断等を実施した結果に基づき必要な修繕や改修などを計画的に実施する必要があります。
　各施設を管理する担当者は目視による定期的な点検を行い、劣化状況等や異常個所・危険個所の把握を行います。</t>
  </si>
  <si>
    <t>点検等により把握した情報を活用し、必要があれば建設課と協議し、修繕や改修について、適切な対応を行う。更新は、施設の老朽化の状況や今後の必要性や利用見込みを検討した上で判断する。</t>
  </si>
  <si>
    <t>点検等により危険個所を把握した場合は、速やかに応急処置を実施するとともに、根本的な改善が必要な場合には、大規模改修等による対応を図ります。</t>
  </si>
  <si>
    <t>本町の公共施設のうち旧耐震基準で建築されたものが18.8％あるため、それらの施設について、施設の必要性や今後の利用見込みを勘案し、耐震化・建替・取壊（廃止）の実施について検討します。</t>
  </si>
  <si>
    <t>今後も利用が見込まれる公共施設等については、建替による更新で生じる財政負担を軽減（先延ばし）するため、計画的な維持修繕を徹底することにより施設の長寿命化を推進します。</t>
  </si>
  <si>
    <t>今後の施設更新の際は、施設の機能や目的、利用状況等を考慮しながら、このユニバーサルデザインの視点を持って建築物を設計し、障がいの有無、年齢、性別、人種等に関わらず多様な人々が施設を利用しやすい環境を整えていきます。</t>
  </si>
  <si>
    <t>今後の施設更新の際は、新エネルギー機器の導入や断熱構造等による省エネルギーに配慮したものを検討するとともに、既存の施設の冷暖房機器、照明機器等についても、省エネ型の機器の導入を進めることで、脱炭素化を推進します。</t>
  </si>
  <si>
    <t>人口減少や住民ニーズの変化により、今後の施設の必要性が変化することが想定されるため、施設の耐用年数や今後の利用見込みなどを総合的に判断し、既存施設の統合や廃止について検討します。</t>
  </si>
  <si>
    <t>本計画の改善案の検討を「庁内会議（課長会議）」で行う。</t>
  </si>
  <si>
    <t>ＰＰＰ、ＰＦＩの活用について検討し、町と民間・団体との協働により、コスト削減やサービス向上を図る</t>
  </si>
  <si>
    <t>インフラ施設については、関係省庁が作成する点検マニュアル等に基づき、定期的なパトロールや劣化状況診断を行う。公共建築物については施設管理者による日常点検や施設不具合の報告を適切に実施し、劣化状況や対策履歴等の情報を記録する。</t>
  </si>
  <si>
    <t>発見された緊急性の高い不具合については早急な対応を図るとともに、点検・診断等の記録を全庁的に共有することで、今後の適切かつ計画的な維持管理、更新に役立てる。</t>
  </si>
  <si>
    <t>供用中の公共施設について、パトロールや点検・診断において高い危険性が認められた場合は、利用や通行を規制するなどの安全確保措置を速やかにとるとともに、他の施設による代替可能性を含めて機能確保策を検討する。 
また、供用されていない施設（遊休施設等）に高い危険性が認められた場合は、立ち入り禁止措置などを講じたうえで、近隣居住環境や周辺景観への影響、建物倒壊の危険性、除却費用などを総合的に考慮して優先順位を決定し、計画的に施設の除却等の措置を進める。</t>
  </si>
  <si>
    <t>災害時等を考慮した公共施設の適正配置の検討を行うとともに、防災拠点施設、避難施設及び緊急輸送路の沿道に立地する公共建築物等について耐震性を向上する。</t>
  </si>
  <si>
    <t>利用ニーズ、財政状況、地域バランスなどを総合的に勘案して、施設の再編・統合・廃止に取り組み、施設総量の最適化を図る。また、既存施設の「用途転用」による有効活用や、一つの建物に複数の機能を盛り込む「複合化」によって、町民利用ニーズの変化へ適切な対応を図る。</t>
  </si>
  <si>
    <t>令和18年までに平成28年の総延床面積より20%削減を目指す。</t>
  </si>
  <si>
    <t xml:space="preserve">計画の進行管理について、担当部署を設置し適切に行うほか、データベースの活用などにより、全庁で一元的な管理が可能な体制を構築します。
また、計画の進捗状況については、広報誌やホームページなどで適宜情報提供を行い、公共施設等に係る町全体の情報共有を図ります。
【公共施設等総合管理計画担当部署の役割】
本計画の統括的な進行管理を行い、必要に応じて各施設等の所管課に進捗状況等の報告を求めます。
【各施設等所管課の役割】
本計画の実施に向け検討し、地元住民、関係団体等との調整、個別計画の策定、条例整備、予算要求等、必要な事務処理を行います。
</t>
  </si>
  <si>
    <t>公共施設の機能・品質を維持するには、定期的な点検・診断と日常的なメンテナンスが欠かせないため、定期的な点検等により劣化や損傷を早期に発見することで、補修費用を削減する効果が期待されます。このため、各施設管理者は定期的なパトロールや診断を行い、施設の劣化状況を把握し計画的な施設の維持管理に努めます。</t>
  </si>
  <si>
    <t xml:space="preserve">施設の評価結果に加え、施設の所管部署、そして町民意向や要望などを踏まえて、施設の重要度・優先度に基づいた最適化手法について検討し、維持管理、修繕、更新を行います。
更新の際は、省エネ化や維持管理費や光熱水費の削減につながる仕様を推進するとともに、PPP・PFI事業など官民連携による民間資金、ノウハウの活用・導入について検討を行います。
</t>
  </si>
  <si>
    <t xml:space="preserve">点検・診断等によって、供用中の施設に高い危険性が認められた場合は、安全確保措置を速やかにとるとともに、他の施設による代替可能性を含めて補修や改修などの機能確保策を検討します。
また、廃止施設に高い危険性が認められた場合は、立ち入り禁止措置などを講じたうえで、近隣居住環境や周辺景観への影響、建物倒壊の危険性、除却費用などを総合的に考慮し、計画的な施設の除却を進めます。
</t>
  </si>
  <si>
    <t xml:space="preserve">未耐震となっている防災拠点施設については、釧路町防災計画及び釧路町耐震対策促進計画により耐震化を促進します。
また、維持管理の必要のない施設の除却を検討し、安全性の確保を図ります。
</t>
  </si>
  <si>
    <t xml:space="preserve">公共施設等の管理は、長寿命化の考え方に基づいた予防保全的な維持管理を推進し、将来の維持管理費用の平準化及び縮減を図ります。
長寿命化計画が定めれている施設については、既存の計画に基づき実施します。
</t>
  </si>
  <si>
    <t xml:space="preserve">「ユニバーサルデザイン2020行動計画」（平成29年２月20日ユニバーサルデザイン2020
関係閣僚会議決定）におけるユニバーサルデザインの街づくりの考え方の具体的な取組を参考に、公共施設等の改修・更新の際には、誰もが使いやすい施設となるようユニバーサルデザインを推進します。
</t>
  </si>
  <si>
    <t>第３期釧路町地球温暖化対策実行計画（事務事業編）との整合を踏まえ、公共施設等の改修や整備を行う際には、先進的な建築設計や設備の導入によるＺＥＢ仕様の検討や、ＬＥＤ照明や高効率機器等の省エネ性能の優れた機器・資材の導入による消費エネルギーの省力化など、公共施設等の脱炭素化に向けた取組を推進します。</t>
  </si>
  <si>
    <t xml:space="preserve">地域の需要バランス及び施設評価結果を踏まえ、施設の方針（継続、建替え、集約化・複合化、転用、廃止）を整理し、施設の適正化や適正配置について検討します。
施設量を維持する「施設重視」の考え方から「機能重視」という考え方へ転換を図り、施設量の縮減を進める一方で、機能の集約化、複合化、施設の再配置を適切に行うことで、行政サービス及び利便性の向上に努めます。
</t>
  </si>
  <si>
    <t>（1）施設規模
釧路町の公共施設等の人口一人あたりの延床面積の5.7㎡に、計画期間の各期末の推計人口を乗じたものを維持していく施設規模と想定した場合、令和36年度の延床面積は令和5年度時点の107,862.8㎡と比較すると、75,718.8㎡（29.8%の縮減）となります。
（2）更新費用
個別施設計画による長寿命化対策を反映した場合、令和5年度から計画期間末である令和36年度（32年間）の更新費用の年平均額は17.1億円と、直近5年間の更新費用に充てられた経費の年平均額と比較すると、約2.3倍と予測されています。</t>
    <rPh sb="3" eb="5">
      <t>シセツ</t>
    </rPh>
    <rPh sb="5" eb="7">
      <t>キボ</t>
    </rPh>
    <rPh sb="143" eb="145">
      <t>コウシン</t>
    </rPh>
    <rPh sb="145" eb="147">
      <t>ヒヨウ</t>
    </rPh>
    <phoneticPr fontId="5"/>
  </si>
  <si>
    <t>本計画の推進にあたっては、全庁的に情報や今後の方向性を共有しながら、町有施設等に関する情報を一元的に把握・管理します。その際、地方公会計（固定資産台帳）の施設情報を活用することとします。</t>
  </si>
  <si>
    <t>近年では、公共施設の管理について自治体以外の主体も関与できるようになっています。規模の大きい施設の更新等に際しては、民間の資金や技術を活用することで財政負担を軽減する建設手法など、民間活力の導入を検討します。</t>
  </si>
  <si>
    <t>10 年後には延床面積にして8 割を超える町有施設等が築30 年を超える状況下、全ての施設を大規模改修することは現在の町の財政状況からすると困難です。
　このため、今後も活用していく町有施設等については、定期的な点検、診断及び計画的な修繕や改修を徹底する予防保全により長寿命化を推進することで更新時期の集中を避け、財政負担の軽減と平準化を図ります。</t>
  </si>
  <si>
    <t>津波浸水予測区域には多くの施設がありますが、施設の利用形態などを踏まえると全ての施設を区域外に移転することは困難なため、建替えの際には町民の意見を聞きながら、その他の対策についても検討します。
また、町有施設等は平常時の安全だけでなく、災害時の拠点・避難施設としての機能を確保することも重要です。多数の人が利用する町有施設等や指定避難所は、安全性を確認し、必要であれば耐震基準を満たすよう対応します。</t>
  </si>
  <si>
    <t>令和２（2020）年度末で築30 年を超える町有施設等は延床面積にして5 割ほどあります。また、築40 年を超えるものは3 割ほどで、10 年後には5 割ほどにもなり、構造によっては耐用年数を超える施設もあることから、多くの施設で大規模改修や建替えを検討しなければなりません。人口減少が進み、施設の更新費用も含めた維持管理に係る町民１人当たりの負担が増すことを考慮すると、町有施設等の保有総量を抑制することも検討しなければなりません。
　このため、町有施設等の新設や建替えの際は、そのあり方や必要性、町民のニーズ、地域特性等を勘案したうえで、複合化・集約化・多機能化及び廃止を検討し、社会情勢に応じて適正に施設を配置します。また、可能な限り誰もが使いやすい設計による施設の整備を推進します。</t>
  </si>
  <si>
    <t>総資産量を把握し全体を一元的に管理しながら、組織横断的な調整機能を発揮しつつ、進行管理を行うとともに、方針の改定や目標の見直しを行いながら推進していく。</t>
  </si>
  <si>
    <t>PPPやPFIなどの手法導入の可能性を検討するなど、施設の整備や管理・運営における官民の連携を図り、財政負担の軽減と行政サービスの維持・向上を図ります。</t>
    <rPh sb="15" eb="18">
      <t>カノウセイ</t>
    </rPh>
    <phoneticPr fontId="13"/>
  </si>
  <si>
    <t>日常点検や定期点検を実施し、劣化状況の把握に努めるとともに、点検結果を踏まえた修繕や改修の実施により予防保全に努め ます。
主要な施設の内、40 年以上経過したものについては 、長期的な修繕計画の策定や点検等の強化により、計画的な維持管理を行い、必要に応じて長寿命化を図ります。</t>
  </si>
  <si>
    <t>公共施設の維持管理及び改修・更新は、経過年数により対処法が異なる。そこで建設時期により新耐震基準前後に分類し、点検・診断、耐震化、改修・修繕、長寿命化及び更新の方針を整理する。</t>
  </si>
  <si>
    <t>今後も活用していく公共施設等については、定期的な点検・診断と計画的な維持修繕を実施 することにより 長寿命化を推進しながら 、安心・全なサービ スの提供に努め 、環境への配慮と財政負担の軽減・平準化を図ります。
インフラ施設における安全確保は、利用者の安全を担保し、万一の事故・事件・災害に遭遇した時の損害を最小限にとどめ、俊敏に復旧できる体制を整えることが必要です。
このため、点検・診断等により危険性が認められたインフラ施設については、評価の内容に沿って安全確保のための改修を実施します。その中で、高い危険性が認められたものや今後も利用見込みのないものについては、総合的な判断に基づき改修せずに供用廃止を検討していきます。</t>
  </si>
  <si>
    <t xml:space="preserve">昭和 56 年以前の旧耐震基準で建築された建築物については、建物の安全性が確保されているか否かが重要であり、必要に応じて耐震診断を実施します。耐震性が認められた施設については、機能維持に向けた点検・診断を行うとともに、大規模改修の実施など、施設の継続活用を検討していきます。
新耐震基準に適合し昭和50 年代に建築された施設は、後概ね40年が経過しており、大規模改修 、長寿命化改修等が必要な時期を迎えています。今後は、日常点検や定期点検を実施するとともに、利用者の多い施設を中心に劣化調査の実施等により状況を把握し、 その調査結果を踏まえて大規模改修等を実施していきます。
</t>
    <rPh sb="279" eb="280">
      <t>ミ</t>
    </rPh>
    <phoneticPr fontId="13"/>
  </si>
  <si>
    <t>長寿命化改修の周期については、築40年で長寿命化改修、築２０年・築６０年に大規模改造を行い、最終的には鉄筋コンクリート造、鉄骨造の建物は築80年、木造の建物は築60年で改築するものとする。</t>
  </si>
  <si>
    <t>「ユニバーサルデザイン2020行動計画」（平成 29年2月20日ユニバーサルデザイン2020関係閣僚会議決定）におけるユニバーサルデザインのまちづくりの考え方を踏まえ、公共施設等修繕・更新する際には高齢者や障害はじめ誰もが利用しやすい施設となるよう、バリアフリー化やユニバーサルデザイン化を必要に応じて実施することで、公共施設等の性能の確保に努めます。</t>
    <rPh sb="131" eb="132">
      <t>カ</t>
    </rPh>
    <rPh sb="143" eb="144">
      <t>カ</t>
    </rPh>
    <rPh sb="145" eb="147">
      <t>ヒツヨウ</t>
    </rPh>
    <rPh sb="148" eb="149">
      <t>オウ</t>
    </rPh>
    <rPh sb="151" eb="153">
      <t>ジッシ</t>
    </rPh>
    <rPh sb="159" eb="161">
      <t>コウキョウ</t>
    </rPh>
    <rPh sb="161" eb="163">
      <t>シセツ</t>
    </rPh>
    <rPh sb="163" eb="164">
      <t>ナド</t>
    </rPh>
    <rPh sb="165" eb="167">
      <t>セイノウ</t>
    </rPh>
    <rPh sb="168" eb="170">
      <t>カクホ</t>
    </rPh>
    <rPh sb="171" eb="172">
      <t>ツト</t>
    </rPh>
    <phoneticPr fontId="13"/>
  </si>
  <si>
    <t>地球温暖化の最大の原因である二酸化炭素の排出量の削減など脱炭素化に向けた取り組みの一環として、公共施設等においも省エネや再利用脱炭素化の推進、グリーンイフラなど世界基準開発目標を意識した取り組みを推進することで、持続可能なまちづくりと地域活性化を目指します。
脱炭素化の推進に向けて、本町は
① 太陽光発電の導入
② 建築物における ZEB の実現
③ 省エネルギー改修の実施
④ LED 照明の導入
等の事業に率先して取り組み、カーボンニュートラルの実現を目指します。</t>
  </si>
  <si>
    <t>町民サービスについて一定の水準を確保しつつ、公共施設の統合や廃止に向けた施策の検討をする。特に施設の統合や廃止によって町民サービスの水準低下が伴う場合には、その影響を最小限に留めることを念頭に置き、町民・地域との協議により合意形成を図る。</t>
  </si>
  <si>
    <t>今後すべての公共施設(建築施設)を保有し続けた場合の40年間の維持更新費は総額450.8億円と試算される。
公共施設の個別計画を基に、全体の公共施設の今後40年間の長寿命化等施設整備費を試算した結果、349.5億円と大幅に削減される。</t>
    <rPh sb="0" eb="2">
      <t>コンゴ</t>
    </rPh>
    <rPh sb="6" eb="8">
      <t>コウキョウ</t>
    </rPh>
    <rPh sb="8" eb="10">
      <t>シセツ</t>
    </rPh>
    <rPh sb="11" eb="13">
      <t>ケンチク</t>
    </rPh>
    <rPh sb="13" eb="15">
      <t>シセツ</t>
    </rPh>
    <rPh sb="17" eb="19">
      <t>ホユウ</t>
    </rPh>
    <rPh sb="20" eb="21">
      <t>ツヅ</t>
    </rPh>
    <rPh sb="23" eb="25">
      <t>バアイ</t>
    </rPh>
    <rPh sb="28" eb="29">
      <t>ネン</t>
    </rPh>
    <rPh sb="29" eb="30">
      <t>カン</t>
    </rPh>
    <rPh sb="31" eb="33">
      <t>イジ</t>
    </rPh>
    <rPh sb="33" eb="35">
      <t>コウシン</t>
    </rPh>
    <rPh sb="35" eb="36">
      <t>ヒ</t>
    </rPh>
    <rPh sb="37" eb="39">
      <t>ソウガク</t>
    </rPh>
    <rPh sb="44" eb="46">
      <t>オクエン</t>
    </rPh>
    <rPh sb="47" eb="49">
      <t>シサン</t>
    </rPh>
    <rPh sb="54" eb="56">
      <t>コウキョウ</t>
    </rPh>
    <rPh sb="56" eb="58">
      <t>シセツ</t>
    </rPh>
    <rPh sb="59" eb="61">
      <t>コベツ</t>
    </rPh>
    <rPh sb="61" eb="63">
      <t>ケイカク</t>
    </rPh>
    <rPh sb="64" eb="65">
      <t>モト</t>
    </rPh>
    <rPh sb="67" eb="69">
      <t>ゼンタイ</t>
    </rPh>
    <rPh sb="70" eb="72">
      <t>コウキョウ</t>
    </rPh>
    <rPh sb="72" eb="74">
      <t>シセツ</t>
    </rPh>
    <rPh sb="75" eb="77">
      <t>コンゴ</t>
    </rPh>
    <rPh sb="79" eb="81">
      <t>ネンカン</t>
    </rPh>
    <rPh sb="82" eb="86">
      <t>チョウジュミョウカ</t>
    </rPh>
    <rPh sb="86" eb="87">
      <t>ナド</t>
    </rPh>
    <rPh sb="87" eb="89">
      <t>シセツ</t>
    </rPh>
    <rPh sb="89" eb="92">
      <t>セイビヒ</t>
    </rPh>
    <rPh sb="93" eb="95">
      <t>シサン</t>
    </rPh>
    <rPh sb="97" eb="99">
      <t>ケッカ</t>
    </rPh>
    <rPh sb="105" eb="107">
      <t>オクエン</t>
    </rPh>
    <rPh sb="108" eb="110">
      <t>オオハバ</t>
    </rPh>
    <rPh sb="111" eb="113">
      <t>サクゲン</t>
    </rPh>
    <phoneticPr fontId="13"/>
  </si>
  <si>
    <t>管理課が横断的な組織として各課との調整を行い、財政係と密接に連携し、公共施設等マネジメントの推進について計画の方針の改定や目標の見直しを行う。</t>
  </si>
  <si>
    <t>PPP及びPFIの活用により、公共サービスの質の充実、コスト削減が期待できることから、必要に応じ検討する。なお、新たな施設等の建設だけでなく縮減対象の施設等の用途変更に採用することも検討する。</t>
  </si>
  <si>
    <t>施設点検は、日常点検と定期点検・臨時点検を実施し、その点検履歴を記録し、集積・蓄積して老朽化対策等に活かす。
施設診断は、定期的に安全性・耐久性・適法性について簡易な診断を実施することを検討するほか、快適性・環境負荷性・社会性等についても評価を検討し、診断記録を集積・蓄積して計画的な保全に活用する。</t>
    <rPh sb="0" eb="2">
      <t>シセツ</t>
    </rPh>
    <rPh sb="2" eb="4">
      <t>テンケン</t>
    </rPh>
    <rPh sb="6" eb="8">
      <t>ニチジョウ</t>
    </rPh>
    <rPh sb="8" eb="10">
      <t>テンケン</t>
    </rPh>
    <rPh sb="11" eb="13">
      <t>テイキ</t>
    </rPh>
    <rPh sb="13" eb="15">
      <t>テンケン</t>
    </rPh>
    <rPh sb="16" eb="18">
      <t>リンジ</t>
    </rPh>
    <rPh sb="18" eb="20">
      <t>テンケン</t>
    </rPh>
    <rPh sb="21" eb="23">
      <t>ジッシ</t>
    </rPh>
    <rPh sb="27" eb="29">
      <t>テンケン</t>
    </rPh>
    <rPh sb="29" eb="31">
      <t>リレキ</t>
    </rPh>
    <rPh sb="32" eb="34">
      <t>キロク</t>
    </rPh>
    <rPh sb="36" eb="38">
      <t>シュウセキ</t>
    </rPh>
    <rPh sb="39" eb="41">
      <t>チクセキ</t>
    </rPh>
    <rPh sb="43" eb="46">
      <t>ロウキュウカ</t>
    </rPh>
    <rPh sb="46" eb="48">
      <t>タイサク</t>
    </rPh>
    <rPh sb="48" eb="49">
      <t>トウ</t>
    </rPh>
    <rPh sb="50" eb="51">
      <t>イ</t>
    </rPh>
    <rPh sb="55" eb="57">
      <t>シセツ</t>
    </rPh>
    <rPh sb="57" eb="59">
      <t>シンダン</t>
    </rPh>
    <rPh sb="61" eb="64">
      <t>テイキテキ</t>
    </rPh>
    <rPh sb="65" eb="68">
      <t>アンゼンセイ</t>
    </rPh>
    <rPh sb="69" eb="72">
      <t>タイキュウセイ</t>
    </rPh>
    <rPh sb="73" eb="76">
      <t>テキホウセイ</t>
    </rPh>
    <rPh sb="80" eb="82">
      <t>カンイ</t>
    </rPh>
    <rPh sb="83" eb="85">
      <t>シンダン</t>
    </rPh>
    <rPh sb="86" eb="88">
      <t>ジッシ</t>
    </rPh>
    <rPh sb="93" eb="95">
      <t>ケントウ</t>
    </rPh>
    <rPh sb="100" eb="103">
      <t>カイテキセイ</t>
    </rPh>
    <rPh sb="104" eb="106">
      <t>カンキョウ</t>
    </rPh>
    <rPh sb="106" eb="108">
      <t>フカ</t>
    </rPh>
    <rPh sb="108" eb="109">
      <t>セイ</t>
    </rPh>
    <rPh sb="110" eb="113">
      <t>シャカイセイ</t>
    </rPh>
    <rPh sb="113" eb="114">
      <t>トウ</t>
    </rPh>
    <rPh sb="119" eb="121">
      <t>ヒョウカ</t>
    </rPh>
    <rPh sb="122" eb="124">
      <t>ケントウ</t>
    </rPh>
    <rPh sb="126" eb="128">
      <t>シンダン</t>
    </rPh>
    <rPh sb="128" eb="130">
      <t>キロク</t>
    </rPh>
    <rPh sb="131" eb="133">
      <t>シュウセキ</t>
    </rPh>
    <rPh sb="134" eb="136">
      <t>チクセキ</t>
    </rPh>
    <rPh sb="138" eb="141">
      <t>ケイカクテキ</t>
    </rPh>
    <rPh sb="142" eb="144">
      <t>ホゼン</t>
    </rPh>
    <rPh sb="145" eb="147">
      <t>カツヨウ</t>
    </rPh>
    <phoneticPr fontId="5"/>
  </si>
  <si>
    <t>内装・設備等を適切なタイミングで診断し、計画的に保全していくことが不可欠のため、具体的な計画となる長期修繕計画等の策定と、それまでの間に定期的な見直しを行う中期修繕・改修計画等の展開をし、更新・改修の際は、施設の効率化の観点から統合・複合・廃止について検討を行う。</t>
  </si>
  <si>
    <t>敷地安全性・建物安全制・火災安全性に係る評価項目で危険性が認められた施設については評価内容に沿って改修を実施する。施設によっては総合的な判断により改修せずに供用廃止を検討する場合もある。</t>
    <rPh sb="0" eb="2">
      <t>シキチ</t>
    </rPh>
    <rPh sb="2" eb="5">
      <t>アンゼンセイ</t>
    </rPh>
    <rPh sb="6" eb="8">
      <t>タテモノ</t>
    </rPh>
    <rPh sb="8" eb="10">
      <t>アンゼン</t>
    </rPh>
    <rPh sb="10" eb="11">
      <t>セイ</t>
    </rPh>
    <rPh sb="12" eb="14">
      <t>カサイ</t>
    </rPh>
    <rPh sb="14" eb="17">
      <t>アンゼンセイ</t>
    </rPh>
    <rPh sb="18" eb="19">
      <t>カカ</t>
    </rPh>
    <rPh sb="20" eb="22">
      <t>ヒョウカ</t>
    </rPh>
    <rPh sb="22" eb="24">
      <t>コウモク</t>
    </rPh>
    <rPh sb="25" eb="28">
      <t>キケンセイ</t>
    </rPh>
    <rPh sb="29" eb="30">
      <t>ミト</t>
    </rPh>
    <rPh sb="34" eb="36">
      <t>シセツ</t>
    </rPh>
    <rPh sb="41" eb="43">
      <t>ヒョウカ</t>
    </rPh>
    <rPh sb="43" eb="45">
      <t>ナイヨウ</t>
    </rPh>
    <rPh sb="46" eb="47">
      <t>ソ</t>
    </rPh>
    <rPh sb="49" eb="51">
      <t>カイシュウ</t>
    </rPh>
    <rPh sb="52" eb="54">
      <t>ジッシ</t>
    </rPh>
    <rPh sb="57" eb="59">
      <t>シセツ</t>
    </rPh>
    <rPh sb="64" eb="67">
      <t>ソウゴウテキ</t>
    </rPh>
    <rPh sb="68" eb="70">
      <t>ハンダン</t>
    </rPh>
    <rPh sb="73" eb="75">
      <t>カイシュウ</t>
    </rPh>
    <rPh sb="78" eb="80">
      <t>キョウヨウ</t>
    </rPh>
    <rPh sb="80" eb="82">
      <t>ハイシ</t>
    </rPh>
    <rPh sb="83" eb="85">
      <t>ケントウ</t>
    </rPh>
    <rPh sb="87" eb="89">
      <t>バアイ</t>
    </rPh>
    <phoneticPr fontId="5"/>
  </si>
  <si>
    <t>標茶町耐震改修促進計画により実施しており、未実施の施設について対応を検討する。</t>
    <rPh sb="0" eb="3">
      <t>シベチャチョウ</t>
    </rPh>
    <rPh sb="3" eb="5">
      <t>タイシン</t>
    </rPh>
    <rPh sb="5" eb="7">
      <t>カイシュウ</t>
    </rPh>
    <rPh sb="7" eb="9">
      <t>ソクシン</t>
    </rPh>
    <rPh sb="9" eb="11">
      <t>ケイカク</t>
    </rPh>
    <rPh sb="14" eb="16">
      <t>ジッシ</t>
    </rPh>
    <rPh sb="21" eb="24">
      <t>ミジッシ</t>
    </rPh>
    <rPh sb="25" eb="27">
      <t>シセツ</t>
    </rPh>
    <rPh sb="31" eb="33">
      <t>タイオウ</t>
    </rPh>
    <rPh sb="34" eb="36">
      <t>ケントウ</t>
    </rPh>
    <phoneticPr fontId="5"/>
  </si>
  <si>
    <t>点検・保守・修繕・清掃により施設を健康な状態に保ち、更に定期的に施設診断を行い、所定の機能・性能を確保できるところまで改修・修繕を行う。原則、施設の構造体の耐用年数まで使用し、更に使用が可能であれば長寿命改修工事を行い80年まで長期使用することを検討する。また、極力個別に長寿命化計画を策定する。</t>
  </si>
  <si>
    <t>特に、学校・病院など多数が利用する施設の大規模改修・更新については「北海道福祉のまちづくり条例」を遵守し、ユニバーサルデザインや積雪寒冷の気候特性などを踏まえた整備基準に適合するよう努める。</t>
    <rPh sb="0" eb="1">
      <t>トク</t>
    </rPh>
    <rPh sb="3" eb="5">
      <t>ガッコウ</t>
    </rPh>
    <rPh sb="6" eb="8">
      <t>ビョウイン</t>
    </rPh>
    <rPh sb="10" eb="12">
      <t>タスウ</t>
    </rPh>
    <rPh sb="13" eb="15">
      <t>リヨウ</t>
    </rPh>
    <rPh sb="17" eb="19">
      <t>シセツ</t>
    </rPh>
    <rPh sb="20" eb="23">
      <t>ダイキボ</t>
    </rPh>
    <rPh sb="23" eb="25">
      <t>カイシュウ</t>
    </rPh>
    <rPh sb="26" eb="28">
      <t>コウシン</t>
    </rPh>
    <rPh sb="34" eb="37">
      <t>ホッカイドウ</t>
    </rPh>
    <rPh sb="37" eb="39">
      <t>フクシ</t>
    </rPh>
    <rPh sb="45" eb="47">
      <t>ジョウレイ</t>
    </rPh>
    <rPh sb="49" eb="51">
      <t>ジュンシュ</t>
    </rPh>
    <rPh sb="64" eb="66">
      <t>セキセツ</t>
    </rPh>
    <rPh sb="66" eb="68">
      <t>カンレイ</t>
    </rPh>
    <rPh sb="69" eb="71">
      <t>キコウ</t>
    </rPh>
    <rPh sb="71" eb="73">
      <t>トクセイ</t>
    </rPh>
    <rPh sb="76" eb="77">
      <t>フ</t>
    </rPh>
    <rPh sb="80" eb="82">
      <t>セイビ</t>
    </rPh>
    <rPh sb="82" eb="84">
      <t>キジュン</t>
    </rPh>
    <rPh sb="85" eb="87">
      <t>テキゴウ</t>
    </rPh>
    <rPh sb="91" eb="92">
      <t>ツト</t>
    </rPh>
    <phoneticPr fontId="5"/>
  </si>
  <si>
    <t>標茶町は令和３年度（令和４年３月）に見直しをしているが、記載必須事項である「脱炭素化の推進方針」が追加された旨の通知は令和４年４月１２日付で出されているため間に合わず、次回改訂時に掲載する予定である。
なお、令和３年度の改訂の際は、令和３年１月２６日付の総財務第６号「令和３年度までの公共施設等総合管理計画の見直しに当たっての留意事項について」に基づいて改訂しているもの。</t>
    <rPh sb="40" eb="41">
      <t>ソ</t>
    </rPh>
    <rPh sb="94" eb="96">
      <t>ヨテイ</t>
    </rPh>
    <phoneticPr fontId="5"/>
  </si>
  <si>
    <t>総合計画等との整合を図りながら、施設の安全性等の７つの評価項目において診断・評価し、利用状況・まちづくり整備方針等を勘案しつつ、継続使用、改善使用、用途廃止、施設廃止の４段階に分類し、老朽化した施設の改修撤去計画を策定する。</t>
  </si>
  <si>
    <t>令和38年（35年後）までに施設保有面積の20％を削減（平成28年度との比較）</t>
  </si>
  <si>
    <t>町全体の施設の統括、大規模修繕計画、再整備担当を一元化した組織が担い、管理運営の一元化と情報の共有化を図ります。一方、目的に応じた施設運用と軽微な維持管理は原課が担当します。</t>
    <rPh sb="0" eb="1">
      <t>マチ</t>
    </rPh>
    <rPh sb="1" eb="3">
      <t>ゼンタイ</t>
    </rPh>
    <rPh sb="4" eb="6">
      <t>シセツ</t>
    </rPh>
    <rPh sb="7" eb="9">
      <t>トウカツ</t>
    </rPh>
    <rPh sb="10" eb="13">
      <t>ダイキボ</t>
    </rPh>
    <rPh sb="13" eb="15">
      <t>シュウゼン</t>
    </rPh>
    <rPh sb="15" eb="17">
      <t>ケイカク</t>
    </rPh>
    <rPh sb="18" eb="21">
      <t>サイセイビ</t>
    </rPh>
    <rPh sb="21" eb="23">
      <t>タントウ</t>
    </rPh>
    <rPh sb="24" eb="27">
      <t>イチゲンカ</t>
    </rPh>
    <rPh sb="29" eb="31">
      <t>ソシキ</t>
    </rPh>
    <rPh sb="32" eb="33">
      <t>ニナ</t>
    </rPh>
    <rPh sb="35" eb="37">
      <t>カンリ</t>
    </rPh>
    <rPh sb="37" eb="39">
      <t>ウンエイ</t>
    </rPh>
    <rPh sb="40" eb="43">
      <t>イチゲンカ</t>
    </rPh>
    <rPh sb="44" eb="46">
      <t>ジョウホウ</t>
    </rPh>
    <rPh sb="47" eb="50">
      <t>キョウユウカ</t>
    </rPh>
    <rPh sb="51" eb="52">
      <t>ハカ</t>
    </rPh>
    <rPh sb="56" eb="58">
      <t>イッポウ</t>
    </rPh>
    <rPh sb="59" eb="61">
      <t>モクテキ</t>
    </rPh>
    <rPh sb="62" eb="63">
      <t>オウ</t>
    </rPh>
    <rPh sb="65" eb="67">
      <t>シセツ</t>
    </rPh>
    <rPh sb="67" eb="69">
      <t>ウンヨウ</t>
    </rPh>
    <rPh sb="70" eb="72">
      <t>ケイビ</t>
    </rPh>
    <rPh sb="73" eb="75">
      <t>イジ</t>
    </rPh>
    <rPh sb="75" eb="77">
      <t>カンリ</t>
    </rPh>
    <rPh sb="78" eb="79">
      <t>ハラ</t>
    </rPh>
    <rPh sb="79" eb="80">
      <t>カ</t>
    </rPh>
    <rPh sb="81" eb="83">
      <t>タントウ</t>
    </rPh>
    <phoneticPr fontId="5"/>
  </si>
  <si>
    <t>指定管理制度、ＰＰＰ及びＰＦＩの活用により、効率的で質の高い公共サービスの提供や、民間資金のノウハウを活用したサービスの質を充実、コスト削減が期待できることから、これらの活用体制の構築を進めます。</t>
    <rPh sb="0" eb="2">
      <t>シテイ</t>
    </rPh>
    <rPh sb="2" eb="4">
      <t>カンリ</t>
    </rPh>
    <rPh sb="4" eb="6">
      <t>セイド</t>
    </rPh>
    <rPh sb="10" eb="11">
      <t>オヨ</t>
    </rPh>
    <rPh sb="16" eb="18">
      <t>カツヨウ</t>
    </rPh>
    <rPh sb="22" eb="25">
      <t>コウリツテキ</t>
    </rPh>
    <rPh sb="26" eb="27">
      <t>シツ</t>
    </rPh>
    <rPh sb="28" eb="29">
      <t>タカ</t>
    </rPh>
    <rPh sb="30" eb="32">
      <t>コウキョウ</t>
    </rPh>
    <rPh sb="37" eb="39">
      <t>テイキョウ</t>
    </rPh>
    <rPh sb="41" eb="43">
      <t>ミンカン</t>
    </rPh>
    <rPh sb="43" eb="45">
      <t>シキン</t>
    </rPh>
    <rPh sb="51" eb="53">
      <t>カツヨウ</t>
    </rPh>
    <rPh sb="60" eb="61">
      <t>シツ</t>
    </rPh>
    <rPh sb="62" eb="64">
      <t>ジュウジツ</t>
    </rPh>
    <rPh sb="68" eb="70">
      <t>サクゲン</t>
    </rPh>
    <rPh sb="71" eb="73">
      <t>キタイ</t>
    </rPh>
    <rPh sb="85" eb="87">
      <t>カツヨウ</t>
    </rPh>
    <rPh sb="87" eb="89">
      <t>タイセイ</t>
    </rPh>
    <rPh sb="90" eb="92">
      <t>コウチク</t>
    </rPh>
    <rPh sb="93" eb="94">
      <t>スス</t>
    </rPh>
    <phoneticPr fontId="5"/>
  </si>
  <si>
    <t>・必要施設における点検、診断等を実施し、各施設のカルテを作成します。　　　　　　　　　　　　・毎年度1回以上、劣化、損傷の程度や原因を把握します。　　　　　　　　　　　　　　　　　　　　　　・点検・診断とあわせて修繕・更新の履歴情報を蓄積し活用します。</t>
    <rPh sb="1" eb="3">
      <t>ヒツヨウ</t>
    </rPh>
    <rPh sb="3" eb="5">
      <t>シセツ</t>
    </rPh>
    <rPh sb="9" eb="11">
      <t>テンケン</t>
    </rPh>
    <rPh sb="12" eb="15">
      <t>シンダンナド</t>
    </rPh>
    <rPh sb="16" eb="18">
      <t>ジッシ</t>
    </rPh>
    <rPh sb="20" eb="23">
      <t>カクシセツ</t>
    </rPh>
    <rPh sb="28" eb="30">
      <t>サクセイ</t>
    </rPh>
    <rPh sb="47" eb="50">
      <t>マイネンド</t>
    </rPh>
    <rPh sb="51" eb="52">
      <t>カイ</t>
    </rPh>
    <rPh sb="52" eb="54">
      <t>イジョウ</t>
    </rPh>
    <rPh sb="55" eb="57">
      <t>レッカ</t>
    </rPh>
    <rPh sb="58" eb="60">
      <t>ソンショウ</t>
    </rPh>
    <rPh sb="61" eb="63">
      <t>テイド</t>
    </rPh>
    <rPh sb="64" eb="66">
      <t>ゲンイン</t>
    </rPh>
    <rPh sb="67" eb="69">
      <t>ハアク</t>
    </rPh>
    <rPh sb="96" eb="98">
      <t>テンケン</t>
    </rPh>
    <rPh sb="99" eb="101">
      <t>シンダン</t>
    </rPh>
    <rPh sb="106" eb="108">
      <t>シュウゼン</t>
    </rPh>
    <rPh sb="109" eb="111">
      <t>コウシン</t>
    </rPh>
    <rPh sb="112" eb="114">
      <t>リレキ</t>
    </rPh>
    <rPh sb="114" eb="116">
      <t>ジョウホウ</t>
    </rPh>
    <rPh sb="117" eb="119">
      <t>チクセキ</t>
    </rPh>
    <rPh sb="120" eb="122">
      <t>カツヨウ</t>
    </rPh>
    <phoneticPr fontId="5"/>
  </si>
  <si>
    <t>・メンテナンスサイクルの構築　     　　　　　　 　　・耐用年数経過前の施設は、計画的に予防保全型維持管理を行います。　　　　               　　　　・耐用年数経過後の施設は、その後の使用年数と費用を勘案して修繕等を検討します。</t>
    <rPh sb="12" eb="14">
      <t>コウチク</t>
    </rPh>
    <rPh sb="30" eb="32">
      <t>タイヨウ</t>
    </rPh>
    <rPh sb="32" eb="34">
      <t>ネンスウ</t>
    </rPh>
    <rPh sb="34" eb="36">
      <t>ケイカ</t>
    </rPh>
    <rPh sb="36" eb="37">
      <t>マエ</t>
    </rPh>
    <rPh sb="38" eb="40">
      <t>シセツ</t>
    </rPh>
    <rPh sb="42" eb="45">
      <t>ケイカクテキ</t>
    </rPh>
    <rPh sb="46" eb="48">
      <t>ヨボウ</t>
    </rPh>
    <rPh sb="48" eb="50">
      <t>ホゼン</t>
    </rPh>
    <rPh sb="50" eb="51">
      <t>カタ</t>
    </rPh>
    <rPh sb="51" eb="53">
      <t>イジ</t>
    </rPh>
    <rPh sb="53" eb="55">
      <t>カンリ</t>
    </rPh>
    <rPh sb="56" eb="57">
      <t>オコナ</t>
    </rPh>
    <rPh sb="85" eb="87">
      <t>タイヨウ</t>
    </rPh>
    <rPh sb="87" eb="89">
      <t>ネンスウ</t>
    </rPh>
    <rPh sb="89" eb="91">
      <t>ケイカ</t>
    </rPh>
    <rPh sb="91" eb="92">
      <t>ゴ</t>
    </rPh>
    <rPh sb="93" eb="95">
      <t>シセツ</t>
    </rPh>
    <rPh sb="99" eb="100">
      <t>ゴ</t>
    </rPh>
    <rPh sb="101" eb="103">
      <t>シヨウ</t>
    </rPh>
    <rPh sb="103" eb="105">
      <t>ネンスウ</t>
    </rPh>
    <rPh sb="106" eb="108">
      <t>ヒヨウ</t>
    </rPh>
    <rPh sb="109" eb="111">
      <t>カンアン</t>
    </rPh>
    <rPh sb="113" eb="115">
      <t>シュウゼン</t>
    </rPh>
    <rPh sb="115" eb="116">
      <t>ナド</t>
    </rPh>
    <rPh sb="117" eb="119">
      <t>ケントウ</t>
    </rPh>
    <phoneticPr fontId="5"/>
  </si>
  <si>
    <t>・点検、診断等により危険性が認められ、共用廃止した施設の日常的な巡視の実施と立入禁止などの措置を行います。　　　　　　　　　　　　　　　　・供用廃止した施設は、毎年度計画的に予算の範囲内で除却を実施します。</t>
    <rPh sb="1" eb="3">
      <t>テンケン</t>
    </rPh>
    <rPh sb="4" eb="6">
      <t>シンダン</t>
    </rPh>
    <rPh sb="6" eb="7">
      <t>ナド</t>
    </rPh>
    <rPh sb="10" eb="13">
      <t>キケンセイ</t>
    </rPh>
    <rPh sb="14" eb="15">
      <t>ミト</t>
    </rPh>
    <rPh sb="19" eb="21">
      <t>キョウヨウ</t>
    </rPh>
    <rPh sb="21" eb="23">
      <t>ハイシ</t>
    </rPh>
    <rPh sb="25" eb="27">
      <t>シセツ</t>
    </rPh>
    <rPh sb="28" eb="30">
      <t>ニチジョウ</t>
    </rPh>
    <rPh sb="30" eb="31">
      <t>テキ</t>
    </rPh>
    <rPh sb="32" eb="34">
      <t>ジュンシ</t>
    </rPh>
    <rPh sb="35" eb="37">
      <t>ジッシ</t>
    </rPh>
    <rPh sb="38" eb="40">
      <t>タチイリ</t>
    </rPh>
    <rPh sb="40" eb="42">
      <t>キンシ</t>
    </rPh>
    <rPh sb="45" eb="47">
      <t>ソチ</t>
    </rPh>
    <rPh sb="48" eb="49">
      <t>オコナ</t>
    </rPh>
    <rPh sb="70" eb="72">
      <t>キョウヨウ</t>
    </rPh>
    <rPh sb="72" eb="74">
      <t>ハイシ</t>
    </rPh>
    <rPh sb="76" eb="78">
      <t>シセツ</t>
    </rPh>
    <rPh sb="80" eb="83">
      <t>マイネンド</t>
    </rPh>
    <rPh sb="83" eb="86">
      <t>ケイカクテキ</t>
    </rPh>
    <rPh sb="87" eb="89">
      <t>ヨサン</t>
    </rPh>
    <rPh sb="90" eb="93">
      <t>ハンイナイ</t>
    </rPh>
    <rPh sb="94" eb="96">
      <t>ジョキャク</t>
    </rPh>
    <rPh sb="97" eb="99">
      <t>ジッシ</t>
    </rPh>
    <phoneticPr fontId="5"/>
  </si>
  <si>
    <t>・災害時の拠点としての機能確保を含め、耐震化の必要性について検討します。　　　　　　　　　　　・災害時の拠点とならない老朽施設は耐震化せずに統合や廃止を検討します。</t>
    <rPh sb="1" eb="3">
      <t>サイガイ</t>
    </rPh>
    <rPh sb="3" eb="4">
      <t>ジ</t>
    </rPh>
    <rPh sb="5" eb="7">
      <t>キョテン</t>
    </rPh>
    <rPh sb="11" eb="13">
      <t>キノウ</t>
    </rPh>
    <rPh sb="13" eb="15">
      <t>カクホ</t>
    </rPh>
    <rPh sb="16" eb="17">
      <t>フク</t>
    </rPh>
    <rPh sb="19" eb="22">
      <t>タイシンカ</t>
    </rPh>
    <rPh sb="23" eb="26">
      <t>ヒツヨウセイ</t>
    </rPh>
    <rPh sb="30" eb="32">
      <t>ケントウ</t>
    </rPh>
    <rPh sb="48" eb="50">
      <t>サイガイ</t>
    </rPh>
    <rPh sb="50" eb="51">
      <t>ジ</t>
    </rPh>
    <rPh sb="52" eb="54">
      <t>キョテン</t>
    </rPh>
    <rPh sb="59" eb="61">
      <t>ロウキュウ</t>
    </rPh>
    <rPh sb="61" eb="63">
      <t>シセツ</t>
    </rPh>
    <rPh sb="64" eb="67">
      <t>タイシンカ</t>
    </rPh>
    <rPh sb="70" eb="72">
      <t>トウゴウ</t>
    </rPh>
    <rPh sb="73" eb="75">
      <t>ハイシ</t>
    </rPh>
    <rPh sb="76" eb="78">
      <t>ケントウ</t>
    </rPh>
    <phoneticPr fontId="5"/>
  </si>
  <si>
    <t>・道路・橋りょう、公園、公営住宅、上下水道の各長寿命化計画の検証や必要施設における点検、診断結果を基にした取組の優先順位など個別施設毎の計画を策定しています。           　　       　・長寿命化における目標耐用年数の設定と、長寿命化を実施することで耐用年数の延長やランニングコスト、イニシャルコスト、活用の見込みがどのように推移するかを十分に検討します。</t>
    <rPh sb="1" eb="3">
      <t>ドウロ</t>
    </rPh>
    <rPh sb="4" eb="5">
      <t>キョウ</t>
    </rPh>
    <rPh sb="9" eb="11">
      <t>コウエン</t>
    </rPh>
    <rPh sb="12" eb="14">
      <t>コウエイ</t>
    </rPh>
    <rPh sb="14" eb="16">
      <t>ジュウタク</t>
    </rPh>
    <rPh sb="17" eb="19">
      <t>ジョウゲ</t>
    </rPh>
    <rPh sb="19" eb="21">
      <t>スイドウ</t>
    </rPh>
    <rPh sb="22" eb="23">
      <t>カク</t>
    </rPh>
    <rPh sb="23" eb="24">
      <t>チョウ</t>
    </rPh>
    <rPh sb="24" eb="27">
      <t>ジュミョウカ</t>
    </rPh>
    <rPh sb="27" eb="29">
      <t>ケイカク</t>
    </rPh>
    <rPh sb="30" eb="32">
      <t>ケンショウ</t>
    </rPh>
    <rPh sb="33" eb="35">
      <t>ヒツヨウ</t>
    </rPh>
    <rPh sb="35" eb="37">
      <t>シセツ</t>
    </rPh>
    <rPh sb="41" eb="43">
      <t>テンケン</t>
    </rPh>
    <rPh sb="44" eb="46">
      <t>シンダン</t>
    </rPh>
    <rPh sb="46" eb="48">
      <t>ケッカ</t>
    </rPh>
    <rPh sb="49" eb="50">
      <t>モト</t>
    </rPh>
    <rPh sb="53" eb="54">
      <t>ト</t>
    </rPh>
    <rPh sb="54" eb="55">
      <t>ク</t>
    </rPh>
    <rPh sb="56" eb="58">
      <t>ユウセン</t>
    </rPh>
    <rPh sb="58" eb="60">
      <t>ジュンイ</t>
    </rPh>
    <rPh sb="62" eb="64">
      <t>コベツ</t>
    </rPh>
    <rPh sb="64" eb="66">
      <t>シセツ</t>
    </rPh>
    <rPh sb="66" eb="67">
      <t>ゴト</t>
    </rPh>
    <rPh sb="68" eb="70">
      <t>ケイカク</t>
    </rPh>
    <rPh sb="71" eb="73">
      <t>サクテイ</t>
    </rPh>
    <rPh sb="101" eb="102">
      <t>チョウ</t>
    </rPh>
    <rPh sb="102" eb="105">
      <t>ジュミョウカ</t>
    </rPh>
    <rPh sb="109" eb="111">
      <t>モクヒョウ</t>
    </rPh>
    <rPh sb="111" eb="113">
      <t>タイヨウ</t>
    </rPh>
    <rPh sb="113" eb="115">
      <t>ネンスウ</t>
    </rPh>
    <rPh sb="116" eb="118">
      <t>セッテイ</t>
    </rPh>
    <rPh sb="120" eb="121">
      <t>チョウ</t>
    </rPh>
    <rPh sb="121" eb="124">
      <t>ジュミョウカ</t>
    </rPh>
    <rPh sb="125" eb="127">
      <t>ジッシ</t>
    </rPh>
    <rPh sb="132" eb="134">
      <t>タイヨウ</t>
    </rPh>
    <rPh sb="134" eb="136">
      <t>ネンスウ</t>
    </rPh>
    <rPh sb="137" eb="139">
      <t>エンチョウ</t>
    </rPh>
    <rPh sb="158" eb="160">
      <t>カツヨウ</t>
    </rPh>
    <rPh sb="161" eb="163">
      <t>ミコ</t>
    </rPh>
    <rPh sb="170" eb="172">
      <t>スイイ</t>
    </rPh>
    <rPh sb="176" eb="178">
      <t>ジュウブン</t>
    </rPh>
    <rPh sb="179" eb="181">
      <t>ケントウ</t>
    </rPh>
    <phoneticPr fontId="5"/>
  </si>
  <si>
    <t>バリアフリーは、障害によりもたらされるバリア（障壁）に対処するとの考え方であるのに対し、ユニバーサルデザインはあらかじめ、障害の有無、年齢、性別、人種等に関わらず多様な人々が利用しやすいよう都市や生活環境をデザインする考え方（内閣府：障害基本計画）です。「総務省重点施策2018（平成29年8月31日公表）」においても、「全ての人にやさしい公共施設のユニバーサルデザイン化の推進」が重点施策の一つとして挙げられます。今後の施設更新の際は、施設の機能や目的、利用状況などを考慮しながら、このユニバーサルデザインの視点を持って建物を設計し、障害の有無、年齢、性別、人種等に関わらず多様な人々が施設をりようしやすい環境を整えていきます。</t>
    <rPh sb="8" eb="10">
      <t>ショウガイ</t>
    </rPh>
    <rPh sb="23" eb="25">
      <t>ショウヘキ</t>
    </rPh>
    <rPh sb="27" eb="29">
      <t>タイショ</t>
    </rPh>
    <rPh sb="33" eb="34">
      <t>カンガ</t>
    </rPh>
    <rPh sb="35" eb="36">
      <t>カタ</t>
    </rPh>
    <rPh sb="41" eb="42">
      <t>タイ</t>
    </rPh>
    <rPh sb="61" eb="63">
      <t>ショウガイ</t>
    </rPh>
    <rPh sb="64" eb="66">
      <t>ウム</t>
    </rPh>
    <rPh sb="67" eb="69">
      <t>ネンレイ</t>
    </rPh>
    <rPh sb="70" eb="72">
      <t>セイベツ</t>
    </rPh>
    <rPh sb="73" eb="75">
      <t>ジンシュ</t>
    </rPh>
    <rPh sb="75" eb="76">
      <t>ナド</t>
    </rPh>
    <rPh sb="77" eb="78">
      <t>カカ</t>
    </rPh>
    <rPh sb="81" eb="83">
      <t>タヨウ</t>
    </rPh>
    <rPh sb="84" eb="86">
      <t>ヒトビト</t>
    </rPh>
    <rPh sb="87" eb="89">
      <t>リヨウ</t>
    </rPh>
    <rPh sb="95" eb="97">
      <t>トシ</t>
    </rPh>
    <rPh sb="98" eb="100">
      <t>セイカツ</t>
    </rPh>
    <rPh sb="100" eb="102">
      <t>カンキョウ</t>
    </rPh>
    <rPh sb="109" eb="110">
      <t>カンガ</t>
    </rPh>
    <rPh sb="111" eb="112">
      <t>カタ</t>
    </rPh>
    <rPh sb="113" eb="115">
      <t>ナイカク</t>
    </rPh>
    <rPh sb="115" eb="116">
      <t>フ</t>
    </rPh>
    <rPh sb="117" eb="119">
      <t>ショウガイ</t>
    </rPh>
    <rPh sb="119" eb="121">
      <t>キホン</t>
    </rPh>
    <rPh sb="121" eb="123">
      <t>ケイカク</t>
    </rPh>
    <rPh sb="128" eb="131">
      <t>ソウムショウ</t>
    </rPh>
    <rPh sb="131" eb="133">
      <t>ジュウテン</t>
    </rPh>
    <rPh sb="133" eb="135">
      <t>シサク</t>
    </rPh>
    <rPh sb="140" eb="142">
      <t>ヘイセイ</t>
    </rPh>
    <rPh sb="144" eb="145">
      <t>ネン</t>
    </rPh>
    <rPh sb="146" eb="147">
      <t>ガツ</t>
    </rPh>
    <rPh sb="149" eb="150">
      <t>ニチ</t>
    </rPh>
    <rPh sb="150" eb="152">
      <t>コウヒョウ</t>
    </rPh>
    <rPh sb="161" eb="162">
      <t>スベ</t>
    </rPh>
    <rPh sb="164" eb="165">
      <t>ヒト</t>
    </rPh>
    <rPh sb="170" eb="172">
      <t>コウキョウ</t>
    </rPh>
    <rPh sb="172" eb="174">
      <t>シセツ</t>
    </rPh>
    <rPh sb="185" eb="186">
      <t>カ</t>
    </rPh>
    <rPh sb="187" eb="189">
      <t>スイシン</t>
    </rPh>
    <rPh sb="191" eb="193">
      <t>ジュウテン</t>
    </rPh>
    <rPh sb="193" eb="195">
      <t>シサク</t>
    </rPh>
    <rPh sb="196" eb="197">
      <t>ヒト</t>
    </rPh>
    <rPh sb="201" eb="202">
      <t>ア</t>
    </rPh>
    <rPh sb="208" eb="210">
      <t>コンゴ</t>
    </rPh>
    <rPh sb="211" eb="213">
      <t>シセツ</t>
    </rPh>
    <rPh sb="213" eb="215">
      <t>コウシン</t>
    </rPh>
    <rPh sb="216" eb="217">
      <t>サイ</t>
    </rPh>
    <rPh sb="219" eb="221">
      <t>シセツ</t>
    </rPh>
    <rPh sb="222" eb="224">
      <t>キノウ</t>
    </rPh>
    <rPh sb="225" eb="227">
      <t>モクテキ</t>
    </rPh>
    <rPh sb="228" eb="230">
      <t>リヨウ</t>
    </rPh>
    <rPh sb="230" eb="232">
      <t>ジョウキョウ</t>
    </rPh>
    <rPh sb="235" eb="237">
      <t>コウリョ</t>
    </rPh>
    <rPh sb="255" eb="257">
      <t>シテン</t>
    </rPh>
    <rPh sb="258" eb="259">
      <t>モ</t>
    </rPh>
    <rPh sb="261" eb="263">
      <t>タテモノ</t>
    </rPh>
    <rPh sb="264" eb="266">
      <t>セッケイ</t>
    </rPh>
    <rPh sb="268" eb="270">
      <t>ショウガイ</t>
    </rPh>
    <rPh sb="271" eb="273">
      <t>ウム</t>
    </rPh>
    <rPh sb="274" eb="276">
      <t>ネンレイ</t>
    </rPh>
    <rPh sb="277" eb="279">
      <t>セイベツ</t>
    </rPh>
    <rPh sb="280" eb="282">
      <t>ジンシュ</t>
    </rPh>
    <rPh sb="282" eb="283">
      <t>ナド</t>
    </rPh>
    <rPh sb="284" eb="285">
      <t>カカ</t>
    </rPh>
    <rPh sb="288" eb="290">
      <t>タヨウ</t>
    </rPh>
    <rPh sb="291" eb="293">
      <t>ヒトビト</t>
    </rPh>
    <rPh sb="294" eb="296">
      <t>シセツ</t>
    </rPh>
    <rPh sb="304" eb="306">
      <t>カンキョウ</t>
    </rPh>
    <rPh sb="307" eb="308">
      <t>トトノ</t>
    </rPh>
    <phoneticPr fontId="5"/>
  </si>
  <si>
    <t>改修や建替えの際は太陽光発電の導入や建築物におけるＺＥＢの実現、省エネルギー改修の実施、ＬＥＤ照明の導入を検討します。ＬＥＤ照明については既存建築物に対しても順次検討します。</t>
    <rPh sb="0" eb="2">
      <t>カイシュウ</t>
    </rPh>
    <rPh sb="3" eb="5">
      <t>タテカ</t>
    </rPh>
    <rPh sb="7" eb="8">
      <t>サイ</t>
    </rPh>
    <rPh sb="9" eb="12">
      <t>タイヨウコウ</t>
    </rPh>
    <rPh sb="12" eb="14">
      <t>ハツデン</t>
    </rPh>
    <rPh sb="15" eb="17">
      <t>ドウニュウ</t>
    </rPh>
    <rPh sb="18" eb="21">
      <t>ケンチクブツ</t>
    </rPh>
    <rPh sb="29" eb="31">
      <t>ジツゲン</t>
    </rPh>
    <rPh sb="32" eb="33">
      <t>ショウ</t>
    </rPh>
    <rPh sb="38" eb="40">
      <t>カイシュウ</t>
    </rPh>
    <rPh sb="41" eb="43">
      <t>ジッシ</t>
    </rPh>
    <rPh sb="47" eb="49">
      <t>ショウメイ</t>
    </rPh>
    <rPh sb="50" eb="52">
      <t>ドウニュウ</t>
    </rPh>
    <rPh sb="53" eb="55">
      <t>ケントウ</t>
    </rPh>
    <rPh sb="62" eb="64">
      <t>ショウメイ</t>
    </rPh>
    <rPh sb="69" eb="71">
      <t>キゾン</t>
    </rPh>
    <rPh sb="71" eb="74">
      <t>ケンチクブツ</t>
    </rPh>
    <rPh sb="75" eb="76">
      <t>タイ</t>
    </rPh>
    <rPh sb="79" eb="81">
      <t>ジュンジ</t>
    </rPh>
    <rPh sb="81" eb="83">
      <t>ケントウ</t>
    </rPh>
    <phoneticPr fontId="5"/>
  </si>
  <si>
    <t>・人口減少等に応じて段階的な老朽化・劣化施設の廃止、耐用年数に達するなど大規模修繕が必要となる老朽化、劣化施設の供用廃止基準を策定します。　　　　　　　　　　　　　　　　　　　　　　　・ＰＰＰ、ＰＦＩの活用による建替えや、大規模修繕を検討します。　・地域毎に重複、類似する施設を抽出し利用状況を検証、検証結果に基づき、地域の特性や地域コミュニティの中核施設として学校施設等への機能集約化を図ります。　　　　　　・施設集約化に伴う公共交通手段の確保の検討を並行して行います。</t>
    <rPh sb="1" eb="3">
      <t>ジンコウ</t>
    </rPh>
    <rPh sb="3" eb="5">
      <t>ゲンショウ</t>
    </rPh>
    <rPh sb="5" eb="6">
      <t>ナド</t>
    </rPh>
    <rPh sb="7" eb="8">
      <t>オウ</t>
    </rPh>
    <rPh sb="10" eb="13">
      <t>ダンカイテキ</t>
    </rPh>
    <rPh sb="14" eb="17">
      <t>ロウキュウカ</t>
    </rPh>
    <rPh sb="18" eb="20">
      <t>レッカ</t>
    </rPh>
    <rPh sb="20" eb="22">
      <t>シセツ</t>
    </rPh>
    <rPh sb="23" eb="25">
      <t>ハイシ</t>
    </rPh>
    <rPh sb="26" eb="28">
      <t>タイヨウ</t>
    </rPh>
    <rPh sb="28" eb="30">
      <t>ネンスウ</t>
    </rPh>
    <rPh sb="31" eb="32">
      <t>タッ</t>
    </rPh>
    <rPh sb="36" eb="39">
      <t>ダイキボ</t>
    </rPh>
    <rPh sb="39" eb="41">
      <t>シュウゼン</t>
    </rPh>
    <rPh sb="42" eb="44">
      <t>ヒツヨウ</t>
    </rPh>
    <rPh sb="47" eb="50">
      <t>ロウキュウカ</t>
    </rPh>
    <rPh sb="51" eb="53">
      <t>レッカ</t>
    </rPh>
    <rPh sb="53" eb="55">
      <t>シセツ</t>
    </rPh>
    <rPh sb="56" eb="58">
      <t>キョウヨウ</t>
    </rPh>
    <rPh sb="58" eb="60">
      <t>ハイシ</t>
    </rPh>
    <rPh sb="60" eb="62">
      <t>キジュン</t>
    </rPh>
    <rPh sb="63" eb="65">
      <t>サクテイ</t>
    </rPh>
    <rPh sb="101" eb="103">
      <t>カツヨウ</t>
    </rPh>
    <rPh sb="106" eb="108">
      <t>タテカ</t>
    </rPh>
    <rPh sb="111" eb="114">
      <t>ダイキボ</t>
    </rPh>
    <rPh sb="114" eb="116">
      <t>シュウゼン</t>
    </rPh>
    <rPh sb="117" eb="119">
      <t>ケントウ</t>
    </rPh>
    <rPh sb="125" eb="127">
      <t>チイキ</t>
    </rPh>
    <rPh sb="127" eb="128">
      <t>ゴト</t>
    </rPh>
    <rPh sb="129" eb="131">
      <t>ジュウフク</t>
    </rPh>
    <rPh sb="132" eb="134">
      <t>ルイジ</t>
    </rPh>
    <rPh sb="136" eb="138">
      <t>シセツ</t>
    </rPh>
    <rPh sb="139" eb="141">
      <t>チュウシュツ</t>
    </rPh>
    <rPh sb="142" eb="144">
      <t>リヨウ</t>
    </rPh>
    <rPh sb="144" eb="146">
      <t>ジョウキョウ</t>
    </rPh>
    <rPh sb="147" eb="149">
      <t>ケンショウ</t>
    </rPh>
    <rPh sb="150" eb="152">
      <t>ケンショウ</t>
    </rPh>
    <rPh sb="152" eb="154">
      <t>ケッカ</t>
    </rPh>
    <rPh sb="155" eb="156">
      <t>モト</t>
    </rPh>
    <rPh sb="159" eb="161">
      <t>チイキ</t>
    </rPh>
    <rPh sb="162" eb="164">
      <t>トクセイ</t>
    </rPh>
    <rPh sb="165" eb="167">
      <t>チイキ</t>
    </rPh>
    <rPh sb="174" eb="176">
      <t>チュウカク</t>
    </rPh>
    <rPh sb="176" eb="178">
      <t>シセツ</t>
    </rPh>
    <rPh sb="181" eb="183">
      <t>ガッコウ</t>
    </rPh>
    <rPh sb="183" eb="185">
      <t>シセツ</t>
    </rPh>
    <rPh sb="185" eb="186">
      <t>ナド</t>
    </rPh>
    <rPh sb="188" eb="190">
      <t>キノウ</t>
    </rPh>
    <rPh sb="190" eb="193">
      <t>シュウヤクカ</t>
    </rPh>
    <rPh sb="194" eb="195">
      <t>ハカ</t>
    </rPh>
    <rPh sb="206" eb="208">
      <t>シセツ</t>
    </rPh>
    <rPh sb="208" eb="211">
      <t>シュウヤクカ</t>
    </rPh>
    <rPh sb="212" eb="213">
      <t>トモナ</t>
    </rPh>
    <rPh sb="214" eb="216">
      <t>コウキョウ</t>
    </rPh>
    <rPh sb="216" eb="218">
      <t>コウツウ</t>
    </rPh>
    <rPh sb="218" eb="220">
      <t>シュダン</t>
    </rPh>
    <rPh sb="221" eb="223">
      <t>カクホ</t>
    </rPh>
    <rPh sb="224" eb="226">
      <t>ケントウ</t>
    </rPh>
    <rPh sb="227" eb="229">
      <t>ヘイコウ</t>
    </rPh>
    <rPh sb="231" eb="232">
      <t>オコナ</t>
    </rPh>
    <phoneticPr fontId="5"/>
  </si>
  <si>
    <t>・公共施設の延床面積を40年間で49％削減</t>
    <rPh sb="1" eb="3">
      <t>コウキョウ</t>
    </rPh>
    <rPh sb="3" eb="5">
      <t>シセツ</t>
    </rPh>
    <rPh sb="6" eb="7">
      <t>ノ</t>
    </rPh>
    <rPh sb="7" eb="10">
      <t>ユカメンセキ</t>
    </rPh>
    <rPh sb="13" eb="15">
      <t>ネンカン</t>
    </rPh>
    <rPh sb="19" eb="21">
      <t>サクゲン</t>
    </rPh>
    <phoneticPr fontId="5"/>
  </si>
  <si>
    <t xml:space="preserve">公共施設の更新問題は全庁的に取り組むべき課題であるため、本計画の推進にあたっては組織横断的な取組を進めながら進行管理を行います。
また、基本方針の取組の中には、財政運営に関わる事項もあることから、中長期的な財政収支の状況に注視しながら、公共施設等の維持管理を推進していきます。
</t>
  </si>
  <si>
    <t>施設の管理においてはPPP／PFI活用の可能性を含めた検討を行い、サービス水準を維持しながらランニングコストの削減や効率的な維持管理に努める。</t>
  </si>
  <si>
    <t xml:space="preserve">日常管理では、建物を維持管理するための日常の点検・保守によって、建物の劣化及び機能低下を防ぎ、建物をいつまでも美しく使っていくための総合的な管理運営や実際の点検・保守・整備などの業務を行います。
</t>
  </si>
  <si>
    <t xml:space="preserve">維持管理及び修繕を自主的に管理し、計画的・効率的に行うことによって、維持管理費・修繕費を平準化し、建物に掛かるトータルコストを縮減することをめざします。
更新は、むらづくりとの整合性を保ち、公共施設のコンパクト化や効率化の観点からも土地や建物について単独更新以外の統合や複合化についての検討を行います。
診断は、経年的な施設の状況を把握するため、定期的に行うことが望ましく、その記録を集積・蓄積して計画的な保全に活用します。
施設の長寿命化を図るには、上記の診断項目に加えて、快適性、環境負荷性、社会性など種々の性能が要求されます。
</t>
  </si>
  <si>
    <t>高度な危険性が認められる項目を絞り込み評価します。また、危険性が認められた施設については、評価の内容に沿って安全確保の改修を実施します。</t>
  </si>
  <si>
    <t xml:space="preserve">耐震改修と耐震補強の状況及び主要な建築物の耐震改修対象建築物について、必要に応じ順次耐震補強工事等を実施しており、特に利用率、効用等の高い施設については、重点的に対応することとしています。
その際に、構造部分の耐震性のほか、非構造部分の安全性（耐震性）についても検討を行い、施設利用者の安全性の確保及び災害時を想定した十分な検討に努めます。
</t>
  </si>
  <si>
    <t xml:space="preserve">『鶴居村地球温暖化防止実行計画』を策定し、計画に基づき温室効果ガス排出量の削減目標の実現に向けて省エネルギー・再生エネルギー設備の積極導入や省エネルギー行動の実践等、さまざまな取組を行い、地球温暖化対策の推進を図ることとしています。
</t>
  </si>
  <si>
    <t>施設総量の削減、安全・安心の観点等からも、長く利用されていない施設で修繕不可能な施設については取壊しを検討し、取壊しに際しては、優先順位をつけて順次事業を実施し、事業費の削減、平準化を図るようにします。</t>
  </si>
  <si>
    <t>施設の各課を横断的に管理し、一元的な管理を行い、施設を効率的に維持管理する目的で、公共施設等マネジメント推進体制を構築するため、「企画財政課」が統括し、計画の方針の改定や目標の見直しを行う。</t>
  </si>
  <si>
    <t>建物を維持管理するための日常の点検・保守により建物の劣化及び機能低下を防ぎ、総合的な管理運営や実際の点検・保守・整備などの業務を行う。</t>
  </si>
  <si>
    <t>公共施設の維持管理及び修繕を主体的に管理し、計画的・効率的に行うことにより維持管理費・修繕費を平準化し、建物にかかるトータルコストの縮減を図る。</t>
    <rPh sb="0" eb="2">
      <t>コウキョウ</t>
    </rPh>
    <rPh sb="2" eb="4">
      <t>シセツ</t>
    </rPh>
    <rPh sb="5" eb="7">
      <t>イジ</t>
    </rPh>
    <rPh sb="7" eb="9">
      <t>カンリ</t>
    </rPh>
    <rPh sb="9" eb="10">
      <t>オヨ</t>
    </rPh>
    <rPh sb="11" eb="13">
      <t>シュウゼン</t>
    </rPh>
    <rPh sb="14" eb="17">
      <t>シュタイテキ</t>
    </rPh>
    <rPh sb="18" eb="20">
      <t>カンリ</t>
    </rPh>
    <rPh sb="22" eb="25">
      <t>ケイカクテキ</t>
    </rPh>
    <rPh sb="26" eb="29">
      <t>コウリツテキ</t>
    </rPh>
    <rPh sb="30" eb="31">
      <t>オコナ</t>
    </rPh>
    <rPh sb="37" eb="39">
      <t>イジ</t>
    </rPh>
    <rPh sb="39" eb="42">
      <t>カンリヒ</t>
    </rPh>
    <rPh sb="43" eb="46">
      <t>シュウゼンヒ</t>
    </rPh>
    <rPh sb="47" eb="50">
      <t>ヘイジュンカ</t>
    </rPh>
    <rPh sb="52" eb="54">
      <t>タテモノ</t>
    </rPh>
    <rPh sb="66" eb="68">
      <t>シュクゲン</t>
    </rPh>
    <rPh sb="69" eb="70">
      <t>ハカ</t>
    </rPh>
    <phoneticPr fontId="5"/>
  </si>
  <si>
    <t>施設の安全確保に係る項目の中から危険性があると認められる項目を絞り込み評価し、危険性が認められた施設については評価の内容に沿って安全確保の改修を実施、または総合的な判断により改修せずに供用廃止を検討する。</t>
    <rPh sb="0" eb="2">
      <t>シセツ</t>
    </rPh>
    <rPh sb="3" eb="5">
      <t>アンゼン</t>
    </rPh>
    <rPh sb="5" eb="7">
      <t>カクホ</t>
    </rPh>
    <rPh sb="8" eb="9">
      <t>カカ</t>
    </rPh>
    <rPh sb="10" eb="12">
      <t>コウモク</t>
    </rPh>
    <phoneticPr fontId="5"/>
  </si>
  <si>
    <t xml:space="preserve">既存建築物について順次耐震診断を行っている。耐震改修と耐震補強の状況及び主要な建築物の耐震改修対象建築物は必要に応じ順次耐震補強工事等を実施しており、特に利用率、効果等の高い施設については重点的に対応する。その際に、構造部分の耐震性のほか非構造部分の安全性(耐震性)についても検討を行う。
</t>
  </si>
  <si>
    <t>診断と改善に重点を置いた総合的かつ計画的な管理に基づき、公共施設等を健全な状態に保つ。今ある公共施設等の状態を把握するための施設診断が必要で、診断結果により所定の機能・性能を確保できるところまでの改修工事を行い、計画的な保全を行っていく。</t>
    <rPh sb="0" eb="2">
      <t>シンダン</t>
    </rPh>
    <rPh sb="3" eb="5">
      <t>カイゼン</t>
    </rPh>
    <rPh sb="6" eb="8">
      <t>ジュウテン</t>
    </rPh>
    <rPh sb="9" eb="10">
      <t>オ</t>
    </rPh>
    <rPh sb="12" eb="15">
      <t>ソウゴウテキ</t>
    </rPh>
    <rPh sb="17" eb="20">
      <t>ケイカクテキ</t>
    </rPh>
    <rPh sb="21" eb="23">
      <t>カンリ</t>
    </rPh>
    <rPh sb="24" eb="25">
      <t>モト</t>
    </rPh>
    <rPh sb="28" eb="30">
      <t>コウキョウ</t>
    </rPh>
    <rPh sb="30" eb="32">
      <t>シセツ</t>
    </rPh>
    <rPh sb="32" eb="33">
      <t>トウ</t>
    </rPh>
    <rPh sb="34" eb="36">
      <t>ケンゼン</t>
    </rPh>
    <rPh sb="37" eb="39">
      <t>ジョウタイ</t>
    </rPh>
    <rPh sb="40" eb="41">
      <t>タモ</t>
    </rPh>
    <rPh sb="43" eb="44">
      <t>イマ</t>
    </rPh>
    <rPh sb="46" eb="48">
      <t>コウキョウ</t>
    </rPh>
    <rPh sb="48" eb="50">
      <t>シセツ</t>
    </rPh>
    <rPh sb="50" eb="51">
      <t>トウ</t>
    </rPh>
    <rPh sb="52" eb="54">
      <t>ジョウタイ</t>
    </rPh>
    <rPh sb="55" eb="57">
      <t>ハアク</t>
    </rPh>
    <rPh sb="62" eb="64">
      <t>シセツ</t>
    </rPh>
    <rPh sb="64" eb="66">
      <t>シンダン</t>
    </rPh>
    <rPh sb="67" eb="69">
      <t>ヒツヨウ</t>
    </rPh>
    <rPh sb="71" eb="73">
      <t>シンダン</t>
    </rPh>
    <rPh sb="73" eb="75">
      <t>ケッカ</t>
    </rPh>
    <rPh sb="78" eb="80">
      <t>ショテイ</t>
    </rPh>
    <rPh sb="81" eb="83">
      <t>キノウ</t>
    </rPh>
    <rPh sb="84" eb="86">
      <t>セイノウ</t>
    </rPh>
    <rPh sb="87" eb="89">
      <t>カクホ</t>
    </rPh>
    <rPh sb="98" eb="100">
      <t>カイシュウ</t>
    </rPh>
    <rPh sb="100" eb="102">
      <t>コウジ</t>
    </rPh>
    <rPh sb="103" eb="104">
      <t>オコナ</t>
    </rPh>
    <rPh sb="106" eb="109">
      <t>ケイカクテキ</t>
    </rPh>
    <rPh sb="110" eb="112">
      <t>ホゼン</t>
    </rPh>
    <rPh sb="113" eb="114">
      <t>オコナ</t>
    </rPh>
    <phoneticPr fontId="5"/>
  </si>
  <si>
    <t>公共施設の改修や更新の際には、誰もが安全で快適に施設を利用できるよう、バリアフリー化やユニバーサルデザイン化を必要に応じて実施することで、公共施設等の性能の確保に努めます。</t>
    <rPh sb="0" eb="2">
      <t>コウキョウ</t>
    </rPh>
    <rPh sb="2" eb="4">
      <t>シセツ</t>
    </rPh>
    <rPh sb="5" eb="7">
      <t>カイシュウ</t>
    </rPh>
    <rPh sb="8" eb="10">
      <t>コウシン</t>
    </rPh>
    <rPh sb="11" eb="12">
      <t>サイ</t>
    </rPh>
    <rPh sb="15" eb="16">
      <t>ダレ</t>
    </rPh>
    <rPh sb="18" eb="20">
      <t>アンゼン</t>
    </rPh>
    <rPh sb="21" eb="23">
      <t>カイテキ</t>
    </rPh>
    <rPh sb="24" eb="26">
      <t>シセツ</t>
    </rPh>
    <rPh sb="27" eb="29">
      <t>リヨウ</t>
    </rPh>
    <rPh sb="41" eb="42">
      <t>カ</t>
    </rPh>
    <rPh sb="53" eb="54">
      <t>カ</t>
    </rPh>
    <rPh sb="55" eb="57">
      <t>ヒツヨウ</t>
    </rPh>
    <rPh sb="58" eb="59">
      <t>オウ</t>
    </rPh>
    <rPh sb="61" eb="63">
      <t>ジッシ</t>
    </rPh>
    <rPh sb="69" eb="71">
      <t>コウキョウ</t>
    </rPh>
    <rPh sb="71" eb="73">
      <t>シセツ</t>
    </rPh>
    <rPh sb="73" eb="74">
      <t>トウ</t>
    </rPh>
    <rPh sb="75" eb="77">
      <t>セイノウ</t>
    </rPh>
    <rPh sb="78" eb="80">
      <t>カクホ</t>
    </rPh>
    <rPh sb="81" eb="82">
      <t>ツト</t>
    </rPh>
    <phoneticPr fontId="5"/>
  </si>
  <si>
    <t>公共施設の改修や更新の際には、再生可能エネルギーを活用した設備の導入や省エネ性能に優れた機器の導入など、公共施設等の脱炭素化の推進に向けた取り組みを推進します。</t>
    <rPh sb="15" eb="17">
      <t>サイセイ</t>
    </rPh>
    <rPh sb="17" eb="19">
      <t>カノウ</t>
    </rPh>
    <rPh sb="25" eb="27">
      <t>カツヨウ</t>
    </rPh>
    <rPh sb="29" eb="31">
      <t>セツビ</t>
    </rPh>
    <rPh sb="32" eb="34">
      <t>ドウニュウ</t>
    </rPh>
    <rPh sb="35" eb="36">
      <t>ショウ</t>
    </rPh>
    <rPh sb="38" eb="40">
      <t>セイノウ</t>
    </rPh>
    <rPh sb="41" eb="42">
      <t>スグ</t>
    </rPh>
    <rPh sb="44" eb="46">
      <t>キキ</t>
    </rPh>
    <rPh sb="47" eb="49">
      <t>ドウニュウ</t>
    </rPh>
    <rPh sb="52" eb="54">
      <t>コウキョウ</t>
    </rPh>
    <rPh sb="54" eb="56">
      <t>シセツ</t>
    </rPh>
    <rPh sb="56" eb="57">
      <t>トウ</t>
    </rPh>
    <rPh sb="58" eb="59">
      <t>ダツ</t>
    </rPh>
    <rPh sb="59" eb="61">
      <t>タンソ</t>
    </rPh>
    <rPh sb="61" eb="62">
      <t>カ</t>
    </rPh>
    <rPh sb="63" eb="65">
      <t>スイシン</t>
    </rPh>
    <rPh sb="66" eb="67">
      <t>ム</t>
    </rPh>
    <rPh sb="69" eb="70">
      <t>ト</t>
    </rPh>
    <rPh sb="71" eb="72">
      <t>ク</t>
    </rPh>
    <rPh sb="74" eb="76">
      <t>スイシン</t>
    </rPh>
    <phoneticPr fontId="5"/>
  </si>
  <si>
    <t>危険性の高い施設や老朽化等による供用廃止を必要とする施設を見出し、診断を行い、判断材料とする基礎資料を構築する。公共施設等のコンパクト化に向けた施策については、町民合意の可能性を図りながら検討を進める。</t>
    <rPh sb="0" eb="3">
      <t>キケンセイ</t>
    </rPh>
    <rPh sb="4" eb="5">
      <t>タカ</t>
    </rPh>
    <rPh sb="6" eb="8">
      <t>シセツ</t>
    </rPh>
    <rPh sb="9" eb="12">
      <t>ロウキュウカ</t>
    </rPh>
    <rPh sb="12" eb="13">
      <t>トウ</t>
    </rPh>
    <rPh sb="16" eb="18">
      <t>キョウヨウ</t>
    </rPh>
    <rPh sb="18" eb="20">
      <t>ハイシ</t>
    </rPh>
    <rPh sb="21" eb="23">
      <t>ヒツヨウ</t>
    </rPh>
    <rPh sb="26" eb="28">
      <t>シセツ</t>
    </rPh>
    <rPh sb="29" eb="31">
      <t>ミイダ</t>
    </rPh>
    <rPh sb="33" eb="35">
      <t>シンダン</t>
    </rPh>
    <rPh sb="36" eb="37">
      <t>オコナ</t>
    </rPh>
    <rPh sb="39" eb="41">
      <t>ハンダン</t>
    </rPh>
    <rPh sb="41" eb="43">
      <t>ザイリョウ</t>
    </rPh>
    <rPh sb="46" eb="48">
      <t>キソ</t>
    </rPh>
    <rPh sb="48" eb="50">
      <t>シリョウ</t>
    </rPh>
    <rPh sb="51" eb="53">
      <t>コウチク</t>
    </rPh>
    <rPh sb="69" eb="70">
      <t>ム</t>
    </rPh>
    <rPh sb="72" eb="74">
      <t>シサク</t>
    </rPh>
    <rPh sb="80" eb="82">
      <t>チョウミン</t>
    </rPh>
    <rPh sb="82" eb="84">
      <t>ゴウイ</t>
    </rPh>
    <rPh sb="85" eb="88">
      <t>カノウセイ</t>
    </rPh>
    <rPh sb="89" eb="90">
      <t>ハカ</t>
    </rPh>
    <rPh sb="94" eb="96">
      <t>ケントウ</t>
    </rPh>
    <rPh sb="97" eb="98">
      <t>スス</t>
    </rPh>
    <phoneticPr fontId="5"/>
  </si>
  <si>
    <t>専門的なニーズに柔軟に対応できるよう、施設管理を各部署で行うとともに、財政状況や予算編成にも反映しえる公共施設等情報の一元的管理や評価が行える体制づくりについて検討する。</t>
  </si>
  <si>
    <t>公共施設等情報の整理状況を見据えながら、検討を進める。</t>
  </si>
  <si>
    <t>施設管理者による日常的な点検、法令等に基づく定期点検の実施に加え、清掃、補修、保守などを効果的に実施する。</t>
  </si>
  <si>
    <t>事後保全から予防保全的な維持管理への移行を図り、長期的な視点で優先順位をつけて計画的に改修等を進める。</t>
  </si>
  <si>
    <t>用途的安全性の確保に加え、今後想定される大地震等の発生時においても充分に機能するよう、必要な公共施設の耐震性保持・維持管理は行政の重要な役割と位置付ける。</t>
  </si>
  <si>
    <t>普通財産を除くと耐震化率は97％を超えるが、行政目的を終えた普通財産を加えると86％程度に下がるため、普通財産として分類される建物のあり方について、早急に整理する必要がある。</t>
  </si>
  <si>
    <t>点検・診断の結果を適切に管理・活用し、個別施設計画に基づく修繕・改修を行うことで、施設等の長寿命化を図る。</t>
  </si>
  <si>
    <t>公共施設等の改修や更新等を行う際は、誰もが安心・安全で快適に利用できるようユニバーサルデザインへの対応に努める。</t>
  </si>
  <si>
    <t>費用対効果を踏まえた上で、高効率の照明や空調設備等の導入に取り組む。</t>
  </si>
  <si>
    <t>近隣・類似施設や利用状況等を勘案し、地域のニーズに即した施設のあり方について検討する。</t>
  </si>
  <si>
    <t>【公共施設】
R10までに、R2年度建物床面積から20,000㎡の減。</t>
  </si>
  <si>
    <t>各部署との連携協力により全庁的に推進する。</t>
  </si>
  <si>
    <t>公共施設等の更新等については、民間の技術・ノウハウ・資金を活用することが有効な場合もあることから、必要に応じてPPP・PFI※等の活用を検討します。
PPP・PFI等の活用の検討にあたっては、公共施設等の現況などについて積極的に情報提供・公開することに努める。</t>
  </si>
  <si>
    <t xml:space="preserve">今後も継続的な運営（利用）が確実に見込まれている施設については、法定点検のほか、予防保全型維持管理の視点に立ち必要に応じ任意の調査、点検を効果的に実施する。
</t>
  </si>
  <si>
    <t>損傷が軽微な早期に予防的な修繕を実施する、予防保全型維持管理の導入を推進する。
実施に当たっては、既存施設との集約化・小規模化・省エネ化等を十分検討し、トータルコストに配慮する。</t>
  </si>
  <si>
    <t>利用者の安全の確保に直結する場合は早急に対策を行い、施設を安全な状態で維持し、サービスを継続的に提供する。</t>
  </si>
  <si>
    <t>大地震が発生した場合の建築物の倒壊などの被害及びこれに起因する生命・財産の被害を未然に防止するため、既存建築物の耐震診断及び耐震改修を促進します。また、耐震性が低い施設においては、施設の用途を考慮し、耐震化や廃止（取り壊し）について検討する。</t>
  </si>
  <si>
    <t>適切な点検・診断のほか、予防保全型維持管理に努め、今後も継続的な運用（利用）をする必要がある施設については、計画的な施設の長寿命化を推進する。</t>
  </si>
  <si>
    <t>修繕や更新等が必要となった際には、誰もが安全で快適に施設を利用できるよう、バリアフリー化やユニバーサルデザインの導入を推進する。</t>
  </si>
  <si>
    <t>公共施設の建設や改修にあたっては再生可能エネルギーの導入や省エネルギー型設備機器の導入、断熱性能の向上や道産木材など地域資源の活用などを図る。また、公共施設の維持管理においても、適切な点検補修によるエネルギーロスの削減や温度・空調の適正管理、節電・節水などに努める。</t>
  </si>
  <si>
    <t>施設における利用状況・老朽化等を踏まえ、統合や廃止の方向性について、単に施設の必要性の有無だけで判断せず、施設が担う事業（サービス）の必要性等と合わせて検討する。</t>
  </si>
  <si>
    <t xml:space="preserve">・公共施設等マネジメント推進のための横串機能を持つ組織を構築します。
・総合的かつ計画的な管理を実現する体制の構築に対する6つの方針を検討します。
</t>
  </si>
  <si>
    <t>指定管理者制度、PPPおよびPFIの活用により、効率的で質の高い公共サービスを提供や、民間資金やノウハウを活用したサービスの質を充実、コスト削減が期待てきることから、これらの活用体制の構築を進めます。対象施設は、新たな公共施設等の建設だけでなく、縮減対象の公共施設等の用途変更に採用することも検討します</t>
  </si>
  <si>
    <t xml:space="preserve">・施設は、日常点検と定期点検・臨時点検を実施し、点検履歴の記録は老朽化対策等に活かします。
・診断等では、施設の安全性、耐久性、不具合性、適法性を必須項目として実施します。施設の長寿命化を図るために快適性、環境負荷性、社会性等についても評価を実施します。
</t>
  </si>
  <si>
    <t xml:space="preserve">・維持管理および修繕を計画的・効率的に行うことにより、維持管理費・修繕費を平準化し、建物に掛かるトータルコストを縮減します。
・アクションプランに基づく、長期修繕計画、中期修繕・改修計画を策定し、施設の適法性の管理、インフィル（内装・設備等）の計画的保全、および施設の統廃合推進方針と整合を図ります。
</t>
  </si>
  <si>
    <t xml:space="preserve">・重要な評価項目で危険性が認められた施設については、評価の内容に沿って安全確保の改修を実施します。
・施設によっては、総合的な判断により改修せずに供用廃止を検討する場合もあります。
</t>
  </si>
  <si>
    <t xml:space="preserve">
・昭和56 年以前の新耐震設計基準に満たない公共施設については、公共施設・災害時避難所・集会施設等の優先順位付けを行い、順次計画的に補強改修、若しくは建て替えを実施します。
</t>
  </si>
  <si>
    <t xml:space="preserve">公共施設を用いたサービス提供に至るまでの過程において、住民と行政の相互理解や共通認識の形成など、協働を促進する環境整備が不可欠です。
清掃や植栽管理等の業務について協定等に基づき住民団体による維持管理の検討や、維持管理の成果や利活用状況など様々な情報を、住民へ提供することによって住民に開かれた公共施設を目指します。
</t>
  </si>
  <si>
    <t>令和38年（40年後）までに施設保有面積の50％を削減</t>
  </si>
  <si>
    <t>公共施設の複合化や用途転用など、既存の施設の枠組みにとらわれない取り組みが必要であることから、公共施設等総合管理計画管理職ＰＪを開催し、本計画の実現に向けて、進捗状況の把握と計画の改善により推進する。</t>
  </si>
  <si>
    <t>インフラ施設については、関係省庁が作成する点検マニュアル等に基づき、定期的なパトロールや劣化情報診断を行う。公共建築物については施設管理者による日常点検や施設不具合の報告を適切に実施し、劣化状況や対策履歴等の情報を記録する。
発見された緊急性の高い不具合にちては早急な対応をはかるとともに、点検・診断等の記録を全庁的に共有することで、今後の適切かつ計画的な維持管理に役立てる。</t>
  </si>
  <si>
    <t>公共施設の更新・改修・維持管理などのトータルコスト削減のためには、施設の総量削減だけでなく、適切な維持管理の実施によるコスト削減が必要である。
施設の劣化状況を定期的に点検し、適切に補修・改修し、既存公共施設を長く・大事に使っていくこと（長寿命化）で、突発的な改修費用の発生を抑え、施設にかかる長期的なトータルコストを削減する。</t>
  </si>
  <si>
    <t xml:space="preserve">供用中の公共施設について、パトロールや点検・診断において高い危険性が認められた場合は、利用や通行を規制するなどの安全確保措置を速やかにとるとともに、他の施設による代替可能性を含めて機能確保策を検討する。 
また、供用されていない施設（遊休施設等）に高い危険性が認められた場合は、立ち入り禁止措置などを講じたうえで、近隣居住環境や周辺景観への影響、建物倒壊の危険性、除却費用などを総合的に考慮して優先順位を決定し、計画的に施設の除却等の措置
を進める。 </t>
  </si>
  <si>
    <t>災害時等を考慮した公共施設の適正配置の検討を行うとともに、防災拠点施設、避難施設及び緊急輸送路の沿道に立地する公共建築物等について耐震性を向上する。また、避難所のうちバリアフリーとなっていない施設については、バリアフリー化を検討する。</t>
  </si>
  <si>
    <t>補修・改修を計画的かつ予防的に行うことにより、劣化の進行を遅らせ、公共施設の機能・品質を維持する。老朽化による破損や機能低下が予見されるときは早めに改修を行うことで、施設の耐用年数を延ばす（長寿命化）とともに、予期せぬ損傷・故障などによるサービスの低下や突発的な費用支出を抑えることが期待される。</t>
  </si>
  <si>
    <t>公共施設等の改修・更新等を行う際には、利用者ニーズや施設の状況等を踏まえ、誰もが安心・安全で利用しやすい施設とするよう、ユニバーサルデザイン化を図る。</t>
  </si>
  <si>
    <t>利用ニーズ、財政状況、地域バランスなどを総合的に勘案して、施設の再編・統合・廃止に取り組み、施設総量の最適化を図る。
遊休公共施設や遊休地については、売却や譲渡、施設の用途転用など有効活用の可能性について検討した上で、それらの可能性が見いだせない建築物については、倒壊危険性や近隣居住環境や周辺景観への影響などを考慮して計画的に除却を進める。</t>
  </si>
  <si>
    <t>無</t>
    <rPh sb="0" eb="1">
      <t>ナ</t>
    </rPh>
    <phoneticPr fontId="12"/>
  </si>
  <si>
    <t>ＰＤＣＡサイクルを継続的に実施することで，効率的効果的に推進する。</t>
  </si>
  <si>
    <t>（H25以降）
売却　　もと第二港保育園（H25）　外
譲渡　　産学官交流プラザ（H27）　外
貸付　　デイサービスセンター（H27）　外
統廃合　戸井西部総合センター（H28）　外
複合化　亀田交流プラザ（R2）</t>
  </si>
  <si>
    <t>新設や建替えなどで新たに整備する施設については、複合施設にすることを視野に入れて検討を行う。</t>
  </si>
  <si>
    <t>ＰＤＣＡサイクルによる継続的なマネジメントを基本とし、計画に基づく推進状況の把握、進捗が遅れている施策についての課題の整理・検証、その結果を踏まえた予算措置や国への政策提案を通じ、さらなる計画の推進につなげていく。</t>
  </si>
  <si>
    <t>10年サイクルで見直しを行うほか、社会情勢や財政等の変化に応じた見直しを5年サイクルで実施する。</t>
  </si>
  <si>
    <t>公共施設等の集約や複合化及び既存施設の用途廃止に当たっては、今後の人口減少や少子高齢化等の社会情勢に合わせ、段階的な実施手法を検討する。</t>
  </si>
  <si>
    <t>・公共施設再編計画の策定
・公共施設長寿命化計画の策定
・本庁舎長寿命化計画の策定
・総合体育館長寿命化計画の策定
・生活サポートセンターの本庁舎移転（R3）
・教育委員会庁舎の整備（こども発達支援センター・高等看護学校の統合）（R3)</t>
  </si>
  <si>
    <t>今後とも利用見込みのない公共施設等について，土地の売却など有効活用が見込める場合や，倒壊の危険性など周辺環境に影響を及ぼす場合は優先的に除却する。用途廃止を予定している公共施設等については，庁内での利活用を検討し，庁内での利活用が見込めない場合は，売却又は貸付けに努める。また，売却益等の有効活用策として，基金に積み立てて公共施設等の改修等や更新の財源とすることなどを検討する。</t>
  </si>
  <si>
    <t>公共施設等の共同整備や相互利用など，コスト抑制のために国，北海道及び周辺市町村との広域的な連携に努める。</t>
  </si>
  <si>
    <t>公共施設マネジメントに，ＰＤＣＡサイクルを取り入れ，スパイラルアップを図りながら計画自体を適宜見直す。
また，本計画に基づき作成された施設の再編計画や保全計画についても，ＰＤＣＡサイクルによる評価，見直しを繰り返し，その結果を本計画に適宜反映させていく。</t>
  </si>
  <si>
    <t>個別施設計画で整理している。</t>
  </si>
  <si>
    <t>【平成29年度】第１期アクションプログラム本編策定。通年制保育園の廃止。用途廃止した保育園3園(西神楽・東旭川・東鷹栖）除却。
【平成30年度】第１期アクションプログラム施設再編計画及び同施設保全計画，地域集会施設の活用方針策定。旭川大雪アリーナネーミングライツ実施。保育園8園除却，旧旭川第１中学校売却，旧近文保育園を改修し近文生活館を移転，旧夜間急病センター除却。
【令和元年度】地域集会施設の活用に関する実施計画策定。旭川市総合体育館ネーミングライツ実施。市民東鷹栖スキー場廃止。南消防署東出張所を緑が丘地域活動センタ―に移転。旧豊田保育所除却，旧永山保育園除却。
【令和2年度】西神楽支所・西神楽公民館を西神楽農業構造改善センターに集約し，西神楽市民交流センターとして供用開始。旭川しらかば共同作業所売却。</t>
  </si>
  <si>
    <t>本計画は１０年ごとに見直すことを基本とし、市の財政状況や制度変更など、計画を見直す必要が生じた場合にも適宜見直しを行う。
本計画の進捗状況等について適宜評価を実施し、当該評価の結果に基づく必要な見直しを行う。</t>
  </si>
  <si>
    <t>H30　生涯学習センター整備（中島会館、総合福祉センター、青少年研修センターの機能集約）
R3　環境科学館・図書館整備（合築）</t>
    <rPh sb="4" eb="6">
      <t>ショウガイ</t>
    </rPh>
    <rPh sb="6" eb="8">
      <t>ガクシュウ</t>
    </rPh>
    <rPh sb="12" eb="14">
      <t>セイビ</t>
    </rPh>
    <rPh sb="39" eb="41">
      <t>キノウ</t>
    </rPh>
    <rPh sb="41" eb="43">
      <t>シュウヤク</t>
    </rPh>
    <rPh sb="48" eb="50">
      <t>カンキョウ</t>
    </rPh>
    <rPh sb="50" eb="53">
      <t>カガクカン</t>
    </rPh>
    <rPh sb="54" eb="57">
      <t>トショカン</t>
    </rPh>
    <rPh sb="57" eb="59">
      <t>セイビ</t>
    </rPh>
    <rPh sb="60" eb="61">
      <t>ゴウ</t>
    </rPh>
    <rPh sb="61" eb="62">
      <t>チク</t>
    </rPh>
    <phoneticPr fontId="12"/>
  </si>
  <si>
    <t>地方公会計の視点を導入し、固定資産台帳と連動し、効率的なマネジメントに取り組む</t>
  </si>
  <si>
    <t>適切な維持管理に努めるほか、利用を見込めない施設については、除却または売却を検討</t>
  </si>
  <si>
    <t>ＰＬＡＮ（計画）、ＤＯ（実行）、ＣＨＥＣＫ（評価）、ＡＣＴ（改善）のＰＤＣＡサイクルにより、進捗状況等を評価・検証し改善・改革を行う</t>
  </si>
  <si>
    <t>・行政系施設、市民文化系施設、保健・福祉施設：周辺の公共施設との集約化・多機能化の検討など
・社会教育系施設：他の類似施設との集約化や民営化の検討など
・スポーツ・レクリエーション系施設：計画的な集約化・多機能化の検討など
・子育て支援施設：他の公共施設との集約化・多機能化の検討など
・産業系施設：より効果的な管理運営の検討など
・供給処理施設：状況に応じた配置の適正化と効率的な管理運営に取り組む
・医療施設：長寿命化の取組など
・学校教育系施設：学校のあり方検討を踏まえた適正な保有総量など
・公営住宅：ストックの長寿命化を図るなど
・公園（建築物）：適切な修繕等を実施し、施設の延命を図る
・職員住宅等施設、その他の施設：除却または売却の検討など
・病院施設：施設の長寿命化など
・上水道施設：耐震診断結果に基づく耐震化または耐震補強など
・工業用水道施設：適切な維持管理・延命化
・下水道施設：施設の重要度や優先度を考慮し、計画的に改築・更新を実施など
・公設地方卸売市場施設：施設の老朽化を踏まえた効率的かつ効果的な管理運営など
・港湾施設：維持管理計画に基づく適切な維持管理など
・道路、橋梁（インフラ施設）：定期点検等に基づく計画的な修繕など
・河川、公園（インフラ施設）：日常点検等を踏まえた適切な修繕等による延命
・上水道（インフラ施設）：計画に基づく長期的な水道管路更新事業の実施など
・工業用水道（インフラ施設）：既存ストックの日常点検を踏また修繕等の実施など
・農業用水道（インフラ施設）：計画的な施設の改修など
・下水道（インフラ施設）：計画に基づく老朽管の計画的な点検・調査など
・港湾施設（インフラ施設）：計画に基づく適切な維持管理の実施など</t>
  </si>
  <si>
    <t>・集約化・複合化事業
・長寿命化事業
・除却事業
・民間施設の有効活用</t>
  </si>
  <si>
    <t>本市は、これまで十勝管内の自治体と一部事務組合を組織し、ごみ処理や消防業務において広域で協働実施しているほか、定住自立圏形成協定による保育所の広域入所や広域利用などを行っており、広域連携の視点から検討を行う。</t>
    <rPh sb="0" eb="2">
      <t>ホンシ</t>
    </rPh>
    <rPh sb="8" eb="10">
      <t>トカチ</t>
    </rPh>
    <rPh sb="10" eb="12">
      <t>カンナイ</t>
    </rPh>
    <rPh sb="13" eb="16">
      <t>ジチタイ</t>
    </rPh>
    <rPh sb="17" eb="19">
      <t>イチブ</t>
    </rPh>
    <rPh sb="19" eb="23">
      <t>ジムクミアイ</t>
    </rPh>
    <rPh sb="24" eb="26">
      <t>ソシキ</t>
    </rPh>
    <rPh sb="30" eb="32">
      <t>ショリ</t>
    </rPh>
    <rPh sb="33" eb="35">
      <t>ショウボウ</t>
    </rPh>
    <rPh sb="35" eb="37">
      <t>ギョウム</t>
    </rPh>
    <rPh sb="41" eb="43">
      <t>コウイキ</t>
    </rPh>
    <rPh sb="44" eb="46">
      <t>キョウドウ</t>
    </rPh>
    <rPh sb="46" eb="48">
      <t>ジッシ</t>
    </rPh>
    <rPh sb="55" eb="59">
      <t>テイジュウジリツ</t>
    </rPh>
    <rPh sb="59" eb="60">
      <t>ケン</t>
    </rPh>
    <rPh sb="60" eb="62">
      <t>ケイセイ</t>
    </rPh>
    <rPh sb="62" eb="64">
      <t>キョウテイ</t>
    </rPh>
    <rPh sb="67" eb="69">
      <t>ホイク</t>
    </rPh>
    <rPh sb="69" eb="70">
      <t>ショ</t>
    </rPh>
    <rPh sb="71" eb="73">
      <t>コウイキ</t>
    </rPh>
    <rPh sb="73" eb="75">
      <t>ニュウショ</t>
    </rPh>
    <rPh sb="76" eb="78">
      <t>コウイキ</t>
    </rPh>
    <rPh sb="78" eb="80">
      <t>リヨウ</t>
    </rPh>
    <rPh sb="83" eb="84">
      <t>オコナ</t>
    </rPh>
    <rPh sb="89" eb="91">
      <t>コウイキ</t>
    </rPh>
    <rPh sb="91" eb="93">
      <t>レンケイ</t>
    </rPh>
    <rPh sb="94" eb="96">
      <t>シテン</t>
    </rPh>
    <rPh sb="98" eb="100">
      <t>ケントウ</t>
    </rPh>
    <rPh sb="101" eb="102">
      <t>オコナ</t>
    </rPh>
    <phoneticPr fontId="5"/>
  </si>
  <si>
    <t>本市を取り巻く社会経済情勢の変化をはじめ、国等の計画や制度改正などを踏まえ、必要に応じて計画の見直しを行う</t>
  </si>
  <si>
    <t>　マネジメントの基本方針に基づき、取り組みを具体化していくため、施設類型ごとの特性を踏まえた今後の考え方を示す。(以下類型毎に記載している。)</t>
    <rPh sb="57" eb="59">
      <t>イカ</t>
    </rPh>
    <rPh sb="59" eb="61">
      <t>ルイケイ</t>
    </rPh>
    <rPh sb="61" eb="62">
      <t>ゴト</t>
    </rPh>
    <rPh sb="63" eb="65">
      <t>キサイ</t>
    </rPh>
    <phoneticPr fontId="5"/>
  </si>
  <si>
    <t>【令和元年度】
・職員会館施設を解体した。
・消防署柏林台出張所の整備を実施した。
・公共施設等適正管理推進事業債を活用した火葬場の火葬炉等の更新工事及び大空地区義務教育学校整備（集約化）を実施した。
【令和２年度】
・２つの消防署出張所を統合し、前年度より整備した柏林台出張所の運用を開始した。
・火葬場の火葬炉の増設及び長寿命化や待合室のバリアフリー化等を実施。
・大空地区の小中学校を統合し一体型義務教育学校を整備するため、既存校舎の長寿命化及び増築等を実施。
・長寿命化改修等が当面の間計画されない学校における著しい劣化部位の改修を行った。
【令和３年度】
・大空地区の小中学校統合に伴う校舎・屋内体育館長寿命化及び増築を実施
・長寿命化改修等が当面の間計画されない学校における著しい劣化部位の改修を行った。
・火葬場の火葬炉の増設及び長寿命化や暖房設備改修を実施
【令和4年度】
・市民文化・社会教育施設(とかちプラザ、市民文化ホール、百年記念館、児童会館、動物園)の個別改修を行った。
・長寿命化改修等が当面の間計画されない学校における著しい劣化部位の改修を行った。
【令和5年度】
・火葬場・市民文化・社会教育施設(とかちプラザ・市民文化ホール・百年記念館・動物園)の個別改修を行った。
・長寿命化改修等が当面の間計画されない学校における著しい劣化部位の改修を行った。
・大空地区の小中学校統合に伴う活用が見込まれない校舎の除却工事を行った。</t>
  </si>
  <si>
    <t>^</t>
  </si>
  <si>
    <t>施設の最適配置や除却により生じた遊休資産（土地や建物）の売却や賃貸を進めるなど、積極的な財源確保を行う。</t>
  </si>
  <si>
    <t xml:space="preserve">本計画はPDCA サイクルにより、Plan（計画）、Do（実行）、Check（評価）、Action（改善）を継続的に実施することで、効率的、効果的に推進するとともに、評価結果を本計画の改訂につなげる。
</t>
    <rPh sb="0" eb="1">
      <t>ホン</t>
    </rPh>
    <rPh sb="1" eb="3">
      <t>ケイカク</t>
    </rPh>
    <rPh sb="22" eb="24">
      <t>ケイカク</t>
    </rPh>
    <rPh sb="29" eb="31">
      <t>ジッコウ</t>
    </rPh>
    <rPh sb="39" eb="41">
      <t>ヒョウカ</t>
    </rPh>
    <rPh sb="50" eb="52">
      <t>カイゼン</t>
    </rPh>
    <rPh sb="54" eb="57">
      <t>ケイゾクテキ</t>
    </rPh>
    <rPh sb="58" eb="60">
      <t>ジッシ</t>
    </rPh>
    <rPh sb="66" eb="69">
      <t>コウリツテキ</t>
    </rPh>
    <rPh sb="70" eb="73">
      <t>コウカテキ</t>
    </rPh>
    <rPh sb="74" eb="76">
      <t>スイシン</t>
    </rPh>
    <rPh sb="83" eb="87">
      <t>ヒョウカケッカ</t>
    </rPh>
    <rPh sb="88" eb="91">
      <t>ホンケイカク</t>
    </rPh>
    <rPh sb="92" eb="94">
      <t>カイテイ</t>
    </rPh>
    <phoneticPr fontId="5"/>
  </si>
  <si>
    <t>各施設類型ごとに、対象施設、設置目的、現状の分析、施設再編の考え方を記載。</t>
  </si>
  <si>
    <t>１．売却：滝の湯センター・介護用具保管庫・旧北見消防統合詰所を建物付きで売却　２．譲渡： 旧北登高齢者生活センターを解体、跡地譲渡　３．統廃合：小中学校各１校を統合・ところ認定こども園（保育園・保育所・子育て相談センター）等　４．複合化（多機能化）：東相内複合施設開設・防災備蓄の学校施設への配置</t>
    <rPh sb="111" eb="112">
      <t>トウ</t>
    </rPh>
    <phoneticPr fontId="5"/>
  </si>
  <si>
    <t>公共施設等の運営は、限られた人員や資源を有効かつ効果的に活用していくことが求められることから、広域市町村圏等の自治体との連携による効率的な運営についても、検討を行っていきます。</t>
  </si>
  <si>
    <t>長期的な視点に立った老朽化の対策を進めﾄｰﾀﾙｺｽﾄ縮減を図るほか、施設が立地する周辺の災害危険性等についても考慮する。</t>
  </si>
  <si>
    <t>適切な施設の維持管理を推進するため、類型ごとに方針を定め、各施設に「維持・機能向上」、「統廃合(誘導・規模縮小等)」、「廃止(解体又は処分)」の３つの方針を定める。</t>
  </si>
  <si>
    <t>コンパクトシティ構想に基づき市営住宅を新築</t>
  </si>
  <si>
    <t>公共施設等を所管する庁内各課における施設カルテの運用や、公共施設等の基本情報、点検・診断履歴、修繕履歴等の情報の一元化のための公共施設等管理システムの構築、新公会計システムの運用に伴う固定資産台帳との連携等を図り、資産とマネジメントの一体化を図る。</t>
  </si>
  <si>
    <t>施設評価の結果、「機能廃止」と判断された施設については、民間への売却等を検討するとともに、活用の可能性がない施設については、必要に応じて除却特例債を活用し、財政負担の集中を避けながら、施設の除却を推進。</t>
  </si>
  <si>
    <t>市の公共施設等だけではなく、同じ機能を持つ民間施設や、国・道の施設、広域連携を考慮に入れた近隣自治体の施設についても考慮に入れながら進めていく。</t>
  </si>
  <si>
    <t>公共施設等の各種データをまとめた「カルテ」を作成。
今後、実績評価を元にした短期的な管理の適正化と、中長期的な視点を取り入れながら、適宜見直しを行う。</t>
  </si>
  <si>
    <t>公共施設等の総合的かつ計画的な管理に関する基本的な方針及び施設類型ごとの管理に関する基本的な方針については、住民への公共サービスの枠組みを決定づける性格から、市の最上位計画である総合計画との連携を図る。また、本計画の実効性を確保するため、施設類型ごとに、本計画の方針を踏まえた個別施設計画を展開する。</t>
  </si>
  <si>
    <t>地方公会計を活用して、資産に関する情報を適宜更新し、公共施設マネジメントにつなげていきます。</t>
  </si>
  <si>
    <t>用途廃止となる施設は、売却を検討するほか、解体にあたってはコストを平準化するため、計画的に除却を進めます。</t>
  </si>
  <si>
    <t>本計画は、長期にわたる公共施設等のあり方を示すものであることから、人口動態・財政状況・社会情勢の変化に応じて、PDCAサイクル手法により適宜、見直しを行います。</t>
  </si>
  <si>
    <t>施設の簡易評価を行うことにより、現状を確認し、それぞれの施設の位置をエリアで捉えた上で、今後の長期的な公共施設の整備方針について、用途別に定めます。</t>
  </si>
  <si>
    <t>【集約化】
さんごそう保育園、いせの里保育園・児童センター
【長寿命化】
西小学校、第２中学校、オホーツク・文化交流センター、白鳥台小、第３中学校、ふれあい活動センター、八坂火葬場、みなと観光交流センター、南コミセン、嘉多山地区総合研修センター、みなと観光交流センター、教員住宅、網走小・西小・東小、東小プール
【除却】
天都山展望施設、市営住宅、
網走女性センター、こども福祉センター、蓄養センター、農産物高次加工研究所、教員住宅、旧網走高等学校、市民活動センター(旧北見漁船保険組合)、卯原内生活館　など</t>
  </si>
  <si>
    <t>固定資産台帳は、公共施設等の維持管理、修繕及び更新等に係る中長期的な経費の算出や公共施設等総合管理計画の実施への活用が見込まれるため、固定資産台帳との整合性に努めます。</t>
  </si>
  <si>
    <t>本市のような小規模団体においても将来にわたって公共施設等を管理できるよう、国、北海道及び各市町村が広域的に施設運営を連携する動きも検討されはじめています。
単独で対応困難な施設については、必要に応じて広域的連携や支援を受ける仕組みの構築を図ることが求められます。</t>
    <rPh sb="0" eb="2">
      <t>ホンシ</t>
    </rPh>
    <rPh sb="6" eb="11">
      <t>ショウキボダンタイ</t>
    </rPh>
    <rPh sb="16" eb="18">
      <t>ショウライ</t>
    </rPh>
    <rPh sb="23" eb="28">
      <t>コウキョウシセツトウ</t>
    </rPh>
    <rPh sb="29" eb="31">
      <t>カンリ</t>
    </rPh>
    <rPh sb="37" eb="38">
      <t>クニ</t>
    </rPh>
    <rPh sb="39" eb="42">
      <t>ホッカイドウ</t>
    </rPh>
    <rPh sb="42" eb="43">
      <t>オヨ</t>
    </rPh>
    <rPh sb="44" eb="48">
      <t>カクシチョウソン</t>
    </rPh>
    <rPh sb="49" eb="52">
      <t>コウイキテキ</t>
    </rPh>
    <rPh sb="53" eb="57">
      <t>シセツウンエイ</t>
    </rPh>
    <rPh sb="58" eb="60">
      <t>レンケイ</t>
    </rPh>
    <rPh sb="62" eb="63">
      <t>ウゴ</t>
    </rPh>
    <rPh sb="65" eb="67">
      <t>ケントウ</t>
    </rPh>
    <rPh sb="78" eb="80">
      <t>タンドク</t>
    </rPh>
    <rPh sb="81" eb="85">
      <t>タイオウコンナン</t>
    </rPh>
    <rPh sb="86" eb="88">
      <t>シセツ</t>
    </rPh>
    <rPh sb="94" eb="96">
      <t>ヒツヨウ</t>
    </rPh>
    <rPh sb="97" eb="98">
      <t>オウ</t>
    </rPh>
    <rPh sb="100" eb="105">
      <t>コウイキテキレンケイ</t>
    </rPh>
    <rPh sb="106" eb="108">
      <t>シエン</t>
    </rPh>
    <rPh sb="109" eb="110">
      <t>ウ</t>
    </rPh>
    <rPh sb="112" eb="114">
      <t>シク</t>
    </rPh>
    <rPh sb="116" eb="118">
      <t>コウチク</t>
    </rPh>
    <rPh sb="119" eb="120">
      <t>ハカ</t>
    </rPh>
    <rPh sb="124" eb="125">
      <t>モト</t>
    </rPh>
    <phoneticPr fontId="5"/>
  </si>
  <si>
    <t>各所管課による縦割りを乗り越えて、総合的な視点で計画を推進する体制を整備します。一般的なPlan(計画)・Do(実行)・Check(評価)・Action(処置)の４つで構成されるPDCAサイクルだけでなく、Research(調査)・Planning(計画)・Practice(実行)・Review (検証)も組み合わせ、施設の複合化や用途変更など既存の施設類型の枠組みにとらわれない検討が必要であることから、各部局を横断する検討組織（プロジェクトチーム）を組織し、公共施設に関する情報の共有・一元化・定期更新を含めた施設管理の進捗状況と計画の改善を進めていく必要があります。</t>
  </si>
  <si>
    <t xml:space="preserve">これまで一定の進捗が見られる一方、個別施設計画を策定することなく要修繕箇所の発覚後に事後的に修繕等を実施している施設も多数存在しており、施設によって取組の進捗や計画内容にバラツキが見られます。
そこで全ての施設について、予防保全型維持管理の考え方を前提とし、中長期的な予算管理に資するよう点検・診断やその結果を含む、蓄積された情報を基に、概算費用の算定や考え方を明記する個別施設計画を平成32年度までに策定します。
維持管理・更新等に係るトータルコストの縮減・平準化を図るうえでは、点検・診断等の結果を踏まえ、個別施設毎の具体の対応方針を定める計画の内容を充実し、これに基づき計画的に投資していくことが重要です。
</t>
  </si>
  <si>
    <t>・公営住宅等長寿命化計画策定
・橋梁長寿命化計画策定
・公園施設長寿命化計画策定
・下水道ストックマネジメント策定
・学校施設長寿命化計画策定
・個別施設計画策定</t>
  </si>
  <si>
    <t>施設関連データベースと固定資産台帳を連携させることにより、施設の土地・建物を資産としてとらえ、それらの資産情報を含む公共施設全般に関連する情報が一元的に管理できるような仕組みを検討していきます。</t>
  </si>
  <si>
    <t>公共施設等を用途廃止する時は、庁内他部署や民間事業者等における施設の再活用の有無を検討しています。
検討の結果、庁内で活用の予定が無く、民間事業者等で活用が可能と判断される場合は、施設の貸与や売却等を進めていきます。また、施設の有効な再活用が困難であると判断される場合は、施設解体後の跡地の有効活用を目指していきます。</t>
  </si>
  <si>
    <t>交通手段や情報通信技術の進展等により、通勤・通学、買物、医療、文化・スポーツ活動など、市民の日常における生活圏は単一自治体の行政区域を越えて、すでに広域的な広がりをみせています。一方で、いずれの自治体においても、社会保障関係や公共施設の更新にかかる費用が財政面を圧迫していくことは共通の課題であり、今後は、行政運営においても、個々の自治体で関連施策を推進していくのではなく、近隣自治体あるいは国、北海道と連携して取り組むことが、本市にとってより効果的・効率的に施策を推進できることと考えられます。
現在、本市では東胆振定住自立圏（苫小牧市、安平町、厚真町、むかわ町、白老町）として、広域的な取組を積極的に進めており、複数の自治体で公共施設の機能やサービス提供を補完することができるよう、近隣自治体と公共施設の広域連携の推進について検討協議していきます。</t>
  </si>
  <si>
    <t>公共施設の管理を庁内横断的に実施しつつ、定期的に現況等の検証を行い、必要に応じて上位・関連計画との整合性を図りながら、計画を見直す。</t>
  </si>
  <si>
    <t>原則、上位計画である「苫小牧市総合計画」の改定に併せて、見直しを行う。（概ね5年程度）</t>
  </si>
  <si>
    <t>課題解決に向けた各施設の方針について、関連計画との整合性を考慮しながら、「点検・診断等」「維持管理」「安全確保」「耐震化」「長寿命化」「統廃合の推進」の6 項目で方向性を検討しています。</t>
  </si>
  <si>
    <t>【令和元年度】
　用途廃止していた旧大成児童センター等の除却
【令和2年度】
　みその保育園としみず保育園の集約化、用途廃止していた旧心身障害者福祉センター等の除却
【令和3年度】
　民間移譲を行ったひまわり保育園の旧園舎を除却
【令和4年度】
　移転改築を行った旧第2学校給食共同調理を除却</t>
    <rPh sb="84" eb="86">
      <t>レイワ</t>
    </rPh>
    <rPh sb="87" eb="89">
      <t>ネンド</t>
    </rPh>
    <rPh sb="92" eb="94">
      <t>ミンカン</t>
    </rPh>
    <rPh sb="94" eb="96">
      <t>イジョウ</t>
    </rPh>
    <rPh sb="97" eb="98">
      <t>オコナ</t>
    </rPh>
    <rPh sb="104" eb="107">
      <t>ホイクエン</t>
    </rPh>
    <rPh sb="108" eb="109">
      <t>キュウ</t>
    </rPh>
    <rPh sb="109" eb="111">
      <t>エンシャ</t>
    </rPh>
    <rPh sb="112" eb="114">
      <t>ジョキャク</t>
    </rPh>
    <phoneticPr fontId="5"/>
  </si>
  <si>
    <t>「新しい公会計」の視点を導入し、固定資産台帳等の整備を進めていく中で、保有する公共施設等の情報一元管理体制を整え、システム等の活用により庁内の情報共有を図ります。
また、これらの一元化された情報を基に、経営会議や予算編成会議の中で、事業の優先順位を判断しながら、持続可能な施設整備・運営管理を行います。</t>
  </si>
  <si>
    <t>〔基本方針５　使わなくなった施設の用途転換・用途廃止を促進する〕
　使わなくなった施設は、他用途への転換や用途廃止を行い、用途廃止した施設は売却・貸付などを進めます。
〔基本方針６　売却・貸付が見込めない廃止施設は取り壊しを基本とする〕
　用途廃止した施設で、売却・貸付などが見込めないものは、周辺の環境・治安に悪影響を与えないよう、取り壊しを基本とします。</t>
  </si>
  <si>
    <t>本計画は公共施設マネジメントにPDCAサイクルを採り入れ、常時、Plan（計画）➡Do（実行）➡Check（評価）➡Action（改善）を意識することにより、計画自体を継続的に改善していきます。
　施設所管課は、本計画に基づいて施設ごとに再編計画や保全計画を作成し、PDCAを繰り返しながら施設ごとに効果の検証と課題等を整理します。
財産管理部門、政策調整部門は施設所管課からの施設管理状況をうけ本計画の進行状況の検討を繰り返すことにより、適正な計画へと見直しを行います。</t>
  </si>
  <si>
    <t>PDCAサイクルにもとづいた進捗管理を行う。</t>
  </si>
  <si>
    <t>必要の都度</t>
  </si>
  <si>
    <t>12類型ごとの今後の基本的な方針を記載</t>
    <rPh sb="2" eb="4">
      <t>ルイケイ</t>
    </rPh>
    <rPh sb="7" eb="9">
      <t>コンゴ</t>
    </rPh>
    <rPh sb="10" eb="13">
      <t>キホンテキ</t>
    </rPh>
    <rPh sb="14" eb="16">
      <t>ホウシン</t>
    </rPh>
    <rPh sb="17" eb="19">
      <t>キサイ</t>
    </rPh>
    <phoneticPr fontId="5"/>
  </si>
  <si>
    <t>固定資産台帳等に記載されているデータを活用し、個別施設計画及び現状分析の基礎として活用するほか、公共施設等の更新、統廃合、長寿命化等に当たっては、地方公会計で示される財務書類等の分析を行いながら、有利な起債を活用した計画的な財源の確保等に努める</t>
  </si>
  <si>
    <t>安易に除却を行うのではなく、その公共施設等の資産価値、耐用年数を見定め、売却等による転用利用について検討を行い、財源確保を図る。
立地条件又は老朽化等により、転用利用不可と判断された公共施設等については、安全対策を講じながら計画的な除却を行う。</t>
  </si>
  <si>
    <t>現在、近隣自治体と広域連携により維持管理している施設はないが、今後、広域行政を推進する。</t>
    <rPh sb="0" eb="2">
      <t>ゲンザイ</t>
    </rPh>
    <rPh sb="3" eb="8">
      <t>キンリンジチタイ</t>
    </rPh>
    <rPh sb="9" eb="13">
      <t>コウイキレンケイ</t>
    </rPh>
    <rPh sb="16" eb="20">
      <t>イジカンリ</t>
    </rPh>
    <rPh sb="24" eb="26">
      <t>シセツ</t>
    </rPh>
    <rPh sb="31" eb="33">
      <t>コンゴ</t>
    </rPh>
    <rPh sb="34" eb="38">
      <t>コウイキギョウセイ</t>
    </rPh>
    <rPh sb="39" eb="41">
      <t>スイシン</t>
    </rPh>
    <phoneticPr fontId="5"/>
  </si>
  <si>
    <t>計画の進捗状況について、適宣評価を行い、必要な方針の改定や目標の見直しを行う。評価の結果については、議会や市民に報告し意見の聴取を行い、方針や計画の見直しに反映させる。</t>
  </si>
  <si>
    <t>10年を期順位見直しをするが、随時不断の見直しを行う。</t>
  </si>
  <si>
    <t>主要施設における計画保全と併せて記載</t>
  </si>
  <si>
    <t>H27・28～旧炭鉱地区における改良住宅の集約化
H29年度 頼城多目的研修センターの集約化
R3年度　消防第2分団詰所を常磐多目的研修センターに複合化</t>
  </si>
  <si>
    <t>学校校舎・屋体の耐震化に伴い江別太小学校の校舎及び屋体の全面建て替え。（Ｈ27年度竣工） 
江別第一中学校の校舎の全面建て替え。（Ｈ27年度竣工） 
学校統合により江別第一小学校校舎の建設。（Ｈ28年度竣工）
保育園統合によりよつば保育園園舎の建設。（H28年度竣工）</t>
  </si>
  <si>
    <t>遊休公共施設並びに遊休地については基本的に売却を目指す。民間への売却や譲渡、施設の用途転用など、施設の有効活用の可能性について検討し、検討の結果、利用見込みのない施設については、危険性や近隣居住環境や周辺景観への影響などを考慮して計画的に除却を進める。</t>
  </si>
  <si>
    <t>計画を着実に進め、また、情勢変化に応じた評価と改善を実施する。評価においては、施策の進捗と公共施設の状況を把握し、維持管理費の見通しと人口、財政の見通しなどを再検討し、計画の改善に繋げる。</t>
  </si>
  <si>
    <t>情勢変化に応じ適宜。</t>
  </si>
  <si>
    <t>H29年度：旧小学校を支所や児童館、地域コミュニティ、備蓄品を備えた防災機能を有する複合施設とした。</t>
    <rPh sb="3" eb="5">
      <t>ネンド</t>
    </rPh>
    <rPh sb="6" eb="10">
      <t>キュウシ</t>
    </rPh>
    <rPh sb="11" eb="13">
      <t>シショ</t>
    </rPh>
    <rPh sb="14" eb="17">
      <t>ジドウカン</t>
    </rPh>
    <rPh sb="18" eb="20">
      <t>チイキ</t>
    </rPh>
    <rPh sb="27" eb="30">
      <t>ビチクヒン</t>
    </rPh>
    <rPh sb="34" eb="39">
      <t>ボウサイ</t>
    </rPh>
    <rPh sb="39" eb="40">
      <t>ユウ</t>
    </rPh>
    <rPh sb="42" eb="49">
      <t>フクゴウシセ</t>
    </rPh>
    <phoneticPr fontId="11"/>
  </si>
  <si>
    <t>財政課が各所管課との調整により進捗状況の管理・集約を行い、必要に応じた対策を検討していく。</t>
    <rPh sb="0" eb="3">
      <t>ザイセイカ</t>
    </rPh>
    <rPh sb="4" eb="8">
      <t>カクショカンカ</t>
    </rPh>
    <rPh sb="10" eb="12">
      <t>チョウセイ</t>
    </rPh>
    <rPh sb="15" eb="19">
      <t>シンチョクジョウキョウ</t>
    </rPh>
    <rPh sb="20" eb="22">
      <t>カンリ</t>
    </rPh>
    <rPh sb="23" eb="25">
      <t>シュウヤク</t>
    </rPh>
    <rPh sb="26" eb="27">
      <t>オコナ</t>
    </rPh>
    <rPh sb="29" eb="31">
      <t>ヒツヨウ</t>
    </rPh>
    <rPh sb="32" eb="33">
      <t>オウ</t>
    </rPh>
    <rPh sb="35" eb="37">
      <t>タイサク</t>
    </rPh>
    <rPh sb="38" eb="40">
      <t>ケントウ</t>
    </rPh>
    <phoneticPr fontId="5"/>
  </si>
  <si>
    <t>総合管理計画かｔら方針に基づいた長寿命化等、計画の現状把握しながら方針や計画の見直しを行う。</t>
    <rPh sb="0" eb="2">
      <t>ソウゴウ</t>
    </rPh>
    <rPh sb="2" eb="4">
      <t>カンリ</t>
    </rPh>
    <rPh sb="4" eb="6">
      <t>ケイカク</t>
    </rPh>
    <rPh sb="9" eb="11">
      <t>ホウシン</t>
    </rPh>
    <rPh sb="12" eb="13">
      <t>モト</t>
    </rPh>
    <rPh sb="16" eb="20">
      <t>チョウジュミョウカ</t>
    </rPh>
    <rPh sb="20" eb="21">
      <t>トウ</t>
    </rPh>
    <rPh sb="22" eb="24">
      <t>ケイカク</t>
    </rPh>
    <rPh sb="25" eb="27">
      <t>ゲンジョウ</t>
    </rPh>
    <rPh sb="27" eb="29">
      <t>ハアク</t>
    </rPh>
    <rPh sb="33" eb="35">
      <t>ホウシン</t>
    </rPh>
    <rPh sb="36" eb="38">
      <t>ケイカク</t>
    </rPh>
    <rPh sb="39" eb="41">
      <t>ミナオ</t>
    </rPh>
    <rPh sb="43" eb="44">
      <t>オコナ</t>
    </rPh>
    <phoneticPr fontId="5"/>
  </si>
  <si>
    <t>（１）市庁舎　（２）事業施設　（３）インフラ施設
（４）公園　（５）福祉施設　（６）医療用施設
（７）消防施設　（８）その他の公共施設
（９）体育運動施設　（１０）社会教育施設
（１１）学校
（１）～（１１）について個別に記載。</t>
    <rPh sb="3" eb="6">
      <t>シチョウシャ</t>
    </rPh>
    <rPh sb="10" eb="14">
      <t>ジギョウシセツ</t>
    </rPh>
    <rPh sb="22" eb="24">
      <t>シセツ</t>
    </rPh>
    <rPh sb="28" eb="30">
      <t>コウエン</t>
    </rPh>
    <rPh sb="34" eb="38">
      <t>フクシシセツ</t>
    </rPh>
    <rPh sb="42" eb="47">
      <t>イリョウヨウシセツ</t>
    </rPh>
    <rPh sb="51" eb="55">
      <t>ショウボウシセツ</t>
    </rPh>
    <rPh sb="61" eb="62">
      <t>タ</t>
    </rPh>
    <rPh sb="63" eb="67">
      <t>コウキョウシセツ</t>
    </rPh>
    <rPh sb="71" eb="77">
      <t>タイイクウンドウシセツ</t>
    </rPh>
    <rPh sb="82" eb="88">
      <t>シャカイキョウイクシセツ</t>
    </rPh>
    <rPh sb="93" eb="95">
      <t>ガッコウ</t>
    </rPh>
    <rPh sb="109" eb="111">
      <t>コベツ</t>
    </rPh>
    <rPh sb="112" eb="114">
      <t>キサイ</t>
    </rPh>
    <phoneticPr fontId="5"/>
  </si>
  <si>
    <t>H27　
保育所と児童館の複合化
H28　
学校給食調理場のセンター化
H29　
旧小学校を生涯学習センターに転用、
公民館管理人住宅の解体、
公営住宅の解体
H30
旧教員住宅の解体
旧保育園の解体
R2
大山児童センターを児童センターみらいに集約</t>
    <rPh sb="5" eb="8">
      <t>ホイクショ</t>
    </rPh>
    <rPh sb="9" eb="12">
      <t>ジドウカン</t>
    </rPh>
    <rPh sb="13" eb="16">
      <t>フクゴウカ</t>
    </rPh>
    <rPh sb="22" eb="29">
      <t>ガッコウキュウショクチョウリジョウ</t>
    </rPh>
    <rPh sb="34" eb="35">
      <t>カ</t>
    </rPh>
    <rPh sb="41" eb="42">
      <t>キュウ</t>
    </rPh>
    <rPh sb="42" eb="45">
      <t>ショウガッコウ</t>
    </rPh>
    <rPh sb="46" eb="50">
      <t>ショウガイガクシュウ</t>
    </rPh>
    <rPh sb="55" eb="57">
      <t>テンヨウ</t>
    </rPh>
    <rPh sb="59" eb="67">
      <t>コウミンカンカンリニンジュウタク</t>
    </rPh>
    <rPh sb="68" eb="70">
      <t>カイタイ</t>
    </rPh>
    <rPh sb="72" eb="76">
      <t>コウエイジュウタク</t>
    </rPh>
    <rPh sb="77" eb="79">
      <t>カイタイ</t>
    </rPh>
    <rPh sb="84" eb="85">
      <t>キュウ</t>
    </rPh>
    <rPh sb="85" eb="89">
      <t>キョウインジュウタク</t>
    </rPh>
    <rPh sb="90" eb="92">
      <t>カイタイ</t>
    </rPh>
    <rPh sb="93" eb="94">
      <t>キュウ</t>
    </rPh>
    <rPh sb="94" eb="97">
      <t>ホイクエン</t>
    </rPh>
    <rPh sb="98" eb="100">
      <t>カイタイ</t>
    </rPh>
    <rPh sb="104" eb="106">
      <t>オオヤマ</t>
    </rPh>
    <rPh sb="106" eb="108">
      <t>ジドウ</t>
    </rPh>
    <rPh sb="113" eb="115">
      <t>ジドウ</t>
    </rPh>
    <rPh sb="123" eb="125">
      <t>シュウヤク</t>
    </rPh>
    <phoneticPr fontId="5"/>
  </si>
  <si>
    <t>施設の基礎的情報の一元管理、公会計制度による固定資産台帳との連携も視野に入れた取り組みを進める。</t>
  </si>
  <si>
    <t>民間等への積極的な売却に努めるとともに、施設の統合・廃止等に伴う跡地などの有効活用を検討する。</t>
  </si>
  <si>
    <t>広域的に配置することが望ましい施設は、近隣
自治体との広域的な連携も視野に入れ、統廃合などの対応を進める。</t>
  </si>
  <si>
    <t>PDCAサイクルに基づき、全庁横断的な組織体制で調整及び見直しを行い、議会や市民と情報の共有を図る。</t>
  </si>
  <si>
    <t>毎年（短期サイクル）
4年（中期サイクル）
8年（長期サイクル）</t>
  </si>
  <si>
    <t>施設類型別（全公共施設を類似するサービスごとに22に分類）に最適化の取り組みを検討する。</t>
  </si>
  <si>
    <t>平成30年度：旧清掃車両センター機能移転に伴う解体
平成29年度～令和元年度：教員住宅解体</t>
  </si>
  <si>
    <t>用途廃止した施設で、売却・貸付け等が見込めない場合は、周辺の環境・治安への悪影響やランニングコストの縮減のため取壊しを基本とする。</t>
  </si>
  <si>
    <t>今後新たに策定する個別の長寿命化計画をはじめ、社会経済情勢の変化等を踏まえる</t>
  </si>
  <si>
    <t>必要の都度</t>
    <rPh sb="0" eb="2">
      <t>ヒツヨウ</t>
    </rPh>
    <rPh sb="3" eb="5">
      <t>ツド</t>
    </rPh>
    <phoneticPr fontId="5"/>
  </si>
  <si>
    <t>分類別に現状と今後の方針を記載。</t>
    <rPh sb="0" eb="2">
      <t>ブンルイ</t>
    </rPh>
    <rPh sb="2" eb="3">
      <t>ベツ</t>
    </rPh>
    <rPh sb="4" eb="6">
      <t>ゲンジョウ</t>
    </rPh>
    <rPh sb="7" eb="9">
      <t>コンゴ</t>
    </rPh>
    <rPh sb="10" eb="12">
      <t>ホウシン</t>
    </rPh>
    <rPh sb="13" eb="15">
      <t>キサイ</t>
    </rPh>
    <phoneticPr fontId="5"/>
  </si>
  <si>
    <t>R3年度に住宅施設の除却を過疎対策事業債を活用して取り組んだ。</t>
  </si>
  <si>
    <t>固定資産台帳に記載されている情報を基に、改訂を行っている。</t>
  </si>
  <si>
    <t>利活用が見込めない施設は、取り壊しを基本とする。</t>
  </si>
  <si>
    <t>計画の見直しに関しては、修繕・更新などの実施状況や劣化状況、財政状況などを評価した上で必要に応じて行うものとします。</t>
  </si>
  <si>
    <t>施設所管課が主体となり維持管理業務を行っていますが、施設の老朽度や維持管理費用等に関する情報の一元管理、修繕や建替えにあたっての優先順位の決定、個別の事業計画と全体方針との調整など、庁内横断的な体制の構築が必要です。</t>
  </si>
  <si>
    <t>廃棄物処理施設においては、道央廃棄物処理組合と 連携して 焼却処理施設及び 最終処分場の広域化を 進めています 。その他の 中間処理施設については、同組合及び関係市町と方向性について協議・検討をしていきます。</t>
  </si>
  <si>
    <t>本計画を着実に進めていくため、PDCA サイクルを導入して、持続的な公共施設等の維持を図っていくことが重要となります。
「PLAN（計画）」では、計画の策定を行い、「DO（実施）」では、本計画に基づき、点検・診断による現有施設の状況把握や、データベース（施設カルテ等）の更新等を実施します。また、その後も「CHECK（検証）」として、公共施設等の施設利用状況や人口動向等に基づき検証を行い、「ACTION（改善）」では、検証の結果に基づき改修や更新、施設の複合化等の検討を実施し、「PLAN（計画）」において、必要に応じて見直しを図ります。</t>
  </si>
  <si>
    <t>設定なし</t>
    <rPh sb="0" eb="2">
      <t>セッテイ</t>
    </rPh>
    <phoneticPr fontId="5"/>
  </si>
  <si>
    <t>施設類型ごとに、現状と課題及び今後の方針を記載。</t>
    <rPh sb="0" eb="2">
      <t>シセツ</t>
    </rPh>
    <rPh sb="2" eb="4">
      <t>ルイケイ</t>
    </rPh>
    <rPh sb="8" eb="10">
      <t>ゲンジョウ</t>
    </rPh>
    <rPh sb="11" eb="13">
      <t>カダイ</t>
    </rPh>
    <rPh sb="13" eb="14">
      <t>オヨ</t>
    </rPh>
    <rPh sb="15" eb="17">
      <t>コンゴ</t>
    </rPh>
    <rPh sb="18" eb="20">
      <t>ホウシン</t>
    </rPh>
    <rPh sb="21" eb="23">
      <t>キサイ</t>
    </rPh>
    <phoneticPr fontId="5"/>
  </si>
  <si>
    <t>有形固定資産減価償却率は上昇しており、公共施設等の老朽化が進んでいることが分かる。</t>
  </si>
  <si>
    <t>削減の対象となった公共施設は、積極的に売却・賃貸・譲渡を進め、これにより得られる財源は、残存する公共施設の維持管理経費等に充てる</t>
  </si>
  <si>
    <t>公共施設等の情報の一元管理体制を整え、システム等の活用により庁舎内の情報共有を図る。また、一元化された情報をもとに、財政部署との連携調整を図り、事業の優先順位を判断しながら、持続可能な施設整備・運営管理を行う。</t>
  </si>
  <si>
    <t>今後も維持し続ける公共施設については、省エネルギー化を含む、計画的な修繕を行い、施設の長寿命化を進めるとともに、施設のライフサイクルコストを念頭においた歳入の確保策に努めることとする。</t>
  </si>
  <si>
    <t>令和２年度 コミュニティ関連施設の集約化</t>
    <rPh sb="0" eb="2">
      <t>レイワ</t>
    </rPh>
    <rPh sb="3" eb="5">
      <t>ネンド</t>
    </rPh>
    <phoneticPr fontId="9"/>
  </si>
  <si>
    <t>施設の老朽化の判断、事業の縮小・廃止や改善策などの検討材料として活用し、資産とマネジメントの一体化を図る</t>
    <rPh sb="0" eb="2">
      <t>シセツ</t>
    </rPh>
    <rPh sb="3" eb="6">
      <t>ロウキュウカ</t>
    </rPh>
    <rPh sb="7" eb="9">
      <t>ハンダン</t>
    </rPh>
    <rPh sb="10" eb="12">
      <t>ジギョウ</t>
    </rPh>
    <rPh sb="13" eb="15">
      <t>シュクショウ</t>
    </rPh>
    <rPh sb="16" eb="18">
      <t>ハイシ</t>
    </rPh>
    <rPh sb="19" eb="22">
      <t>カイゼンサク</t>
    </rPh>
    <rPh sb="25" eb="27">
      <t>ケントウ</t>
    </rPh>
    <rPh sb="27" eb="29">
      <t>ザイリョウ</t>
    </rPh>
    <rPh sb="32" eb="34">
      <t>カツヨウ</t>
    </rPh>
    <rPh sb="36" eb="38">
      <t>シサン</t>
    </rPh>
    <rPh sb="46" eb="49">
      <t>イッタイカ</t>
    </rPh>
    <rPh sb="50" eb="51">
      <t>ハカ</t>
    </rPh>
    <phoneticPr fontId="5"/>
  </si>
  <si>
    <t>消防や廃棄物処理、水道事業などは、一部事務組合を設置し連携事業を実施している。
今後も持続可能な地域づくりを進め、近隣市町村と連携した広域的な取り組みを推進する。</t>
    <rPh sb="0" eb="2">
      <t>ショウボウ</t>
    </rPh>
    <rPh sb="3" eb="8">
      <t>ハイキブツショリ</t>
    </rPh>
    <rPh sb="9" eb="11">
      <t>スイドウ</t>
    </rPh>
    <rPh sb="11" eb="13">
      <t>ジギョウ</t>
    </rPh>
    <rPh sb="17" eb="19">
      <t>イチブ</t>
    </rPh>
    <rPh sb="19" eb="21">
      <t>ジム</t>
    </rPh>
    <rPh sb="21" eb="23">
      <t>クミアイ</t>
    </rPh>
    <rPh sb="24" eb="26">
      <t>セッチ</t>
    </rPh>
    <rPh sb="27" eb="29">
      <t>レンケイ</t>
    </rPh>
    <rPh sb="29" eb="31">
      <t>ジギョウ</t>
    </rPh>
    <rPh sb="32" eb="34">
      <t>ジッシ</t>
    </rPh>
    <rPh sb="40" eb="42">
      <t>コンゴ</t>
    </rPh>
    <rPh sb="43" eb="45">
      <t>ジゾク</t>
    </rPh>
    <rPh sb="45" eb="47">
      <t>カノウ</t>
    </rPh>
    <rPh sb="48" eb="50">
      <t>チイキ</t>
    </rPh>
    <rPh sb="54" eb="55">
      <t>スス</t>
    </rPh>
    <rPh sb="57" eb="59">
      <t>キンリン</t>
    </rPh>
    <rPh sb="59" eb="62">
      <t>シチョウソン</t>
    </rPh>
    <rPh sb="63" eb="65">
      <t>レンケイ</t>
    </rPh>
    <rPh sb="67" eb="70">
      <t>コウイキテキ</t>
    </rPh>
    <rPh sb="71" eb="72">
      <t>ト</t>
    </rPh>
    <rPh sb="73" eb="74">
      <t>ク</t>
    </rPh>
    <rPh sb="76" eb="78">
      <t>スイシン</t>
    </rPh>
    <phoneticPr fontId="5"/>
  </si>
  <si>
    <t>【建築系公共施設】
対象施設は114施設であり、中分類ごとの管理に関する基本的な方針を記載：19分類
【インフラ施設】
道路は、重大な損傷となる前に予防的修繕を実施することにより、施設の延命化及びライフサイクルコストの縮減に努める。橋梁及び公園は、長寿命化計画に基づき計画に沿った修繕・更新を実施し、施設の長寿命化及びライフサイクルコストの縮減に努める。</t>
  </si>
  <si>
    <t xml:space="preserve">１．安全確保、点検・診断の取組
　施設に不具合箇所が発見された場合は、修繕や応急処置などにより、安全性を確保している。また、法定点検等に基づき、定期点検、保守点検等を実施している。
２．個別施設計画の策定
　本計画の策定を踏まえ、個別施設計画を策定・改訂を実施し計画的に対策を実施することで、公共施設等の長寿命化を図っている。
</t>
  </si>
  <si>
    <t>計画期間中は年1回、固定資産台帳を更新し有形固定資産減価償却率を確認･検証するとともに、建物台帳等を活用して施設ごとの更新計画･方針等の確認･整理を実施。</t>
  </si>
  <si>
    <t>年1回</t>
  </si>
  <si>
    <t>施設の具体的な取組方針は、個別施設計画にて示すことを基本とするとともに、過疎地域持続的発展市町村計画と整合を図りながら、必要となる事業を適切に実施する。</t>
  </si>
  <si>
    <t>･旧道立高校校舎の活用(中学校)
･小学校2校の統合
･旧市民会館の活用(市庁舎)
･老人福祉施設等の民間譲渡
･商業施設の活用(消防本部)
･消防団詰所の立替
･高齢者世話付住宅
･高齢者専用住宅等の整備</t>
  </si>
  <si>
    <t>「新しい公会計」の視点を導入し、固定資産台帳等の整備を進めていく中で、保有する公共施設等の情報管理体制を整え、庁舎内の情報共有を図る。</t>
  </si>
  <si>
    <t>修繕・更新などの実施状況や劣化状況、財政状況などを評価した上で必要に応じて行う 。</t>
    <rPh sb="0" eb="2">
      <t>シュウゼン</t>
    </rPh>
    <phoneticPr fontId="5"/>
  </si>
  <si>
    <t>「施設保有量」の欄に記載した施設区分ごとに施設の維持管理や今後の方向性等について記載。</t>
    <rPh sb="1" eb="3">
      <t>シセツ</t>
    </rPh>
    <rPh sb="3" eb="6">
      <t>ホユウリョウ</t>
    </rPh>
    <rPh sb="8" eb="9">
      <t>ラン</t>
    </rPh>
    <rPh sb="10" eb="12">
      <t>キサイ</t>
    </rPh>
    <rPh sb="14" eb="18">
      <t>シセツクブン</t>
    </rPh>
    <rPh sb="21" eb="23">
      <t>シセツ</t>
    </rPh>
    <rPh sb="24" eb="28">
      <t>イジカンリ</t>
    </rPh>
    <rPh sb="29" eb="31">
      <t>コンゴ</t>
    </rPh>
    <rPh sb="32" eb="36">
      <t>ホウコウセイトウ</t>
    </rPh>
    <rPh sb="40" eb="42">
      <t>キサイ</t>
    </rPh>
    <phoneticPr fontId="5"/>
  </si>
  <si>
    <t>広域市町村と連携をとり施設の相互広域利用の一層の推進をする</t>
  </si>
  <si>
    <t>この計画の内容については今後の財政状況や環境の変化に応じ、適宜見直しを行います</t>
  </si>
  <si>
    <t>H30～R5　新庁舎建設（文化会館、市庁舎の複合施設）</t>
  </si>
  <si>
    <t>老朽化が著しく更新が困難になった公共施設は、その機能を他の施設に移転するなど、統廃合を前提とする。また、利用が少ない施設は、用途転用など公共施設の有効活用を検討したうえで、活用の可能性がない場合は廃止することとする。
なお、廃止した公共施設は、解体した後、民間等への敷地の売却を基本とするが、行政目的での利活用の可能性を検討するほか、地域等より、既存の建物をまちづくりの観点から利活用したいという要望があった場合等には、建物を譲渡（有償・無償）することも検討する。</t>
  </si>
  <si>
    <t>学校給食センターは老朽化が著しく、旧耐震基準の建物であり、建物・設備ともに抜本的な対策が必要な状況である。「登別市学校給食センター整備計画」（平成31年3月策定）では、「現施設の大規模改修は、工事期間が短く、困難であること、また、増改築は法的に不可能なため、必要最低限の施設維持に努められるよう改修工事を行う」こととしていることから、維持補修により対応することとするが、将来的な施設整備に向けて、近隣市町との広域運営も含め、今後のあり方の検討を行う。</t>
  </si>
  <si>
    <t>毎年度、登別市公共施設等総合管理推進本部において、対象とする公共施設等の進捗状況を検証し、全庁的な情報共有等を図る。
また、上位・関連計画や社会情勢の変化などの状況に応じて適宜見直しを図る。</t>
  </si>
  <si>
    <t>毎年度</t>
    <rPh sb="0" eb="3">
      <t>マイネンド</t>
    </rPh>
    <phoneticPr fontId="13"/>
  </si>
  <si>
    <t>庁舎等や集会施設など個別の施設類型のごとに施設の管理や今後のあり方などを記載している。</t>
  </si>
  <si>
    <t>【令和4年度】
・労働福祉センター、千代の台団地（T8～T11）及び千代の台団地集会所の除却。</t>
  </si>
  <si>
    <t>公用又は公共用として他事業への活用を図ることができない集約化や統廃合によって生じた遊休地や未利用地については、できるだけ売却を行うことで民間活力を導入します。
施設の撤去後や用途廃止を行った後の未利用地については、売却を行うことで、市内経済の活性化や財源の確保に努めるように取り組みます。</t>
    <rPh sb="0" eb="2">
      <t>コウヨウ</t>
    </rPh>
    <rPh sb="2" eb="3">
      <t>マタ</t>
    </rPh>
    <rPh sb="4" eb="7">
      <t>コウキョウヨウ</t>
    </rPh>
    <phoneticPr fontId="5"/>
  </si>
  <si>
    <t>さっぽろ連携中枢都市圏をはじめ、千歳市・恵庭市連携施策推進計画、隣接する市町村との連携を図り、公共施設の集約化や統廃合を進めます。
また、市有地だけでなく、国有地や道有地との連携を図ることで、より効果的な公共施設の配置を実現します。</t>
    <rPh sb="4" eb="8">
      <t>レンケイチュウスウ</t>
    </rPh>
    <rPh sb="8" eb="11">
      <t>トシケン</t>
    </rPh>
    <rPh sb="16" eb="19">
      <t>チトセシ</t>
    </rPh>
    <rPh sb="20" eb="23">
      <t>エニワシ</t>
    </rPh>
    <rPh sb="23" eb="27">
      <t>レンケイシサク</t>
    </rPh>
    <rPh sb="27" eb="29">
      <t>スイシン</t>
    </rPh>
    <rPh sb="29" eb="31">
      <t>ケイカク</t>
    </rPh>
    <rPh sb="32" eb="34">
      <t>リンセツ</t>
    </rPh>
    <rPh sb="36" eb="39">
      <t>シチョウソン</t>
    </rPh>
    <rPh sb="41" eb="43">
      <t>レンケイ</t>
    </rPh>
    <rPh sb="44" eb="45">
      <t>ハカ</t>
    </rPh>
    <rPh sb="47" eb="51">
      <t>コウキョウシセツ</t>
    </rPh>
    <rPh sb="52" eb="55">
      <t>シュウヤクカ</t>
    </rPh>
    <rPh sb="56" eb="59">
      <t>トウハイゴウ</t>
    </rPh>
    <rPh sb="60" eb="61">
      <t>スス</t>
    </rPh>
    <rPh sb="69" eb="72">
      <t>シユウチ</t>
    </rPh>
    <rPh sb="78" eb="81">
      <t>コクユウチ</t>
    </rPh>
    <rPh sb="82" eb="83">
      <t>ドウ</t>
    </rPh>
    <rPh sb="83" eb="84">
      <t>ユウ</t>
    </rPh>
    <rPh sb="84" eb="85">
      <t>チ</t>
    </rPh>
    <rPh sb="87" eb="89">
      <t>レンケイ</t>
    </rPh>
    <rPh sb="90" eb="91">
      <t>ハカ</t>
    </rPh>
    <rPh sb="98" eb="101">
      <t>コウカテキ</t>
    </rPh>
    <rPh sb="102" eb="106">
      <t>コウキョウシセツ</t>
    </rPh>
    <rPh sb="107" eb="109">
      <t>ハイチ</t>
    </rPh>
    <rPh sb="110" eb="112">
      <t>ジツゲン</t>
    </rPh>
    <phoneticPr fontId="5"/>
  </si>
  <si>
    <t>公共施設の集約・統合化等、施設の再編などによる利便性等の向上は、全体の最適化に資するものであることから、公共施設の規模最適化や多機能化の取り組みについては、全庁的な推進体制である公共施設管理庁内連絡会で協議のうえ、PDCAサイクルを継続することで効率的、効果的に推進します。</t>
  </si>
  <si>
    <t>実施計画は、第1次プログラム（10ヵ年計画）から第3次プログラムまで策定し、さらにそれぞれ前期5か年、後期5か年に分けることによって、PDCAサイクルを適切にとらえ、新たな計画策定時には、関係部局と協議を行い計画を策定していくこととしている。</t>
  </si>
  <si>
    <t>公共施設等の種別ごとの基本的な考え方を次のとおりとします。
ア公共施設（建物）
イ道路・橋梁
ウ上水道・下水道施設
エ公園等</t>
  </si>
  <si>
    <t>（平成29年度）
柏陽町の5施設を土地付きで売却。全て解体し戸建て住宅地として整備し移住定住を推進した。
（平成30年度）
旧児童館及び旧文化財収蔵庫を建物付で売却。新町車庫1及び恵み野旭小学校倉庫を解体。
（令和元年度）
①利用頻度の少ない地域会館を除却した。
②新町車庫3を解体した。
③旧教員住宅跡地を公募売払いで売却、集合住宅地として整備し、移住定住を推進。
（令和2年度）
・すずらん保育園及び障がい者地域共同作業所について、公募型プロポーザルを実施し、建物の解体及び保育園建設を民設民営で行った。
（令和3年度）
・戸磯会館を土地付きで売却。多目的交流部産館を売却。花の拠点整備事業施設を用途廃止とした。
（令和4年度）
・教員住宅恵庭4号棟を建物付きで売却。駒場体育館及び旧青少年研修センター跡地について、公募型プロポーザルを実施し、建物付きで売却を行った。</t>
    <rPh sb="9" eb="12">
      <t>ハクヨウチョウ</t>
    </rPh>
    <rPh sb="256" eb="258">
      <t>レイワ</t>
    </rPh>
    <rPh sb="259" eb="261">
      <t>ネンド</t>
    </rPh>
    <rPh sb="264" eb="268">
      <t>トイソカイカン</t>
    </rPh>
    <rPh sb="269" eb="272">
      <t>トチツ</t>
    </rPh>
    <rPh sb="274" eb="276">
      <t>バイキャク</t>
    </rPh>
    <rPh sb="277" eb="280">
      <t>タモクテキ</t>
    </rPh>
    <rPh sb="310" eb="312">
      <t>レイワ</t>
    </rPh>
    <rPh sb="313" eb="315">
      <t>ネンド</t>
    </rPh>
    <rPh sb="318" eb="322">
      <t>キョウインジュウタク</t>
    </rPh>
    <rPh sb="322" eb="324">
      <t>エニワ</t>
    </rPh>
    <rPh sb="325" eb="327">
      <t>ゴウトウ</t>
    </rPh>
    <rPh sb="328" eb="330">
      <t>タテモノ</t>
    </rPh>
    <rPh sb="330" eb="331">
      <t>ツ</t>
    </rPh>
    <rPh sb="333" eb="335">
      <t>バイキャク</t>
    </rPh>
    <rPh sb="336" eb="341">
      <t>コマバタイイクカン</t>
    </rPh>
    <rPh sb="341" eb="342">
      <t>オヨ</t>
    </rPh>
    <rPh sb="343" eb="349">
      <t>キュウセイショウネンケンシュウ</t>
    </rPh>
    <rPh sb="353" eb="355">
      <t>アトチ</t>
    </rPh>
    <rPh sb="360" eb="363">
      <t>コウボガタ</t>
    </rPh>
    <rPh sb="370" eb="372">
      <t>ジッシ</t>
    </rPh>
    <rPh sb="374" eb="377">
      <t>タテモノツ</t>
    </rPh>
    <rPh sb="379" eb="381">
      <t>バイキャク</t>
    </rPh>
    <rPh sb="382" eb="383">
      <t>オコナ</t>
    </rPh>
    <phoneticPr fontId="5"/>
  </si>
  <si>
    <t>・固定資産台帳の整備・更新に際して得た固定資産に関する様々な情報を公共施設等の管理運営に役立て、公共施設等の更新や維持管理等と地方公会計制度を一体で推進する。</t>
  </si>
  <si>
    <t>・未利用地については、売却処分や貸付等を積極的に進める。
・廃止施設については、廃止後の利活用について、廃止を決定する前から検討し、廃止後は速やかに処分できるよう進める。
・未利用となっている財産及び今後、用途廃止が予定されている財産については、庁内照会を行い他の行政目的での利用を優先して検討するとともに、他の行政目的での利用がない場合は、民間への売却や貸付等の利活用を進める。</t>
  </si>
  <si>
    <t>・市民が求めるサービスを享受することができるのであれば、その提供主体は本市や近隣自治体でもよい場合があるため、現在、多くの公共施設は利用者を市民に限定していないほか、「学校給食（食育センター）」については壮瞥町分も本市が担っている。
・「火葬場」「消防」については「西胆振行政事務組合」が、「ごみ処理・電算（メルトタワー等）」については「西いぶり広域連合」が広域的に行っている。
・上下水道施設については、近隣自治体との連携により施設利用の広域化・共同化等を検討していく。</t>
  </si>
  <si>
    <t>・本計画に基づいて施設ごとに再編計画や保全計画を作成し、PDCAを繰り返し、施設ごとに効果の検証と課題等を庁内推進委員会に報告する。
・委員会では本計画の進行状況をまとめ、内容の検討を繰り返すことにより、適正な計画へと見直しを行う。</t>
  </si>
  <si>
    <t>・常時、PDCAを意識し、計画自体を継続的に改善していく。</t>
    <rPh sb="1" eb="3">
      <t>ジョウジ</t>
    </rPh>
    <rPh sb="9" eb="11">
      <t>イシキ</t>
    </rPh>
    <rPh sb="13" eb="17">
      <t>ケイカクジタイ</t>
    </rPh>
    <rPh sb="18" eb="21">
      <t>ケイゾクテキ</t>
    </rPh>
    <rPh sb="22" eb="24">
      <t>カイゼン</t>
    </rPh>
    <phoneticPr fontId="5"/>
  </si>
  <si>
    <t>・個別に定める長寿命化計画や伊達市過疎地域持続的発展計画等にも従って維持管理、修繕、更新等を進める。</t>
  </si>
  <si>
    <t>【平成30年度】
・伊達小学校の体育館の改築工事
・市営舟岡団地の外壁、屋根の改修等
【令和元年度】
・東小学校校舎の長寿命化
・市営長和団地の外壁、屋根の改修等
【令和２年度】
・B&amp;G海洋センターの解体
・大滝総合支所の外壁、屋根、内部等の改修
【令和３年度】
・市営長和団地の外壁、改修等
【令和４年度】
・有珠生活館の建替
・旧大滝中学校の外壁、屋根、内部の改修等
【令和５年度】
・伊達小学校の校舎改築工事</t>
    <rPh sb="1" eb="3">
      <t>ヘイセイ</t>
    </rPh>
    <rPh sb="5" eb="7">
      <t>ネンド</t>
    </rPh>
    <rPh sb="10" eb="15">
      <t>ダテショウガッコウ</t>
    </rPh>
    <rPh sb="16" eb="19">
      <t>タイイクカン</t>
    </rPh>
    <rPh sb="20" eb="24">
      <t>カイチクコウジ</t>
    </rPh>
    <rPh sb="26" eb="28">
      <t>シエイ</t>
    </rPh>
    <rPh sb="28" eb="30">
      <t>フナオカ</t>
    </rPh>
    <rPh sb="30" eb="32">
      <t>ダンチ</t>
    </rPh>
    <rPh sb="33" eb="35">
      <t>ガイヘキ</t>
    </rPh>
    <rPh sb="36" eb="38">
      <t>ヤネ</t>
    </rPh>
    <rPh sb="39" eb="41">
      <t>カイシュウ</t>
    </rPh>
    <rPh sb="41" eb="42">
      <t>トウ</t>
    </rPh>
    <rPh sb="45" eb="47">
      <t>レイワ</t>
    </rPh>
    <rPh sb="47" eb="49">
      <t>ガンネン</t>
    </rPh>
    <rPh sb="49" eb="50">
      <t>ド</t>
    </rPh>
    <rPh sb="53" eb="57">
      <t>ヒガシショウガッコウ</t>
    </rPh>
    <rPh sb="57" eb="59">
      <t>コウシャ</t>
    </rPh>
    <rPh sb="60" eb="64">
      <t>チョウジュミョウカ</t>
    </rPh>
    <rPh sb="66" eb="68">
      <t>シエイ</t>
    </rPh>
    <rPh sb="68" eb="69">
      <t>チョウ</t>
    </rPh>
    <rPh sb="69" eb="70">
      <t>カズ</t>
    </rPh>
    <rPh sb="70" eb="72">
      <t>ダンチ</t>
    </rPh>
    <rPh sb="73" eb="75">
      <t>ガイヘキ</t>
    </rPh>
    <rPh sb="76" eb="78">
      <t>ヤネ</t>
    </rPh>
    <rPh sb="79" eb="82">
      <t>カイシュウトウ</t>
    </rPh>
    <rPh sb="85" eb="87">
      <t>レイワ</t>
    </rPh>
    <rPh sb="88" eb="90">
      <t>ネンド</t>
    </rPh>
    <rPh sb="96" eb="98">
      <t>カイヨウ</t>
    </rPh>
    <rPh sb="103" eb="105">
      <t>カイタイ</t>
    </rPh>
    <rPh sb="107" eb="109">
      <t>オオタキ</t>
    </rPh>
    <rPh sb="109" eb="113">
      <t>ソウゴウシショ</t>
    </rPh>
    <rPh sb="114" eb="116">
      <t>ガイヘキ</t>
    </rPh>
    <rPh sb="117" eb="119">
      <t>ヤネ</t>
    </rPh>
    <rPh sb="120" eb="122">
      <t>ナイブ</t>
    </rPh>
    <rPh sb="122" eb="123">
      <t>トウ</t>
    </rPh>
    <rPh sb="124" eb="126">
      <t>カイシュウ</t>
    </rPh>
    <rPh sb="129" eb="131">
      <t>レイワ</t>
    </rPh>
    <rPh sb="132" eb="134">
      <t>ネンド</t>
    </rPh>
    <rPh sb="137" eb="139">
      <t>シエイ</t>
    </rPh>
    <rPh sb="139" eb="141">
      <t>ナガワ</t>
    </rPh>
    <rPh sb="141" eb="143">
      <t>ダンチ</t>
    </rPh>
    <rPh sb="144" eb="146">
      <t>ガイヘキ</t>
    </rPh>
    <rPh sb="147" eb="149">
      <t>カイシュウ</t>
    </rPh>
    <rPh sb="149" eb="150">
      <t>トウ</t>
    </rPh>
    <rPh sb="153" eb="155">
      <t>レイワ</t>
    </rPh>
    <rPh sb="156" eb="158">
      <t>ネンド</t>
    </rPh>
    <rPh sb="161" eb="163">
      <t>ウス</t>
    </rPh>
    <rPh sb="167" eb="169">
      <t>タテカ</t>
    </rPh>
    <rPh sb="171" eb="177">
      <t>キュウオオタキチュウガッコウ</t>
    </rPh>
    <rPh sb="178" eb="180">
      <t>ガイヘキ</t>
    </rPh>
    <rPh sb="181" eb="183">
      <t>ヤネ</t>
    </rPh>
    <rPh sb="184" eb="186">
      <t>ナイブ</t>
    </rPh>
    <rPh sb="187" eb="189">
      <t>カイシュウ</t>
    </rPh>
    <rPh sb="189" eb="190">
      <t>トウ</t>
    </rPh>
    <rPh sb="193" eb="195">
      <t>レイワ</t>
    </rPh>
    <rPh sb="196" eb="198">
      <t>ネンド</t>
    </rPh>
    <rPh sb="201" eb="206">
      <t>ダテショウガッコウ</t>
    </rPh>
    <rPh sb="207" eb="213">
      <t>コウシャカイチクコウジ</t>
    </rPh>
    <phoneticPr fontId="5"/>
  </si>
  <si>
    <t>公共施設保有量及び有形固定資産減価償却率の推移</t>
  </si>
  <si>
    <t>施設類型ごとの長寿命化計画（個別施設計画）を策定し、計画的な維持保全を推進している。</t>
  </si>
  <si>
    <t>平成29年度 
東記念館大規模改修事業
新庁舎建設事業(除却)
平成30年度
東記念館大規模改修事業
シルバー活動センター改修事業
大曲プール改修事業
舗装補修事業(長寿命化分）
令和元年度 
シルバー活動センター改修事業
舗装補修事業(長寿命化分）
都市公園整備事業(長寿命化分）
環境低負荷型道路照明設置事業
福祉センター解体事業
令和2年度
団地住民センター地下タンク改修事業
富ヶ岡会館施設改修事業
都市公園整備事業（長寿命化分）
環境低負荷型道路照明設置事業
舗装補修事業（長寿命化分）
西の里公民館施設改修事業
令和3年度
北広島団地住民センター施設改修事業
都市公園整備事業
環境低負荷型道路照明設置事業
舗装補修事業
体育施設改修事業
令和4年度
東西連絡橋補修事業
コミュニティ施設改修事業
都市公園整備事業
環境低負荷型道路照明設置事業
舗装補修事業
令和5年度
西の里プール改修事業
東西連絡橋補修事業
コミュニティ施設改修事業
都市公園整備事業
環境低負荷型道路照明設置事業
舗装補修事業
土木事務所移転整備事業</t>
    <rPh sb="262" eb="264">
      <t>レイワ</t>
    </rPh>
    <rPh sb="265" eb="267">
      <t>ネンド</t>
    </rPh>
    <rPh sb="286" eb="288">
      <t>トシ</t>
    </rPh>
    <rPh sb="288" eb="290">
      <t>コウエン</t>
    </rPh>
    <rPh sb="290" eb="292">
      <t>セイビ</t>
    </rPh>
    <rPh sb="292" eb="294">
      <t>ジギョウ</t>
    </rPh>
    <rPh sb="295" eb="297">
      <t>カンキョウ</t>
    </rPh>
    <rPh sb="297" eb="300">
      <t>テイフカ</t>
    </rPh>
    <rPh sb="300" eb="301">
      <t>ガタ</t>
    </rPh>
    <rPh sb="301" eb="303">
      <t>ドウロ</t>
    </rPh>
    <rPh sb="303" eb="305">
      <t>ショウメイ</t>
    </rPh>
    <rPh sb="305" eb="307">
      <t>セッチ</t>
    </rPh>
    <rPh sb="307" eb="309">
      <t>ジギョウ</t>
    </rPh>
    <rPh sb="310" eb="314">
      <t>ホソウホシュウ</t>
    </rPh>
    <rPh sb="314" eb="316">
      <t>ジギョウ</t>
    </rPh>
    <rPh sb="317" eb="319">
      <t>タイイク</t>
    </rPh>
    <rPh sb="319" eb="321">
      <t>シセツ</t>
    </rPh>
    <rPh sb="321" eb="323">
      <t>カイシュウ</t>
    </rPh>
    <rPh sb="323" eb="325">
      <t>ジギョウ</t>
    </rPh>
    <rPh sb="326" eb="328">
      <t>レイワ</t>
    </rPh>
    <rPh sb="329" eb="331">
      <t>ネンド</t>
    </rPh>
    <rPh sb="332" eb="334">
      <t>トウザイ</t>
    </rPh>
    <rPh sb="334" eb="336">
      <t>レンラク</t>
    </rPh>
    <rPh sb="336" eb="337">
      <t>ハシ</t>
    </rPh>
    <rPh sb="337" eb="339">
      <t>ホシュウ</t>
    </rPh>
    <rPh sb="339" eb="341">
      <t>ジギョウ</t>
    </rPh>
    <rPh sb="348" eb="350">
      <t>シセツ</t>
    </rPh>
    <rPh sb="350" eb="352">
      <t>カイシュウ</t>
    </rPh>
    <rPh sb="352" eb="354">
      <t>ジギョウ</t>
    </rPh>
    <rPh sb="355" eb="359">
      <t>トシコウエン</t>
    </rPh>
    <rPh sb="359" eb="361">
      <t>セイビ</t>
    </rPh>
    <rPh sb="361" eb="363">
      <t>ジギョウ</t>
    </rPh>
    <rPh sb="364" eb="366">
      <t>カンキョウ</t>
    </rPh>
    <rPh sb="366" eb="369">
      <t>テイフカ</t>
    </rPh>
    <rPh sb="369" eb="370">
      <t>ガタ</t>
    </rPh>
    <rPh sb="370" eb="372">
      <t>ドウロ</t>
    </rPh>
    <rPh sb="372" eb="374">
      <t>ショウメイ</t>
    </rPh>
    <rPh sb="374" eb="376">
      <t>セッチ</t>
    </rPh>
    <rPh sb="376" eb="378">
      <t>ジギョウ</t>
    </rPh>
    <rPh sb="379" eb="381">
      <t>ホソウ</t>
    </rPh>
    <rPh sb="381" eb="383">
      <t>ホシュウ</t>
    </rPh>
    <rPh sb="383" eb="385">
      <t>ジギョウ</t>
    </rPh>
    <rPh sb="386" eb="388">
      <t>レイワ</t>
    </rPh>
    <rPh sb="389" eb="391">
      <t>ネンド</t>
    </rPh>
    <rPh sb="392" eb="393">
      <t>ニシ</t>
    </rPh>
    <rPh sb="394" eb="395">
      <t>サト</t>
    </rPh>
    <rPh sb="398" eb="400">
      <t>カイシュウ</t>
    </rPh>
    <rPh sb="400" eb="402">
      <t>ジギョウ</t>
    </rPh>
    <rPh sb="403" eb="407">
      <t>トウザイレンラク</t>
    </rPh>
    <rPh sb="407" eb="408">
      <t>ハシ</t>
    </rPh>
    <rPh sb="408" eb="410">
      <t>ホシュウ</t>
    </rPh>
    <rPh sb="410" eb="412">
      <t>ジギョウ</t>
    </rPh>
    <rPh sb="419" eb="421">
      <t>シセツ</t>
    </rPh>
    <rPh sb="421" eb="423">
      <t>カイシュウ</t>
    </rPh>
    <rPh sb="423" eb="425">
      <t>ジギョウ</t>
    </rPh>
    <rPh sb="426" eb="430">
      <t>トシコウエン</t>
    </rPh>
    <rPh sb="430" eb="432">
      <t>セイビ</t>
    </rPh>
    <rPh sb="432" eb="434">
      <t>ジギョウ</t>
    </rPh>
    <rPh sb="435" eb="437">
      <t>カンキョウ</t>
    </rPh>
    <rPh sb="437" eb="440">
      <t>テイフカ</t>
    </rPh>
    <rPh sb="440" eb="441">
      <t>ガタ</t>
    </rPh>
    <rPh sb="441" eb="443">
      <t>ドウロ</t>
    </rPh>
    <rPh sb="443" eb="445">
      <t>ショウメイ</t>
    </rPh>
    <rPh sb="445" eb="447">
      <t>セッチ</t>
    </rPh>
    <rPh sb="447" eb="449">
      <t>ジギョウ</t>
    </rPh>
    <rPh sb="450" eb="456">
      <t>ホソウホシュウジギョウ</t>
    </rPh>
    <rPh sb="457" eb="462">
      <t>ドボクジムショ</t>
    </rPh>
    <rPh sb="462" eb="464">
      <t>イテン</t>
    </rPh>
    <rPh sb="464" eb="466">
      <t>セイビ</t>
    </rPh>
    <rPh sb="466" eb="468">
      <t>ジギョウ</t>
    </rPh>
    <phoneticPr fontId="5"/>
  </si>
  <si>
    <t>公会計における固定資産台帳を活用し、既存の公共施設を耐用年数経過時に再調達価格を基礎データとして、これまでの更新費用との比較や今後の見込み把握するとともに、有形固定資産減価償却率の推移を把握することで、老朽化対策に活用している</t>
  </si>
  <si>
    <t>遊休・余剰資産の売却等により、管理コストの縮減と新たな投資財源のねん出に努めることとしている</t>
  </si>
  <si>
    <t>近隣市町村との相互利用や共同運用、サービス連携、役割分担等により効率化を図ることとしている</t>
  </si>
  <si>
    <t>①財政状況や環境変化に応じて計画の見直しを行う
②計画の実効性を高めるため、具体的な施設の再配置を定める実施計画を策定し、石狩市行政改革推進本部会議において進行管理と計画の見直しを行う</t>
  </si>
  <si>
    <t>①適宜
②毎年度</t>
  </si>
  <si>
    <t>公共施設及びインフラ施設について、それぞれ中長期的なマネジメントの基本方針について記載</t>
  </si>
  <si>
    <t>Ｈ29：旧教員住宅等の除却や旧給食センター等の売却を実施
H30：旧会館の除却・廃校予定校舎の民間利活用方法（サウンディング調査）の検討
R1：廃校舎の民間への譲渡に向けたプロポーザルの実施、旧教員住宅の除却等
R2：学校施設の統廃合に伴う廃止施設の売却や旧小学校の除却等
R3：公民館機能を元学校校舎に移転、消防分団詰所の統合等
R4：旧公民館や旧消防支署等の除却</t>
    <rPh sb="169" eb="170">
      <t>キュウ</t>
    </rPh>
    <rPh sb="170" eb="173">
      <t>コウミンカン</t>
    </rPh>
    <rPh sb="174" eb="175">
      <t>キュウ</t>
    </rPh>
    <rPh sb="175" eb="177">
      <t>ショウボウ</t>
    </rPh>
    <rPh sb="177" eb="179">
      <t>シショ</t>
    </rPh>
    <rPh sb="179" eb="180">
      <t>トウ</t>
    </rPh>
    <rPh sb="181" eb="183">
      <t>ジョキャク</t>
    </rPh>
    <phoneticPr fontId="5"/>
  </si>
  <si>
    <t>ＰＤＣＡサイクルを採り入れ、計画全体を継続的に改善する。
施設所管課は、本計画に基づいて施設毎に再編計画や保全計画を作成し、ＰＤＣＡを繰り返し、施設ごとに効果の検証と課題等をまちづくり推進課に報告。まちづくり推進課は本計画の進行状況などをまとめ、内容の検討を繰り返すことにより、適正な計画へと見直す。</t>
  </si>
  <si>
    <t>※下記の分類ごとに管理方針を記載。
○建築系施設
・市民文科系施設、社会教育系施設
・スポーツ・レクリエーション系施設
・産業系施設
・学校教育系施設
・子育て支援系施設
・保健・福祉系施設
・行政系施設
・公営住宅
・供給処理系施設
・その他施設
○土木系公共施設
・道路
・橋りょう
・上水道・下水道
・公園
・河川
・ダム・用排水施設</t>
  </si>
  <si>
    <t>平成28年度から平成37年度までの10年間とし、今後の上位・関連計画や社会情勢の変化などの状況の変化に応じて適宜見直しを行っていくこととします</t>
  </si>
  <si>
    <t>　固定資産台帳や財産台帳を一元的な情報データとして活用し、修繕履歴や建替え等に関する情報を更新していく。
　公共施設に関する情報や課題意識の共有を図るため、議会や村民に対し随時情報提供を行い、村全体で認識の共有化を図る。</t>
    <rPh sb="1" eb="7">
      <t>コテイシサンダイチョウ</t>
    </rPh>
    <rPh sb="8" eb="12">
      <t>ザイサンダイチョウ</t>
    </rPh>
    <rPh sb="13" eb="16">
      <t>イチゲンテキ</t>
    </rPh>
    <rPh sb="17" eb="19">
      <t>ジョウホウ</t>
    </rPh>
    <rPh sb="25" eb="27">
      <t>カツヨウ</t>
    </rPh>
    <rPh sb="29" eb="33">
      <t>シュウゼンリレキ</t>
    </rPh>
    <rPh sb="34" eb="36">
      <t>タテカ</t>
    </rPh>
    <rPh sb="37" eb="38">
      <t>トウ</t>
    </rPh>
    <rPh sb="39" eb="40">
      <t>カン</t>
    </rPh>
    <rPh sb="42" eb="44">
      <t>ジョウホウ</t>
    </rPh>
    <rPh sb="45" eb="47">
      <t>コウシン</t>
    </rPh>
    <rPh sb="54" eb="58">
      <t>コウキョウシセツ</t>
    </rPh>
    <rPh sb="59" eb="60">
      <t>カン</t>
    </rPh>
    <rPh sb="62" eb="64">
      <t>ジョウホウ</t>
    </rPh>
    <rPh sb="65" eb="69">
      <t>カダイイシキ</t>
    </rPh>
    <rPh sb="70" eb="72">
      <t>キョウユウ</t>
    </rPh>
    <rPh sb="73" eb="74">
      <t>ハカ</t>
    </rPh>
    <rPh sb="78" eb="80">
      <t>ギカイ</t>
    </rPh>
    <rPh sb="81" eb="83">
      <t>ソンミン</t>
    </rPh>
    <rPh sb="84" eb="85">
      <t>タイ</t>
    </rPh>
    <rPh sb="86" eb="88">
      <t>ズイジ</t>
    </rPh>
    <rPh sb="88" eb="90">
      <t>ジョウホウ</t>
    </rPh>
    <rPh sb="90" eb="92">
      <t>テイキョウ</t>
    </rPh>
    <rPh sb="93" eb="94">
      <t>オコナ</t>
    </rPh>
    <rPh sb="96" eb="99">
      <t>ムラゼンタイ</t>
    </rPh>
    <rPh sb="100" eb="102">
      <t>ニンシキ</t>
    </rPh>
    <phoneticPr fontId="5"/>
  </si>
  <si>
    <t>　施設所管課は、本計画に基づいて施設ごとに再編計画や保全計画を作成し、PDCAを繰り返し、施設ごとに効果の検証と課題等を事務局に報告する。
　事務局は本計画の進行状況などをまとめ、内容の検討を繰り返すことにより、適正な計画へ見直しをしていく。</t>
  </si>
  <si>
    <t>　公共施設等の管理に関する基本的な考え方を踏まえ、公共施設（建築物）、インフラ系施設の分類ごとに基本的な方針を記載している。</t>
  </si>
  <si>
    <t>長寿命化のための耐震化を含めた改修工事
H24年度：公共施設1棟
R2年度：消防庁舎</t>
    <rPh sb="0" eb="4">
      <t>チョウジュミョウカ</t>
    </rPh>
    <rPh sb="8" eb="10">
      <t>タイシン</t>
    </rPh>
    <rPh sb="10" eb="11">
      <t>カ</t>
    </rPh>
    <rPh sb="12" eb="13">
      <t>フク</t>
    </rPh>
    <rPh sb="15" eb="19">
      <t>カイシュウコウジ</t>
    </rPh>
    <rPh sb="23" eb="25">
      <t>ネンド</t>
    </rPh>
    <rPh sb="26" eb="30">
      <t>コウキョウシセツ</t>
    </rPh>
    <rPh sb="31" eb="32">
      <t>トウ</t>
    </rPh>
    <rPh sb="35" eb="37">
      <t>ネンド</t>
    </rPh>
    <rPh sb="38" eb="40">
      <t>ショウボウ</t>
    </rPh>
    <rPh sb="40" eb="42">
      <t>チョウシャ</t>
    </rPh>
    <phoneticPr fontId="5"/>
  </si>
  <si>
    <t>固定資産台帳の整備・更新に際して得た固定資産に関する様々な情報を、公共施設の管理運営に役立て、公共施設等の更新や維持管理等と地方公会計制度を一体で推進する。</t>
    <rPh sb="0" eb="2">
      <t>コテイ</t>
    </rPh>
    <rPh sb="2" eb="4">
      <t>シサン</t>
    </rPh>
    <rPh sb="4" eb="6">
      <t>ダイチョウ</t>
    </rPh>
    <rPh sb="7" eb="9">
      <t>セイビ</t>
    </rPh>
    <rPh sb="10" eb="12">
      <t>コウシン</t>
    </rPh>
    <rPh sb="13" eb="14">
      <t>サイ</t>
    </rPh>
    <rPh sb="16" eb="17">
      <t>エ</t>
    </rPh>
    <rPh sb="18" eb="20">
      <t>コテイ</t>
    </rPh>
    <rPh sb="20" eb="22">
      <t>シサン</t>
    </rPh>
    <rPh sb="23" eb="24">
      <t>カン</t>
    </rPh>
    <rPh sb="26" eb="28">
      <t>サマザマ</t>
    </rPh>
    <rPh sb="29" eb="31">
      <t>ジョウホウ</t>
    </rPh>
    <rPh sb="33" eb="37">
      <t>コウキョウシセツ</t>
    </rPh>
    <rPh sb="38" eb="40">
      <t>カンリ</t>
    </rPh>
    <rPh sb="40" eb="42">
      <t>ウンエイ</t>
    </rPh>
    <rPh sb="43" eb="45">
      <t>ヤクダ</t>
    </rPh>
    <rPh sb="47" eb="52">
      <t>コウキョウシセツトウ</t>
    </rPh>
    <rPh sb="53" eb="55">
      <t>コウシン</t>
    </rPh>
    <rPh sb="56" eb="60">
      <t>イジカンリ</t>
    </rPh>
    <rPh sb="60" eb="61">
      <t>トウ</t>
    </rPh>
    <rPh sb="62" eb="64">
      <t>チホウ</t>
    </rPh>
    <rPh sb="64" eb="67">
      <t>コウカイケイ</t>
    </rPh>
    <rPh sb="67" eb="69">
      <t>セイド</t>
    </rPh>
    <rPh sb="70" eb="72">
      <t>イッタイ</t>
    </rPh>
    <rPh sb="73" eb="75">
      <t>スイシン</t>
    </rPh>
    <phoneticPr fontId="5"/>
  </si>
  <si>
    <t>P （計画）
・公共施設等総合管理計画
・個別施設計画など
D（実行）
・各計画について実行
C（評価）
・実行した計画内容について現状を把握し、課題の洗い出しを行う。
A（改善）
・課題について具体的な改善対策の検討　　　　　　　　　　　　　</t>
    <rPh sb="3" eb="5">
      <t>ケイカク</t>
    </rPh>
    <rPh sb="8" eb="10">
      <t>コウキョウ</t>
    </rPh>
    <rPh sb="10" eb="12">
      <t>シセツ</t>
    </rPh>
    <rPh sb="12" eb="13">
      <t>トウ</t>
    </rPh>
    <rPh sb="13" eb="15">
      <t>ソウゴウ</t>
    </rPh>
    <rPh sb="15" eb="17">
      <t>カンリ</t>
    </rPh>
    <rPh sb="17" eb="19">
      <t>ケイカク</t>
    </rPh>
    <rPh sb="21" eb="23">
      <t>コベツ</t>
    </rPh>
    <rPh sb="23" eb="25">
      <t>シセツ</t>
    </rPh>
    <rPh sb="25" eb="27">
      <t>ケイカク</t>
    </rPh>
    <rPh sb="32" eb="34">
      <t>ジッコウ</t>
    </rPh>
    <rPh sb="37" eb="38">
      <t>カク</t>
    </rPh>
    <rPh sb="38" eb="40">
      <t>ケイカク</t>
    </rPh>
    <rPh sb="44" eb="46">
      <t>ジッコウ</t>
    </rPh>
    <rPh sb="49" eb="51">
      <t>ヒョウカ</t>
    </rPh>
    <rPh sb="54" eb="56">
      <t>ジッコウ</t>
    </rPh>
    <rPh sb="58" eb="60">
      <t>ケイカク</t>
    </rPh>
    <rPh sb="60" eb="62">
      <t>ナイヨウ</t>
    </rPh>
    <rPh sb="66" eb="67">
      <t>ゲン</t>
    </rPh>
    <rPh sb="69" eb="71">
      <t>ハアク</t>
    </rPh>
    <rPh sb="73" eb="75">
      <t>カダイ</t>
    </rPh>
    <rPh sb="76" eb="77">
      <t>アラ</t>
    </rPh>
    <rPh sb="78" eb="79">
      <t>ダ</t>
    </rPh>
    <rPh sb="81" eb="82">
      <t>オコナ</t>
    </rPh>
    <rPh sb="87" eb="89">
      <t>カイゼン</t>
    </rPh>
    <rPh sb="92" eb="94">
      <t>カダイ</t>
    </rPh>
    <rPh sb="98" eb="101">
      <t>グタイテキ</t>
    </rPh>
    <rPh sb="102" eb="104">
      <t>カイゼン</t>
    </rPh>
    <rPh sb="104" eb="106">
      <t>タイサク</t>
    </rPh>
    <rPh sb="107" eb="109">
      <t>ケントウ</t>
    </rPh>
    <phoneticPr fontId="5"/>
  </si>
  <si>
    <t>適宜計画に反映させる。</t>
    <rPh sb="0" eb="2">
      <t>テキギ</t>
    </rPh>
    <rPh sb="2" eb="4">
      <t>ケイカク</t>
    </rPh>
    <rPh sb="5" eb="7">
      <t>ハンエイ</t>
    </rPh>
    <phoneticPr fontId="5"/>
  </si>
  <si>
    <t>今後の公共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こととする。また、各個別施設計画や松前町過疎地域持続的発展市町村計画と整合性を図り進めていく。</t>
    <rPh sb="0" eb="2">
      <t>コンゴ</t>
    </rPh>
    <rPh sb="3" eb="5">
      <t>コウキョウ</t>
    </rPh>
    <rPh sb="14" eb="16">
      <t>タイオウ</t>
    </rPh>
    <rPh sb="18" eb="20">
      <t>シセツ</t>
    </rPh>
    <rPh sb="21" eb="23">
      <t>イジ</t>
    </rPh>
    <rPh sb="29" eb="32">
      <t>ロウキュウカ</t>
    </rPh>
    <rPh sb="34" eb="36">
      <t>シセツ</t>
    </rPh>
    <rPh sb="37" eb="39">
      <t>タイヨウ</t>
    </rPh>
    <rPh sb="39" eb="41">
      <t>ネンスウ</t>
    </rPh>
    <rPh sb="42" eb="44">
      <t>ケイカ</t>
    </rPh>
    <rPh sb="46" eb="48">
      <t>シセツ</t>
    </rPh>
    <rPh sb="49" eb="54">
      <t>シセツカンリシャ</t>
    </rPh>
    <rPh sb="55" eb="58">
      <t>タントウシャ</t>
    </rPh>
    <rPh sb="59" eb="61">
      <t>イケン</t>
    </rPh>
    <rPh sb="62" eb="64">
      <t>ヨウボウ</t>
    </rPh>
    <rPh sb="65" eb="66">
      <t>フ</t>
    </rPh>
    <rPh sb="70" eb="72">
      <t>シセツ</t>
    </rPh>
    <rPh sb="73" eb="75">
      <t>サイセイ</t>
    </rPh>
    <rPh sb="76" eb="78">
      <t>フヨウ</t>
    </rPh>
    <rPh sb="82" eb="84">
      <t>シセツ</t>
    </rPh>
    <rPh sb="85" eb="87">
      <t>ヨウト</t>
    </rPh>
    <rPh sb="87" eb="89">
      <t>ヘンコウ</t>
    </rPh>
    <rPh sb="90" eb="93">
      <t>フクゴウカ</t>
    </rPh>
    <rPh sb="93" eb="94">
      <t>トウ</t>
    </rPh>
    <rPh sb="95" eb="97">
      <t>キゾン</t>
    </rPh>
    <rPh sb="97" eb="99">
      <t>シセツ</t>
    </rPh>
    <rPh sb="100" eb="102">
      <t>ユウコウ</t>
    </rPh>
    <rPh sb="102" eb="104">
      <t>カツヨウ</t>
    </rPh>
    <rPh sb="105" eb="106">
      <t>ハカ</t>
    </rPh>
    <rPh sb="116" eb="117">
      <t>カク</t>
    </rPh>
    <rPh sb="117" eb="119">
      <t>コベツ</t>
    </rPh>
    <rPh sb="119" eb="121">
      <t>シセツ</t>
    </rPh>
    <rPh sb="121" eb="123">
      <t>ケイカク</t>
    </rPh>
    <rPh sb="124" eb="127">
      <t>マツマエチョウ</t>
    </rPh>
    <rPh sb="127" eb="131">
      <t>カソチイキ</t>
    </rPh>
    <rPh sb="131" eb="134">
      <t>ジゾクテキ</t>
    </rPh>
    <rPh sb="134" eb="136">
      <t>ハッテン</t>
    </rPh>
    <rPh sb="136" eb="139">
      <t>シチョウソン</t>
    </rPh>
    <rPh sb="139" eb="141">
      <t>ケイカク</t>
    </rPh>
    <rPh sb="142" eb="145">
      <t>セイゴウセイ</t>
    </rPh>
    <rPh sb="146" eb="147">
      <t>ハカ</t>
    </rPh>
    <rPh sb="148" eb="149">
      <t>スス</t>
    </rPh>
    <phoneticPr fontId="5"/>
  </si>
  <si>
    <t>公共施設等に関する情報は財務会計システムなどを活用して、全庁的に一元管理するとともに、地方公会計制度の財務諸表や財産に関する調書とも整合性を図ることで、一貫した資産データに基づく公共施設管理を進めていきます。</t>
  </si>
  <si>
    <t>計画・実行・評価・改善といったPDCA サイクルを確立し、管理計画の着実な実行と実施した施策・事業等の効果を検証し、必要に応じて計画を見直していきます。
Ｐ 公共施設等総合管理計画の策定
Ｄ 公共施設等総合管理計画に基づくマネジメントを庁内横断的に実施
Ｃ 施設カルテを活用した検証の実施
Ａ 検証結果により必要に応じて改善を実施</t>
  </si>
  <si>
    <t>必要に応じて計画を見直し。</t>
  </si>
  <si>
    <t>施設類型別の基本方針を記載。</t>
    <rPh sb="0" eb="2">
      <t>シセツ</t>
    </rPh>
    <rPh sb="2" eb="4">
      <t>ルイケイ</t>
    </rPh>
    <rPh sb="4" eb="5">
      <t>ベツ</t>
    </rPh>
    <rPh sb="6" eb="8">
      <t>キホン</t>
    </rPh>
    <rPh sb="8" eb="10">
      <t>ホウシン</t>
    </rPh>
    <rPh sb="11" eb="13">
      <t>キサイ</t>
    </rPh>
    <phoneticPr fontId="5"/>
  </si>
  <si>
    <t>老朽化していた「旧宮歌生活館」と「旧豊浜母と子の家」を統合し、平成30年度に新しく「宮歌・豊浜町内会館」を建設した。</t>
    <rPh sb="8" eb="9">
      <t>キュウ</t>
    </rPh>
    <rPh sb="9" eb="11">
      <t>ミヤウタ</t>
    </rPh>
    <rPh sb="11" eb="13">
      <t>セイカツ</t>
    </rPh>
    <rPh sb="13" eb="14">
      <t>カン</t>
    </rPh>
    <rPh sb="17" eb="18">
      <t>キュウ</t>
    </rPh>
    <rPh sb="18" eb="20">
      <t>トヨハマ</t>
    </rPh>
    <rPh sb="20" eb="21">
      <t>ハハ</t>
    </rPh>
    <rPh sb="22" eb="23">
      <t>コ</t>
    </rPh>
    <rPh sb="24" eb="25">
      <t>イエ</t>
    </rPh>
    <rPh sb="27" eb="29">
      <t>トウゴウ</t>
    </rPh>
    <rPh sb="31" eb="33">
      <t>ヘイセイ</t>
    </rPh>
    <rPh sb="35" eb="37">
      <t>ネンド</t>
    </rPh>
    <rPh sb="38" eb="39">
      <t>アタラ</t>
    </rPh>
    <rPh sb="42" eb="44">
      <t>ミヤウタ</t>
    </rPh>
    <rPh sb="45" eb="47">
      <t>トヨハマ</t>
    </rPh>
    <rPh sb="47" eb="49">
      <t>チョウナイ</t>
    </rPh>
    <rPh sb="49" eb="51">
      <t>カイカン</t>
    </rPh>
    <phoneticPr fontId="5"/>
  </si>
  <si>
    <t>施設量を維持する「施設重視」から「機能重視」への転換を図り、施設量の縮減を進める一方で、機能の集約化、複合化を図ることで、行政サービス及び利便性の向上に努める</t>
  </si>
  <si>
    <t>相互の財産を有効活用するなど、「フルセット型」から「ネットワーク型」への転換を図り、広域化の可能性を検討・推進します。</t>
    <rPh sb="0" eb="2">
      <t>ソウゴ</t>
    </rPh>
    <rPh sb="3" eb="5">
      <t>ザイサン</t>
    </rPh>
    <rPh sb="6" eb="10">
      <t>ユウコウカツヨウ</t>
    </rPh>
    <rPh sb="21" eb="22">
      <t>ガタ</t>
    </rPh>
    <rPh sb="32" eb="33">
      <t>ガタ</t>
    </rPh>
    <rPh sb="36" eb="38">
      <t>テンカン</t>
    </rPh>
    <rPh sb="39" eb="40">
      <t>ハカ</t>
    </rPh>
    <rPh sb="42" eb="45">
      <t>コウイキカ</t>
    </rPh>
    <rPh sb="46" eb="49">
      <t>カノウセイ</t>
    </rPh>
    <rPh sb="50" eb="52">
      <t>ケントウ</t>
    </rPh>
    <rPh sb="53" eb="55">
      <t>スイシン</t>
    </rPh>
    <phoneticPr fontId="5"/>
  </si>
  <si>
    <t>本計画は公共施設マネジメントにPDCAサイクルを採り入れ、常時、Plan（計画）➡Do（実行）➡Check（評価）➡Action（改善）を意識することにより、計画自体を継続的に改善していきます。</t>
  </si>
  <si>
    <t>施設の再生や不要となった施設の用途変更、複合化等、既存施設の有効活用を図ることとします</t>
  </si>
  <si>
    <t xml:space="preserve">未利用建物等の未利用資産等については、原則として、未利用町有地の売却を推進する中で、その土地の購入希望を待って、建物等を除却するか、あるいは除却せずに建物等付きで売却するかを決定します。
</t>
  </si>
  <si>
    <t>計画の進捗状況等については、適宜評価を実施し、結果に基づき計画を見直すことによって、さらなる公共施設等の適正管理の推進を図り、個別施設計画については、本計画に基づき策定し、公共施設等の更新や長寿命化、統廃合、除却等の対策は、個別施設計画に基づき実施します。個別施設計画についても、ＰＤＣＡサイクルによる適切な管理を行い、進捗状況等について評価を実施し、評価結果に応じて見直します。</t>
  </si>
  <si>
    <t>施設類型ごとの長寿命化計画（個別施設計画）を策定し、計画的な維持保全を推進します。</t>
  </si>
  <si>
    <t>（平成29年度）
・旧診療所のを除却。
（平成30年度）
・旧小学校屋外トイレの除却。
・公営住宅の除却。
（令和2年度）
・公営住宅の除却。
・コミュニティセンター車庫の除却。
・旧公団施設研修室及び文化財整理作業所の除却</t>
  </si>
  <si>
    <t>有形固定資産減価償却率の状況</t>
    <rPh sb="0" eb="6">
      <t>ユウケイコテイシサン</t>
    </rPh>
    <rPh sb="6" eb="8">
      <t>ゲンカ</t>
    </rPh>
    <rPh sb="8" eb="10">
      <t>ショウキャク</t>
    </rPh>
    <rPh sb="10" eb="11">
      <t>リツ</t>
    </rPh>
    <rPh sb="12" eb="14">
      <t>ジョウキョウ</t>
    </rPh>
    <phoneticPr fontId="5"/>
  </si>
  <si>
    <t>移転等で発生した空き施設は、他用途への転用、地域や民間事業者等への貸与、貸
付、売却も含め、機能やあり方の検討を行う。</t>
  </si>
  <si>
    <t>本計画は公共施設マネジメントにPDCA サイクルを採り入れ、常時、Plan（計画）➞ Do（実行）➞ Check（評価）➞ Action（改善）を意識することにより、計画自体を継続的に改善していく。</t>
  </si>
  <si>
    <t>継続的に</t>
    <rPh sb="0" eb="3">
      <t>ケイゾクテキ</t>
    </rPh>
    <phoneticPr fontId="5"/>
  </si>
  <si>
    <t>施設分類ごとの方針
町民文科系施設、スポーツ施設、学校教育施設など</t>
    <rPh sb="10" eb="12">
      <t>チョウミン</t>
    </rPh>
    <rPh sb="12" eb="15">
      <t>ブンカケイ</t>
    </rPh>
    <rPh sb="15" eb="17">
      <t>シセツ</t>
    </rPh>
    <rPh sb="22" eb="24">
      <t>シセツ</t>
    </rPh>
    <rPh sb="25" eb="31">
      <t>ガッコウキョウイクシセツ</t>
    </rPh>
    <phoneticPr fontId="5"/>
  </si>
  <si>
    <t>小中学校統廃合事業（令和元年度実施）
公共施設長寿命化事業（令和2～4年度）</t>
    <rPh sb="19" eb="21">
      <t>コウキョウ</t>
    </rPh>
    <rPh sb="21" eb="23">
      <t>シセツ</t>
    </rPh>
    <rPh sb="23" eb="27">
      <t>チョウジュミョウカ</t>
    </rPh>
    <rPh sb="27" eb="29">
      <t>ジギョウ</t>
    </rPh>
    <rPh sb="30" eb="32">
      <t>レイワ</t>
    </rPh>
    <rPh sb="35" eb="37">
      <t>ネンド</t>
    </rPh>
    <phoneticPr fontId="5"/>
  </si>
  <si>
    <t>総合管理計画の推進は、総資産量を把握し全体を一元的に管理しながら、組織横断的な調整機能を発揮しつつ、進行管理を行うとともに方針の改定や目標の見直しを行います。</t>
    <rPh sb="0" eb="2">
      <t>ソウゴウ</t>
    </rPh>
    <rPh sb="2" eb="4">
      <t>カンリ</t>
    </rPh>
    <rPh sb="4" eb="6">
      <t>ケイカク</t>
    </rPh>
    <rPh sb="7" eb="9">
      <t>スイシン</t>
    </rPh>
    <rPh sb="11" eb="14">
      <t>ソウシサン</t>
    </rPh>
    <rPh sb="14" eb="15">
      <t>リョウ</t>
    </rPh>
    <rPh sb="16" eb="18">
      <t>ハアク</t>
    </rPh>
    <rPh sb="19" eb="21">
      <t>ゼンタイ</t>
    </rPh>
    <rPh sb="22" eb="24">
      <t>イチゲン</t>
    </rPh>
    <rPh sb="24" eb="25">
      <t>テキ</t>
    </rPh>
    <rPh sb="26" eb="28">
      <t>カンリ</t>
    </rPh>
    <rPh sb="33" eb="35">
      <t>ソシキ</t>
    </rPh>
    <rPh sb="35" eb="38">
      <t>オウダンテキ</t>
    </rPh>
    <rPh sb="39" eb="41">
      <t>チョウセイ</t>
    </rPh>
    <rPh sb="41" eb="43">
      <t>キノウ</t>
    </rPh>
    <rPh sb="44" eb="46">
      <t>ハッキ</t>
    </rPh>
    <rPh sb="50" eb="52">
      <t>シンコウ</t>
    </rPh>
    <rPh sb="52" eb="54">
      <t>カンリ</t>
    </rPh>
    <rPh sb="55" eb="56">
      <t>オコナ</t>
    </rPh>
    <rPh sb="61" eb="63">
      <t>ホウシン</t>
    </rPh>
    <rPh sb="64" eb="66">
      <t>カイテイ</t>
    </rPh>
    <rPh sb="67" eb="69">
      <t>モクヒョウ</t>
    </rPh>
    <rPh sb="70" eb="72">
      <t>ミナオ</t>
    </rPh>
    <rPh sb="74" eb="75">
      <t>オコナ</t>
    </rPh>
    <phoneticPr fontId="5"/>
  </si>
  <si>
    <t>必要に応じて計画を見直し</t>
    <rPh sb="0" eb="2">
      <t>ヒツヨウ</t>
    </rPh>
    <rPh sb="3" eb="4">
      <t>オウ</t>
    </rPh>
    <rPh sb="6" eb="8">
      <t>ケイカク</t>
    </rPh>
    <rPh sb="9" eb="11">
      <t>ミナオ</t>
    </rPh>
    <phoneticPr fontId="5"/>
  </si>
  <si>
    <t>インフラ施設等の前途の基本方針を前提としつつ、各施設の特性を踏まえた上で、供給に関する方針、品質に関する方針、財務に関する方針を整理し、個別施設の公共施設マネイジメントを推進していきます。</t>
    <rPh sb="4" eb="6">
      <t>シセツ</t>
    </rPh>
    <rPh sb="6" eb="7">
      <t>トウ</t>
    </rPh>
    <rPh sb="8" eb="10">
      <t>ゼント</t>
    </rPh>
    <rPh sb="11" eb="13">
      <t>キホン</t>
    </rPh>
    <rPh sb="13" eb="15">
      <t>ホウシン</t>
    </rPh>
    <rPh sb="16" eb="18">
      <t>ゼンテイ</t>
    </rPh>
    <rPh sb="23" eb="26">
      <t>カクシセツ</t>
    </rPh>
    <rPh sb="27" eb="29">
      <t>トクセイ</t>
    </rPh>
    <rPh sb="30" eb="31">
      <t>フ</t>
    </rPh>
    <rPh sb="34" eb="35">
      <t>ウエ</t>
    </rPh>
    <rPh sb="37" eb="39">
      <t>キョウキュウ</t>
    </rPh>
    <rPh sb="40" eb="41">
      <t>カン</t>
    </rPh>
    <rPh sb="43" eb="45">
      <t>ホウシン</t>
    </rPh>
    <rPh sb="46" eb="48">
      <t>ヒンシツ</t>
    </rPh>
    <rPh sb="49" eb="50">
      <t>カン</t>
    </rPh>
    <rPh sb="52" eb="54">
      <t>ホウシン</t>
    </rPh>
    <rPh sb="55" eb="57">
      <t>ザイム</t>
    </rPh>
    <rPh sb="58" eb="59">
      <t>カン</t>
    </rPh>
    <rPh sb="61" eb="63">
      <t>ホウシン</t>
    </rPh>
    <rPh sb="64" eb="66">
      <t>セイリ</t>
    </rPh>
    <rPh sb="68" eb="70">
      <t>コベツ</t>
    </rPh>
    <rPh sb="70" eb="72">
      <t>シセツ</t>
    </rPh>
    <rPh sb="73" eb="75">
      <t>コウキョウ</t>
    </rPh>
    <rPh sb="75" eb="77">
      <t>シセツ</t>
    </rPh>
    <rPh sb="85" eb="87">
      <t>スイシン</t>
    </rPh>
    <phoneticPr fontId="5"/>
  </si>
  <si>
    <t>総合体育館アリーナLED化工事
小学校LED化工事
橋梁長寿命化修繕工事</t>
    <rPh sb="0" eb="2">
      <t>ソウゴウ</t>
    </rPh>
    <rPh sb="2" eb="5">
      <t>タイイクカン</t>
    </rPh>
    <rPh sb="12" eb="13">
      <t>カ</t>
    </rPh>
    <rPh sb="13" eb="15">
      <t>コウジ</t>
    </rPh>
    <rPh sb="16" eb="19">
      <t>ショウガッコウ</t>
    </rPh>
    <rPh sb="22" eb="23">
      <t>カ</t>
    </rPh>
    <rPh sb="23" eb="25">
      <t>コウジ</t>
    </rPh>
    <rPh sb="26" eb="28">
      <t>キョウリョウ</t>
    </rPh>
    <rPh sb="28" eb="32">
      <t>チョウジュミョウカ</t>
    </rPh>
    <rPh sb="32" eb="34">
      <t>シュウゼン</t>
    </rPh>
    <rPh sb="34" eb="36">
      <t>コウジ</t>
    </rPh>
    <phoneticPr fontId="5"/>
  </si>
  <si>
    <t>・計画の推進にあたり、Ｐ（計画）、Ｄ（実施）、Ｃ（評価）、Ａ（改善）から成るＰＤＣＡサイ
クルを確立・実行し、計画のスパイラルアップを図る。</t>
  </si>
  <si>
    <t>記載なし。</t>
  </si>
  <si>
    <t>・老朽化している施設については、今後の利用動向やニーズを把握し、周辺の公共施設との集約化、多機能化を図り、保有総量の削減に努める。
・維持すべき施設については安全の確保や長寿命化を図り、維持管理計画を策定する。
・稼働率や近接性を考慮し、施設の在り方を現状に合わせ見直しをする。</t>
  </si>
  <si>
    <t>・各施設等所管課においてカルテを作成し、施設の現状を把握するとともに今後5年間の修繕予定を可視化。</t>
  </si>
  <si>
    <t>固定資産台帳・公有財産台帳を一元的な情報データとして活用し、修繕履歴や建替え等に関する情報を更新していく。</t>
  </si>
  <si>
    <t>①使用できない建物は解体する。②敷地については、売却や、他の施設の移転先として活用できないか検討する。③使用可能な建物は、用途変更、売却、解体、現状維持などを比較検討する。</t>
  </si>
  <si>
    <t>広域的に利用可能な施設では、公民館、運動施設、図書館が想定され次の①～③の方法が考えられる。①一部事務組合等により共同所有する。②他自治体の所有施設を利用する。③自治体の所有施設について、他自治体住民に利用させる代わりに当該自治体に費用を分担してもらう。</t>
    <rPh sb="0" eb="3">
      <t>コウイキテキ</t>
    </rPh>
    <rPh sb="4" eb="6">
      <t>リヨウ</t>
    </rPh>
    <rPh sb="6" eb="8">
      <t>カノウ</t>
    </rPh>
    <rPh sb="9" eb="11">
      <t>シセツ</t>
    </rPh>
    <rPh sb="14" eb="17">
      <t>コウミンカン</t>
    </rPh>
    <rPh sb="18" eb="20">
      <t>ウンドウ</t>
    </rPh>
    <rPh sb="20" eb="22">
      <t>シセツ</t>
    </rPh>
    <rPh sb="23" eb="26">
      <t>トショカン</t>
    </rPh>
    <rPh sb="27" eb="29">
      <t>ソウテイ</t>
    </rPh>
    <rPh sb="31" eb="32">
      <t>ツギ</t>
    </rPh>
    <rPh sb="37" eb="39">
      <t>ホウホウ</t>
    </rPh>
    <rPh sb="40" eb="41">
      <t>カンガ</t>
    </rPh>
    <rPh sb="47" eb="49">
      <t>イチブ</t>
    </rPh>
    <rPh sb="49" eb="51">
      <t>ジム</t>
    </rPh>
    <rPh sb="51" eb="53">
      <t>クミアイ</t>
    </rPh>
    <rPh sb="53" eb="54">
      <t>トウ</t>
    </rPh>
    <rPh sb="57" eb="59">
      <t>キョウドウ</t>
    </rPh>
    <rPh sb="59" eb="61">
      <t>ショユウ</t>
    </rPh>
    <rPh sb="65" eb="66">
      <t>ホカ</t>
    </rPh>
    <rPh sb="66" eb="69">
      <t>ジチタイ</t>
    </rPh>
    <rPh sb="70" eb="72">
      <t>ショユウ</t>
    </rPh>
    <rPh sb="72" eb="74">
      <t>シセツ</t>
    </rPh>
    <rPh sb="75" eb="77">
      <t>リヨウ</t>
    </rPh>
    <rPh sb="81" eb="84">
      <t>ジチタイ</t>
    </rPh>
    <rPh sb="85" eb="87">
      <t>ショユウ</t>
    </rPh>
    <rPh sb="87" eb="89">
      <t>シセツ</t>
    </rPh>
    <rPh sb="94" eb="95">
      <t>ホカ</t>
    </rPh>
    <rPh sb="95" eb="98">
      <t>ジチタイ</t>
    </rPh>
    <rPh sb="98" eb="100">
      <t>ジュウミン</t>
    </rPh>
    <rPh sb="101" eb="103">
      <t>リヨウ</t>
    </rPh>
    <rPh sb="106" eb="107">
      <t>カ</t>
    </rPh>
    <rPh sb="110" eb="112">
      <t>トウガイ</t>
    </rPh>
    <rPh sb="112" eb="115">
      <t>ジチタイ</t>
    </rPh>
    <rPh sb="116" eb="118">
      <t>ヒヨウ</t>
    </rPh>
    <rPh sb="119" eb="121">
      <t>ブンタン</t>
    </rPh>
    <phoneticPr fontId="5"/>
  </si>
  <si>
    <t>ＰＤＣＡサイクルを導入し、今後の財政状況や環境の変化などに応じて適宜見直しを行う。また、計画の進捗状況は町ホームページに掲載して公表する。</t>
  </si>
  <si>
    <t>財政状況や環境の変化などに応じて適宜見直しを行う。</t>
    <rPh sb="0" eb="2">
      <t>ザイセイ</t>
    </rPh>
    <rPh sb="2" eb="4">
      <t>ジョウキョウ</t>
    </rPh>
    <rPh sb="5" eb="7">
      <t>カンキョウ</t>
    </rPh>
    <rPh sb="8" eb="10">
      <t>ヘンカ</t>
    </rPh>
    <rPh sb="13" eb="14">
      <t>オウ</t>
    </rPh>
    <rPh sb="16" eb="18">
      <t>テキギ</t>
    </rPh>
    <rPh sb="18" eb="20">
      <t>ミナオ</t>
    </rPh>
    <rPh sb="22" eb="23">
      <t>オコナ</t>
    </rPh>
    <phoneticPr fontId="5"/>
  </si>
  <si>
    <t>14に分類した施設類型ごとに掲載している。</t>
  </si>
  <si>
    <t>第１期実施計画を策定し、毎年度見直している。
また、熊石地域の2つの保育園を統合するため、過疎対策事業債を活用し新園舎を整備した。（H30実施設計　H31建設工事）
令和３年度には、廃校を活用して地域活性化に取り組む企業に無償貸与した。</t>
  </si>
  <si>
    <t>・複数の自治体で公共施設の機能等を補完することができるよう、近隣自治体と公共施設の広域連携の推進を検討協議。</t>
  </si>
  <si>
    <t>・ 本計画を適切・確実に実行するために、PDCAサイクルを導入し、それをフィードバックしていく仕組の構築が必要となる。
PDCAサイクルのイメージ
・PLAN(計画)
上位・関連計画、施設等の状況、将来の更新費用等の見通し
・DO(実施)
点検・診断の実施、データの一元化
・CHECK(検証)
将来の更新等費用の見通しと充当可能財源の確認
・ACTION(改善)
施設縮減目標の変更、機能更新</t>
  </si>
  <si>
    <t>問題が発生した場合</t>
    <rPh sb="0" eb="2">
      <t>モンダイ</t>
    </rPh>
    <rPh sb="3" eb="5">
      <t>ハッセイ</t>
    </rPh>
    <rPh sb="7" eb="9">
      <t>バアイ</t>
    </rPh>
    <phoneticPr fontId="5"/>
  </si>
  <si>
    <t>・建築系施設及びインフラ系施設で、施設類型ごとに（①行政系施設、②スポーツ・レクリエーション系施設、③社会教育系施設、④町民文化系施設、⑤学校教育系施設、⑥公営住宅、⑦病院施設、⑧子育て支援施設、⑨保健福祉施設、⑩産業系施設、⑪供給処理施設、⑫その他、⑬上水道施設、⑭下水道施設、⑮ガス施設、⑯公園等）、管理に関する基本的な方針を記載している。</t>
  </si>
  <si>
    <t>・公共施設等に関する情報は全庁的に一元管理するとともに、財務諸表や財産に関する調書とも整合性を図ることで、一貫した資産データに基づく公共施設管理を進めていく。</t>
  </si>
  <si>
    <t>「江差町・上ノ国町自治体間連携協力に関する協定」の締結により、公共施設の相互利用や地域共同事業を実施。両町が定める利用基準を適用し、利用できるようになっている。</t>
  </si>
  <si>
    <t>・分類別の方針に基づき、各施設更新時期における定期的な検証を行うとともに、検証に基づく財務シミュレーションの仮定値を定め、更新計画を確定する。
・PDCA サイクルを確立し、管理計画の着実な実行と実施した施策・事業等の効果を検証し、必要に応じて計画を見直していく。</t>
    <rPh sb="40" eb="41">
      <t>モト</t>
    </rPh>
    <phoneticPr fontId="5"/>
  </si>
  <si>
    <t>計画の見直し等にあわせた期間として取り組む</t>
    <rPh sb="0" eb="2">
      <t>ケイカク</t>
    </rPh>
    <rPh sb="3" eb="5">
      <t>ミナオ</t>
    </rPh>
    <rPh sb="6" eb="7">
      <t>トウ</t>
    </rPh>
    <rPh sb="12" eb="14">
      <t>キカン</t>
    </rPh>
    <rPh sb="17" eb="18">
      <t>ト</t>
    </rPh>
    <rPh sb="19" eb="20">
      <t>ク</t>
    </rPh>
    <phoneticPr fontId="5"/>
  </si>
  <si>
    <t>【役場庁舎・消防庁舎】
　劣化部位の修繕に加え、計画的な改修により長寿命化を図る。
【子育て・福祉関連施設】
　計画的保全による長寿命化を図るとともに、統合等を検討する。
【産業施設】
　計画的保全による長寿命化を図るとともに、老朽化度合いに応じ撤去等を検討する。
【公営住宅】
　「江差町公営住宅等長寿命化計画」に基づき、管理戸数の適正化を図るとともに、修繕や更新時期の分散化を図る。
【学校教育施設】
　老朽化による劣化箇所等の順次整備により長寿命化を図る。
【教員・職員住宅】
　継続使用住宅について計画的保全による長寿命化を図るとともに、廃止建物について順次用途廃止及び除却を行う。
【社会教育施設】
　長寿命化のための改修や更新を計画的に進めるとともに、施設の在り方を検討する。
【地域会館】
　老朽化が進んでいるが、部位修繕等により長寿命化を図り継続利用していく。
【その他施設】
　施設ごとに用途廃止、除却、移転を検討するとともに、計画的改修による長寿命化を図る。</t>
    <rPh sb="6" eb="8">
      <t>ショウボウ</t>
    </rPh>
    <rPh sb="8" eb="10">
      <t>チョウシャ</t>
    </rPh>
    <rPh sb="13" eb="15">
      <t>レッカ</t>
    </rPh>
    <rPh sb="15" eb="17">
      <t>ブイ</t>
    </rPh>
    <rPh sb="18" eb="20">
      <t>シュウゼン</t>
    </rPh>
    <rPh sb="21" eb="22">
      <t>クワ</t>
    </rPh>
    <rPh sb="24" eb="27">
      <t>ケイカクテキ</t>
    </rPh>
    <rPh sb="28" eb="30">
      <t>カイシュウ</t>
    </rPh>
    <rPh sb="56" eb="59">
      <t>ケイカクテキ</t>
    </rPh>
    <rPh sb="59" eb="61">
      <t>ホゼン</t>
    </rPh>
    <rPh sb="64" eb="67">
      <t>チョウジュミョウ</t>
    </rPh>
    <rPh sb="67" eb="68">
      <t>カ</t>
    </rPh>
    <rPh sb="69" eb="70">
      <t>ハカ</t>
    </rPh>
    <rPh sb="78" eb="79">
      <t>トウ</t>
    </rPh>
    <rPh sb="80" eb="82">
      <t>ケントウ</t>
    </rPh>
    <rPh sb="114" eb="117">
      <t>ロウキュウカ</t>
    </rPh>
    <rPh sb="117" eb="119">
      <t>ドア</t>
    </rPh>
    <rPh sb="121" eb="122">
      <t>オウ</t>
    </rPh>
    <rPh sb="123" eb="125">
      <t>テッキョ</t>
    </rPh>
    <rPh sb="125" eb="126">
      <t>トウ</t>
    </rPh>
    <rPh sb="162" eb="164">
      <t>カンリ</t>
    </rPh>
    <rPh sb="164" eb="166">
      <t>コスウ</t>
    </rPh>
    <rPh sb="167" eb="170">
      <t>テキセイカ</t>
    </rPh>
    <rPh sb="171" eb="172">
      <t>ハカ</t>
    </rPh>
    <rPh sb="204" eb="207">
      <t>ロウキュウカ</t>
    </rPh>
    <rPh sb="210" eb="212">
      <t>レッカ</t>
    </rPh>
    <rPh sb="212" eb="214">
      <t>カショ</t>
    </rPh>
    <rPh sb="214" eb="215">
      <t>トウ</t>
    </rPh>
    <rPh sb="216" eb="218">
      <t>ジュンジ</t>
    </rPh>
    <rPh sb="218" eb="220">
      <t>セイビ</t>
    </rPh>
    <rPh sb="233" eb="235">
      <t>キョウイン</t>
    </rPh>
    <rPh sb="236" eb="238">
      <t>ショクイン</t>
    </rPh>
    <rPh sb="238" eb="240">
      <t>ジュウタク</t>
    </rPh>
    <rPh sb="243" eb="245">
      <t>ケイゾク</t>
    </rPh>
    <rPh sb="245" eb="247">
      <t>シヨウ</t>
    </rPh>
    <rPh sb="247" eb="249">
      <t>ジュウタク</t>
    </rPh>
    <rPh sb="253" eb="256">
      <t>ケイカクテキ</t>
    </rPh>
    <rPh sb="256" eb="258">
      <t>ホゼン</t>
    </rPh>
    <rPh sb="261" eb="265">
      <t>チョウジュミョウカ</t>
    </rPh>
    <rPh sb="266" eb="267">
      <t>ハカ</t>
    </rPh>
    <rPh sb="273" eb="275">
      <t>ハイシ</t>
    </rPh>
    <rPh sb="275" eb="277">
      <t>タテモノ</t>
    </rPh>
    <rPh sb="281" eb="283">
      <t>ジュンジ</t>
    </rPh>
    <rPh sb="283" eb="285">
      <t>ヨウト</t>
    </rPh>
    <rPh sb="285" eb="287">
      <t>ハイシ</t>
    </rPh>
    <rPh sb="287" eb="288">
      <t>オヨ</t>
    </rPh>
    <rPh sb="289" eb="291">
      <t>ジョキャク</t>
    </rPh>
    <rPh sb="292" eb="293">
      <t>オコナ</t>
    </rPh>
    <rPh sb="297" eb="299">
      <t>シャカイ</t>
    </rPh>
    <rPh sb="299" eb="301">
      <t>キョウイク</t>
    </rPh>
    <rPh sb="301" eb="303">
      <t>シセツ</t>
    </rPh>
    <rPh sb="306" eb="310">
      <t>チョウジュミョウカ</t>
    </rPh>
    <rPh sb="314" eb="316">
      <t>カイシュウ</t>
    </rPh>
    <rPh sb="317" eb="319">
      <t>コウシン</t>
    </rPh>
    <rPh sb="320" eb="323">
      <t>ケイカクテキ</t>
    </rPh>
    <rPh sb="324" eb="325">
      <t>スス</t>
    </rPh>
    <rPh sb="332" eb="334">
      <t>シセツ</t>
    </rPh>
    <rPh sb="335" eb="336">
      <t>ア</t>
    </rPh>
    <rPh sb="337" eb="338">
      <t>カタ</t>
    </rPh>
    <rPh sb="339" eb="341">
      <t>ケントウ</t>
    </rPh>
    <rPh sb="353" eb="356">
      <t>ロウキュウカ</t>
    </rPh>
    <rPh sb="357" eb="358">
      <t>スス</t>
    </rPh>
    <rPh sb="364" eb="366">
      <t>ブイ</t>
    </rPh>
    <rPh sb="366" eb="368">
      <t>シュウゼン</t>
    </rPh>
    <rPh sb="368" eb="369">
      <t>トウ</t>
    </rPh>
    <rPh sb="372" eb="376">
      <t>チョウジュミョウカ</t>
    </rPh>
    <rPh sb="377" eb="378">
      <t>ハカ</t>
    </rPh>
    <rPh sb="379" eb="381">
      <t>ケイゾク</t>
    </rPh>
    <rPh sb="381" eb="383">
      <t>リヨウ</t>
    </rPh>
    <rPh sb="392" eb="393">
      <t>タ</t>
    </rPh>
    <rPh sb="393" eb="395">
      <t>シセツ</t>
    </rPh>
    <rPh sb="398" eb="400">
      <t>シセツ</t>
    </rPh>
    <rPh sb="403" eb="405">
      <t>ヨウト</t>
    </rPh>
    <rPh sb="405" eb="407">
      <t>ハイシ</t>
    </rPh>
    <rPh sb="408" eb="410">
      <t>ジョキャク</t>
    </rPh>
    <rPh sb="411" eb="413">
      <t>イテン</t>
    </rPh>
    <rPh sb="414" eb="416">
      <t>ケントウ</t>
    </rPh>
    <rPh sb="423" eb="426">
      <t>ケイカクテキ</t>
    </rPh>
    <rPh sb="426" eb="428">
      <t>カイシュウ</t>
    </rPh>
    <rPh sb="431" eb="435">
      <t>チョウジュミョウカ</t>
    </rPh>
    <rPh sb="436" eb="437">
      <t>ハカ</t>
    </rPh>
    <phoneticPr fontId="5"/>
  </si>
  <si>
    <t xml:space="preserve">公共施設等に関する情報は財務会計システムなどを活用して、全庁的に一元管理するとともに、地方公会計制度の財務諸表や財産に関する調書とも整合性を図ることで、一貫した資産データに基づく公共施設管理を進めていきます。
</t>
  </si>
  <si>
    <t>「施設の維持から機能の維持」を視点に一定の公共サービスを確保しつつ、既存施設の管理運営形態の見直しや機能の集約、複合化などを進め、総量の抑制と経費の削減を図り
ます。</t>
  </si>
  <si>
    <t>本町と江差町は両町が抱える地域課題への対応、知己交流の活性化に寄与することを目的ととする「江差町・上ノ国町自治体間連携協力に関する協定」を締結し、公共施設の相互利用や
地域共同事業を実施していくこととなりました。
公共施設の相互利用の主な内容として、各種スポーツ団体や文化団体、子供から大人までを対象とし、両町の社会体育施設及び文化施設について、両町が定めている利用基準をそれぞれ適用し、利用できるようになっています。</t>
  </si>
  <si>
    <t>本計画は以下の手順でフォローアップを実施します。
計画・実行・評価・改善といったPDCAサイクルを確立し、的確な管理計画の策定と着
実な実行、実施した施策・事業の効果を検証し、必要に応じて戦略を見直します。
総合管理計画
Do（実行）
施策・事業の実施
Che ck（評価）
施策・事業の進捗
の把握・評価
Ac+EF10t io n（改善）
必要に応じて見直し
Ｐ 公共施設等総合管理計画の策定
Ｄ 公共施設等総合管理計画に基づくマネジメントを庁内横断的に実施
Ｃ 施設カルテを活用して検証の実施
Ａ 検証結果により必要に応じて改善を実施</t>
  </si>
  <si>
    <t>単年</t>
    <rPh sb="0" eb="2">
      <t>タンネン</t>
    </rPh>
    <phoneticPr fontId="5"/>
  </si>
  <si>
    <t xml:space="preserve">長寿命化改修を行った場合の改修周期については、築40年で長寿命化改修、築20年、築60年に大規模改造を行い、最終的には鉄筋コンクリート造、鉄骨造の建物は築80年、木造の建物は築60年で改築するものとします。
また、既に築40年を超えている建物は、今後10年以内に長寿命化改修、改築、除却等の実施を目標とします。
</t>
  </si>
  <si>
    <t>公共施設マネジメントにPDCAサイクルを採り入れ、計画自体を継続的に改善していく。施設所管課は、本計画に基づいて施設ごとに再編計画や保全計画を作成し、効果の検証、改善案の検討を繰り返すことにより、適正な計画へと見直しを行う。</t>
    <rPh sb="0" eb="2">
      <t>コウキョウ</t>
    </rPh>
    <rPh sb="2" eb="4">
      <t>シセツ</t>
    </rPh>
    <rPh sb="20" eb="21">
      <t>ト</t>
    </rPh>
    <rPh sb="22" eb="23">
      <t>イ</t>
    </rPh>
    <rPh sb="25" eb="27">
      <t>ケイカク</t>
    </rPh>
    <rPh sb="27" eb="29">
      <t>ジタイ</t>
    </rPh>
    <rPh sb="30" eb="33">
      <t>ケイゾクテキ</t>
    </rPh>
    <rPh sb="34" eb="36">
      <t>カイゼン</t>
    </rPh>
    <rPh sb="41" eb="43">
      <t>シセツ</t>
    </rPh>
    <rPh sb="43" eb="45">
      <t>ショカン</t>
    </rPh>
    <rPh sb="45" eb="46">
      <t>カ</t>
    </rPh>
    <rPh sb="48" eb="49">
      <t>ホン</t>
    </rPh>
    <rPh sb="49" eb="51">
      <t>ケイカク</t>
    </rPh>
    <rPh sb="52" eb="53">
      <t>モト</t>
    </rPh>
    <rPh sb="56" eb="58">
      <t>シセツ</t>
    </rPh>
    <rPh sb="61" eb="63">
      <t>サイヘン</t>
    </rPh>
    <rPh sb="63" eb="65">
      <t>ケイカク</t>
    </rPh>
    <rPh sb="66" eb="68">
      <t>ホゼン</t>
    </rPh>
    <rPh sb="68" eb="70">
      <t>ケイカク</t>
    </rPh>
    <rPh sb="71" eb="73">
      <t>サクセイ</t>
    </rPh>
    <rPh sb="75" eb="77">
      <t>コウカ</t>
    </rPh>
    <rPh sb="78" eb="80">
      <t>ケンショウ</t>
    </rPh>
    <rPh sb="81" eb="83">
      <t>カイゼン</t>
    </rPh>
    <rPh sb="83" eb="84">
      <t>アン</t>
    </rPh>
    <rPh sb="85" eb="87">
      <t>ケントウ</t>
    </rPh>
    <rPh sb="88" eb="89">
      <t>ク</t>
    </rPh>
    <rPh sb="90" eb="91">
      <t>カエ</t>
    </rPh>
    <rPh sb="98" eb="100">
      <t>テキセイ</t>
    </rPh>
    <rPh sb="101" eb="103">
      <t>ケイカク</t>
    </rPh>
    <rPh sb="105" eb="107">
      <t>ミナオ</t>
    </rPh>
    <rPh sb="109" eb="110">
      <t>オコナ</t>
    </rPh>
    <phoneticPr fontId="5"/>
  </si>
  <si>
    <t>老朽化した施設や耐用年数を経過した施設等を踏まえ、施設の再生や不要となった施設の用途変更、複合化等、既存施設の有効活用を図る。</t>
    <rPh sb="0" eb="3">
      <t>ロウキュウカ</t>
    </rPh>
    <rPh sb="5" eb="7">
      <t>シセツ</t>
    </rPh>
    <rPh sb="8" eb="10">
      <t>タイヨウ</t>
    </rPh>
    <rPh sb="10" eb="12">
      <t>ネンスウ</t>
    </rPh>
    <rPh sb="13" eb="15">
      <t>ケイカ</t>
    </rPh>
    <rPh sb="17" eb="19">
      <t>シセツ</t>
    </rPh>
    <rPh sb="19" eb="20">
      <t>トウ</t>
    </rPh>
    <rPh sb="21" eb="22">
      <t>フ</t>
    </rPh>
    <rPh sb="25" eb="27">
      <t>シセツ</t>
    </rPh>
    <rPh sb="28" eb="30">
      <t>サイセイ</t>
    </rPh>
    <rPh sb="31" eb="33">
      <t>フヨウ</t>
    </rPh>
    <rPh sb="37" eb="39">
      <t>シセツ</t>
    </rPh>
    <rPh sb="40" eb="42">
      <t>ヨウト</t>
    </rPh>
    <rPh sb="42" eb="44">
      <t>ヘンコウ</t>
    </rPh>
    <rPh sb="45" eb="48">
      <t>フクゴウカ</t>
    </rPh>
    <rPh sb="48" eb="49">
      <t>トウ</t>
    </rPh>
    <rPh sb="50" eb="52">
      <t>キゾン</t>
    </rPh>
    <rPh sb="52" eb="54">
      <t>シセツ</t>
    </rPh>
    <rPh sb="55" eb="57">
      <t>ユウコウ</t>
    </rPh>
    <rPh sb="57" eb="59">
      <t>カツヨウ</t>
    </rPh>
    <rPh sb="60" eb="61">
      <t>ハカ</t>
    </rPh>
    <phoneticPr fontId="5"/>
  </si>
  <si>
    <t>公共施設マネジメントにＰＤＣＡサイクルを採り入れ、常時、Ｐｌａｎ（計画）→Do（実行）→
Ｃｈｅｃｋ（評価）→Ａｃｔｉｏｎ（改善）を意識することにより、計画自体を継続的に改善していく。</t>
    <rPh sb="0" eb="2">
      <t>コウキョウ</t>
    </rPh>
    <rPh sb="2" eb="4">
      <t>シセツ</t>
    </rPh>
    <rPh sb="20" eb="21">
      <t>ト</t>
    </rPh>
    <rPh sb="22" eb="23">
      <t>イ</t>
    </rPh>
    <rPh sb="25" eb="27">
      <t>ジョウジ</t>
    </rPh>
    <rPh sb="33" eb="35">
      <t>ケイカク</t>
    </rPh>
    <rPh sb="40" eb="42">
      <t>ジッコウ</t>
    </rPh>
    <rPh sb="51" eb="53">
      <t>ヒョウカ</t>
    </rPh>
    <rPh sb="62" eb="64">
      <t>カイゼン</t>
    </rPh>
    <rPh sb="66" eb="68">
      <t>イシキ</t>
    </rPh>
    <rPh sb="76" eb="78">
      <t>ケイカク</t>
    </rPh>
    <rPh sb="78" eb="80">
      <t>ジタイ</t>
    </rPh>
    <rPh sb="81" eb="84">
      <t>ケイゾクテキ</t>
    </rPh>
    <rPh sb="85" eb="87">
      <t>カイゼン</t>
    </rPh>
    <phoneticPr fontId="5"/>
  </si>
  <si>
    <t>計画に基づいて施設ごとに再編計画や保全計画を作成し、効果の検証と課題等を確認、内容の検討を繰り返すことにより、適正な見直しを行う。</t>
    <rPh sb="0" eb="2">
      <t>ケイカク</t>
    </rPh>
    <rPh sb="3" eb="4">
      <t>モト</t>
    </rPh>
    <rPh sb="7" eb="9">
      <t>シセツ</t>
    </rPh>
    <rPh sb="12" eb="14">
      <t>サイヘン</t>
    </rPh>
    <rPh sb="14" eb="16">
      <t>ケイカク</t>
    </rPh>
    <rPh sb="17" eb="19">
      <t>ホゼン</t>
    </rPh>
    <rPh sb="19" eb="21">
      <t>ケイカク</t>
    </rPh>
    <rPh sb="22" eb="24">
      <t>サクセイ</t>
    </rPh>
    <rPh sb="26" eb="28">
      <t>コウカ</t>
    </rPh>
    <rPh sb="29" eb="31">
      <t>ケンショウ</t>
    </rPh>
    <rPh sb="32" eb="34">
      <t>カダイ</t>
    </rPh>
    <rPh sb="34" eb="35">
      <t>トウ</t>
    </rPh>
    <rPh sb="36" eb="38">
      <t>カクニン</t>
    </rPh>
    <rPh sb="39" eb="41">
      <t>ナイヨウ</t>
    </rPh>
    <rPh sb="42" eb="44">
      <t>ケントウ</t>
    </rPh>
    <rPh sb="45" eb="46">
      <t>ク</t>
    </rPh>
    <rPh sb="47" eb="48">
      <t>カエ</t>
    </rPh>
    <rPh sb="55" eb="57">
      <t>テキセイ</t>
    </rPh>
    <rPh sb="58" eb="60">
      <t>ミナオ</t>
    </rPh>
    <rPh sb="62" eb="63">
      <t>オコナ</t>
    </rPh>
    <phoneticPr fontId="5"/>
  </si>
  <si>
    <t>公共施設やインフラ施設の整備については、乙部町過疎地域持続的発展計画や各種個別施設計画と整合性を図りながら、適切に推進する。</t>
    <rPh sb="0" eb="2">
      <t>コウキョウ</t>
    </rPh>
    <rPh sb="2" eb="4">
      <t>シセツ</t>
    </rPh>
    <rPh sb="9" eb="11">
      <t>シセツ</t>
    </rPh>
    <rPh sb="12" eb="14">
      <t>セイビ</t>
    </rPh>
    <rPh sb="20" eb="23">
      <t>オトベチョウ</t>
    </rPh>
    <rPh sb="23" eb="25">
      <t>カソ</t>
    </rPh>
    <rPh sb="25" eb="27">
      <t>チイキ</t>
    </rPh>
    <rPh sb="27" eb="30">
      <t>ジゾクテキ</t>
    </rPh>
    <rPh sb="30" eb="32">
      <t>ハッテン</t>
    </rPh>
    <rPh sb="32" eb="34">
      <t>ケイカク</t>
    </rPh>
    <rPh sb="35" eb="37">
      <t>カクシュ</t>
    </rPh>
    <rPh sb="37" eb="39">
      <t>コベツ</t>
    </rPh>
    <rPh sb="39" eb="41">
      <t>シセツ</t>
    </rPh>
    <rPh sb="41" eb="43">
      <t>ケイカク</t>
    </rPh>
    <rPh sb="44" eb="47">
      <t>セイゴウセイ</t>
    </rPh>
    <rPh sb="48" eb="49">
      <t>ハカ</t>
    </rPh>
    <rPh sb="54" eb="56">
      <t>テキセツ</t>
    </rPh>
    <rPh sb="57" eb="59">
      <t>スイシン</t>
    </rPh>
    <phoneticPr fontId="5"/>
  </si>
  <si>
    <t>第３章　施設類型ごとの管理に関する基本方針　　　　　　　　　　　　　　　　　　　　　　第２章における公共施設等の管理に関する基本的な考え方を踏まえ、公共施設（建築物）、インフラ系施設の分類ごとに基本的な方針を整理します。（以下施設塁型ごとに方針を記載）</t>
    <rPh sb="111" eb="113">
      <t>イカ</t>
    </rPh>
    <rPh sb="113" eb="115">
      <t>シセツ</t>
    </rPh>
    <rPh sb="115" eb="117">
      <t>ルイガタ</t>
    </rPh>
    <rPh sb="120" eb="122">
      <t>ホウシン</t>
    </rPh>
    <rPh sb="123" eb="125">
      <t>キサイ</t>
    </rPh>
    <phoneticPr fontId="5"/>
  </si>
  <si>
    <t>　統一的な基準による財務書類等の作成にあたっては、固定資産台帳を整備・更新し補助簿とするほか、財務書類によって表される運営コストの実態などの関連情報を公共施設等の管理運営や更新に積極的に活用し、地方公会計制度と一体で推進します。統一的な基準による財務書類等の作成にあたっては、固定資産台帳を整備・更新し補助簿とするほか、財務書類によって表される運営コストの実態などの関連情報を公共施設等の管理運営や更新に積極的に活用し、地方公会計制度と一体で推進します。</t>
  </si>
  <si>
    <t>　すでに用途廃止した施設や利用率の低い施設について、今後も利用が見込まれず、かつ、老朽化している場合には、周辺環境への影響を考慮し、取り壊しするなどの対策を講じ、安全性の確保を図ります。</t>
  </si>
  <si>
    <t xml:space="preserve">　この計画の内容については、個別の長寿命化計画等をはじめ、社会経済情勢の変化などを踏まえ必要に応じ見直しを行います。
また、公共施設等の更新や統合、廃止（取り壊し）等の検討にあたっては、議会や町民に対し随時情報提供を行い、町全体で認識の共有化を図ります。
</t>
  </si>
  <si>
    <t xml:space="preserve"> 具体的なサイクル期間はないが、必要に応じ都度見直しを行います。</t>
  </si>
  <si>
    <t>公共施設等の管理に関する基本的な考え方を踏まえ、公共施設（建築物）、インフラ系施設の分類ごとに基本的な方針を整理します。
（１）令和3年度～令和12年度までの予定事業（今金町個別施設計画より抜粋）</t>
  </si>
  <si>
    <t>平成30年度　総合体育館改築</t>
  </si>
  <si>
    <t>本計画は公共施設マネジメントにPDCAサイクルを採り入れ、常時、Plan（計画）➡Do（実行）➡Check（評価）➡Action（改善）を意識することにより、計画自体を継続的に改善していきます。
施設所管課は、本計画に基づいて施設ごとに再編計画や保全計画を作成し、効果の検証と課題等を確認、内容の検討を繰り返すことにより、適正な計画へと見直しを行います。</t>
  </si>
  <si>
    <t>サイクル期間については特に定めていない。</t>
    <rPh sb="4" eb="6">
      <t>キカン</t>
    </rPh>
    <rPh sb="11" eb="12">
      <t>トク</t>
    </rPh>
    <rPh sb="13" eb="14">
      <t>サダ</t>
    </rPh>
    <phoneticPr fontId="5"/>
  </si>
  <si>
    <t>（１）町民文化系施設
町内28ある町民文化系施設のうちおよそ75％の21施設が築30年以上となっており、人口減少に伴う活用方法が今後変化していきます。
瀬棚区内の公共施設については、市街地に集落施設が多く点在しており、今後の集会施設の統廃合を含めた公共施設のあり方について、各地区町内会活動や奉仕活動のコミュニティ活動を通し、広く地域住民が参加し実践できる諸活動の展開を側面から支援するとともに、集落の再編成は今後の推移と実態をみながら検討します。
60％を超える施設が、今後修繕・改修・建て替え・解体の時期を迎えるため、「せたな町個別施設計画」にのっとり統廃合を含め複合化等の検討を行います。
（２）社会教育系施設
町内に15ある社会教育系施設のうち11施設は、築30年以上経過しています。
　60％を超える施設が、今後修繕・改修・建て替え・解体の時期を迎えるため、予防保全的な改善の実施を基本としつつ、町民の利用を促進しながら、施設の維持管理を行います。
（３）スポーツ・レクリエーション系施設
町内に24あるスポーツ・レクリエーション系施設のうち丹羽スキー場管理棟は、昭和43年以前に建設された施設となり、建築後31年から50年を経過する1３施設は長寿命化計画を計画的に図りながら改修・修繕・建て替えを行います。
60%を超える施設が、今後修繕・改修・建て替え・解体等の時期を迎えるため、統廃合を含め複合化などの検討を行います。
長期的な活用を図るために、長寿命化や整備を行い、予防保全的な改善の実施を基本としつつ、町民の利用を促進しながら、施設の維持管理を行います。
（４）産業系施設
産業系施設は町内に23施設あり、全体の約78%を占める施設（18施設）は、平成元年以降に建設されています。
建築後31年から50年を経過する6施設は長寿命化計画を計画的に進めながら改修・修繕を行います。
今後修繕・改修・建て替え・解体等の時期を考慮しながら長期的な活用を図り、長寿命化や整備を行い、予防保全的な改善の実施を基本とした施設の維持管理を行います。
町内飼養農家の高齢化により畜産経営規模の維持が困難になる中、飼養牛の育成における労働力軽減などを将来的にも町営牧場が担うことが必要となります。そのため預託管理体制も含め存続させることを検討します。
（５）子育て支援施設
町内に４ある子育て施設のうち２施設は、建築後40年以上経過しています。
全体の50%の施設が、今後修繕・改修・建て替え・解体等の時期を迎えるため、統廃合も含め、複合化などの検討を行います。
長期的な活用を図るために、長寿命化や整備を行い、予防保全的な改善の実施を基本としつつ、町民の利用を促進しながら、施設の維持管理を行います。"
（６）学校教育系施設
少子化及び出生率の低下、更には人口流出等により児童生徒数は年々減少しており、令和３年5月1日現在、町内３区の小学校数は4校で児童数247名、中学校数は各区1校で生徒数は141名といずれも減少傾向にあります。
校舎、屋内体育館、グラウンド等の整備についても、安全面及び緊急度を考慮しながら計画的に施設の整備を図る必要があります。
学校給食は、町内の全小中学校へ学校給食センターが提供をしています。食生活は児童・生徒の心身の成長に大きな影響を及ぼすことから、栄養バランスを考えた献立としているほか、積極的に地場産物を使用し、児童・生徒の食育の場としても活用しています。児童・生徒の食育の拠点として活用されている給食センターは、施設内にある調理機材等の老朽化が著しく、給食提供に支障をきたさないよう計画的な更新を図る必要があります。
（７）保健・福祉施設
町内に15ある保健・福祉施設のうち2施設は、昭和42年以前に建設された施設となり、建築後31年から50年を経過する5施設は長寿命化計画を計画的に図りながら改修・修繕・建て替えを行います。
30%を超える施設が、今後修繕・改修・建て替え・解体等の時期を迎えるため、統廃合を含め複合化などの検討を行います。
長期的な活用を図るために、長寿命化整備を行い、予防保全的な改善の実施を基本としつつ、町民の利用を促進しながら、施設の維持管理を行います。
（８）行政系施設
町内に28ある行政系施設のうち2施設は、建設から53年以上経過しています。建築後31年から50年を経過する14施設は長寿命化計画を計画的に図りながら改修・修繕・建て替えを行います。
行政系施設の約半数の施設が、今後修繕・改修・建て替え・解体等の時期を迎えるため、統廃合を含めた複合化などの検討を行い、総量抑制を図ります。
長期的な活用を図るために、長寿命化や整備を行い、予防保全的な改善の実施を基本としつつ、町民への行政サービスや生活の安心・安全を確保するための維持管理を行います。
（９）医療施設
町内にある医療系施設は、建築から35年以上が経過しているため改修・修繕・建て替えの検討を行います。
長期的な活用を図るために、長寿命化や整備を行い、予防保全的な改善の実施を基本としつつ、町民の健康を考慮しながら、施設の維持管理を行います。"
（10）公営住宅
入居率や人口減少、募集状況を踏まえ、適正な規模での整備を行います。
184棟ある町営住宅のうち、54棟が建築から51年以上経過しているため、早急に改修・修繕・建て替えの必要があり、建築後31年から50年を経過する65棟は長寿命化計画を計画的に進めながら改修・修繕・建て替えを行います。
住まいに関する現状では、持ち家、民間借家は増加傾向、町営住宅は、ほぼ横ばい状態ですが、生活水準の向上、住宅の老朽化及び町営住宅等のストックの効率的かつ円滑な更新及び長寿命化を計画的に図る必要があります。
長期的な活用を図るために、長寿命化や整備を行い、予防保全的な改善の実施を基本としつつ、民間の活力を促しながら必要に応じて入居者の状況を踏まえた居住環境に関する改善（高齢化に伴うバリアフリー・ユニバーサルデザイン化等）についても検討を行います。また、定住促進対策として整備している住宅も同様に民間の活力を促しながらUIJターン者のニーズに応えた整備を促進します。
町営住宅の供給方式や維持管理を含めた運営の民営化についても、他自治体の取組を参考にしながら、本町の実情に適した検討を行います。
（11）教員住宅
入居率や人口減少、募集状況を踏まえ、適正な規模での整備を行います。
49棟ある教員住宅のうち、昭和41年（1966年）以前に建てられた1棟が建築から51年以上経過しているため、早急に改修・修繕・建て替えの必要があり、建築後31年から50年を経過する27棟は長寿命化計画を計画的に進めながら改修・修繕・建て替えを行います。
長期的な活用を図るために、長寿命化や整備を行い、予防保全的な改善の実施を基本としつつ、必要に応じて入居者の状況を踏まえた居住環境に関する改善（高齢化に伴うバリアフリー・ユニバーサルデザイン化等）についても検討を行っていきます。
（12）その他施設
入居率や人口減少、募集状況を踏まえ、適正な規模での整備を行います。"</t>
  </si>
  <si>
    <t>除却事業に係る過疎対策事業債を活用して町有施設の解体を行った。</t>
  </si>
  <si>
    <t>本計画に掲げた数値目標の達成状況を評価・検証を行い計画推進方法の改善を行う。</t>
  </si>
  <si>
    <t>令和➂年度公営住宅除却</t>
  </si>
  <si>
    <t>本計画は公共施設マネジメントにPDCAサイクルを採り入れ、常時、Plan（計画）➡Do（実行）➡Check（評価）➡Action（改善）を意識することにより、計画自体を継続的に改善していく。
　施設所管課は、本計画に基づいて施設ごとに再編計画や保全計画を作成し、効果の検証と課題等を確認、内容の検討を繰り返すことにより、適正な計画へと見直しを行う。</t>
  </si>
  <si>
    <t>施設類型（14類型に分類）ごとに今後の方針を定めている。</t>
  </si>
  <si>
    <t>老朽化した施設の解体。</t>
  </si>
  <si>
    <t>固定資産台帳や財産台帳を一元的な情報データとして活用する。</t>
  </si>
  <si>
    <t>老朽化の状況や利用実態及び今後の需要見通しを踏まえ、今後とも保持していく必要があると認められた施設については、長寿命化を柱に、建て替え、民間等への譲渡、複合化、広域化のいずれかを選択し、建て替えをする場合には、減築や他の施設との複合化を検討する。</t>
  </si>
  <si>
    <t>本計画の実行に向けてのフォローアップ活動として、分類別の方針に基づき、各施設に関し定期的な検証を行い、その結果を参照した上で次の計画を立てることとする。</t>
  </si>
  <si>
    <t>施設類型ごとの長寿命化計画（個別施設計画）を策定し、計画的な維持保全を推進する。</t>
  </si>
  <si>
    <t>改修：森と木の里センター、貝の館
指定管理者制度：ふれあいの郷とみおか、ふれいあいの郷ひので
民間貸付：観光案内センター
統合：昆布診療所・蘭越診療所</t>
  </si>
  <si>
    <t>固定資産台帳の関連情報を、公共施設等の管理運営や更新に役立て、地方公会計制度と一体で推進する</t>
  </si>
  <si>
    <t>本計画に基づいて施設毎に再編計画等を作成し、PDCAを繰り返して施設毎に効果の検証と課題をまとめる。</t>
  </si>
  <si>
    <t>基準を設けていないため</t>
  </si>
  <si>
    <t>町民センターの大規模改修の際、公民館機能と国際会議機能も加え、さらに太陽光発電や地中熱ヒートポンプといった新エネ・省エネ設備を導入した複合型施設として整備（公民館は廃止）</t>
  </si>
  <si>
    <t>民間活力の導入も含めて複合化や多機能化を図り、地域コミュニティの中核となるような施設整備を進める。</t>
  </si>
  <si>
    <t>所管課は、総合管理計画に基づいて、再編計画や保全計画を作成し、効果の検証、課題の確認、内容検討を繰り返し行い、適正な計画見直しを行っていく。</t>
  </si>
  <si>
    <t>計画見直しは5年に1回を想定</t>
  </si>
  <si>
    <t>策定済の個別施設計画をもとに、計画的な維持保全を推進します。計画の実施に当たっては、施設特性を考慮の上、重要性・緊急性等を判断して対策の優先度や実施時期を決めるとともに、施設のライフサイクルコストが最小となるよう様々な材料・工法等を比較して最適な方法を選択した上で、修繕等による効果を検証して継続的に計画を見直していく。</t>
  </si>
  <si>
    <t>【平成26年度】
物産館・旧知来別小学校　除去</t>
  </si>
  <si>
    <t>施設を評価するにあたっては、施設で行われているサービスに関する評価と、建物の状態に関する評価で行い、総合的な検討を行っていきます。
なお、各施設の存続や廃止については、個別施設計画にて具体的な施設の検討を行い、判断していくこととします。</t>
  </si>
  <si>
    <t>計画・実行・評価・改善といったPDCAサイクルを確立し、的確な管理計画の策定と着実な実行、実施した施策・事業の効果を検証し、必要に応じて計画を見直します。</t>
  </si>
  <si>
    <t>毎年度</t>
  </si>
  <si>
    <t>（１）学校教育系施設
●各施設については、長期に渡って継続的に使用していくための定期的な修繕による維持管理を行うとともに、計画的に改修及び建替えの時期を検討していきます。
●村内唯一の小学校・中学校・高等学校であり、統合・廃止については検討していませんが、児童数・生徒数の今後の推移に配慮しながら、適切な規模となるよう検討していきます。
●給食センターについては、計画的かつ効率的に維持・管理を行いながら施設の長寿命化に努めていきます。
（２）公営住宅
●住宅として安全・安心であることを最優先とし、継続的に使用できるよう、計画的かつ効率的な修繕と改修・建替えに取り組んでいくとともに、高齢化や人口減少などによる住宅の需要の変化を見据えながら、適切な規模と配置・機能となるよう見直しを進めていきます。
（３）村民文化系施設
●村民文化系施設のうち、三ノ原小学校校舎及び体育館は、民間へ譲渡したため今後の施設関連経費はかかりません。三ノ原五輪会館及び留寿都へき地保健福祉館は、維持管理を適正に行いながら、長寿命化を図り継続利用します。
（４）社会教育系施設
●社会教育系施設のうち、郷土資料保管庫については、民間へ譲渡したため今後の施設関連経費はかかりません。留寿都村公民館については、今後役場庁舎改築に合わせ、利用状況等に配慮し、適正規模での改築を検討します。
（５）スポーツ・レクリエーション系施設
●スポーツ・レクリエーション系施設のうち黒田芸術交流センターは、民間へ譲渡したため今後の施設関連経費はかかりません。また留寿都村武道館については、他の施設の改築に合わせ機能を継承し、除却を検討します。その他の施設については、維持管理を適正に行いながら、長寿命化を図り継続利用します。
（６）産業系施設
●産業系施設のうち肥育牛舎、育成牛舎及び機械器具庫については、民間の維持管理に移行しているため、今後の施設関連経費はかかりません。牧場D型ハウスは築４６年が経過し、老朽化が進んでいることから、除却を検討します。その他の施設については、維持管理を適正に行いながら、長寿命化を図り継続利用します。
（７）子育て支援施設
●子育て支援施設は、るすつ子どもセンターぽっけのみですが、築年数も浅いことから、維持管理を適正に行いながら、長寿命化を図り継続利用します。
（８）保健・福祉施設
●保健・福祉施設の高齢者生活支援ハウスは、補修必要性が高い部位の修繕等を行いながら、長寿命化を図り、継続利用します。
（９）医療施設
●医療施設のうち留寿都診療所については、築４１年が経過していることから、現状の医療体制等の状況にあった施設への改築を検討します。歯科診療所については、維持管理を適正に行いながら、長寿命化を図り継続利用します。
（10）行政系施設
●役場庁舎関連の行政系施設については、旧耐震の建物であり、築年数も長く老朽化が進行していることから、住民サービス機能の再編を含め適正規模での改築を検討します。災害備品格納庫兼事務所及び除雪車庫については、維持管理を適正に行いながら、長寿命化を図り継続利用します。
（11）供給処理施設
●供給処理施設については、老朽化等で補修必要性が高い施設の部位修繕等を行いながら、長寿命化を図り、継続利用します。
（12）その他施設
●各その他施設のうち、築年数が４０年を超えている一部の教員住宅については、除却を検討します。また一部の教員住宅は、民間へ譲渡したため、今後の施設関連経費はかかりません。留寿都火葬場は、老朽化により用途を廃止した施設なので、将来の除却を検討します。それ以外の建物については、維持管理を適正に行いながら、長寿命化を図り継続利用します。</t>
  </si>
  <si>
    <t>令和4（2022）年度においては、用途が廃止され、活用の見込みのない村民文化系施設等計7施設の整理（民間売却）を行いました。</t>
  </si>
  <si>
    <t>公共施設等の資産PRE（ Public Real Estate ）により、縮減対象の土地や施設の売却、用途変更による貸出等、増収施策を検討する。</t>
  </si>
  <si>
    <t>評価を実施してアクションプランとの差異が認められた場合、評価内容に従い総合管理計画、またはアクションプランの改訂を行う。その上で改訂されたアクションプランに従い、計画の実行または新たな運営維持を行う。</t>
  </si>
  <si>
    <t>公共施設等総合管理計画の策定後、以下の順で業務サイクルを実行する。
・ 現況の把握： 管理対象である公共施設の現況調査を定期的に行い、総合的な状況の評価を行いデータベースの更新行う。
・ アクションプランの策定： 情報、評価を基に個別計画を策定する。
・ 計画の実行： アクションプランに基づき整備、更新、大規模改修、長寿命化改修、統廃合を実施する。
・ 運営維持：アクションプランに基づき、日常の運営や維持業務を行う。
・ 評価： 運営維持の実行から供給、品質、財務の面から評価を行う。</t>
  </si>
  <si>
    <t xml:space="preserve">建物系公共施設
１．学校教育施設　図表3 -11 　施設管理の実施方針
２．公営住宅　公営住宅の維持管理等に関する基本的な方針等は別途「喜茂別町 住生活基本計画及び公営住宅等町寿命化計画」による。
３．その他施設　施設管理の実施方針に対しては、以下のような考えのもとに、施設の縮減と管理・運用費の削減に取り組む。
図表3 -24 　施設管理の実施方針
土木系公共施設（ インフラ）の管理
１．道路
施設管理の実施方針に対しては、長寿命化計画を基に以下の様に行う。
図表3 -28 　施設管理の実施方針
2 . 橋梁
橋梁の維持管理等に関する基本的な方針等は別途「喜茂別町 橋梁長寿命化修繕計画」による。
公営企業会計施設の管理に関する基本的な方針
簡易水道施設
１．簡易水道施設の維持管理等に関する基本的な方針等は別途計画による。
下水道施設
１．下水道施設の維持管理等に関する基本的な方針等は別途計画による。
</t>
  </si>
  <si>
    <t>・総合管理計画で示した「公共施設マネジメント基本方針」に関する進捗状況について、評価を実
施していきます。
・進捗状況に関する評価の結果、その他状況の変化等があった場合には、総合管理計画を見直しま
す。
・総合管理計画を踏まえた個別施設計画などの策定を行っていきます。</t>
  </si>
  <si>
    <t>39ページから51ページにかけて記載</t>
  </si>
  <si>
    <t>集会施設などの広域的な利用が可能な施設は、町内の他地区との相互利用や共同運用等、広域運営の可能性について、さらに、他町村との広域的利用が可能な公共施設については、近隣町村との利用の可能性について検討し、利用者の利便性の向上に努めます。</t>
  </si>
  <si>
    <t>計画期間39年間を区分した各期および中間年に見直しを行うほか、社会情勢や財政等の変化に応じた見直しを適宜実施</t>
  </si>
  <si>
    <t>第１期（15年間）
2017年度～2031年度
第２期（12年間）
2032年度～2043年度
第３期（12年間）
2044年度～2055年度</t>
  </si>
  <si>
    <t>「施設等の分類ごとの管理の基本的な方針」を策定しており、この中で施設ごとの品質評価を行い管理の基本的な方針を明確にしている。</t>
  </si>
  <si>
    <t xml:space="preserve">平成29年度保育所１施設新規建設（1845.71㎡）
平成29年度給食センター除却（677㎡）
平成30年度保育所２施設、倉庫１棟を除却（1495.73㎡）
</t>
  </si>
  <si>
    <t>公共施設等のマネジメントの実効性を高めていくためには、施設の状況やコストを正確に把握することが重要です。このため、固定資産台帳を活用して保有する公共施設等のコスト構造を把握しながら、総合的に公共施設等のマネジメントに取り組みます。</t>
  </si>
  <si>
    <t>既存の未利用施設や公共施設の統合や廃止により生じた遊休施設については、他の公共施設への転用や民間への貸付、売却の検討を進めます。
また、老朽化等により利活用や売却が難しいと判断した施設は、安全面や景観上に問題がある施設を優先的に取り壊しに向けた検討を進めます。</t>
  </si>
  <si>
    <t>近隣町村の施設の活用など、広域連携によるサービス提供の検討を進めます。</t>
  </si>
  <si>
    <t>本計画の推進にあたっては、PDCAサイクルの考え方に基づき計画の随時見直しと充実に努めます。</t>
  </si>
  <si>
    <t>随時</t>
  </si>
  <si>
    <t>【公共施設に関する基本方針】
①　庁舎等
　長寿命化を図ることを前提に、予防保全を踏まえながら、安全点検結果による事前の修繕等の対応を行います。
②　福祉関連施設
　法定・日常点検の適切な実施により施設の劣化・故障を早期に発見し、構造躯体に与える影響の度合いや、施設利用の安全性の観点により、適切な対応を行います。
③～⑫　省略
【インフラ施設に関する基本方針】
①　道路
　「道路附属物個別施設計画」等の個別施設計画や道路ストック点検、道路防災総点検等の各種計画及び点検に基づき、舗装、照明柱等は経年的な劣化に基づく適切な更新年数を設定し、更新することを検討します。
　施設の重要度や健全度等から優先順位を決め、計画的に修繕・更新等を実施します。
②～⑦　省略</t>
  </si>
  <si>
    <t>①老朽化による建物の除却
　H29年度～R2年度　8施設
②大規模改修工事等の実施による長寿命化
　H29年度～R2年度　3施設
③公共施設等適正管理推進事業債の活用
　H29年度、R1年度、R2年度
④用途廃止となった公共施設（建築物）の売却
  H29年度～H30年度　2施設</t>
  </si>
  <si>
    <t>着実な推進に向けて、各施設の進捗と公共施設の状況を都度把握するとともに、維持管理費用の見通しや人口・財政の見通し等を再検討するなど、PDCAサイクルによる進行管理をおこなう。</t>
  </si>
  <si>
    <t>公共施設の状況を把握する際に活用。</t>
  </si>
  <si>
    <t>売却・譲渡・用途転用などの可能性を検討し、可能性を見出せない場合は計画的に処分していく。</t>
  </si>
  <si>
    <t>組織間の情報交換を密にし、窓口を明確化することで、円滑な連携体制を構築していきます。</t>
  </si>
  <si>
    <t>効果の検証と課題等を確認、内容の検討を繰り返すことにより、適正な計画へと見直しを行う。</t>
  </si>
  <si>
    <t>老朽化や耐用年数を経過した施設について、再生や不要となった施設の用途変更・複合化等既存施設の有効活用を図る。</t>
  </si>
  <si>
    <t>本町の令和2年度の有形固定資産減価償却率は61.9％で、全体としては、老朽化の進んでいる施設が多くなってきている状況と推測されます。
なお、有形固定資産減価償却率は年々比率が上昇していくものですが、平成29年度と令和元年度は、施設やインフラ等の新設の影響で僅かに減少しています。</t>
  </si>
  <si>
    <t xml:space="preserve">本町では人口減少や少子高齢化が進行しており、今後も続くことが予測されます。また、人口の少ない地区が点在しており、近接する地区でもそれぞれが独自の生活環境を持っているなど、地理的・意識的に異なる特性を持っています。
このような状況から、地域の特性に配慮しながら施設機能の複合化や、統廃合による適正な施設配置の検討などを行い、将来の人口動態や需要の変化に応じた適切な公共サービスの提供を図る必要があります。
</t>
  </si>
  <si>
    <t>本計画の推進に当たっては、PDCAサイクルを実施し、計画的な進行管理を行うとともに、社会情勢の変化に応じて適宜見直しを行うことにより、計画の着実な推進を図ります。</t>
  </si>
  <si>
    <t>令和4年度まで。以降積丹町総合計画に準じる。</t>
  </si>
  <si>
    <t>【公共施設】
地区の特性に配慮するとともに、拠点となる施設への集約などについて検討し、人口規模の推移にあわせて施設規模の適正化を図ります。
また、安全性の確保に配慮した維持管理に努めます。「個別施設計画」に基づき、着実に長寿命化を進めるとともに、利便性を高めるなど行政サービスの向上に努めます。
【インフラ施設】人口減少などの社会情勢に応じた単純な規模縮小が難しいため、長寿命化型の維持管理による更新費用の抑制を基本的な考え方とし、長期的には今後のまちづくりの方向性を勘案し、ダウンサイジングなども視野に入れ、効率的な維持管理手法を検討することとします。
【公営企業施設】
人口減少などの社会情勢に応じた単純な規模縮小が難しいため、長寿命化型維持管理による更新費用の抑制を基本的な考え方とし、将来的には今後のまちづくりの方向性を勘案し、ダウンサイジングなども視野に入れ、効率的な維持管理手法を検討することとします。</t>
  </si>
  <si>
    <t>平成30年11月「橋梁個別施設計画」の策定。
令和３年３月「水産飲雑用水施設機能保全計画」の策定。「集落排水施設機能保全計画」の策定。
「学校等長寿命化計画」の策定。
令和4年３月「公営住宅等長寿命化計画」の策定。</t>
  </si>
  <si>
    <t>財務諸表や固定資産台帳と整合性を図ることで、施設ごとの試算の状況や維持管理費の把握など、一貫した資産データに基づく施設マネジメントを推進する。</t>
  </si>
  <si>
    <t>廃止した施設は、民間等への売却・貸付などを進めることとし、それらが見込めない場合は、老朽化による破損等によって周辺環境や治安に悪影響を及ぼさないよう配慮します。</t>
  </si>
  <si>
    <t>横断的な会議体で評価・検証し、計画推進方法を改善します。</t>
  </si>
  <si>
    <t>個別施設計画の推進状況や本計画に掲げた方針の推進状況などを全庁的かつ横断的な会議体で評価・検証し、計画推進方法を改善します。</t>
  </si>
  <si>
    <t>【H30～R2年度】
・火葬場建設事業
【R1～R3年度】
・複合庁舎建設事業</t>
  </si>
  <si>
    <t>用途廃止された施設等については、用途変更など活用の可能性を検討したうえで、長期的に町が利用する見込みが無い場合は売却・譲渡を検討します。</t>
  </si>
  <si>
    <t>広域での施設配置の最適化に向けて、近隣自治体と情報交換を行い、広域連携のあり方について検討を進める。 
また、国や北海道が管理する施設との連携を図り、効率的な管理運営と安定した公共サービスの提供を目指す。</t>
  </si>
  <si>
    <t>ＰＤＣＡサイクルにより、Plan（計画）、Do（実行）、Check（評価）、Action（改善）を継続的に実施することで、効率的、効果的に推進します。</t>
  </si>
  <si>
    <t xml:space="preserve">仁木町役場庁舎等複合施設個別施設計画、仁木町営住宅等長寿命化計画、仁木町学校施設個別施設計画、仁木町橋梁個別施設計画、子育て支援施設の整備構想、仁木町公共施設個別施設計画の策定
</t>
  </si>
  <si>
    <t>　学校教育系施設、公営住宅等、その他の建物系公共施設について記載。
　インフラ施設については長寿命化計画等を個別に定める旨記載。</t>
  </si>
  <si>
    <t>小学校の耐震化整備等
教職員住宅解体事業
梅川収蔵庫解体事業
旧黒川保育所解体事業
道路長寿命化事業</t>
  </si>
  <si>
    <t>　公会計システムの活用により財務諸表や固定資産台帳と整合性を図ることで、施設ごとの資産の状況や維持管理費の把握など、一貫した資産データに基づく施設マネジメントを推進する。</t>
  </si>
  <si>
    <t xml:space="preserve">　廃止した施設は、民間等への売却・貸付などを進めることとし、それらが見込めない場合は、老朽化による破損等によって周辺環境や治安に悪影響を及ぼさないよう配慮する。
また、用途廃止していないものの遊休状態が長く続き利用する見込みがない、利用率が低下しているなどの建築物についても、その機能を既存施設に集約するなどして放置することなく用途廃止を進め、上記と同様の措置を講じる。
</t>
  </si>
  <si>
    <t>　社会保障関係や公共施設更新にかかる費用が財政面を圧迫していることが顕在化している自治体の共有認識のもとで、近隣自治体あるいは国、道と連携して取り組む方が効果的・効率的に施策を推進できることもある。</t>
  </si>
  <si>
    <t>　公共施設に関する個別施設計画の方針と整合を図り、本村を取り巻く社会情勢等に変化が生じた場合に適時見直す。</t>
  </si>
  <si>
    <t>　特に定めていない。</t>
  </si>
  <si>
    <t>　村民文化系施設や社会教育施設等、計１８の類型に分け、施設の概要や現況と課題、管理の基本方針について記載している。</t>
  </si>
  <si>
    <t xml:space="preserve">【平成29年度】
　赤井川村体育館改修工事
【平成30年度】
　赤井川村立学校長寿命化計画策定
【令和２年度】
　公営住宅全面的改善改修工事
【令和３年度】
　公営住宅全面的改善改修工事
　赤井川村体育館改修工事
【令和４年度】
　公営住宅全面的改善改修工事
</t>
  </si>
  <si>
    <t>統一的な基準による財務書類等の作成に当たっては、固定資産台帳を整備・更新し補助簿として活用することが求められているため、固定資産台帳の整備・更新に際して得た固定資産に関する様々な情報を公共施設等の管理運営に役立て、公共施設等の更新や維持管理等と地方公会計制度を一体で推進していく。</t>
  </si>
  <si>
    <t>本計画に基づき廃止や統廃合が進めば、その後の利活用がされない土地・建物が増加することも考えられる。未利用となっている財産及び今後、用途廃止が予定されている財産については、他の行政目的での利用を優先して検討し、他の行政目的での利用がない場合は、民間への売却や貸付等の利活用を進めていく。</t>
  </si>
  <si>
    <t>効率的な行政サービスの提供とコスト縮減のため施設保有量の適正化を図り、新規整備の抑制や民間との役割分担、機能の重複する施設の解消、広域連携などの取り組みを推進する。</t>
  </si>
  <si>
    <t>本計画は公共施設マネジメントにPDCAサイクルを採り入れ、常時、Plan（計画）→Do（実行）→Check（評価）→Action（改善）を意識することにより、計画自体を継続的に改善していく。施設所管課は、本計画に基づいて施設ごとに再編計画や保全計画を作成し、効果の検証と課題等を確認、内容の検討を繰り返すことにより、適正な計画へと見直しを行う。</t>
  </si>
  <si>
    <t>公共施設として、庁舎等行政施設、医療福祉施設、コミュニティ・地域集会施設、公営住宅等、産業施設、スポーツ・観光施設、学校教育施設、社会教育施設、公園、機場施設、他インフラ施設、一部事務組合所有施設に累計し基本的方針を定めている。</t>
  </si>
  <si>
    <t>平成29年度（計画策定）から令和４年度までに行った公共施設（建築物）の改修・更新・解体の主な取り組みを図により説明。小規模修繕や設備修繕は除き、大規模工事のみ記載。</t>
    <rPh sb="51" eb="52">
      <t>ズ</t>
    </rPh>
    <rPh sb="55" eb="57">
      <t>セツメイ</t>
    </rPh>
    <phoneticPr fontId="5"/>
  </si>
  <si>
    <t>民間への売買・賃貸・譲渡の促進</t>
    <rPh sb="0" eb="2">
      <t>ミンカン</t>
    </rPh>
    <rPh sb="4" eb="6">
      <t>バイバイ</t>
    </rPh>
    <rPh sb="7" eb="9">
      <t>チンタイ</t>
    </rPh>
    <rPh sb="10" eb="12">
      <t>ジョウト</t>
    </rPh>
    <rPh sb="13" eb="15">
      <t>ソクシン</t>
    </rPh>
    <phoneticPr fontId="5"/>
  </si>
  <si>
    <t>他市町との施設の共同利用</t>
    <rPh sb="0" eb="1">
      <t>タ</t>
    </rPh>
    <rPh sb="1" eb="3">
      <t>シチョウ</t>
    </rPh>
    <rPh sb="5" eb="7">
      <t>シセツ</t>
    </rPh>
    <rPh sb="8" eb="10">
      <t>キョウドウ</t>
    </rPh>
    <rPh sb="10" eb="12">
      <t>リヨウ</t>
    </rPh>
    <phoneticPr fontId="5"/>
  </si>
  <si>
    <t>建築系公共施設
総床面積の削減複合化・集約化の推進
土木系公共施設
長期的な優先順位による投資額の決定</t>
  </si>
  <si>
    <t>H30年度に過疎対策事業債を活用して、認定こども園と児童館を複合した施設を建設した。</t>
  </si>
  <si>
    <t>地方公会計の視点を導入し、固定資産台帳の整備を進めていく中で公共施設等の情報の一元化体制を整え、庁舎内の情報共有を図ります。</t>
  </si>
  <si>
    <t>公共施設、インフラ施設に分類し記載
・公共施設　12類型
・インフラ施設　４類型
類型ごとに基本的な方針を記載</t>
  </si>
  <si>
    <t>本計画の策定年度である平成28年度以降に行った総合管理計画及び個別施設計画に基づく対策の実績を記載。</t>
    <rPh sb="47" eb="49">
      <t>キサイ</t>
    </rPh>
    <phoneticPr fontId="5"/>
  </si>
  <si>
    <t>地方公会計及び固定資産台帳の活用については、公共施設等マネジメントの情報整理の効率化、将来負担コストの試算の精緻化等に資することから、積極的な情報連携に努めることとします。</t>
  </si>
  <si>
    <t>・　長沼町公有財産の活用や処分に関する基本方針において、未利用化、遊休化の進行を阻止、町自らが利用する見込みのない普通財産については売却や貸し付けを促進することとしており、これに則した積極的な公民全体での財産活用を進めます。</t>
  </si>
  <si>
    <t>さっぽろ連携中枢都市圏、南空知圏域など近隣市町村との相互利用や共同運用、サービス連携、役割分担等により効率化を図り、コスト削減に努めます。</t>
  </si>
  <si>
    <t>（１）本計画については、今後の人口推移、財政状況や社会情勢の変化等を見据え、３年度ごとに評価、点検の上、適宜見直しを行うこととします。
（２）維持管理・更新等に係る経費は、３年度ごとに調査し、計画推進の精緻化を図ります。
（３）本計画の実効性を高めるため、総務財政課財政管財係において適切な進捗管理を行うとともに、必要に応じ（１）のＰＤＣＡサイクルに関わらず、適宜計画の見直しを進めます。</t>
  </si>
  <si>
    <t>3年ごと</t>
    <rPh sb="1" eb="2">
      <t>ネン</t>
    </rPh>
    <phoneticPr fontId="5"/>
  </si>
  <si>
    <t>・　個別施設の維持管理については、既定の計画を基本に本計画との整合性を図り、必要に応じて適宜見直します。
（ａ）施設類型ごとの管理に関する基本方針
　　施設類型ごとの管理に関する基本方針は以下のとおりとし、個別施設については、各々の個別施設計画によるものとします。</t>
  </si>
  <si>
    <t>【令和3年度】
・旧南長沼小学校及び旧南長沼中学校跡地を譲渡、売却
・マオイゴルフリゾート内フラワーパークエリア活用事業プロポーザルを実施、活用事業契約候補者を決定
【令和5年度
旧西長沼小学校の譲渡、売却</t>
    <rPh sb="1" eb="3">
      <t>レイワ</t>
    </rPh>
    <rPh sb="4" eb="6">
      <t>ネンド</t>
    </rPh>
    <rPh sb="9" eb="10">
      <t>キュウ</t>
    </rPh>
    <rPh sb="10" eb="13">
      <t>ミナミナガヌマ</t>
    </rPh>
    <rPh sb="13" eb="16">
      <t>ショウガッコウ</t>
    </rPh>
    <rPh sb="16" eb="17">
      <t>オヨ</t>
    </rPh>
    <rPh sb="18" eb="25">
      <t>キュウミナミナガヌマチュウガッコウ</t>
    </rPh>
    <rPh sb="25" eb="27">
      <t>アトチ</t>
    </rPh>
    <rPh sb="28" eb="30">
      <t>ジョウト</t>
    </rPh>
    <rPh sb="31" eb="33">
      <t>バイキャク</t>
    </rPh>
    <rPh sb="45" eb="46">
      <t>ナイ</t>
    </rPh>
    <rPh sb="56" eb="60">
      <t>カツヨウジギョウ</t>
    </rPh>
    <rPh sb="67" eb="69">
      <t>ジッシ</t>
    </rPh>
    <rPh sb="70" eb="72">
      <t>カツヨウ</t>
    </rPh>
    <rPh sb="72" eb="74">
      <t>ジギョウ</t>
    </rPh>
    <rPh sb="74" eb="76">
      <t>ケイヤク</t>
    </rPh>
    <rPh sb="76" eb="79">
      <t>コウホシャ</t>
    </rPh>
    <rPh sb="80" eb="82">
      <t>ケッテイ</t>
    </rPh>
    <rPh sb="84" eb="86">
      <t>レイワ</t>
    </rPh>
    <rPh sb="87" eb="88">
      <t>ネン</t>
    </rPh>
    <rPh sb="88" eb="89">
      <t>ド</t>
    </rPh>
    <rPh sb="90" eb="91">
      <t>キュウ</t>
    </rPh>
    <rPh sb="91" eb="92">
      <t>ニシ</t>
    </rPh>
    <rPh sb="92" eb="94">
      <t>ナガヌマ</t>
    </rPh>
    <rPh sb="94" eb="97">
      <t>ショウガッコウ</t>
    </rPh>
    <phoneticPr fontId="5"/>
  </si>
  <si>
    <t xml:space="preserve">【その他施設】
・本計画における総床面積の削減については、この分類の施設から先行して検討していくことが基本となる。
・行政用途廃止となった施設が多いため、町で有効活用の方法がない施設は、民間への譲渡、売却を進める。
・活用が見込まれない施設については、防犯、安全性、景観の観点から解体を検討する。
</t>
  </si>
  <si>
    <t xml:space="preserve">・一部事務組合等により共同所有する。 
他自治体の所有施設を利用させてもらう。 
町の所有施設を他自治体住民が利用する代わりに当該自治体に応分の費用を分担してもらう。 </t>
  </si>
  <si>
    <t>建築担当技師、財政担当職員と施設所管課職員による現地確認及び対策検討を予算編成前に実施し、効果的な施工及び事業財源の確保に努める。</t>
  </si>
  <si>
    <t xml:space="preserve">[行政系施設]
大規模な改修や更新などを検討しようとする場合には、基本構想策定の検討段階から、町民参加による課題と問題意識を共有し、様々な検討の上進めるものとする。
他、15施設類型別に掲載
</t>
  </si>
  <si>
    <t>ファーブルの森観察飼育舎・ふれあいプラザ複合化事業（Ｈ30）、旧ファーブルの森観察飼育舎構造物撤去事業(R1）、南学田御園線舗装補修事業（R1.2.3)、松風４線改良舗装補修事業(R2)、雨煙別第５支線舗装事業(R2.3.4.5)、スキー場施設除却事業(R2)、共和５号線舗装事業(R1)、松風１８線道路改良事業(R1)、役場庁舎玄関前舗装改修事業(R3)、勤労者福祉センター駐車場整備事業(R3)、ふじ交流センター改修事業(R3)、図書館駐車場整備事業(R4)</t>
  </si>
  <si>
    <t>有形固定資産減価償却率等に活用</t>
  </si>
  <si>
    <t>公共施設等総合管理計画の進捗状況等について評価を実施し、評価に基づき計画を随時改訂。</t>
  </si>
  <si>
    <t>H29　博物館屋根等改修
H30　火葬場待合所建替
R01　除雪センターシャッター更新
R02　役場庁舎冷暖房設備更新
R04　博物館改修</t>
  </si>
  <si>
    <t>総合管理計画の推進を円滑にし、実効性のあるものとするため、施設の維持管理を担当する部署と総務課とが連携し、PDCAサイクルに基づき改善を行う</t>
    <rPh sb="0" eb="2">
      <t>ソウゴウ</t>
    </rPh>
    <rPh sb="2" eb="4">
      <t>カンリ</t>
    </rPh>
    <rPh sb="4" eb="6">
      <t>ケイカク</t>
    </rPh>
    <rPh sb="7" eb="9">
      <t>スイシン</t>
    </rPh>
    <rPh sb="10" eb="12">
      <t>エンカツ</t>
    </rPh>
    <rPh sb="15" eb="18">
      <t>ジッコウセイ</t>
    </rPh>
    <rPh sb="29" eb="31">
      <t>シセツ</t>
    </rPh>
    <rPh sb="32" eb="34">
      <t>イジ</t>
    </rPh>
    <rPh sb="34" eb="36">
      <t>カンリ</t>
    </rPh>
    <rPh sb="37" eb="39">
      <t>タントウ</t>
    </rPh>
    <rPh sb="41" eb="43">
      <t>ブショ</t>
    </rPh>
    <rPh sb="44" eb="47">
      <t>ソウムカ</t>
    </rPh>
    <rPh sb="49" eb="51">
      <t>レンケイ</t>
    </rPh>
    <rPh sb="62" eb="63">
      <t>モト</t>
    </rPh>
    <rPh sb="65" eb="67">
      <t>カイゼン</t>
    </rPh>
    <rPh sb="68" eb="69">
      <t>オコナ</t>
    </rPh>
    <phoneticPr fontId="5"/>
  </si>
  <si>
    <t>施設分類、建築年度、面積、減価償却の状況など客観的な情報を網羅的に認識する。</t>
  </si>
  <si>
    <t>「売却」「貸付」「譲渡」による有効活用を検討し、可能性がなければ施設の除却を推進する。</t>
  </si>
  <si>
    <t>広域的な視点で適正な施設の配置を検討</t>
    <rPh sb="10" eb="12">
      <t>シセツ</t>
    </rPh>
    <phoneticPr fontId="5"/>
  </si>
  <si>
    <t>庁内に検討組織を設置するなど全庁的な推進体制の構築を進める。</t>
  </si>
  <si>
    <t>建築物系を11類型、インフラ系を３類型に区分し、維持管理の方針を策定。</t>
  </si>
  <si>
    <t>更新費用のシミュレーションを踏まえて計画的に公共施設整備基金への積み立て</t>
  </si>
  <si>
    <t>台帳と整合性を図り、資産の状況や維持管理経費の把握など、資産データに基づく施設マネジメントを推進していく。</t>
    <rPh sb="0" eb="2">
      <t>ダイチョウ</t>
    </rPh>
    <rPh sb="3" eb="6">
      <t>セイゴウセイ</t>
    </rPh>
    <rPh sb="7" eb="8">
      <t>ハカ</t>
    </rPh>
    <rPh sb="10" eb="12">
      <t>シサン</t>
    </rPh>
    <rPh sb="13" eb="15">
      <t>ジョウキョウ</t>
    </rPh>
    <rPh sb="16" eb="18">
      <t>イジ</t>
    </rPh>
    <rPh sb="18" eb="20">
      <t>カンリ</t>
    </rPh>
    <rPh sb="20" eb="22">
      <t>ケイヒ</t>
    </rPh>
    <rPh sb="23" eb="25">
      <t>ハアク</t>
    </rPh>
    <rPh sb="28" eb="30">
      <t>シサン</t>
    </rPh>
    <rPh sb="34" eb="35">
      <t>モト</t>
    </rPh>
    <rPh sb="37" eb="39">
      <t>シセツ</t>
    </rPh>
    <rPh sb="46" eb="48">
      <t>スイシン</t>
    </rPh>
    <phoneticPr fontId="5"/>
  </si>
  <si>
    <t>廃止する施設については、民間等への売却・貸付などを進め、見込めない場合には撤去していく。</t>
    <rPh sb="0" eb="2">
      <t>ハイシ</t>
    </rPh>
    <rPh sb="4" eb="6">
      <t>シセツ</t>
    </rPh>
    <rPh sb="12" eb="14">
      <t>ミンカン</t>
    </rPh>
    <rPh sb="14" eb="15">
      <t>トウ</t>
    </rPh>
    <rPh sb="17" eb="19">
      <t>バイキャク</t>
    </rPh>
    <rPh sb="20" eb="22">
      <t>カシツケ</t>
    </rPh>
    <rPh sb="25" eb="26">
      <t>スス</t>
    </rPh>
    <rPh sb="28" eb="30">
      <t>ミコ</t>
    </rPh>
    <rPh sb="33" eb="35">
      <t>バアイ</t>
    </rPh>
    <rPh sb="37" eb="39">
      <t>テッキョ</t>
    </rPh>
    <phoneticPr fontId="5"/>
  </si>
  <si>
    <t>近隣自治体、国、道と連携して取り組む方が、より効果的・効率的に施策を推進できることも考えられるため、広域的な連携も視野に入れながら取組を進めていく。</t>
    <rPh sb="0" eb="2">
      <t>キンリン</t>
    </rPh>
    <rPh sb="2" eb="5">
      <t>ジチタイ</t>
    </rPh>
    <rPh sb="6" eb="7">
      <t>クニ</t>
    </rPh>
    <rPh sb="8" eb="9">
      <t>ドウ</t>
    </rPh>
    <rPh sb="10" eb="12">
      <t>レンケイ</t>
    </rPh>
    <rPh sb="14" eb="15">
      <t>ト</t>
    </rPh>
    <rPh sb="16" eb="17">
      <t>ク</t>
    </rPh>
    <rPh sb="18" eb="19">
      <t>ホウ</t>
    </rPh>
    <rPh sb="23" eb="26">
      <t>コウカテキ</t>
    </rPh>
    <rPh sb="27" eb="30">
      <t>コウリツテキ</t>
    </rPh>
    <rPh sb="31" eb="33">
      <t>シサク</t>
    </rPh>
    <rPh sb="34" eb="36">
      <t>スイシン</t>
    </rPh>
    <rPh sb="42" eb="43">
      <t>カンガ</t>
    </rPh>
    <rPh sb="50" eb="53">
      <t>コウイキテキ</t>
    </rPh>
    <rPh sb="54" eb="56">
      <t>レンケイ</t>
    </rPh>
    <rPh sb="57" eb="59">
      <t>シヤ</t>
    </rPh>
    <rPh sb="60" eb="61">
      <t>イ</t>
    </rPh>
    <rPh sb="65" eb="67">
      <t>トリクミ</t>
    </rPh>
    <rPh sb="68" eb="69">
      <t>スス</t>
    </rPh>
    <phoneticPr fontId="5"/>
  </si>
  <si>
    <t>施設所管課や関連部局へのヒアリングを行い、本計画の見直しや個別事業計画の立案を検討していく。</t>
    <rPh sb="0" eb="2">
      <t>シセツ</t>
    </rPh>
    <rPh sb="2" eb="4">
      <t>ショカン</t>
    </rPh>
    <rPh sb="4" eb="5">
      <t>カ</t>
    </rPh>
    <rPh sb="6" eb="8">
      <t>カンレン</t>
    </rPh>
    <rPh sb="8" eb="10">
      <t>ブキョク</t>
    </rPh>
    <rPh sb="18" eb="19">
      <t>オコナ</t>
    </rPh>
    <rPh sb="21" eb="22">
      <t>ホン</t>
    </rPh>
    <rPh sb="22" eb="24">
      <t>ケイカク</t>
    </rPh>
    <rPh sb="25" eb="27">
      <t>ミナオ</t>
    </rPh>
    <rPh sb="29" eb="31">
      <t>コベツ</t>
    </rPh>
    <rPh sb="31" eb="33">
      <t>ジギョウ</t>
    </rPh>
    <rPh sb="33" eb="35">
      <t>ケイカク</t>
    </rPh>
    <rPh sb="36" eb="38">
      <t>リツアン</t>
    </rPh>
    <rPh sb="39" eb="41">
      <t>ケントウ</t>
    </rPh>
    <phoneticPr fontId="5"/>
  </si>
  <si>
    <t>施設類型ごとに基本方針を設定している。全施設類型いずれも施設の劣化状況をみながら修繕・改修を行い、施設の長寿命化を図ることを基本方針として設定している。</t>
    <rPh sb="0" eb="2">
      <t>シセツ</t>
    </rPh>
    <rPh sb="2" eb="4">
      <t>ルイケイ</t>
    </rPh>
    <rPh sb="7" eb="9">
      <t>キホン</t>
    </rPh>
    <rPh sb="9" eb="11">
      <t>ホウシン</t>
    </rPh>
    <rPh sb="12" eb="14">
      <t>セッテイ</t>
    </rPh>
    <rPh sb="19" eb="20">
      <t>ゼン</t>
    </rPh>
    <rPh sb="20" eb="22">
      <t>シセツ</t>
    </rPh>
    <rPh sb="22" eb="24">
      <t>ルイケイ</t>
    </rPh>
    <rPh sb="28" eb="30">
      <t>シセツ</t>
    </rPh>
    <rPh sb="31" eb="33">
      <t>レッカ</t>
    </rPh>
    <rPh sb="33" eb="35">
      <t>ジョウキョウ</t>
    </rPh>
    <rPh sb="40" eb="42">
      <t>シュウゼン</t>
    </rPh>
    <rPh sb="43" eb="45">
      <t>カイシュウ</t>
    </rPh>
    <rPh sb="46" eb="47">
      <t>オコナ</t>
    </rPh>
    <rPh sb="49" eb="51">
      <t>シセツ</t>
    </rPh>
    <rPh sb="52" eb="56">
      <t>チョウジュミョウカ</t>
    </rPh>
    <rPh sb="57" eb="58">
      <t>ハカ</t>
    </rPh>
    <rPh sb="62" eb="64">
      <t>キホン</t>
    </rPh>
    <rPh sb="64" eb="66">
      <t>ホウシン</t>
    </rPh>
    <rPh sb="69" eb="71">
      <t>セッテイ</t>
    </rPh>
    <phoneticPr fontId="5"/>
  </si>
  <si>
    <t xml:space="preserve">・LED化
H28総合体育館
H29～30役場庁舎
R3農業者トレーニングセンター、カーリングホール
・R1農業者トレーニングセンター土入替え
・R5妹背牛温泉ペペル大規模改修
・公営住宅の長寿命化・建替（随時）
</t>
    <rPh sb="4" eb="5">
      <t>カ</t>
    </rPh>
    <rPh sb="9" eb="11">
      <t>ソウゴウ</t>
    </rPh>
    <rPh sb="11" eb="14">
      <t>タイイクカン</t>
    </rPh>
    <rPh sb="21" eb="25">
      <t>ヤクバチョウシャ</t>
    </rPh>
    <rPh sb="28" eb="31">
      <t>ノウギョウシャ</t>
    </rPh>
    <rPh sb="55" eb="58">
      <t>ノウギョウシャ</t>
    </rPh>
    <rPh sb="68" eb="69">
      <t>ツチ</t>
    </rPh>
    <rPh sb="69" eb="71">
      <t>イレカエ</t>
    </rPh>
    <rPh sb="76" eb="79">
      <t>モセウシ</t>
    </rPh>
    <rPh sb="79" eb="81">
      <t>オンセン</t>
    </rPh>
    <rPh sb="84" eb="87">
      <t>ダイキボ</t>
    </rPh>
    <rPh sb="87" eb="89">
      <t>カイシュウ</t>
    </rPh>
    <rPh sb="91" eb="93">
      <t>コウエイ</t>
    </rPh>
    <rPh sb="93" eb="95">
      <t>ジュウタク</t>
    </rPh>
    <rPh sb="96" eb="100">
      <t>チョウジュミョウカ</t>
    </rPh>
    <rPh sb="101" eb="103">
      <t>タテカ</t>
    </rPh>
    <rPh sb="104" eb="106">
      <t>ズイジ</t>
    </rPh>
    <phoneticPr fontId="5"/>
  </si>
  <si>
    <t>（１）公共施設等に関する情報は、地方公会計制度の固定資産台帳と連携させ、財務諸表や財産に関する調書とも整合性を図ることで、一貫した資産データに基づくマネジメントを進めていきます。
（２）今後、各地方公共団体で地方公会計制度による財務書類の整備が進み、有形固定資産減価償却率等の指標や施設保有量等の情報が蓄積されることで、他団体との比較や経年比較が可能になるため、それらをマネジメントに活用します。</t>
  </si>
  <si>
    <t>（１）供用を停止した公共施設等で、今後も利用見込みのないものについては、民間への売却や貸付け、譲渡等の有効活用を検討します。
（２）有効活用の可能性がなければ、景観や防犯などの周辺環境の維持・向上を図るため、公共施設等適正管理推進事業債の活用等により、速やかな解体撤去に努めます。</t>
  </si>
  <si>
    <t>　いずれの自治体においても、社会保障関係や公共施設等の更新に掛かる費用が、財政面を圧迫していくことは共通の認識として既に顕在化しています。今後は、行政運営においても、個々の自治体で関連施策を推進していくより、近隣自治体あるいは国、道と連携して取り組む方が、各自治体にとってより効果的・効率的に施策を推進できることも考えられます。
　基本方針の取組の推進にあたっては、広域的な連携の可能性も視野に入れながら、取組を進めていきます。</t>
  </si>
  <si>
    <t>（１）総合管理計画で示した「公共施設等のマネジメントに関する基本的な考え方」に関する進捗状況について、評価を実施していきます。
（２）進捗状況に関する評価の結果、その他状況の変化等があった場合には、総合管理計画を見直します。
（３）総合管理計画を踏まえた個別施設計画の策定・更新を行っていきます。
　本計画の進行管理にあたっては、基本方針に掲げた各種取組の推進状況や可能性について、施設所管課や関連部局へのヒアリングを行い、本計画の見直しや個別事業計画の立案を検討していきます。また、公営企業会計が所有する施設については、計画的な事業運営を行っていきます。
　インフラ施設については、個別の長寿命化計画や保全計画等に示される工程の進捗状況をチェックするとともに、必要に応じて計画の見直しを図ります。</t>
  </si>
  <si>
    <t>　町民文化系施設等の12類型ごとに施設の概要、現況と課題、管理の基本方針を記載している</t>
  </si>
  <si>
    <t>・「秩父別町公営住宅等長寿命化計画」を2015年度（平成27年度）に策定
・平成25年度に「秩父別町橋梁長寿命化修繕計画」を策定</t>
  </si>
  <si>
    <t>個別施設計画の推進状況等により評価・検証を行う。</t>
    <rPh sb="11" eb="12">
      <t>トウ</t>
    </rPh>
    <phoneticPr fontId="5"/>
  </si>
  <si>
    <t>雨竜町公共施設長寿命化計画策定業務・雨竜町ふれあいセンターあり方検討委員会</t>
  </si>
  <si>
    <t>・公共施設等を財政面からも適正に管理をしていくために、施設ごとの資産の状況や維持管理費の把握など、一貫した資産データに基づく施設マネジメントを推進する。</t>
  </si>
  <si>
    <t>・廃止した施設は、民間等への売却・貸付を進めることとし、それが見込めない場合は老朽化や破損等により周囲へ悪影響を及ばさないよう配慮する。
・有休状態が長く続き利用率が低下している等の建築物についても、その機能を既存施設に集約するなど用途廃止の検討を進める。</t>
  </si>
  <si>
    <t>・今後は、行政運営においても、個々の自治体で関連施策を推進していくより、近隣自治体あるいは国、道と連携して取り組む方が、より効果的・効率的に施策を推進できることも考えらるため、基本方針の取組の推進にあたっては、さらなる広域的な連携の可能性も視野に入れながら、取組を進めていく。</t>
  </si>
  <si>
    <t>・個別施設計画の推進状況や数値目標の達成状況等について、評価・検証を行う。
・進捗状況に関する評価・検証の結果、状況の変化等があった場合は、総合管理計画を見直す。</t>
  </si>
  <si>
    <t>【令和元年度】
・公共施設再配置の検討
・学校施設統廃合の検討
【令和2年度】
・旧保育所の除却
・公共施設再配置の検討
・学校施設統廃合の検討
【令和3年度】
・公共施設再配置の検討
・学校施設統廃合の検討
【令和4年度】
・公共施設再配置の検討
・学校施設統廃合の検討
・老人憩の家（保健福祉施設）の除却</t>
    <rPh sb="138" eb="140">
      <t>ロウジン</t>
    </rPh>
    <rPh sb="140" eb="141">
      <t>イコイ</t>
    </rPh>
    <rPh sb="142" eb="143">
      <t>イエ</t>
    </rPh>
    <rPh sb="144" eb="146">
      <t>ホケン</t>
    </rPh>
    <rPh sb="146" eb="148">
      <t>フクシ</t>
    </rPh>
    <rPh sb="148" eb="150">
      <t>シセツ</t>
    </rPh>
    <rPh sb="152" eb="154">
      <t>ジョキャク</t>
    </rPh>
    <phoneticPr fontId="5"/>
  </si>
  <si>
    <t>公共施設等に関する情報は財務会計システムなどを活用して、全庁的に一元管理するとともに、地方公会計制度の財務諸表や財産に関する調書とも整合性を図ることで、一貫した資産データに基づく公共施設管理を進めていきます</t>
  </si>
  <si>
    <t>本計画は以下の手順でフォローアップを実施する。
計画・実行・評価・改善といったPDCAサイクルを確立し、的確な管理計画の策定と着実な実行、実施した施策・事業の効果を検証し、必要に応じて見直しを行い、随時情報提供を行う。</t>
  </si>
  <si>
    <t>サイクル期間の記載なし</t>
  </si>
  <si>
    <t>サイクル期間の記載なし</t>
    <rPh sb="4" eb="6">
      <t>キカン</t>
    </rPh>
    <rPh sb="7" eb="9">
      <t>キサイ</t>
    </rPh>
    <phoneticPr fontId="5"/>
  </si>
  <si>
    <t>建築物施設全般について、今後も継続的に運用（利用）する施設については、重要度を勘案し、必要に応じて個別の長寿命化計画等を策定することとします。
また、施設を集約化するなどの検討を行い、維持・管理・更新などの費用の縮減に取り組むとともに、長期的な視点に立った施設の長寿命化を図ることにより、施設のライフサイクルコストの縮減に努めます。</t>
  </si>
  <si>
    <t>年度 実績例 対策費（千円）
R3 沼田中学校屋根外壁改修工事 103,257
スコーレビレッジ1・2号棟外壁改修工事 81,543
健康福祉総合センター屋上防水工事 18,942
R2 緑町公住61号棟外壁改修工事 21,989
和風園６３棟屋根外壁改修工事 26,994
R1 夜高会館屋根外壁改修工事 26,653
緑町公住60号棟外壁改修工事 21,978
町民会館講堂屋上防水工事 12,344
H30 健康福祉総合センター暖房配管改修工事 18,921
H29 レジデンスぬまた屋根外壁改修工事 23,771</t>
  </si>
  <si>
    <t>固定資産台帳の整備によって把握できた再調達価額を基礎データとして今後の更新費用の概ねの規模を把握するとともに、老朽化対策に活用している。</t>
  </si>
  <si>
    <t>今後の財政状況や環境の変化に応じて、適宜見直しを行います。なお、計画（ＰＬＡＮ）、実行（Ｄｏ）、評価（ＣＨＥＣＫ）及び改善（ＡＣＴＩＯＮ）のＰＤＣＡサイクルを年度ごとに行い、進行管理を行います。</t>
  </si>
  <si>
    <t>公共施設等の管理に関する基本的な考え方を踏まえ、公共施設（建築物）、インフラ系施設の分類ごとに基本的な方針を整理します。</t>
  </si>
  <si>
    <t>過去５年間の対策の実績を記載</t>
  </si>
  <si>
    <t>ニーズ変化への対応にともない施設の廃止や統廃合によって生じる未利用施設については、貸付や売却等を検討します。また、跡地の利活用についても積極的に検討します。</t>
  </si>
  <si>
    <t>施設の維持管理にかかる財政負担の軽減に向け、行政区域をまたがる広域的な利用が見込まれる施設（スポーツ施設、上下水道施設等）については、周辺自治体との連携による施設の共同利用等を視野にいれた検討を行います</t>
  </si>
  <si>
    <t xml:space="preserve">PDCAサイクルは、計画（Plan）、実行（Do）、検証（Check）、改善（Action）の4つのステップで構成され、効率的かつ効果的なマネジメントを目指します。
まず、「計画（PLAN）」の段階では、公共施設の管理に関する全体計画の策定が行われます。次に、「実行（DO）」の段階では、策定された計画に基づいて、公共施設の点検診断の実施、点検結果の情報管理、再編・再配置の実施方針の策定および推進が部門横断的に実行されます。
「検証（CHECK）」の段階では、施設カルテを活用して定期的に施設の評価・検証を行い、その結果を基にして施設管理の有効性を評価します。最後に、「改善（ACTION）」の段階では、評価・検証の結果に基づき、機能の低下や利用者の減少などの問題が認められた場合には、費用削減や機能更新などの改善措置を実施します。
PDCAサイクルは継続的な改善を促すために設計されており、改善措置の実施後は再び「計画（PLAN）」の見直しが行われ、サイクルが再開されます。このプロセスを通じて、公共施設の管理はより効率的かつ効果的になり、公共資産の最適な利用が促進されることを目指しています。
</t>
  </si>
  <si>
    <t>都度</t>
    <rPh sb="0" eb="2">
      <t>ツド</t>
    </rPh>
    <phoneticPr fontId="5"/>
  </si>
  <si>
    <t>【学校教育系施設】
施設の老朽化や地域性、将来の年少人口の動態に応じた施設の整備を図り、長寿命化による更新時期の集中回避および複合化による余裕スペースの有効活用を進めていきます。
【子育て支援施設】
築年数が長い施設は、町内の年少人口の見通しに基づいた施設規模や設置場所の適正化を検討する必要があります。また、将来的な年少人口の減少を踏まえ、現在の施設規模に余裕が生じる可能性があるため、施設機能の複合化も視野に入れて検討を行います。
【文化系施設】
老朽化に伴う施設の長寿命化を図りつつ、将来にわたって地域住民が利用しやすい、地域性や将来の人口動態を考慮した施設整備を進めます。
【スポーツ・観光・産業系施設】
町としての必要性を明確にし、管理運営の見直しを行い、利用者向上に向けた検討、運営形態の見直し、民間施設等との役割分担の明確化を進めていきます。また、施設の持続可能な運営と地域住民の利便性向上を目指しています。
【公営住宅】
既存の住宅ストックの適切な維持管理と共に、長寿命化を促進しコストの平準化と性能維持を図りつつ、住宅需要に応じた適切な供給戸数の確保と民間賃貸住宅やPPP・PFI手法の活用が検討されています。
【行政系施設】
更新時期の検討や周辺施設の機能集約による複合化を含めた、施設の老朽対策および長寿命化に向けた施設整備を検討します。また、利用状況や稼働率を勘案しながら、施設のあり方や存続、機能移転や建て替えの可能性も含めて検討を進めます。
【保健・福祉施設】
施設の老朽化対策と長寿命化による施設整備を進めるとともに、既存施設の有効活用を図り、管理運営の見直しを行うことが挙げられています。民間施設等との役割分担を明確にし、PPP・PFI手法等の活用も検討することにより、効率的かつ効果的な施設管理を目指します。
【その他施設】
町の必要性を明確にし、管理運営の見直しや、民間の活用を検討することが挙げられています。また、施設の整備や更新に際しては、PPPやPFIなどの手法を活用することも検討し、これにより、効率的かつ経済的な施設管理とサービス提供が目指されています。</t>
  </si>
  <si>
    <t>令和3年度
　バスセンター、役場庁舎の除却
令和4年度
　農村環境改善センターの除却
令和5年度
　交通指導会館、総合福祉会館、
　青年会館の除却
令和3～5年度
　複合施設はなのわの建設</t>
  </si>
  <si>
    <t>本計画は公共施設マネジメントにPDCAサイクルを採り入れ、常時Plan（計画）→Do（実行）→Check（評価）→Action（改善）を意識することにより、計画全体を継続的に改善していく。施設所管課は、本計画に基づいて施設ごとに再編計画や保全計画を作成し、PDCAを繰り返し、施設ごとに効果の検証と課題等をまちづくり推進課に報告。まちづくり推進課は本計画の進行状況をまとめ、内容の検討を繰り返すことで適正な計画への見直しをしていく。</t>
  </si>
  <si>
    <t>保健・福祉施設、医療施設は今後、特に重要な施設となることから、現状の規模の維持を基本とし、必要に応じ増強も検討。学校施設等は令和3年時点の年少人口の推移に合わせて学校規模の適正を図る。ただし、教育施設については、原則、地域の活動拠点として維持することとし、規模縮小の過程で発生する余剰スペースについては、施設等を集約するなど複合化を図ることで行政サービスを図る。</t>
  </si>
  <si>
    <t>公共施設最適化事業債　　　　　　　　　　　　　　　　　　　　　　　　　　　　　　　　　　　　　　　　　　　　　　　　　　　　　　　　　　　　　　　　　　　　　　　　　　　　H29～H30役場新庁舎建設　　　　　　　　　　　　　　　　　　　　　　　　　　　　　　　　　　　　　　　　　　　　　　　　　　　　　　　　　　　　　　　　　　　　　　　　　　　　　　　　　　　　　　　　　　　　　除却事業　　　　　　　　　　　　　　　　　　　　　　　　　　　　　　　　　　　　　　　　　　　　　　　　　　　　　　　　　　　　　　　　　　　　　　　　　　　　　　　　　　　　　　　　　　　　　　　　　　　　H28　旧消防庁舎　　　　　　　　　　　　　　　　　　　　　　　　　　　　　　　　　　　　　　　　　　　　　　　　　　　　　　　　　　　　　　　　　　　　　　　　　　　　　　　　　　　　　　　　　　公共施設t等適正管理推進事業債　　　　　　　　　　　　　　　　　　　　　　　　　　　　　　　　　　　　　　　　　　　　　　　　　　　　　　　　　　　　　　R3　教職員住宅解体　　　　　　　　　　　　　　　　　　　　　　　　　　　　　　　　　　　　　　　　　　　　　　　　　　　　　　　　　　　　　　　　　　　　　　　　　　　　　　　　　　　　　　　　　　　　　※集約化・複合化によるものではありません</t>
  </si>
  <si>
    <t xml:space="preserve">平成27（2015）年1月23日付総務大臣通知により、統一的な基準による財務書類等を作成することが要請されています。統一的な基準による財務書類等の作成に当たっては、固定資産台帳を整備・更新し補助簿として活用することが求められているため、固定資産台帳の整備・更新に際して得た固定資産に関する様々な情報を公共施設等の管理運営に役立て、公共施設等の更新や維持管理等と地方公会計制度を一体で推進していきます。
</t>
  </si>
  <si>
    <t xml:space="preserve">公共施設の配置最適化で生じる未利用資産の有効活用についてPPP/PFI手法の導入を目指します。まちづくりの観点から、未利用となった土地・建物については、未利用地の利活用に向けた民間売却・賃貸、用途変更、地域住民による利用等を検討します。
本計画に基づき廃止や統廃合が進めば、その後の利活用がされない土地・建物が増加することが想定されます。このため、未利用地については売却処分や貸付等を積極的に進めるとともに、廃止施設については、廃止後の利活用について、廃止を決定する前から検討し、廃止後は速やかに処分できるよう進める必要があります。未利用となっている財産及び今後、用途廃止が予定されている財産については、庁内照会を行い他の行政目的での利用を優先して検討するとともに、他の行政目的での利用がない場合は、民間への売却や貸付等の利活用を進めていきます。民間への売却や貸付等を進めるに当たっては、売却を優先して検討していきます。その上で、売却が困難な財産や、将来的な利用計画がある場合であっても当分の間、供用予定の無い財産については、貸付けによる利活用を図ります。
</t>
  </si>
  <si>
    <t>改修・更新費や維持管理運営費などの経費削減に向けて、広域連携の可能性についても検討していきます。
また、令和4年度に旭川たいせつエリアの1市8町で構成された「旭川大雪圏域連携中核都市圏」に参画し、産業クラスターの形成や戦略的な観光施策を中心とした圏域全体の経済成長や、広域的な交通網の整理などの取組みを進め、地域を活性化し、持続可能な経済の形成を図ります。本計画に係る広域事業連携として、公共交通、インフラの整備が挙げられています。</t>
  </si>
  <si>
    <t>【Plan】計画
計画の策定、施設状況・利用状況の把握、老朽化の状況把握、方向性の選定
【Do】実行
計画の推進、利用状況の記録、老朽化の把握・経過観察、修繕等工事履歴の記録
【Check】評価
進捗の確認、効果の検証、改善策の提案
【Action】改善
未達成事業の是正、計画の見直し</t>
  </si>
  <si>
    <t>総合管理計画期間と連動</t>
  </si>
  <si>
    <t>（１）公共施設の方向性
行政施設、文化・社会教育施設、スポーツ・レクリエーション施設、産業・観光施設、学校・教育施設、、保健・福祉施設、子育て支援施設、住宅施設、公園施設、消防・防災施設、上水・下水道施設、その他施設
（２）インフラ施設の方向性
道路、橋梁、上水道、下水道</t>
  </si>
  <si>
    <t>１．共通事項
令和４年度・情報発信
・平成26年度から一部地域で整備されていた光回線を令和4年度に町内全区域に整備
令和３年度・利用予約
・町HPに公共施設予約方法を掲載。一部施設については、予約情報の掲載も行い、利用者の利便性の向上を図る取り組みを実施。
令和４年度・民間活力
・マーケティングアドバイザー、SNSアドバイザーを活用し、交流人口、関係人口の増加を図る。
２．個別施設に係る取組
平成28年度・新駅舎建設に向けた取り組み
・老朽化していた比布駅を解体し、町民が集い、駅前通りの活性化を図るとともに、観光の拠点として町のシンボルとして建設。
平成30年度・新校舎建設に向けた取り組み
・新校舎建設にあたり、維持費の削減を目的とし外断熱工法を採用するとともに、将来的な義務教育学校の開設を視野に入れ、将来的なコストの削減を考慮した設計を行った。</t>
  </si>
  <si>
    <t>近隣住民の利用可能な施設としては、公民館、スポーツ、レクリエーション施設、診療所、図書館が想定される。
広域化には、(ア)一部事務組合などにより共同所有する、(イ)他自治体の所有施設を利用する、(ウ)自治体の所有施設に対して他自治体の住民が利用する代わりに当該自治体に費用を分担してもらうなどの形態が考えられる。</t>
  </si>
  <si>
    <t>(1)見直し
本計画の推進にあたっては、PDCAサイクルの考え方を活用して今後の財政状況や環境の変化に応じて適宜計画の見直しを行う。
(2)協議・検討
公共施設等の適正配置の検討にあたり議会や町民に対し、随時情報提供を行い、町全体で認識の共有化を図る。</t>
  </si>
  <si>
    <t xml:space="preserve">・耐用年数を迎えた施設などで利用率、効用などの低い施設などについては、今後もその利用及び効用が向上する見込みのない場合には、原則として統合(機能移転)及び廃止の対象にするとともに、各個別施設計画に基づく適切な統廃合を進める。
・役場本庁舎については耐震化工事の検討結果を踏まえ、多機能化も視野に入れた建替・更新を検討していくとともに、その他の施設についても各個別施設計画に基づく適切な対応を行う。
・集会施設に関しては、公民館のほか、コミュニティーセンター、地域会館などがありすべての地区に存在し、これらの施設についても各個別施設計画に基づく適切な対応を行っていきます。
・学校教育に関連する施設については、地域の実情と将来の人口推移を踏まえ、機能の充実を図るとともに、施設の長寿命化により現状を維持・継続する。
具体的には、小・中学校の合併についても視野に入れながら学校施設等長寿命化計画に基づく適切な対応を行う。
・公営住宅に関しては、愛別町住生活基本計画及び愛別町公営住宅等長寿命化計画に基づき、平成25年度から実施している公営住宅などの建て替えや、例年実施している維持補修により長寿命化を図る。また、適正な管理戸数・住宅規模の設定を行い、計画的な整備を進める。
</t>
  </si>
  <si>
    <t>【H28】
公営住宅2棟建替え　32㎡増
グループホーム改築　226㎡増
教職員住宅1棟取り壊し　82㎡減
旧農産加工場1棟取り壊し　1,402㎡減
【H29】
公営住宅2棟建替え　9㎡増
工芸館1棟取り壊し　176㎡減
旧児童館1棟取り壊し　210㎡減
【H30】
公営住宅1棟建替え　33㎡増
公営住宅2棟取り壊し　473㎡減
【R1】
公営住宅1棟建替え　301㎡増
診療所1棟建替え　255㎡減
その他施設1棟寄附　156㎡増
【R2】
公営住宅1棟建替え　401㎡減
【R3】
公営住宅1棟建築　339㎡増</t>
  </si>
  <si>
    <t>本計画に基づいて施設ごとに再編計画や保全計画を作成し、PDCAを繰り返し、計画の内容の検討を繰り返すことにより、適正な計画へと見直しを行います。</t>
  </si>
  <si>
    <t>文化系施設・社会教育系施設・産業系施設、スポーツレクリエーション施設等9つの区分に分類し、各施設ごとの取組を推進します。</t>
  </si>
  <si>
    <t>H28
新光町団地解体事業（過疎対策事業債）
H29
給食センター整備事業、新光町団地解体事業（過疎対策事業債）、旭町団地ストック総合改善事業（公営住宅建設事業債）
H30
旧郷土資料室解体事業（過疎対策事業債）、旭町団地ストック総合改善事業（公営住宅建設事業債）
R1
いきいき福祉健康施設整備事業（過疎対策事業債）、上川小学校煙突アスベスト改修事業（一般事業債）、かみんぐホールトイレ改修事業（緊急・防災減災事業債）
R2
陸万団地解体事業(過疎対策事業債)</t>
  </si>
  <si>
    <t>固定資産台帳を核としながら、公共施設の維持管理にかかるコスト状況、修繕や改修履歴等の建物状況、稼働率などの利用状況データを一元的・経年的に管理蓄積していくことで将来的な中長期的修繕計画や施設評価への活用を検討します</t>
  </si>
  <si>
    <t>・東川町耐震改修促進計画策定
・写真文化首都東川町まち・ひと・しごと創生地方人口ビジョン策定</t>
  </si>
  <si>
    <t>総合管理計画と整合を図ることで一体的に資産の把握を行う。</t>
  </si>
  <si>
    <t>町民ニーズや関連計画等を踏まえながら、施設総量の適正化を図る。</t>
  </si>
  <si>
    <t>施設所管課において、保全計画を作成し、ＰＤＣＡを繰り返し、効果検証と課題を検討する。</t>
  </si>
  <si>
    <t>10年ごと</t>
  </si>
  <si>
    <t xml:space="preserve">【公共施設】
（１）庁舎等
　長寿命化を図ることを前提に、修繕による対応をする。
（２）子育て・福祉関連施設
　町民にとって今後特に重要な施設となることから、現状の規模を維持していくことを前提とする。
（３）公営住宅
　施設の方向性等については、施設の劣化状況、利用状況、町の人口推移等を参考に総合的に判断して、施設規模の適正化を検討する。
（４）学校施設
　長期的な視点による効率的な維持管理を行い、トータルコストの縮減に努める。
（５）体育施設・公民館等施設・その他の施設
　施設の劣化状況を把握した中で、修繕方法や実施時期を検討し、計画的に修繕・更新するよう長寿命化を図る。
（６）公営企業関係施設（病院）
　病院は、地域の健康を担う医療機関としての役割を持っていることから、現状の規模を維持していくことを前提とする。
【インフラ】
１）道路
　舗装・照明柱等・農道は、点検結果により経年的な劣化に基づく適切な更新年数を設定し、更新することを検討する。
（２）橋りょう
　橋梁長寿命化計画や橋りょう点検結果を基に、修繕方法や実施時期を検討し、計画的かつ効果的にトータルコストの縮減を図るよう、維持管理に努める。
（３）公園（公園内遊具等工作物）
　遊具等については、「公園施設長寿命化計画」に基づき、毎年度安全点検により安全確保に努め、事故につながることがないよう老朽化対策や長寿命化などの適切な措置を講じる。
（４）上下水道
　定期的な点検により施設の破損状況や劣化状況等を把握し、優先順位を考慮しながら予防保全を前提とした計画的な修繕を実施し、長寿命化を図る。
</t>
  </si>
  <si>
    <t>町民が求めるサービスを享受することが可能であれば、その提供主体は民間や近隣自治体でもよい場合があり、ごみ処理については富良野市、中富良野町、南富良野町、占冠村と当町の５市町村で広域的に行っています。そういったことから、本町で施設を保有するという枠に捉われることなく、将来的には近隣市町村との連携をさらに強化し、施設の保有を広域的に考える必要があるほか、民間施設の活用も考えられます。特に葬斉場、クリーンセンター、給食センターついては、周辺自治体との広域連携等による整備・運営を検討し、施設総量や維持管理コストの削減を図ります。また、高齢者福祉施設、住宅は民間による類似サービスの提供が広く行われているところであり、民間のサービス提供活用の余地が大きいと考えられます。</t>
  </si>
  <si>
    <t>本計画は、ＰＤＣＡサイクルにより、Ｐｌａｎ（計画）、Ｄｏ（実行）、Ｃｈｅｃｋ（評価）、Ａｃｔｉｏｎ（改善）を継続的に実施することで、効率的、効果的に推進します。
また、個別施設計画との整合を図りつつ、社会情勢の変化に対応させるため、10 年ごとに見直し（改訂）を行います。ただし、国の制度改正や、関連する他の計画との整合を図るための見直しは、適宜必要に応じて行うこととします。</t>
  </si>
  <si>
    <t>使用見込みの無い施設の除却、売払いの実施。各種戦略、長寿命化計画、ストックマネジメント計画の策定。</t>
  </si>
  <si>
    <t>集約化・複合化を推し進めていくだけでなく、広域的に公共施設の適切な配置を図っていく必要があります。公共施設等のありかたや維持管理方法について、近隣市町村を含めた地域の特性を活かし広域連携を進めていきます。</t>
  </si>
  <si>
    <t>関係部局との連携を図り公共施設マネジメントを推進するとともに、ＰＤＣＡサイクル（計画立案、事業実施、事業評価、改善策等検討）に沿った進捗管理を行い、適切なタイミングで目標や方針の見直しを実施します。</t>
  </si>
  <si>
    <t>都度</t>
  </si>
  <si>
    <t>H26
老朽化した公民館・老人福祉センターを統合し、図書館・保健センター・公民館・老人福祉センター・デイサービスセンターの複合施設を建設。</t>
  </si>
  <si>
    <t>・公共施設等の情報を一元化し、庁舎内の情報共有を図る
・公会計と連動することにより、資産の状況や維持管理費の把握などデータを活用した施設管理に努る</t>
  </si>
  <si>
    <t>Plan（計画）→Do（実行）→Check（評価）→Action（改善）を意識し、計画の進捗状況や財政状況、社会情勢の変化に応じた見直しを行うことで、公共施設等の適正管理を推進できるよう計画自体を継続的に改善する</t>
  </si>
  <si>
    <t>計画を１０年間とし、また、社会情勢等により適宜修正する必要があるため、期間を定めていない。</t>
    <rPh sb="0" eb="2">
      <t>ケイカク</t>
    </rPh>
    <rPh sb="5" eb="7">
      <t>ネンカン</t>
    </rPh>
    <rPh sb="13" eb="15">
      <t>シャカイ</t>
    </rPh>
    <rPh sb="15" eb="17">
      <t>ジョウセイ</t>
    </rPh>
    <rPh sb="17" eb="18">
      <t>ナド</t>
    </rPh>
    <rPh sb="21" eb="23">
      <t>テキギ</t>
    </rPh>
    <rPh sb="23" eb="25">
      <t>シュウセイ</t>
    </rPh>
    <rPh sb="27" eb="29">
      <t>ヒツヨウ</t>
    </rPh>
    <rPh sb="35" eb="37">
      <t>キカン</t>
    </rPh>
    <rPh sb="38" eb="39">
      <t>サダ</t>
    </rPh>
    <phoneticPr fontId="5"/>
  </si>
  <si>
    <t>町民文科系施設、ｽﾎﾟｰﾂ・ﾚｸﾘｴｰｼｮﾝ系施設、学校教育系施設、子育て支援施設、保健・福祉施設、医療施設、行政系施設、公営住宅、公園、その他の施設、上水道施設、下水道施設において、各施設累計ごとに基本方針を策定</t>
  </si>
  <si>
    <t>平成29年度　公営住宅４棟取得
平成30年度　公営住宅５棟除却
平成30年度　旧教員住宅を除却
令和元年度　旧勤労会館を除却
令和元年度　旧金山小学校校舎を除却
令和２年度　旧金山青少年研修センター除却
令和４年度　道の駅施設取得</t>
  </si>
  <si>
    <t>平成27年1月23日付総務大臣通知により、統一的な基準による財務書類等を作成することが要請されています。統一的な基準による財務書類等の作成にあたっては、固定資産台帳を整備・更新し補助簿として活用することが求められているため、この固定資産台帳の整備・更新に際して得た固定資産に関する様々な情報を、公共施設等の管理運営に役立て、公共施設等の更新や維持管理等と地方公会計制度を一体で推進することとします。</t>
  </si>
  <si>
    <t>消防と学校給食に関する広域連携は、今後も継続する。</t>
  </si>
  <si>
    <t>施設所管課は、本計画に基づいて施設ごとに再編計画や保全計画を作成し、効果の検証と課題等を確認 、 内容の検討を繰り返すことにより、 適正な計画へと見直しを行います。</t>
  </si>
  <si>
    <t>（１）　村民文化系施設
　施設の状況を的確に把握し管理するため、定期点検を行って予防保全的な維持管理を実施する。また、修繕履歴データを蓄積することで、更新時期や、実態に応じた劣化状況を把握し、適切に更新・修繕を行える環境を構築する。老朽化が進んだ施設は、施設コストが増えることが予想されるが、予防保全を実施することでトータルコストの縮減を図る。
（２）　スポーツ・レクリエーション系施設
　修繕履歴データを蓄積することで、更新時期や実態に応じた劣化状況を把握し、適切に更新・修繕を行う。予防保全を実施することでトータルコストの縮減を図り、引き続き指定管理または委託にてコストダウンを図る。
（３）　産業系施設
　施設の状況を的確に把握し管理するため、定期点検を行って予防保全的な維持管理を実施する。また、修繕履歴データを蓄積することで、更新時期や実態に応じた劣化状況を把握し、適切に更新・修繕を行う。
（４）　学校教育系施設
　老朽化が進んだ施設は、施設コストが増えることが予想されるので、予防保全を実施することで老朽箇所の把握と安全性の確保を行い、トータルコストの縮減を図る。
（５）　子育て支援施設
　占冠保育所については、令和元年度に新築した新しい施設で、定期点検を行って予防保全的な維持管理を実施する。トマム保育所についても、継続的に施設の状況を把握したうえで、定期点検を行って予防保全的な維持管理を実施する。
（６）　保健・福祉施設
　建設後の経過年数を考慮し、予防保全を実施することでトータルコストの縮減を図る。また、利用者のニーズや施設の用途に応じた改修を検討していくことによって、地域の活性化につながる施設の有効活用を実現することも一つの方向性と考えられる。
（７）　医療施設
　建設後の経過年数を考慮し、定期点検を行って予防保全的な維持管理を実施していく。修繕履歴データを蓄積すること等によって、更新時期や実態に応じた劣化状況を把握し、適切に更新・修繕を行う。
（８）　行政系施設
　総合センターは老朽化が進んでいることと耐震化がされていないことから、大規模改修あるいは建て替えの対応を検討する。なお、具体的な対応が実施されるまでは、施設コストを抑えるために予防保全を実施することでトータルコストの縮減を図る。トマムコミュニティセンターについても修繕が必要となっているが、施設の状況を的確に把握し、定期点検を行って予防保全的な維持管理を実施する。また、修繕履歴データを蓄積することで、更新時期や実態に応じた劣化状況を把握し、適切に更新・修繕を行う。
（９）　公営住宅等
　現在使用されていない公営住宅等は取り壊しを検討する。また、村有住宅など民間に賃貸している施設は、将来的には売却を検討している。一方で、老朽化が進んだ団地に関して建て替えを進めるとともに、建物の状況に応じて外壁の修繕などの改修を行うことが基本的な方針となる。適切な修繕・改修のためには、施設の状況を的確に把握し、定期点検を行って予防保全的な維持管理を実施する。また、修繕履歴データを蓄積することで、更新時期や実態に応じた劣化状況を把握し、適切に更新・修繕を行う。
（10）　公園
　施設の状況を的確に把握し管理するため、定期点検を行って予防保全的な維持管理を実施する。また、修繕履歴データを蓄積することで、更新時期や実態に応じた劣化状況を把握し、適切に更新・修繕を行う。
（11）　供給処理施設
　施設の状況を的確に把握し管理するため、定期点検を行って予防保全的な維持管理を実施する。また、修繕履歴データを蓄積することで、更新時期や実態に応じた劣化状況を把握し、適切に更新・修繕を行う。
（12）　その他
　施設の状況を的確に把握し管理するため、定期点検を行って予防保全的な維持管理を実施する。また、修繕履歴データを蓄積することで、更新時期や実態に応じた劣化状況を把握し、適切に更新・修繕を行う。</t>
  </si>
  <si>
    <t>施設所管課は総合管理計画に基づき、施設ごとの再編計画や保全計画を作成する。</t>
  </si>
  <si>
    <t>公共施設（行政施設、保健福祉施設、集会施設、社会教育施設、産業関連施設、観光施設、学校教育施設、住宅、その他）、インフラ系施設（道路、橋梁、公園、上下水道）についてそれぞれ基本方針を設定。</t>
    <rPh sb="5" eb="9">
      <t>ギョウセイシセツ</t>
    </rPh>
    <rPh sb="10" eb="16">
      <t>ホケンフクシシセツ</t>
    </rPh>
    <rPh sb="17" eb="21">
      <t>シュウカイシセツ</t>
    </rPh>
    <rPh sb="22" eb="28">
      <t>シャカイキョウイクシセツ</t>
    </rPh>
    <rPh sb="29" eb="33">
      <t>サンギョウカンレン</t>
    </rPh>
    <rPh sb="33" eb="35">
      <t>シセツ</t>
    </rPh>
    <rPh sb="36" eb="40">
      <t>カンコウシセツ</t>
    </rPh>
    <rPh sb="41" eb="47">
      <t>ガッコウキョウイクシセツ</t>
    </rPh>
    <rPh sb="48" eb="50">
      <t>ジュウタク</t>
    </rPh>
    <rPh sb="53" eb="54">
      <t>タ</t>
    </rPh>
    <rPh sb="60" eb="61">
      <t>ケイ</t>
    </rPh>
    <rPh sb="61" eb="63">
      <t>シセツ</t>
    </rPh>
    <rPh sb="64" eb="66">
      <t>ドウロ</t>
    </rPh>
    <rPh sb="67" eb="69">
      <t>キョウリョウ</t>
    </rPh>
    <rPh sb="70" eb="72">
      <t>コウエン</t>
    </rPh>
    <rPh sb="73" eb="77">
      <t>ジョウゲスイドウ</t>
    </rPh>
    <rPh sb="86" eb="88">
      <t>キホン</t>
    </rPh>
    <rPh sb="88" eb="90">
      <t>ホウシン</t>
    </rPh>
    <rPh sb="91" eb="93">
      <t>セッテイ</t>
    </rPh>
    <phoneticPr fontId="5"/>
  </si>
  <si>
    <t>未利用建物等の未利用資産等については、原則として、未利用町有地の売却を推進する中で、その土地の購入希望を待って、建物等を除却するか、あるいは除却せずに建物等付きで売却するかを決定します。
しかしながら、長期にわたって未利用状態となっている資産等については、町の各種計画での位置づけや政策課題解決などから町が保有する必要性について検討し、町が保有する必要性が低い資産等については、情報を町内外に対し積極的に公表することにより、資産の活用の透明性の確保を図るとともに、民間事業者等への売却・貸付による有効活用を図ります。
一方で、未利用状態となっている建物等のうち、周辺環境の保全や景観維持等を図るために放置することが不適切である建物等については、除却を推進することとします。</t>
  </si>
  <si>
    <t>・本計画は、ＰＤＣＡ（計画・実行・評価・改善）サイクルによる適切な管理を行います。
・総合管理計画の進捗状況等については、議会や住民と情報を共有します。</t>
  </si>
  <si>
    <t>建設系公共施設（12施設）及び土木系公共施設（6施設）について、それぞれ基本方針を策定。</t>
  </si>
  <si>
    <t>【平成28年度】
橋梁長寿命化事業、公営住宅個別改善工事
教職員住宅建設事業、長寿命化下水道施設改築更新工事
水道管布設工事
【平成29年度】
橋梁長寿命化事業、公営住宅個別改善工事
公営住宅除却解体工事、長寿命化下水道施設改築更新工事
水道管布設工事
【平成30年度】
橋梁長寿命化事業、公営住宅建設工事
公営住宅個別改善工事、公営住宅除却解体工事
長寿命化下水道施設改築更新工事
水道管布設工事
【令和元年度】
橋梁長寿命化事業、公営住宅建設工事
公営住宅個別改善工事、長寿命化下水道施設改築更新工事
水道管布設工事
【令和２年度】
橋梁長寿命化事業、公営住宅建設工事
公営住宅個別改善工事、公営住宅除却解体工事
長寿命化下水道施設改築更新工事
【令和３年度】
橋梁長寿命化事業、公営住宅建設工事
公営住宅個別改善工事、公営住宅除却解体工事
長寿命化下水道施設改築更新工事
道路舗装長寿命化工事</t>
  </si>
  <si>
    <t>固定資産台帳の整備・更新に際して得た固定資産に関する様々な情報を、公共施設等の管理運営に役立て、公共施設等の更新や維持管理等と地方公会計制度を一体で推進</t>
  </si>
  <si>
    <t>常時、Plan（計画）➡Do（実行）➡Check（評価）➡Action（改善）を意識することにより、計画自体を継続的に改善
施設所管課は、毎年度、本計画に基づいて施設ごとに個別施設計画により施設管理を行い、効果の検証と課題等を確認、内容の検討を繰り返すことにより、適正な計画へと見直しを行う</t>
  </si>
  <si>
    <t>定期的な点検や診断により施設の状況を把握するとともに、必要な対策を適切な時期に実施し、機能の保持を図る予防保全型維持管理を実施
また、老朽化した施設や耐用年数を経過した施設、役割を終えた施設、将来的に利用することが無い施設については、除却や民間譲渡を検討</t>
  </si>
  <si>
    <t>令和元年度：公区会館の譲渡
令和2年度：旧公区会館・企業貸付工場の譲渡、旧保育所の除却
令和4年度：公衆トイレ・企業貸付工場・林業総合センターの除却</t>
  </si>
  <si>
    <t>今後の人口動向や財政状況の変化に応じて</t>
  </si>
  <si>
    <t>老朽施設の解体
橋りょう、上下水道の計画的改修・長寿命化</t>
  </si>
  <si>
    <t>行政目的として利用予定がない未利用地は、積極的に処分します。統廃合で発生する未利用地についても、他施設への利用の可能性がなければ処分します。</t>
  </si>
  <si>
    <t>村の方針に基づき「アクションプラン（総合管理計画）」、「プロジェクトマネジメント」、「運営・維持」、「評価」の業務サイクルによる統括管理を推進。</t>
  </si>
  <si>
    <t>①施設一覧表
②施設の現状
③個別基本方針
などを記載</t>
  </si>
  <si>
    <t>【平成30年度】
公営住宅本線団地１棟を除却。
【令和元年度】
公営住宅本線団地２棟を除却。
青少年会館・旧咲来公民館・旧山菜加工場格納庫を除却。
【令和５年度】
旧教員住宅１棟を除却。</t>
  </si>
  <si>
    <t>本計画は、不断の見直しを実施し、計画を充実させていくローリングプランである。また、策定後５年で進捗状況を踏まえた計画の見直し・更新を行う。（個別施設計画も同等の見直し・更新を行う）このため、計画の進捗管理・評価・改善といったPDCAサイクルを確立しながら計画の実効性を高める。</t>
  </si>
  <si>
    <t>平成28年度
解体（遊休施設1棟・公営住宅1棟）
平成30年度
解体（公営住宅2棟）
令和2年度
解体（公営住宅2棟）
売却（職員住宅1棟）
令和3年度
解体（集会センター1棟・公園ログハウス1棟）</t>
  </si>
  <si>
    <t>有形固定資産減価償却率の状況を記載するために活用</t>
  </si>
  <si>
    <t>土地についてのみ記載
処分や利活用を含めて検討</t>
  </si>
  <si>
    <t>本町の行政区域にとらわれることなく、近隣自治体、あるいは道、国と連携して、実際の人の動きに合わせた取組を行うことも検討</t>
  </si>
  <si>
    <t>施設所管課は、計画に基づいて施設ごとに再編計画や保全計画を作成し、内容の検討を繰り返す。</t>
  </si>
  <si>
    <t>類型別で施設を表にし、現状と課題、基本方針を記載</t>
  </si>
  <si>
    <t>幌加内町公営住宅長寿命化計画　等</t>
  </si>
  <si>
    <t>毎年度10月末までに財務書類を作成し、新年度予算編成に活用する。</t>
  </si>
  <si>
    <t>再利用や民間への売却を進めるとともに、損傷が著しい施設については解体撤去する。</t>
  </si>
  <si>
    <t>近隣自治体との広域連携については水道事業の広域化が考えられるが、施設の統合や料金の格差等課題も多く、関係機関や住民との調整も必要なことから、今後も調査研究を継続する。</t>
    <rPh sb="0" eb="2">
      <t>キンリン</t>
    </rPh>
    <rPh sb="2" eb="5">
      <t>ジチタイ</t>
    </rPh>
    <rPh sb="7" eb="9">
      <t>コウイキ</t>
    </rPh>
    <rPh sb="9" eb="11">
      <t>レンケイ</t>
    </rPh>
    <rPh sb="16" eb="18">
      <t>スイドウ</t>
    </rPh>
    <rPh sb="18" eb="20">
      <t>ジギョウ</t>
    </rPh>
    <rPh sb="21" eb="24">
      <t>コウイキカ</t>
    </rPh>
    <rPh sb="25" eb="26">
      <t>カンガ</t>
    </rPh>
    <rPh sb="32" eb="34">
      <t>シセツ</t>
    </rPh>
    <rPh sb="35" eb="37">
      <t>トウゴウ</t>
    </rPh>
    <rPh sb="38" eb="40">
      <t>リョウキン</t>
    </rPh>
    <rPh sb="41" eb="43">
      <t>カクサ</t>
    </rPh>
    <rPh sb="43" eb="44">
      <t>トウ</t>
    </rPh>
    <rPh sb="44" eb="46">
      <t>カダイ</t>
    </rPh>
    <rPh sb="47" eb="48">
      <t>オオ</t>
    </rPh>
    <rPh sb="50" eb="52">
      <t>カンケイ</t>
    </rPh>
    <rPh sb="52" eb="54">
      <t>キカン</t>
    </rPh>
    <rPh sb="55" eb="57">
      <t>ジュウミン</t>
    </rPh>
    <rPh sb="59" eb="61">
      <t>チョウセイ</t>
    </rPh>
    <rPh sb="62" eb="64">
      <t>ヒツヨウ</t>
    </rPh>
    <rPh sb="70" eb="72">
      <t>コンゴ</t>
    </rPh>
    <rPh sb="73" eb="75">
      <t>チョウサ</t>
    </rPh>
    <rPh sb="75" eb="77">
      <t>ケンキュウ</t>
    </rPh>
    <rPh sb="78" eb="80">
      <t>ケイゾク</t>
    </rPh>
    <phoneticPr fontId="5"/>
  </si>
  <si>
    <t>毎年度、進捗状況を評価し、適宜見直す。</t>
  </si>
  <si>
    <t>年度毎</t>
    <rPh sb="0" eb="2">
      <t>ネンド</t>
    </rPh>
    <rPh sb="2" eb="3">
      <t>ゴト</t>
    </rPh>
    <phoneticPr fontId="5"/>
  </si>
  <si>
    <t>廃校舎など未利用施設は他施設への転用、売却、解体撤去を進める。その他の施設は定期的な点検・調査による予防的修繕により適正な維持管理に努める。</t>
  </si>
  <si>
    <t>計画策定後に施設の使用年数延長を目的とした大規模改修実績（事業費が1千万円を超えるもの）
【公共施設】
H27年度　5施設　計121,922千円
H28年度　4施設　計450,645千円
H29年度　3施設　計124,589千円
H30年度　3施設　計284,310千円
R元年度　1施設　計12,815千円
R2年度　3施設　　計423,082千円
【インフラ資産】
H27年度　1施設　12,441千円
H28年度　1施設　19,807千円
H29年度　1施設　44,172千円
H30年度　1施設　17,647千円
R元年度　1施設　56,540千円
R2年度　1施設　　16,610千円</t>
  </si>
  <si>
    <t>　固定資産台帳等や施設カルテなどデータベース等の集約整備を図る。</t>
    <rPh sb="1" eb="7">
      <t>コテイシサンダイチョウ</t>
    </rPh>
    <rPh sb="7" eb="8">
      <t>ナド</t>
    </rPh>
    <rPh sb="9" eb="11">
      <t>シセツ</t>
    </rPh>
    <rPh sb="22" eb="23">
      <t>ナド</t>
    </rPh>
    <rPh sb="24" eb="26">
      <t>シュウヤク</t>
    </rPh>
    <rPh sb="26" eb="28">
      <t>セイビ</t>
    </rPh>
    <rPh sb="29" eb="30">
      <t>ハカ</t>
    </rPh>
    <phoneticPr fontId="5"/>
  </si>
  <si>
    <t>　PDCAサイクルにより、計画の評価、課題について改善を繰り返し、適正な計画へと見直しを行っていく。</t>
    <rPh sb="13" eb="15">
      <t>ケイカク</t>
    </rPh>
    <rPh sb="16" eb="18">
      <t>ヒョウカ</t>
    </rPh>
    <rPh sb="19" eb="21">
      <t>カダイ</t>
    </rPh>
    <rPh sb="25" eb="27">
      <t>カイゼン</t>
    </rPh>
    <rPh sb="28" eb="29">
      <t>ク</t>
    </rPh>
    <rPh sb="30" eb="31">
      <t>カエ</t>
    </rPh>
    <rPh sb="33" eb="35">
      <t>テキセイ</t>
    </rPh>
    <rPh sb="36" eb="38">
      <t>ケイカク</t>
    </rPh>
    <rPh sb="40" eb="42">
      <t>ミナオ</t>
    </rPh>
    <rPh sb="44" eb="45">
      <t>オコナ</t>
    </rPh>
    <phoneticPr fontId="5"/>
  </si>
  <si>
    <t>　施設類型ごとの個別施設計画を策定し、計画的な維持保全を推進する。</t>
    <rPh sb="1" eb="3">
      <t>シセツ</t>
    </rPh>
    <rPh sb="3" eb="5">
      <t>ルイケイ</t>
    </rPh>
    <rPh sb="8" eb="10">
      <t>コベツ</t>
    </rPh>
    <rPh sb="10" eb="12">
      <t>シセツ</t>
    </rPh>
    <rPh sb="12" eb="14">
      <t>ケイカク</t>
    </rPh>
    <rPh sb="15" eb="17">
      <t>サクテイ</t>
    </rPh>
    <rPh sb="19" eb="22">
      <t>ケイカクテキ</t>
    </rPh>
    <rPh sb="23" eb="25">
      <t>イジ</t>
    </rPh>
    <rPh sb="25" eb="27">
      <t>ホゼン</t>
    </rPh>
    <rPh sb="28" eb="30">
      <t>スイシン</t>
    </rPh>
    <phoneticPr fontId="5"/>
  </si>
  <si>
    <t>　診療所や歯科診療所を備え、地域コミュニティをはじめ、防災拠点施設としての機能を兼ね備えた複合施設の建設（R3 鬼鹿行政センター）</t>
    <rPh sb="1" eb="4">
      <t>シンリョウジョ</t>
    </rPh>
    <rPh sb="5" eb="10">
      <t>シカシンリョウジョ</t>
    </rPh>
    <rPh sb="11" eb="12">
      <t>ソナ</t>
    </rPh>
    <rPh sb="14" eb="16">
      <t>チイキ</t>
    </rPh>
    <rPh sb="27" eb="29">
      <t>ボウサイ</t>
    </rPh>
    <rPh sb="29" eb="31">
      <t>キョテン</t>
    </rPh>
    <rPh sb="31" eb="33">
      <t>シセツ</t>
    </rPh>
    <rPh sb="37" eb="39">
      <t>キノウ</t>
    </rPh>
    <rPh sb="40" eb="41">
      <t>カ</t>
    </rPh>
    <rPh sb="42" eb="43">
      <t>ソナ</t>
    </rPh>
    <rPh sb="45" eb="49">
      <t>フクゴウシセツ</t>
    </rPh>
    <rPh sb="50" eb="52">
      <t>ケンセツ</t>
    </rPh>
    <rPh sb="56" eb="58">
      <t>オニシカ</t>
    </rPh>
    <rPh sb="58" eb="60">
      <t>ギョウセイ</t>
    </rPh>
    <phoneticPr fontId="5"/>
  </si>
  <si>
    <t>施設の状況、財政状況を総合的に判断しながら行う。</t>
    <rPh sb="0" eb="2">
      <t>シセツ</t>
    </rPh>
    <rPh sb="3" eb="5">
      <t>ジョウキョウ</t>
    </rPh>
    <rPh sb="6" eb="8">
      <t>ザイセイ</t>
    </rPh>
    <rPh sb="8" eb="10">
      <t>ジョウキョウ</t>
    </rPh>
    <rPh sb="11" eb="14">
      <t>ソウゴウテキ</t>
    </rPh>
    <rPh sb="15" eb="17">
      <t>ハンダン</t>
    </rPh>
    <rPh sb="21" eb="22">
      <t>オコナ</t>
    </rPh>
    <phoneticPr fontId="5"/>
  </si>
  <si>
    <t>施設の統廃合の状況や社会情勢の大幅な変化が生じた場合等</t>
    <rPh sb="0" eb="2">
      <t>シセツ</t>
    </rPh>
    <rPh sb="3" eb="6">
      <t>トウハイゴウ</t>
    </rPh>
    <rPh sb="7" eb="9">
      <t>ジョウキョウ</t>
    </rPh>
    <rPh sb="10" eb="12">
      <t>シャカイ</t>
    </rPh>
    <rPh sb="12" eb="14">
      <t>ジョウセイ</t>
    </rPh>
    <rPh sb="15" eb="17">
      <t>オオハバ</t>
    </rPh>
    <rPh sb="18" eb="20">
      <t>ヘンカ</t>
    </rPh>
    <rPh sb="21" eb="22">
      <t>ショウ</t>
    </rPh>
    <rPh sb="24" eb="26">
      <t>バアイ</t>
    </rPh>
    <rPh sb="26" eb="27">
      <t>トウ</t>
    </rPh>
    <phoneticPr fontId="5"/>
  </si>
  <si>
    <t>Ｒ３年度コミニュティセンター新設により、老朽化した福祉センターの取り壊し。Ｒ５年度：人口減少により統廃合された中学校の廃止等、施設の集約を図った。</t>
    <rPh sb="2" eb="4">
      <t>ネンド</t>
    </rPh>
    <rPh sb="14" eb="16">
      <t>シンセツ</t>
    </rPh>
    <rPh sb="20" eb="23">
      <t>ロウキュウカ</t>
    </rPh>
    <rPh sb="25" eb="27">
      <t>フクシ</t>
    </rPh>
    <rPh sb="32" eb="33">
      <t>ト</t>
    </rPh>
    <rPh sb="34" eb="35">
      <t>コワ</t>
    </rPh>
    <rPh sb="39" eb="41">
      <t>ネンド</t>
    </rPh>
    <rPh sb="42" eb="44">
      <t>ジンコウ</t>
    </rPh>
    <rPh sb="44" eb="46">
      <t>ゲンショウ</t>
    </rPh>
    <rPh sb="49" eb="52">
      <t>トウハイゴウ</t>
    </rPh>
    <rPh sb="55" eb="58">
      <t>チュウガッコウ</t>
    </rPh>
    <rPh sb="59" eb="61">
      <t>ハイシ</t>
    </rPh>
    <rPh sb="61" eb="62">
      <t>トウ</t>
    </rPh>
    <rPh sb="63" eb="65">
      <t>シセツ</t>
    </rPh>
    <rPh sb="66" eb="68">
      <t>シュウヤク</t>
    </rPh>
    <rPh sb="69" eb="70">
      <t>ハカ</t>
    </rPh>
    <phoneticPr fontId="5"/>
  </si>
  <si>
    <t>固定資産台帳等の情報については、本マネジメント計画の見直しを図っていく中で、随時、固定資産台帳を基に公共施設保有量の推移及び更新費用の算出等を行うなど、活用を図ります。</t>
  </si>
  <si>
    <t>未利用財産（遊休不動産）については、実態を資格に把握・整理し町が公用または公供用として利用することが適用と認められる資産については、全庁的に情報を共有しながら有効活用を図るほか、町が利用する予定のない資産については、民間事業者への貸付や売却等の処分を積極的に推進します。</t>
  </si>
  <si>
    <t>効率的かつ効果的な公共サービスを提供するため、全ての施設を町単独で整備・運営するだけではなく、ごみ処理施設や火葬場施設のように近隣町村と整備・運営する広域連携や施設の相互利用など、様々な連携体制について検討を行う。</t>
    <rPh sb="0" eb="3">
      <t>コウリツテキ</t>
    </rPh>
    <rPh sb="5" eb="8">
      <t>コウカテキ</t>
    </rPh>
    <rPh sb="9" eb="11">
      <t>コウキョウ</t>
    </rPh>
    <rPh sb="16" eb="18">
      <t>テイキョウ</t>
    </rPh>
    <rPh sb="23" eb="24">
      <t>スベ</t>
    </rPh>
    <rPh sb="26" eb="28">
      <t>シセツ</t>
    </rPh>
    <rPh sb="29" eb="32">
      <t>チョウタンドク</t>
    </rPh>
    <rPh sb="33" eb="35">
      <t>セイビ</t>
    </rPh>
    <rPh sb="36" eb="38">
      <t>ウンエイ</t>
    </rPh>
    <rPh sb="49" eb="53">
      <t>ショリシセツ</t>
    </rPh>
    <rPh sb="54" eb="57">
      <t>カソウバ</t>
    </rPh>
    <rPh sb="57" eb="59">
      <t>シセツ</t>
    </rPh>
    <rPh sb="63" eb="67">
      <t>キンリンチョウソン</t>
    </rPh>
    <rPh sb="68" eb="70">
      <t>セイビ</t>
    </rPh>
    <rPh sb="71" eb="73">
      <t>ウンエイ</t>
    </rPh>
    <rPh sb="75" eb="77">
      <t>コウイキ</t>
    </rPh>
    <rPh sb="77" eb="79">
      <t>レンケイ</t>
    </rPh>
    <rPh sb="80" eb="82">
      <t>シセツ</t>
    </rPh>
    <rPh sb="83" eb="85">
      <t>ソウゴ</t>
    </rPh>
    <rPh sb="85" eb="87">
      <t>リヨウ</t>
    </rPh>
    <rPh sb="90" eb="92">
      <t>サマザマ</t>
    </rPh>
    <rPh sb="93" eb="95">
      <t>レンケイ</t>
    </rPh>
    <rPh sb="95" eb="97">
      <t>タイセイ</t>
    </rPh>
    <rPh sb="101" eb="103">
      <t>ケントウ</t>
    </rPh>
    <rPh sb="104" eb="105">
      <t>オコナ</t>
    </rPh>
    <phoneticPr fontId="5"/>
  </si>
  <si>
    <t>本計画に基づく各年度の予算執行状況を評価し、翌年度以降の計画の見直しに活用します。
計画→予算執行→事業評価と施策評価→計画の見直し</t>
  </si>
  <si>
    <t xml:space="preserve">令和元年度
旧幌北小学校校舎等除却（過疎ソフト13.8百万円）
河川長寿命化事業（公共施設等適正化事業債7.6百万円）
令和２年度
旧朝日小学校校舎等除却（過疎債ソフト34.5百万円）
河川長寿命化事業（公共施設等適正化事業債71.7百万円）
天売複合化施設建設事業（過疎債16.6百万円、辺地債23百万円）
令和３年度
旧公営住宅１棟除却（過疎債ソフト14.8百万円）
天売複合化施設建設事業（過疎債3.7百万円、辺地債4.7百万円）
天売地区教員住宅改修（辺地債27.1百万円）
道路長寿命化事業（公共施設等適正化事業債8.2百万円）
令和４年度
旧曙小学校校舎除却（過疎債ソフト19.5百万円）
道路長寿命化事業（公共施設等適正化事業債8.9百万円）
すこやか健康センター改修（LED化）事業（公共施設等適正化事業債3.8百万円）
令和5年度
道路長寿命化事業（公共施設等適正化事業債11.5百万円）
焼尻小中学校（校舎）建替事業（過疎ハード12.6百万円）
</t>
    <rPh sb="369" eb="371">
      <t>レイワ</t>
    </rPh>
    <rPh sb="372" eb="374">
      <t>ネンド</t>
    </rPh>
    <rPh sb="375" eb="377">
      <t>ドウロ</t>
    </rPh>
    <rPh sb="377" eb="381">
      <t>チョウジュミョウカ</t>
    </rPh>
    <rPh sb="381" eb="383">
      <t>ジギョウ</t>
    </rPh>
    <rPh sb="384" eb="389">
      <t>コウキョウシセツトウ</t>
    </rPh>
    <rPh sb="389" eb="392">
      <t>テキセイカ</t>
    </rPh>
    <rPh sb="392" eb="395">
      <t>ジギョウサイ</t>
    </rPh>
    <rPh sb="399" eb="402">
      <t>ヒャクマンエン</t>
    </rPh>
    <rPh sb="404" eb="406">
      <t>ヤギシリ</t>
    </rPh>
    <rPh sb="406" eb="410">
      <t>ショウチュウガッコウ</t>
    </rPh>
    <rPh sb="411" eb="413">
      <t>コウシャ</t>
    </rPh>
    <rPh sb="414" eb="416">
      <t>タテカ</t>
    </rPh>
    <rPh sb="416" eb="418">
      <t>ジギョウ</t>
    </rPh>
    <rPh sb="419" eb="421">
      <t>カソ</t>
    </rPh>
    <rPh sb="428" eb="431">
      <t>ヒャクマンエン</t>
    </rPh>
    <phoneticPr fontId="5"/>
  </si>
  <si>
    <t xml:space="preserve">本計画は公共施設マネジメントにPDCAサイクルを採り入れ、常時、Plan（計画）➡DO（実行）➡Check（評価）➡Action（改善）を意識することにより、計画自体を継続的に改善していきます。施設所管課は、本計画に基づいて施設ごとに再編計画や保全計画を作成し、効果の検証と課題等を確認、内容の検討を繰り返すことにより、適正な計画へと見直しを行います。 </t>
  </si>
  <si>
    <t>【公共施設】
計画的な修繕・改修をしながら、施設の長寿命化による適切な維持管理を行う。
【インフラ】
定期的な安全点検を実施し、点検結果を踏まえた適切な補修・改良・整備による適切な維持管理を行う。</t>
    <rPh sb="1" eb="3">
      <t>コウキョウ</t>
    </rPh>
    <rPh sb="3" eb="5">
      <t>シセツ</t>
    </rPh>
    <rPh sb="7" eb="10">
      <t>ケイカクテキ</t>
    </rPh>
    <rPh sb="11" eb="13">
      <t>シュウゼン</t>
    </rPh>
    <rPh sb="14" eb="16">
      <t>カイシュウ</t>
    </rPh>
    <rPh sb="22" eb="24">
      <t>シセツ</t>
    </rPh>
    <rPh sb="25" eb="26">
      <t>チョウ</t>
    </rPh>
    <rPh sb="26" eb="29">
      <t>ジュミョウカ</t>
    </rPh>
    <rPh sb="32" eb="34">
      <t>テキセツ</t>
    </rPh>
    <rPh sb="35" eb="37">
      <t>イジ</t>
    </rPh>
    <rPh sb="37" eb="39">
      <t>カンリ</t>
    </rPh>
    <rPh sb="40" eb="41">
      <t>オコナ</t>
    </rPh>
    <rPh sb="51" eb="54">
      <t>テイキテキ</t>
    </rPh>
    <rPh sb="55" eb="57">
      <t>アンゼン</t>
    </rPh>
    <rPh sb="57" eb="59">
      <t>テンケン</t>
    </rPh>
    <rPh sb="60" eb="62">
      <t>ジッシ</t>
    </rPh>
    <phoneticPr fontId="5"/>
  </si>
  <si>
    <t>・令和元年度
　道の駅及び公営住宅を建設し、スポーツセンターを改修したほか、老朽化した公営住宅の解体を実施。
・令和2年度
　公営住宅を建設し、幼児センター及び小学校の空調換気設備の整備や温泉施設を改修したほか、老朽化した公営住宅の解体を実施。
・令和3年度
　公営住宅を建設し、生涯学習センター及び給食センターの設備を更新したほか、老朽化した公営住宅の解体を実施。
・令和4年度
　公営住宅を建設し、生涯学習センター及び幼児センターの改修を実施したほか、老朽化した公営住宅の解体を実施。</t>
    <rPh sb="1" eb="3">
      <t>レイワ</t>
    </rPh>
    <rPh sb="3" eb="4">
      <t>ガン</t>
    </rPh>
    <rPh sb="4" eb="6">
      <t>ネンド</t>
    </rPh>
    <rPh sb="8" eb="9">
      <t>ミチ</t>
    </rPh>
    <rPh sb="10" eb="11">
      <t>エキ</t>
    </rPh>
    <rPh sb="11" eb="12">
      <t>オヨ</t>
    </rPh>
    <rPh sb="13" eb="15">
      <t>コウエイ</t>
    </rPh>
    <rPh sb="15" eb="17">
      <t>ジュウタク</t>
    </rPh>
    <rPh sb="18" eb="20">
      <t>ケンセツ</t>
    </rPh>
    <rPh sb="31" eb="33">
      <t>カイシュウ</t>
    </rPh>
    <rPh sb="38" eb="41">
      <t>ロウキュウカ</t>
    </rPh>
    <rPh sb="43" eb="45">
      <t>コウエイ</t>
    </rPh>
    <rPh sb="45" eb="47">
      <t>ジュウタク</t>
    </rPh>
    <rPh sb="48" eb="50">
      <t>カイタイ</t>
    </rPh>
    <rPh sb="51" eb="53">
      <t>ジッシ</t>
    </rPh>
    <rPh sb="56" eb="58">
      <t>レイワ</t>
    </rPh>
    <rPh sb="59" eb="61">
      <t>ネンド</t>
    </rPh>
    <rPh sb="63" eb="65">
      <t>コウエイ</t>
    </rPh>
    <rPh sb="65" eb="67">
      <t>ジュウタク</t>
    </rPh>
    <rPh sb="68" eb="70">
      <t>ケンセツ</t>
    </rPh>
    <rPh sb="72" eb="74">
      <t>ヨウジ</t>
    </rPh>
    <rPh sb="78" eb="79">
      <t>オヨ</t>
    </rPh>
    <rPh sb="80" eb="83">
      <t>ショウガッコウ</t>
    </rPh>
    <rPh sb="84" eb="86">
      <t>クウチョウ</t>
    </rPh>
    <rPh sb="86" eb="88">
      <t>カンキ</t>
    </rPh>
    <rPh sb="88" eb="90">
      <t>セツビ</t>
    </rPh>
    <rPh sb="91" eb="93">
      <t>セイビ</t>
    </rPh>
    <rPh sb="94" eb="96">
      <t>オンセン</t>
    </rPh>
    <rPh sb="96" eb="98">
      <t>シセツ</t>
    </rPh>
    <rPh sb="99" eb="101">
      <t>カイシュウ</t>
    </rPh>
    <rPh sb="106" eb="109">
      <t>ロウキュウカ</t>
    </rPh>
    <rPh sb="111" eb="113">
      <t>コウエイ</t>
    </rPh>
    <rPh sb="113" eb="115">
      <t>ジュウタク</t>
    </rPh>
    <rPh sb="116" eb="118">
      <t>カイタイ</t>
    </rPh>
    <rPh sb="119" eb="121">
      <t>ジッシ</t>
    </rPh>
    <rPh sb="140" eb="144">
      <t>ショウガイガクシュウ</t>
    </rPh>
    <rPh sb="150" eb="152">
      <t>キュウショク</t>
    </rPh>
    <rPh sb="160" eb="162">
      <t>コウシン</t>
    </rPh>
    <rPh sb="185" eb="187">
      <t>レイワ</t>
    </rPh>
    <rPh sb="188" eb="190">
      <t>ネンド</t>
    </rPh>
    <rPh sb="209" eb="210">
      <t>オヨ</t>
    </rPh>
    <rPh sb="211" eb="213">
      <t>ヨウジ</t>
    </rPh>
    <rPh sb="218" eb="220">
      <t>カイシュウ</t>
    </rPh>
    <rPh sb="221" eb="223">
      <t>ジッシ</t>
    </rPh>
    <rPh sb="228" eb="231">
      <t>ロウキュウカ</t>
    </rPh>
    <rPh sb="233" eb="235">
      <t>コウエイ</t>
    </rPh>
    <rPh sb="235" eb="237">
      <t>ジュウタク</t>
    </rPh>
    <rPh sb="238" eb="240">
      <t>カイタイ</t>
    </rPh>
    <rPh sb="241" eb="243">
      <t>ジッシ</t>
    </rPh>
    <phoneticPr fontId="5"/>
  </si>
  <si>
    <t>新しい公会計の視点を導入し、固定資産台帳等の整備を進めていく中で、保有する公共施設等の情報管理体制を整え、庁舎内の情報共有を図ります。また、これらの一元化された情報を基に、企画財政課との連携調整を図り、事業の優先順位を判断しながら持続可能な施設整備・運営管理を行います。</t>
  </si>
  <si>
    <t>遊休施設については基本的に売却を目指します。売却や譲渡、施設の用途転用など有効活用の可能性について検討した上で、それらの可能性がない遊休施設は、倒壊危険性や近隣居住環境や周辺景観への影響を考慮して計画的に除却を進めます。その他施設については、将来的な利用動向やコスト・老朽化度合などを総合的に勘案し、施設の適正配置と維持管理方針を検討します。</t>
  </si>
  <si>
    <t>公共建築物の自治体間相互利用や、インフラ系公共施設に対する国・道などの技術的・経済的支援など、町単独で対応にあたるのではなく周辺自治体や関係行政機関との連携が必要です。組織間の情報交換を密にし、互いの窓口を明確にすることで、円滑な連携体制を構築していきます。</t>
  </si>
  <si>
    <t>本計画の実行性を確実なものとするために、PDCAサイクルに基づいた進捗管理を行います。特に計画の見直しに関しては、修繕・更新などの実施状況や劣化状況、財政状況などを評価した上で必要に応じて行うものとします。</t>
  </si>
  <si>
    <t>施設類型（11分類）ごとに概況・方針及び個別施設計画を記載している。
また、インフラ施設についても、5分類に分けて方針を記載している。</t>
  </si>
  <si>
    <t>【新築等整備】
平成29年：シェアリングエコノミー渠底整備事業
【改修等整備】
平成29年：公営住宅改修事業
平成29年：社会教育施設補修事業
平成29年：スポーツセンター改修事業
平成30年：公営住宅改修事業
平成30年：小学校改修事業
令和元年：公営住宅改修事業
令和元年：中学校改修事業
令和2年：避難所感染対策整備事業
【除却事業】
平成30年：公営住宅解体事業
令和元年：社会教育施設解体事業</t>
  </si>
  <si>
    <t>施設分類ごとの減価償却率の推移から施設の老朽化状況を把握し平準化等の今後の対策に活用</t>
    <rPh sb="0" eb="2">
      <t>シセツ</t>
    </rPh>
    <rPh sb="2" eb="4">
      <t>ブンルイ</t>
    </rPh>
    <rPh sb="7" eb="9">
      <t>ゲンカ</t>
    </rPh>
    <rPh sb="9" eb="11">
      <t>ショウキャク</t>
    </rPh>
    <rPh sb="11" eb="12">
      <t>リツ</t>
    </rPh>
    <rPh sb="13" eb="15">
      <t>スイイ</t>
    </rPh>
    <rPh sb="17" eb="19">
      <t>シセツ</t>
    </rPh>
    <rPh sb="20" eb="23">
      <t>ロウキュウカ</t>
    </rPh>
    <rPh sb="23" eb="25">
      <t>ジョウキョウ</t>
    </rPh>
    <rPh sb="26" eb="28">
      <t>ハアク</t>
    </rPh>
    <rPh sb="29" eb="32">
      <t>ヘイジュンカ</t>
    </rPh>
    <rPh sb="32" eb="33">
      <t>トウ</t>
    </rPh>
    <rPh sb="34" eb="36">
      <t>コンゴ</t>
    </rPh>
    <rPh sb="37" eb="39">
      <t>タイサク</t>
    </rPh>
    <rPh sb="40" eb="42">
      <t>カツヨウ</t>
    </rPh>
    <phoneticPr fontId="5"/>
  </si>
  <si>
    <t>近隣自治体施設の活用については、近隣自治体における施設の配置状況を把握し、相互利用の可能性などについて模索に努める。</t>
  </si>
  <si>
    <t>財源確保に基づいた実施事業の緻密な計画化を進めるとともに本計画の進捗をモニタリング及び中期財政計画と連携しながら、計画の見直し・実行・検証を踏まえたPDCAサイクルを構築する。</t>
  </si>
  <si>
    <t>全庁的な推進体制をもって情報の共有と認識の共有を図るとともに、個別の施設にかかる検討は関係部署間で連携し随時行う。</t>
    <rPh sb="0" eb="3">
      <t>ゼンチョウテキ</t>
    </rPh>
    <rPh sb="4" eb="8">
      <t>スイシンタイセイ</t>
    </rPh>
    <rPh sb="12" eb="14">
      <t>ジョウホウ</t>
    </rPh>
    <rPh sb="15" eb="17">
      <t>キョウユウ</t>
    </rPh>
    <rPh sb="18" eb="20">
      <t>ニンシキ</t>
    </rPh>
    <rPh sb="21" eb="23">
      <t>キョウユウ</t>
    </rPh>
    <rPh sb="24" eb="25">
      <t>ハカ</t>
    </rPh>
    <rPh sb="31" eb="33">
      <t>コベツ</t>
    </rPh>
    <rPh sb="34" eb="36">
      <t>シセツ</t>
    </rPh>
    <rPh sb="40" eb="42">
      <t>ケントウ</t>
    </rPh>
    <rPh sb="43" eb="48">
      <t>カンケイブショカン</t>
    </rPh>
    <rPh sb="49" eb="51">
      <t>レンケイ</t>
    </rPh>
    <rPh sb="52" eb="54">
      <t>ズイジ</t>
    </rPh>
    <rPh sb="54" eb="55">
      <t>オコナ</t>
    </rPh>
    <phoneticPr fontId="5"/>
  </si>
  <si>
    <t>施設分類（11分類）ごとの基本方針を記載</t>
    <rPh sb="0" eb="4">
      <t>シセツブンルイ</t>
    </rPh>
    <rPh sb="7" eb="9">
      <t>ブンルイ</t>
    </rPh>
    <rPh sb="13" eb="17">
      <t>キホンホウシン</t>
    </rPh>
    <rPh sb="18" eb="20">
      <t>キサイ</t>
    </rPh>
    <phoneticPr fontId="5"/>
  </si>
  <si>
    <t xml:space="preserve">各施設の重要度や劣化度などに応じて、改修や整備の時期、整備の優先順位等の判断を行い、施設ごとの今後の方向性を定めてきた。 また、公共施設を適正に管理するため、各種個別施設計画に基づき劣化状況調査を実施し、点検・診断によって得られた個別施設の状態について、施設ごとに整理してきた。 </t>
  </si>
  <si>
    <t>公共施設等総合管理計画の公共施設マネジメントにＰＤＣＡサイクルを取り入れ、計画自体を継続的に改善していきます。
施設所管課は本計画に基づいて施設ごとに再編計画や保全計画を作成し、施設ごとに効果の検証と課題等の確認を行い、内容検討を繰り返すことにより、適切な計画へと見直しを行います。</t>
    <rPh sb="12" eb="14">
      <t>コウキョウ</t>
    </rPh>
    <rPh sb="14" eb="16">
      <t>シセツ</t>
    </rPh>
    <rPh sb="32" eb="33">
      <t>ト</t>
    </rPh>
    <rPh sb="34" eb="35">
      <t>イ</t>
    </rPh>
    <rPh sb="37" eb="39">
      <t>ケイカク</t>
    </rPh>
    <rPh sb="39" eb="41">
      <t>ジタイ</t>
    </rPh>
    <rPh sb="42" eb="45">
      <t>ケイゾクテキ</t>
    </rPh>
    <rPh sb="46" eb="48">
      <t>カイゼン</t>
    </rPh>
    <rPh sb="56" eb="58">
      <t>シセツ</t>
    </rPh>
    <rPh sb="58" eb="60">
      <t>ショカン</t>
    </rPh>
    <rPh sb="60" eb="61">
      <t>カ</t>
    </rPh>
    <rPh sb="62" eb="63">
      <t>ホン</t>
    </rPh>
    <rPh sb="63" eb="65">
      <t>ケイカク</t>
    </rPh>
    <rPh sb="66" eb="67">
      <t>モト</t>
    </rPh>
    <rPh sb="70" eb="72">
      <t>シセツ</t>
    </rPh>
    <rPh sb="75" eb="77">
      <t>サイヘン</t>
    </rPh>
    <rPh sb="77" eb="79">
      <t>ケイカク</t>
    </rPh>
    <rPh sb="80" eb="82">
      <t>ホゼン</t>
    </rPh>
    <rPh sb="82" eb="84">
      <t>ケイカク</t>
    </rPh>
    <rPh sb="85" eb="87">
      <t>サクセイ</t>
    </rPh>
    <rPh sb="89" eb="91">
      <t>シセツ</t>
    </rPh>
    <rPh sb="94" eb="96">
      <t>コウカ</t>
    </rPh>
    <rPh sb="97" eb="99">
      <t>ケンショウ</t>
    </rPh>
    <rPh sb="100" eb="102">
      <t>カダイ</t>
    </rPh>
    <rPh sb="102" eb="103">
      <t>トウ</t>
    </rPh>
    <rPh sb="104" eb="106">
      <t>カクニン</t>
    </rPh>
    <rPh sb="107" eb="108">
      <t>オコナ</t>
    </rPh>
    <rPh sb="110" eb="112">
      <t>ナイヨウ</t>
    </rPh>
    <rPh sb="112" eb="114">
      <t>ケントウ</t>
    </rPh>
    <rPh sb="115" eb="116">
      <t>ク</t>
    </rPh>
    <rPh sb="117" eb="118">
      <t>カエ</t>
    </rPh>
    <rPh sb="125" eb="127">
      <t>テキセツ</t>
    </rPh>
    <rPh sb="128" eb="130">
      <t>ケイカク</t>
    </rPh>
    <rPh sb="132" eb="134">
      <t>ミナオ</t>
    </rPh>
    <rPh sb="136" eb="137">
      <t>オコナ</t>
    </rPh>
    <phoneticPr fontId="1"/>
  </si>
  <si>
    <t>公共施設の情報については、固定資産台帳や財産台帳を一元的な情報データとして活用し、修繕履歴や建替等に関する情報を更新していく。</t>
  </si>
  <si>
    <t>認識不足のため</t>
    <rPh sb="0" eb="2">
      <t>ニンシキ</t>
    </rPh>
    <rPh sb="2" eb="4">
      <t>ブソク</t>
    </rPh>
    <phoneticPr fontId="13"/>
  </si>
  <si>
    <t>①教育文化関連施設：今後は、長寿命化を前提としながらも、管理コストや児童数の推移を見ながら、今後の在り方を検討する。②庁舎関連施設：今後は長命化を図ることを前提に、修繕による対応を中心に行う。③産業（農業）関連施設：今後は長寿命化を図ることを前提に、修繕による対応を中心に行う。④供給処理施設：施設の安全性を大前提に、長寿命化を柱として施設の維持管理を進めていく。⑤スポーツ・レク施設：老朽化の状況と利用者状況やニーズに応じて、長寿命化を柱に、建て替えや複合化を検討する。⑥観光関連施設：老朽化の状況と利用者状況やニーズに応じて、長寿命化を柱に、建て替えや複合化を検討する。⑦医療関連施設：今後の人口推移、患者動向を考慮しながら、施設の安全性を前提に、長寿命化を柱として施設維持管理を進めていいく。⑧子育て支援関連施設：園児数の減少も予想されるが、町民サービスが低下しないよう施設を継続維持していく。⑨保健福祉関連施設：施設の安全性を大前提に、長寿命化を柱として施設の維持管理を進めていくが、老朽化の状況と利用者ニーズを考慮し、施設の多機能化を検討する。⑩コミュニティ関連：老朽化の状況と利用者状況やニーズに応じて、長寿命化を柱に、建て替えや複合化等を検討する。⑪住宅関連施設：今後も、今ある公営住宅をできるだけ長く有効活用しながら、「公営住宅再生マスタープラン」を基本に、維持費の縮減、修繕や更新時期の分散化、毎年の事業費の平準化を図っていく。⑫その他施設：施設の安全性を大前提に、長寿命化を柱として施設の維持管理を進めていく。</t>
  </si>
  <si>
    <t>①中頓別町の地域ブランドとしてのイメージの統一化が図り切れていない状況であり、また、山村交流施設（コテージ）の老朽化も著しいことから、山村交流施設（コテージ）の長寿命化とあわせてトイレの洋式化や照明器具などの室内装飾をリニューアルすることにより、地域のイメージアップを図るとともに、観光入れ込みや収益の増加を目指し、改修している。②中頓別町寿スキー場について、リフト及びロッジの老朽化が著しいことから、リフトについてはペアリフト化や減速機能の付与、山麓乗場の高低差の解消を行い、ロッジについてはバリアフリー化やトイレの水洗化を行うことで、各世代の利用者が安心・安全に利用することができるよう、改修している。③老朽化等が著しい町営住宅については、民間住宅の増加や人口の減少を考慮し、計画的に縮減（解体）を進めている。</t>
  </si>
  <si>
    <t>公共施設（建物） は地方公会計の固定資産台帳を活用している。</t>
  </si>
  <si>
    <t>・使用できない建物は解体を基本に、その敷地は売却や他施設の移転先として活用できないか検討する。
・使用可能な建物は、用途変更、売却、解体、現状維持などを比較検討する。</t>
  </si>
  <si>
    <t>・広域連携が可能な施設として社会教育施設や体育施設が想定される。
・広域化の方法として①隣接自治体との相互利用や他自治体の所有施設を利用する、②他自治体住民に利用させる代わりに当該自治体に費用を分担してもらう、などが考えられる。</t>
    <rPh sb="1" eb="3">
      <t>コウイキ</t>
    </rPh>
    <rPh sb="3" eb="5">
      <t>レンケイ</t>
    </rPh>
    <rPh sb="6" eb="8">
      <t>カノウ</t>
    </rPh>
    <rPh sb="9" eb="11">
      <t>シセツ</t>
    </rPh>
    <rPh sb="14" eb="16">
      <t>シャカイ</t>
    </rPh>
    <rPh sb="16" eb="18">
      <t>キョウイク</t>
    </rPh>
    <rPh sb="18" eb="20">
      <t>シセツ</t>
    </rPh>
    <rPh sb="21" eb="23">
      <t>タイイク</t>
    </rPh>
    <rPh sb="23" eb="25">
      <t>シセツ</t>
    </rPh>
    <rPh sb="26" eb="28">
      <t>ソウテイ</t>
    </rPh>
    <rPh sb="34" eb="37">
      <t>コウイキカ</t>
    </rPh>
    <rPh sb="38" eb="40">
      <t>ホウホウ</t>
    </rPh>
    <rPh sb="44" eb="46">
      <t>リンセツ</t>
    </rPh>
    <rPh sb="46" eb="49">
      <t>ジチタイ</t>
    </rPh>
    <rPh sb="51" eb="53">
      <t>ソウゴ</t>
    </rPh>
    <rPh sb="53" eb="55">
      <t>リヨウ</t>
    </rPh>
    <rPh sb="56" eb="57">
      <t>ホカ</t>
    </rPh>
    <rPh sb="57" eb="60">
      <t>ジチタイ</t>
    </rPh>
    <rPh sb="61" eb="63">
      <t>ショユウ</t>
    </rPh>
    <rPh sb="63" eb="65">
      <t>シセツ</t>
    </rPh>
    <rPh sb="66" eb="68">
      <t>リヨウ</t>
    </rPh>
    <rPh sb="72" eb="73">
      <t>ホカ</t>
    </rPh>
    <rPh sb="73" eb="76">
      <t>ジチタイ</t>
    </rPh>
    <rPh sb="76" eb="78">
      <t>ジュウミン</t>
    </rPh>
    <rPh sb="79" eb="81">
      <t>リヨウ</t>
    </rPh>
    <rPh sb="84" eb="85">
      <t>カ</t>
    </rPh>
    <rPh sb="88" eb="90">
      <t>トウガイ</t>
    </rPh>
    <rPh sb="90" eb="93">
      <t>ジチタイ</t>
    </rPh>
    <rPh sb="94" eb="96">
      <t>ヒヨウ</t>
    </rPh>
    <rPh sb="97" eb="99">
      <t>ブンタン</t>
    </rPh>
    <rPh sb="108" eb="109">
      <t>カンガ</t>
    </rPh>
    <phoneticPr fontId="5"/>
  </si>
  <si>
    <t>公共施設等総合管理計画や個別施設計画等はPDCAサイクルにより、計画の評価、課題について改善を繰り返し、上位計画に反映させる。</t>
  </si>
  <si>
    <t>公共施設（建物）は資産単位の5年後と25年後の施設の方向性、インフラ系施設は関連個別施設計画に基づき、現状や課題に関する基本認識と地域特性や住民ニーズを踏まえ、適正配置や計画的な修繕・改善による品質の保持に努め、施設の有効活用を図る。</t>
  </si>
  <si>
    <t>【耐震化・長寿命化工事】
H29～H30 山臼小学校（過疎対策事業債）
H30 音標小学校（過疎対策事業債）
R1 目梨泊小学校（過疎対策事業債）
R1～R2 役場本庁舎
【長寿命化工事】
H29･R1～R2 港団地
H29 歌登B&amp;G海洋センター･うたのぼり交流センター「歌種」･北幸第2団地･枝幸リサイクルセンター
H30～R1 枝幸バスターミナル
H30･R2～R4 新栄団地
H30 音標保育所･三笠山展望閣（過疎対策事業債）･枝幸小学校
R1 東町新栄会館
R4 港団地</t>
    <rPh sb="237" eb="238">
      <t>ミナト</t>
    </rPh>
    <rPh sb="238" eb="240">
      <t>ダンチ</t>
    </rPh>
    <phoneticPr fontId="5"/>
  </si>
  <si>
    <t>本計画は公共施設マネジメントにPDCA サイクルを採り入れ、常時Plan（計画）→
Do（実行）→Check（評価）→Action（改善）を意識することにより、計画自体を継続
的に改善していきます。
施設所管課は、本計画に基づいて施設ごとに再編計画や保全計画を作成し効果の検証
と課題等を確認、内容検討を繰り返すことにより適正な計画へと見直しを行います。</t>
  </si>
  <si>
    <t>施設類型ごと施設については、施設ごとの個別施設計画、各個別計画（長寿命化計画など）を基本として、建物の老朽化や実情を踏まえ、機能の充実を図るとともに、計画的な修繕を進め施設の長寿命化を図る。また各計画における施設改修10ヵ年計画に基づき、適正な維持管理を図るとともに、必要な修繕を行う。</t>
  </si>
  <si>
    <t>【R2】豊富町教育施設長寿命化計画策定、豊富町公営住宅等長寿命化計画策定、個別施設計画策定
【R1】町道整備計画
【H30】下水道ストックマネジメント計画策定、簡易水道アセットマネジメント計画策定
【H26～H28】豊富小学校改築整備事業
【H27～H29】富士見団地公営住宅建替整備事業</t>
  </si>
  <si>
    <t>固定資産台帳等の整備を進めていく中で、保有する公共施設等の情報の一元管理体制を整え、システムとの活用により庁舎内の情報共有を図る。</t>
  </si>
  <si>
    <t>効率的な行政サービスの提供とコスト縮減のため施設保有量の適正化を図り、新規整備の抑制や民間との役割分担、広域連携などの取組を推進する。</t>
  </si>
  <si>
    <t>計画に基づいて施設毎に再編成計画や保全計画を作成し、効果の検証と課題等を確認、内容の検討を繰り返すことにより、適正な計画へと見直しを行う。</t>
  </si>
  <si>
    <t>行政施設、現在の施設は維持管理費の圧縮を図りながら現状維持するとともに、今後施設の複合化も視野に入れ検討する。</t>
  </si>
  <si>
    <t>町の各種計画での位置づけや政策課題解決などから町が保有する必要性について検討し、町が保有する必要性が低い資産等については、情報を町内外に対し積極的に公表することにより、資産の活用の透明性の確保を図るとともに、民間事業者等への売却・貸付による有効活用を図る。</t>
  </si>
  <si>
    <t>計画の進捗状況等については、適宜評価を実施し、結果に基づき計画を見直すことによって、さらなる公共施設等の適正管理の推進を図る。
個別施設計画についても、ＰＤＣＡサイクルによる適切な管理を行い、進捗状況等について評価を実施し、評価結果に応じて見直す。</t>
  </si>
  <si>
    <t>建築系公共施設８分類及び土木系公共施設４分類について、公共施設等の管理に関する基本的な考え方や実施方針に基づき、また、個別施設計画にて具体的な取組方針を示すことを基本とするとともに、過疎地域持続的発展市町村計画と整合を図りながら、必要となる事業を適切に実施する。</t>
  </si>
  <si>
    <t>・令和2年度に公共施設等総合管理計画及び個別施設計画に基づき今日教施設適正管理推進事業債を活用し、建築系公共施設2施設の長寿命化を実施</t>
  </si>
  <si>
    <t>未利用建物等の未利用資産等については、原則として、未利用町有地の売却を推進する中で、建物等を除却するか、あるいは除却せずに建物等付きで売却するかを決定します。</t>
  </si>
  <si>
    <t>情報を町内外に対し積極的に公表することにより、資産の活用の透明性の確保を図るとともに、民間事業者等への売却・貸付による有効活用を図ります。</t>
  </si>
  <si>
    <t xml:space="preserve">ＰＤＣＡ（計画・実行・評価・改善）サイクルによる適切な管理を行います。
計画の進捗状況等については、適宜評価を実施し、結果に基づき計画を見直すことによって、さらなる公共施設等の適正管理の推進を図ります。
</t>
  </si>
  <si>
    <t xml:space="preserve">施設類型毎の管理に関する基本的な方針
第６章及び第７章の公共施設等の管理に関する基本的な考え方や実施方針に基づき、施設類型ごとの方針を示します。
なお、個別施設計画にて具体的な取組方針を示すことを基本とするとともに、過疎地域持続的発展市町村計画と整合を図りながら、必要となる事業を適切に実施します。
</t>
  </si>
  <si>
    <t>・H27年度から鬼脇地区において、小学校・中学校を小中併置校で整備中（平成３０年度まで）</t>
  </si>
  <si>
    <t>未利用施設等の未利用資産の活用や処分については、今後、新たな土地利用指針の策定を進めるにあたって具体的な検討を進めていきます。</t>
  </si>
  <si>
    <t>計画の進捗状況等については、適宜評価を実施し、結果に基づき計画を見直すことによって、さらなる公共施設等の適正管理の推進を図ります。</t>
  </si>
  <si>
    <t>個別施設計画については、本計画に基づき策定し、公共施設等の更新や長寿命化、統廃合、除却等の対策は、個別施設計画に基づき実施します。個別施設計画についても、ＰＤＣＡサイクルによる適切な管理を行い、進捗状況等について評価を実施し、評価結果に応じて見直します。</t>
  </si>
  <si>
    <t>空き施設に関しては、使用可能な建物と使用できない建物に区分し、使用可能な建物については、用途転換、売却、解体など様々な選択肢を比較検討し、使用できない建物に関しては廃止する。</t>
    <rPh sb="0" eb="1">
      <t>ア</t>
    </rPh>
    <rPh sb="2" eb="4">
      <t>シセツ</t>
    </rPh>
    <rPh sb="5" eb="6">
      <t>カン</t>
    </rPh>
    <rPh sb="10" eb="12">
      <t>シヨウ</t>
    </rPh>
    <rPh sb="12" eb="14">
      <t>カノウ</t>
    </rPh>
    <rPh sb="15" eb="17">
      <t>タテモノ</t>
    </rPh>
    <rPh sb="18" eb="20">
      <t>シヨウ</t>
    </rPh>
    <rPh sb="24" eb="26">
      <t>タテモノ</t>
    </rPh>
    <rPh sb="27" eb="29">
      <t>クブン</t>
    </rPh>
    <rPh sb="31" eb="33">
      <t>シヨウ</t>
    </rPh>
    <rPh sb="33" eb="35">
      <t>カノウ</t>
    </rPh>
    <rPh sb="36" eb="38">
      <t>タテモノ</t>
    </rPh>
    <rPh sb="44" eb="46">
      <t>ヨウト</t>
    </rPh>
    <rPh sb="46" eb="48">
      <t>テンカン</t>
    </rPh>
    <rPh sb="49" eb="51">
      <t>バイキャク</t>
    </rPh>
    <rPh sb="52" eb="54">
      <t>カイタイ</t>
    </rPh>
    <rPh sb="56" eb="58">
      <t>サマザマ</t>
    </rPh>
    <rPh sb="59" eb="62">
      <t>センタクシ</t>
    </rPh>
    <rPh sb="63" eb="65">
      <t>ヒカク</t>
    </rPh>
    <rPh sb="65" eb="67">
      <t>ケントウ</t>
    </rPh>
    <rPh sb="69" eb="71">
      <t>シヨウ</t>
    </rPh>
    <rPh sb="75" eb="77">
      <t>タテモノ</t>
    </rPh>
    <rPh sb="78" eb="79">
      <t>カン</t>
    </rPh>
    <rPh sb="82" eb="84">
      <t>ハイシ</t>
    </rPh>
    <phoneticPr fontId="5"/>
  </si>
  <si>
    <t>近隣市町村との共同での施設の更新・維持管理によって、複数の市町村の住民が利用する広域化も検討する。</t>
    <rPh sb="0" eb="2">
      <t>キンリン</t>
    </rPh>
    <rPh sb="2" eb="5">
      <t>シチョウソン</t>
    </rPh>
    <rPh sb="7" eb="9">
      <t>キョウドウ</t>
    </rPh>
    <rPh sb="11" eb="13">
      <t>シセツ</t>
    </rPh>
    <rPh sb="14" eb="16">
      <t>コウシン</t>
    </rPh>
    <rPh sb="17" eb="19">
      <t>イジ</t>
    </rPh>
    <rPh sb="19" eb="21">
      <t>カンリ</t>
    </rPh>
    <rPh sb="26" eb="28">
      <t>フクスウ</t>
    </rPh>
    <rPh sb="29" eb="32">
      <t>シチョウソン</t>
    </rPh>
    <rPh sb="33" eb="35">
      <t>ジュウミン</t>
    </rPh>
    <rPh sb="36" eb="38">
      <t>リヨウ</t>
    </rPh>
    <rPh sb="40" eb="43">
      <t>コウイキカ</t>
    </rPh>
    <rPh sb="44" eb="46">
      <t>ケントウ</t>
    </rPh>
    <phoneticPr fontId="5"/>
  </si>
  <si>
    <t>社会経済情勢の変化や施設分野毎に作成する分野別施設計画による取組の進展などに応じて見直しを行う。</t>
    <rPh sb="0" eb="2">
      <t>シャカイ</t>
    </rPh>
    <rPh sb="2" eb="4">
      <t>ケイザイ</t>
    </rPh>
    <rPh sb="4" eb="6">
      <t>ジョウセイ</t>
    </rPh>
    <rPh sb="7" eb="9">
      <t>ヘンカ</t>
    </rPh>
    <rPh sb="10" eb="12">
      <t>シセツ</t>
    </rPh>
    <rPh sb="12" eb="14">
      <t>ブンヤ</t>
    </rPh>
    <rPh sb="14" eb="15">
      <t>ゴト</t>
    </rPh>
    <rPh sb="16" eb="18">
      <t>サクセイ</t>
    </rPh>
    <rPh sb="20" eb="23">
      <t>ブンヤベツ</t>
    </rPh>
    <rPh sb="23" eb="25">
      <t>シセツ</t>
    </rPh>
    <rPh sb="25" eb="27">
      <t>ケイカク</t>
    </rPh>
    <rPh sb="30" eb="32">
      <t>トリクミ</t>
    </rPh>
    <rPh sb="33" eb="35">
      <t>シンテン</t>
    </rPh>
    <rPh sb="38" eb="39">
      <t>オウ</t>
    </rPh>
    <rPh sb="41" eb="43">
      <t>ミナオ</t>
    </rPh>
    <rPh sb="45" eb="46">
      <t>オコナ</t>
    </rPh>
    <phoneticPr fontId="5"/>
  </si>
  <si>
    <t>各施設類型ごとに今後の方針を記載。</t>
    <rPh sb="0" eb="1">
      <t>カク</t>
    </rPh>
    <rPh sb="1" eb="3">
      <t>シセツ</t>
    </rPh>
    <rPh sb="3" eb="5">
      <t>ルイケイ</t>
    </rPh>
    <rPh sb="8" eb="10">
      <t>コンゴ</t>
    </rPh>
    <rPh sb="11" eb="13">
      <t>ホウシン</t>
    </rPh>
    <rPh sb="14" eb="16">
      <t>キサイ</t>
    </rPh>
    <phoneticPr fontId="5"/>
  </si>
  <si>
    <t>新庁舎建設に伴う、複数施設の統合及び多機能化等。</t>
    <rPh sb="0" eb="3">
      <t>シンチョウシャ</t>
    </rPh>
    <rPh sb="3" eb="5">
      <t>ケンセツ</t>
    </rPh>
    <rPh sb="6" eb="7">
      <t>トモナ</t>
    </rPh>
    <rPh sb="9" eb="11">
      <t>フクスウ</t>
    </rPh>
    <rPh sb="11" eb="13">
      <t>シセツ</t>
    </rPh>
    <rPh sb="14" eb="16">
      <t>トウゴウ</t>
    </rPh>
    <rPh sb="16" eb="17">
      <t>オヨ</t>
    </rPh>
    <rPh sb="18" eb="22">
      <t>タキノウカ</t>
    </rPh>
    <rPh sb="22" eb="23">
      <t>ナド</t>
    </rPh>
    <phoneticPr fontId="5"/>
  </si>
  <si>
    <t>使用できない建物は解体。敷地は他施設の移転に活用、売却の検討。使用可能な建物は、今後の方法を比較検討。</t>
    <rPh sb="0" eb="2">
      <t>シヨウ</t>
    </rPh>
    <rPh sb="6" eb="8">
      <t>タテモノ</t>
    </rPh>
    <rPh sb="9" eb="11">
      <t>カイタイ</t>
    </rPh>
    <rPh sb="12" eb="14">
      <t>シキチ</t>
    </rPh>
    <rPh sb="15" eb="16">
      <t>タ</t>
    </rPh>
    <rPh sb="16" eb="18">
      <t>シセツ</t>
    </rPh>
    <rPh sb="19" eb="21">
      <t>イテン</t>
    </rPh>
    <rPh sb="22" eb="24">
      <t>カツヨウ</t>
    </rPh>
    <rPh sb="25" eb="27">
      <t>バイキャク</t>
    </rPh>
    <rPh sb="28" eb="30">
      <t>ケントウ</t>
    </rPh>
    <rPh sb="31" eb="33">
      <t>シヨウ</t>
    </rPh>
    <rPh sb="33" eb="35">
      <t>カノウ</t>
    </rPh>
    <rPh sb="36" eb="38">
      <t>タテモノ</t>
    </rPh>
    <rPh sb="40" eb="42">
      <t>コンゴ</t>
    </rPh>
    <rPh sb="43" eb="45">
      <t>ホウホウ</t>
    </rPh>
    <rPh sb="46" eb="48">
      <t>ヒカク</t>
    </rPh>
    <rPh sb="48" eb="50">
      <t>ケントウ</t>
    </rPh>
    <phoneticPr fontId="5"/>
  </si>
  <si>
    <t>今後の財政状況や環境の変化に応じて、適宜見直しを行う。</t>
    <rPh sb="0" eb="2">
      <t>コンゴ</t>
    </rPh>
    <rPh sb="3" eb="5">
      <t>ザイセイ</t>
    </rPh>
    <rPh sb="5" eb="7">
      <t>ジョウキョウ</t>
    </rPh>
    <rPh sb="8" eb="10">
      <t>カンキョウ</t>
    </rPh>
    <rPh sb="11" eb="13">
      <t>ヘンカ</t>
    </rPh>
    <rPh sb="14" eb="15">
      <t>オウ</t>
    </rPh>
    <rPh sb="18" eb="20">
      <t>テキギ</t>
    </rPh>
    <rPh sb="20" eb="22">
      <t>ミナオ</t>
    </rPh>
    <rPh sb="24" eb="25">
      <t>オコナ</t>
    </rPh>
    <phoneticPr fontId="5"/>
  </si>
  <si>
    <t>行政施設、保健福祉施設、産業施設、集会施設、社会教育・体育施設、観光・レクリエーション施設、学校施設、住宅、環境衛生施設、その他の施設。</t>
    <rPh sb="0" eb="2">
      <t>ギョウセイ</t>
    </rPh>
    <rPh sb="2" eb="4">
      <t>シセツ</t>
    </rPh>
    <rPh sb="5" eb="7">
      <t>ホケン</t>
    </rPh>
    <rPh sb="7" eb="9">
      <t>フクシ</t>
    </rPh>
    <rPh sb="9" eb="11">
      <t>シセツ</t>
    </rPh>
    <rPh sb="12" eb="14">
      <t>サンギョウ</t>
    </rPh>
    <rPh sb="14" eb="16">
      <t>シセツ</t>
    </rPh>
    <rPh sb="17" eb="19">
      <t>シュウカイ</t>
    </rPh>
    <rPh sb="19" eb="21">
      <t>シセツ</t>
    </rPh>
    <rPh sb="22" eb="24">
      <t>シャカイ</t>
    </rPh>
    <rPh sb="24" eb="26">
      <t>キョウイク</t>
    </rPh>
    <rPh sb="27" eb="29">
      <t>タイイク</t>
    </rPh>
    <rPh sb="29" eb="31">
      <t>シセツ</t>
    </rPh>
    <rPh sb="32" eb="34">
      <t>カンコウ</t>
    </rPh>
    <rPh sb="43" eb="45">
      <t>シセツ</t>
    </rPh>
    <rPh sb="46" eb="48">
      <t>ガッコウ</t>
    </rPh>
    <rPh sb="48" eb="50">
      <t>シセツ</t>
    </rPh>
    <rPh sb="51" eb="53">
      <t>ジュウタク</t>
    </rPh>
    <rPh sb="54" eb="56">
      <t>カンキョウ</t>
    </rPh>
    <rPh sb="56" eb="58">
      <t>エイセイ</t>
    </rPh>
    <rPh sb="58" eb="60">
      <t>シセツ</t>
    </rPh>
    <rPh sb="63" eb="64">
      <t>タ</t>
    </rPh>
    <rPh sb="65" eb="67">
      <t>シセツ</t>
    </rPh>
    <phoneticPr fontId="5"/>
  </si>
  <si>
    <t>計画を着実に進め、また、状況変化に適切に対応するため、定期的な評価と改善を実施する。評価においては、施設の進捗と公共施設の状況を把握し、維持管理費の見通しと人口と財政の見直しなどを再検討し、計画の改善に繋げる。</t>
    <rPh sb="0" eb="2">
      <t>ケイカク</t>
    </rPh>
    <rPh sb="3" eb="5">
      <t>チャクジツ</t>
    </rPh>
    <rPh sb="6" eb="7">
      <t>スス</t>
    </rPh>
    <rPh sb="12" eb="14">
      <t>ジョウキョウ</t>
    </rPh>
    <rPh sb="14" eb="16">
      <t>ヘンカ</t>
    </rPh>
    <rPh sb="17" eb="19">
      <t>テキセツ</t>
    </rPh>
    <rPh sb="20" eb="22">
      <t>タイオウ</t>
    </rPh>
    <rPh sb="27" eb="30">
      <t>テイキテキ</t>
    </rPh>
    <rPh sb="31" eb="33">
      <t>ヒョウカ</t>
    </rPh>
    <rPh sb="34" eb="36">
      <t>カイゼン</t>
    </rPh>
    <rPh sb="37" eb="39">
      <t>ジッシ</t>
    </rPh>
    <rPh sb="42" eb="44">
      <t>ヒョウカ</t>
    </rPh>
    <rPh sb="50" eb="52">
      <t>シセツ</t>
    </rPh>
    <rPh sb="53" eb="55">
      <t>シンチョク</t>
    </rPh>
    <rPh sb="56" eb="58">
      <t>コウキョウ</t>
    </rPh>
    <rPh sb="58" eb="60">
      <t>シセツ</t>
    </rPh>
    <rPh sb="61" eb="63">
      <t>ジョウキョウ</t>
    </rPh>
    <rPh sb="64" eb="66">
      <t>ハアク</t>
    </rPh>
    <rPh sb="68" eb="70">
      <t>イジ</t>
    </rPh>
    <rPh sb="70" eb="73">
      <t>カンリヒ</t>
    </rPh>
    <rPh sb="74" eb="76">
      <t>ミトオ</t>
    </rPh>
    <rPh sb="78" eb="80">
      <t>ジンコウ</t>
    </rPh>
    <rPh sb="81" eb="83">
      <t>ザイセイ</t>
    </rPh>
    <rPh sb="84" eb="86">
      <t>ミナオ</t>
    </rPh>
    <rPh sb="90" eb="93">
      <t>サイケントウ</t>
    </rPh>
    <rPh sb="95" eb="97">
      <t>ケイカク</t>
    </rPh>
    <rPh sb="98" eb="100">
      <t>カイゼン</t>
    </rPh>
    <rPh sb="101" eb="102">
      <t>ツナ</t>
    </rPh>
    <phoneticPr fontId="5"/>
  </si>
  <si>
    <t>H27年度：朱円小学校、以久科小学校、川上小学校　除却
H28年度：来運・水の学校、森のまなびや越川87　除却
R2年度：ウナベツ自然休養村管理センター、町民憩の家　除却
H29年度：赤木体育館　除却
R4年度：職員住宅、旧役場庁舎付属建屋　除却
R5年度：子育て支援センターを総合福祉センターに集約
一方で、建物劣化と耐震の課題があった「総合庁舎（斜里町役場庁舎）」は令和2～3 年度（2020～2021 年度）に耐震改修を実施している。「産業会館」「漁村センター」「児童館」「知床自然教育研修所」も改修し、コワーキングペース等の追加や機能拡充することで有効活用を進めている。</t>
    <rPh sb="3" eb="5">
      <t>ネンド</t>
    </rPh>
    <rPh sb="6" eb="8">
      <t>シュエン</t>
    </rPh>
    <rPh sb="8" eb="11">
      <t>ショウガッコウ</t>
    </rPh>
    <rPh sb="12" eb="15">
      <t>イクシナ</t>
    </rPh>
    <rPh sb="15" eb="18">
      <t>ショウガッコウ</t>
    </rPh>
    <rPh sb="19" eb="21">
      <t>カワカミ</t>
    </rPh>
    <rPh sb="21" eb="24">
      <t>ショウガッコウ</t>
    </rPh>
    <rPh sb="25" eb="27">
      <t>ジョキャク</t>
    </rPh>
    <rPh sb="31" eb="33">
      <t>ネンド</t>
    </rPh>
    <rPh sb="34" eb="36">
      <t>ライウン</t>
    </rPh>
    <rPh sb="37" eb="38">
      <t>ミズ</t>
    </rPh>
    <rPh sb="39" eb="41">
      <t>ガッコウ</t>
    </rPh>
    <rPh sb="42" eb="43">
      <t>モリ</t>
    </rPh>
    <rPh sb="48" eb="50">
      <t>コシカワ</t>
    </rPh>
    <rPh sb="53" eb="55">
      <t>ジョキャク</t>
    </rPh>
    <rPh sb="58" eb="60">
      <t>ネンド</t>
    </rPh>
    <rPh sb="77" eb="79">
      <t>チョウミン</t>
    </rPh>
    <rPh sb="79" eb="80">
      <t>イコイ</t>
    </rPh>
    <rPh sb="81" eb="82">
      <t>イエ</t>
    </rPh>
    <rPh sb="83" eb="85">
      <t>ジョキャク</t>
    </rPh>
    <rPh sb="89" eb="91">
      <t>ネンド</t>
    </rPh>
    <rPh sb="94" eb="97">
      <t>タイイクカン</t>
    </rPh>
    <rPh sb="98" eb="100">
      <t>ジョキャク</t>
    </rPh>
    <rPh sb="103" eb="105">
      <t>ネンド</t>
    </rPh>
    <rPh sb="106" eb="108">
      <t>ショクイン</t>
    </rPh>
    <rPh sb="108" eb="110">
      <t>ジュウタク</t>
    </rPh>
    <rPh sb="111" eb="112">
      <t>キュウ</t>
    </rPh>
    <rPh sb="112" eb="114">
      <t>ヤクバ</t>
    </rPh>
    <rPh sb="114" eb="116">
      <t>チョウシャ</t>
    </rPh>
    <rPh sb="116" eb="118">
      <t>フゾク</t>
    </rPh>
    <rPh sb="118" eb="120">
      <t>タテヤ</t>
    </rPh>
    <rPh sb="121" eb="123">
      <t>ジョキャク</t>
    </rPh>
    <rPh sb="126" eb="128">
      <t>ネンド</t>
    </rPh>
    <rPh sb="129" eb="131">
      <t>コソダ</t>
    </rPh>
    <rPh sb="132" eb="134">
      <t>シエン</t>
    </rPh>
    <rPh sb="139" eb="141">
      <t>ソウゴウ</t>
    </rPh>
    <rPh sb="141" eb="143">
      <t>フクシ</t>
    </rPh>
    <rPh sb="148" eb="150">
      <t>シュウヤク</t>
    </rPh>
    <phoneticPr fontId="5"/>
  </si>
  <si>
    <t xml:space="preserve">いずれの自治体においても、社会保障関係や公共施設の更新に掛かる費用が財政面を圧迫していくことは共通の認識としてすでに顕在化しており、今後は、行政運営においても、個々の自治体で関連施策を推進していくより、近隣自治体あるいは国、道と連携して取り組む方が、各自治体にとってより効果的・効率的に施策を推進できることも考えられます。
基本方針の取組の推進にあたっては、さらなる広域的な連携の可能性も視野に入れながら、取組を進めていきます。
</t>
  </si>
  <si>
    <t xml:space="preserve">本計画の推進にあたっては、マネジメントシステムの基本であるＰＬＡＮ（計画）、ＤＯ（実行）、ＣＨＥＣＫ（評価）、ＡＣＴ（改善）のＰＤＣＡサイクルにより、個別施設計画の推進状況や本計画に掲げた数値目標の達成状況などを全庁的横断的な会議体で評価・検証を行い、計画推進方法の改善を行います。
また、本計画の内容については、今後の財政状況や社会情勢の変化に応じて、適宜見直しを行います。また、公共施設等の適正配置の検討にあたっては、議会や町民に対して随時情報提供を行い、方向性の共有を目指します。
</t>
  </si>
  <si>
    <t xml:space="preserve">第１章　公共施設のマネジメント方針 
１．町民文化系施設 
２．社会教育系施設 
３．スポーツ・レクリエーション系施設 
４．産業系施設 
５．学校教育系施設 
６．子育て支援施設 
７．保健・福祉施設 
８．医療施設 
９．行政系施設 
10．公営住宅 
11．公園 
12．供給処理施設 
13．その他公共施設 
第２章　インフラのマネジメント方針 
１．道路 
２．橋りょう 
３．簡易水道 
４．農業集落排水 
</t>
  </si>
  <si>
    <t>原則として、施設の新設は行わず、新設する場合は他の施設との複合化することとし、減築することとする。</t>
  </si>
  <si>
    <t>評価においては、施策の進捗と公共施設の状況を把握し、維持管理費の見通しと人口と財政の見通しなどを再検討し、計画の改善に繋げる。計画の見直しと進捗評価については、議会報告と町民への公表を行い、町民の理解と協力のもと計画の実現に努める。</t>
  </si>
  <si>
    <t>状況変化に応じて定期的な評価と改善を実施。</t>
    <rPh sb="0" eb="4">
      <t>ジョウキョウヘンカ</t>
    </rPh>
    <rPh sb="5" eb="6">
      <t>オウ</t>
    </rPh>
    <rPh sb="8" eb="11">
      <t>テイキテキ</t>
    </rPh>
    <rPh sb="12" eb="14">
      <t>ヒョウカ</t>
    </rPh>
    <rPh sb="15" eb="17">
      <t>カイゼン</t>
    </rPh>
    <rPh sb="18" eb="20">
      <t>ジッシ</t>
    </rPh>
    <phoneticPr fontId="5"/>
  </si>
  <si>
    <t>老朽化した職員住宅の解体
旧小学校校舎を減築したうえでリサイクルセンターに転用</t>
  </si>
  <si>
    <t>「新しい公会計」の視点を導入し、保有する公共施設等の情報一元管理体制を整え、庁舎内の情報共有を図る。また、これらの一元化された情報を基に、財政係との連絡調整を図り、事業の優先順位を判断しながら、持続可能な施設整備・運営管理を行う。</t>
  </si>
  <si>
    <t>本計画は公共施設マネジメントにPDCAサイクルを採り入れ、常時、Plan（計画）➡Do（実行）➡Check（評価）➡Action（改善）を意識することにより、計画自体を継続的な改善を図る。
施設所管課は、本計画に基づいて施設ごとに再編計画や保全計画を作成し、PDCAを繰り返し、効果の検証と課題等を庁内推進委員会に報告する。委員会では本計画の進行状況をまとめ、内容の検討を繰り返すことにより、適正な計画へと見直しを行う。</t>
    <rPh sb="88" eb="90">
      <t>カイゼン</t>
    </rPh>
    <rPh sb="91" eb="92">
      <t>ハカ</t>
    </rPh>
    <phoneticPr fontId="5"/>
  </si>
  <si>
    <t>今後の公共サービスのニーズに対応し、施設を維持するために、施設所管課の担当者の意見・要望を踏まえて、老朽化した施設や耐用年数を経過した施設の再生や不要となった施設の用途変更（廃止含む）、複合化等、既存施設の有効活用を図る。</t>
  </si>
  <si>
    <t>【平成28年度】
長寿会館(地域会館)を除去し、地域で建設・所有</t>
  </si>
  <si>
    <t xml:space="preserve">本町では、平成28年度から「統一的な基準による地方公会計」による固定資産台帳を整備しています。
今後も公共施設等を財政面からも適正に管理をしていくために、地方公会計制度の財務諸表や固定資産台帳と整合性を図ることで、施設ごとの資産の状況や維持管理費の把握など、一貫した資産データに基づく施設マネジメントを推進します。 
</t>
  </si>
  <si>
    <t xml:space="preserve">全国の自治体全てにおいて、社会保障関係や公共施設の更新に係る費用が財政面を圧迫していくことは共通の認識として既に顕在化しており、今後は、行政運営においても、個々の自治体で関連施策を推進していくより、近隣自治体あるいは国、道と連携して取り組む方が、各自治体にとってより効果的・効率的に施策を推進できることも考えられます。
公共施設の適正管理の推進にあたっては、広域的な連携の可能性も視野に入れながら、取組を進めます。
</t>
  </si>
  <si>
    <t xml:space="preserve">本計画の推進にあたっては、マネジメントシステムの基本であるＰＬＡＮ（計画）、ＤＯ（実行）、ＣＨＥＣＫ（評価）、ＡＣＴ（改善）のＰＤＣＡサイクルにより、個別施設計画の推進状況や本計画に掲げた取組の推進状況などを全庁的かつ横断的な会議体で評価・検証し、計画推進方法を改善します。
また、本計画の内容については、今後の財政状況や社会情勢の変化に応じて、適宜見直しを行います。さらに、公共施設等の適正配置の検討にあたっては、議会や町民に対して随時情報提供を行い、方向性の共有を目指します。
</t>
  </si>
  <si>
    <t>一定期間経過した施設で、活用が見込まれない施設は廃止を基本とする。</t>
    <rPh sb="27" eb="29">
      <t>キホン</t>
    </rPh>
    <phoneticPr fontId="5"/>
  </si>
  <si>
    <t>関連する施設整備等を行う際には、広域連携3町間での適切な負担割合により、拡張の負担軽減を図る。</t>
    <rPh sb="0" eb="2">
      <t>カンレン</t>
    </rPh>
    <rPh sb="4" eb="6">
      <t>シセツ</t>
    </rPh>
    <rPh sb="6" eb="8">
      <t>セイビ</t>
    </rPh>
    <rPh sb="8" eb="9">
      <t>トウ</t>
    </rPh>
    <rPh sb="10" eb="11">
      <t>オコナ</t>
    </rPh>
    <rPh sb="12" eb="13">
      <t>サイ</t>
    </rPh>
    <rPh sb="16" eb="18">
      <t>コウイキ</t>
    </rPh>
    <rPh sb="18" eb="20">
      <t>レンケイ</t>
    </rPh>
    <rPh sb="21" eb="22">
      <t>チョウ</t>
    </rPh>
    <rPh sb="22" eb="23">
      <t>カン</t>
    </rPh>
    <rPh sb="25" eb="27">
      <t>テキセツ</t>
    </rPh>
    <rPh sb="28" eb="30">
      <t>フタン</t>
    </rPh>
    <rPh sb="30" eb="32">
      <t>ワリアイ</t>
    </rPh>
    <rPh sb="36" eb="38">
      <t>カクチョウ</t>
    </rPh>
    <rPh sb="39" eb="41">
      <t>フタン</t>
    </rPh>
    <rPh sb="41" eb="43">
      <t>ケイゲン</t>
    </rPh>
    <rPh sb="44" eb="45">
      <t>ハカ</t>
    </rPh>
    <phoneticPr fontId="5"/>
  </si>
  <si>
    <t>PDCAサイクルの実行により、継続的に計画を推進し、施設の適正管理に努める。</t>
    <rPh sb="9" eb="11">
      <t>ジッコウ</t>
    </rPh>
    <rPh sb="15" eb="18">
      <t>ケイゾクテキ</t>
    </rPh>
    <rPh sb="19" eb="21">
      <t>ケイカク</t>
    </rPh>
    <rPh sb="22" eb="24">
      <t>スイシン</t>
    </rPh>
    <rPh sb="26" eb="28">
      <t>シセツ</t>
    </rPh>
    <rPh sb="29" eb="31">
      <t>テキセイ</t>
    </rPh>
    <rPh sb="31" eb="33">
      <t>カンリ</t>
    </rPh>
    <rPh sb="34" eb="35">
      <t>ツト</t>
    </rPh>
    <phoneticPr fontId="5"/>
  </si>
  <si>
    <t>（公共・インフラ施設共）
・人口減少や人口構造の変化を見据え、全体の施設面積を縮小する。
・新規施設整備時は、複合化・集約化を図る。
・一定期間経過した施設で活用が見込まれない場合は、廃止を基本とする。
・今後の財政推計を踏まえ、長寿命化による有効活用を行う。</t>
    <rPh sb="1" eb="3">
      <t>コウキョウ</t>
    </rPh>
    <rPh sb="8" eb="10">
      <t>シセツ</t>
    </rPh>
    <rPh sb="10" eb="11">
      <t>トモ</t>
    </rPh>
    <rPh sb="14" eb="16">
      <t>ジンコウ</t>
    </rPh>
    <rPh sb="16" eb="18">
      <t>ゲンショウ</t>
    </rPh>
    <rPh sb="19" eb="21">
      <t>ジンコウ</t>
    </rPh>
    <rPh sb="21" eb="23">
      <t>コウゾウ</t>
    </rPh>
    <rPh sb="24" eb="26">
      <t>ヘンカ</t>
    </rPh>
    <rPh sb="27" eb="29">
      <t>ミス</t>
    </rPh>
    <rPh sb="31" eb="33">
      <t>ゼンタイ</t>
    </rPh>
    <rPh sb="34" eb="36">
      <t>シセツ</t>
    </rPh>
    <rPh sb="36" eb="38">
      <t>メンセキ</t>
    </rPh>
    <rPh sb="39" eb="41">
      <t>シュクショウ</t>
    </rPh>
    <rPh sb="46" eb="50">
      <t>シンキシセツ</t>
    </rPh>
    <rPh sb="50" eb="52">
      <t>セイビ</t>
    </rPh>
    <rPh sb="52" eb="53">
      <t>ジ</t>
    </rPh>
    <rPh sb="55" eb="58">
      <t>フクゴウカ</t>
    </rPh>
    <rPh sb="59" eb="62">
      <t>シュウヤクカ</t>
    </rPh>
    <rPh sb="63" eb="64">
      <t>ハカ</t>
    </rPh>
    <rPh sb="68" eb="70">
      <t>イッテイ</t>
    </rPh>
    <rPh sb="70" eb="72">
      <t>キカン</t>
    </rPh>
    <rPh sb="72" eb="74">
      <t>ケイカ</t>
    </rPh>
    <rPh sb="76" eb="78">
      <t>シセツ</t>
    </rPh>
    <rPh sb="79" eb="81">
      <t>カツヨウ</t>
    </rPh>
    <rPh sb="82" eb="84">
      <t>ミコ</t>
    </rPh>
    <rPh sb="88" eb="90">
      <t>バアイ</t>
    </rPh>
    <rPh sb="92" eb="94">
      <t>ハイシ</t>
    </rPh>
    <rPh sb="95" eb="97">
      <t>キホン</t>
    </rPh>
    <rPh sb="103" eb="105">
      <t>コンゴ</t>
    </rPh>
    <rPh sb="106" eb="108">
      <t>ザイセイ</t>
    </rPh>
    <rPh sb="108" eb="110">
      <t>スイケイ</t>
    </rPh>
    <rPh sb="111" eb="112">
      <t>フ</t>
    </rPh>
    <rPh sb="115" eb="119">
      <t>チョウジュミョウカ</t>
    </rPh>
    <rPh sb="122" eb="124">
      <t>ユウコウ</t>
    </rPh>
    <rPh sb="124" eb="126">
      <t>カツヨウ</t>
    </rPh>
    <rPh sb="127" eb="128">
      <t>オコナ</t>
    </rPh>
    <phoneticPr fontId="5"/>
  </si>
  <si>
    <t>　統一的な基準による財務書類等の作成にあたり、固定資産台帳の整備・更新に際して得た固定資産に関する様々な情報を公共施設等の管理運営に役立て、公共施設等の更新や維持管理等と地方公会計制度を一体で推進することとする。</t>
  </si>
  <si>
    <t>　公共施設等総合管理計画では公共施設マネジメントにPDCAサイクルを導入し、常時、Ｐｌａｎ（計画）➝Ｄｏ（実行）➝Ｃｈｅｃｋ（評価）➝Ａｃｔｉｏｎ（改善）を意識し、計画全体を継続的に改善していくものとし、施設所管課は、本計画に基づいて施設ごとに再編計画や保全計画を作成し、効果の検証と課題等を確認し、内容の検討を繰り返すことで、適正な計画の見直しを進めることとする。</t>
  </si>
  <si>
    <t>　サイクル期間は常時とし、施設ごとの再編計画や保全計画の見直しを行う。</t>
  </si>
  <si>
    <t>１　公共施設（建築物）の管理に関する基本方針
・保有する公共施設の全体面積を、人口減少や人口構造の変化を見据え縮減する。
・新規の施設整備事業については施設の複合化・集約化を基本とする。
・建設から30年を超えるもので活用が見込まれない場合は、廃止を基本とする。
・廃止した施設で、売却・貸付などが見込めないものは、取壊しを基本とする。
・長寿命化を図り資産の有効活用に努める。
・各分野において既に策定している各計画を基本とし、当計画との整合性を図り、必要に応じて見直すものとする。
２　インフラ系施設の管理に関する基本方針
・道路橋梁等のインフラ施設においても、既に策定している各計画を基本とし、当計画との整合性を図り必要に応じて見直すものとする。
・上水道、下水道については、地方公営企業という独自性を有し、独立採算を原則としていることから、経済状況や社会情勢に応じ、既に策定している各計画を基本とし、当計画との整合性を図り必要に応じて見直すものとする。</t>
  </si>
  <si>
    <t xml:space="preserve">本計画並びに別途策定した公共施設再配置実行計画の実効性を確保するため、公共施設マネジメント担当課が中心となり、マネジメントシステムの基本であるＰＬＡＮ（計画）、ＤＯ（実行）、ＣＨＥＣＫ（評価）、ＡＣＴ（改善）のＰＤＣＡサイクルにより、進捗状況等を評価、改善を行い、公共施設マネジメント検討委員会で庁内の情報共有を行うほか、行政改革推進委員会へ年次報告を行います。
　　尚、今後の社会情勢や財政状況の変化に応じて、計画を適宜見直します。
</t>
  </si>
  <si>
    <t>分野別に、現状と課題、個別計画の策定状況、基本方針を記載</t>
    <rPh sb="21" eb="25">
      <t>キホンホウシン</t>
    </rPh>
    <rPh sb="26" eb="28">
      <t>キサイ</t>
    </rPh>
    <phoneticPr fontId="5"/>
  </si>
  <si>
    <t>・公共施設の解体
・公共施設の民間譲渡</t>
    <rPh sb="1" eb="5">
      <t>コウキョウシセツ</t>
    </rPh>
    <rPh sb="10" eb="14">
      <t>コウキョウシセツ</t>
    </rPh>
    <phoneticPr fontId="5"/>
  </si>
  <si>
    <t>日常生活や産業面で繋がりが強い西紋別地区市町村との連携を視野に入れる等、公共建築部の自治体款相互利用やインフラ施設の国・道などによる技術的・経済的支援等、周辺自治体や関係行政機関との連携協力により、組織款の情報交換を密にし、窓口を明確にした体制を構築していく。</t>
    <rPh sb="0" eb="4">
      <t>ニチジョウセイカツ</t>
    </rPh>
    <rPh sb="5" eb="7">
      <t>サンギョウ</t>
    </rPh>
    <rPh sb="7" eb="8">
      <t>メン</t>
    </rPh>
    <rPh sb="9" eb="10">
      <t>ツナ</t>
    </rPh>
    <rPh sb="13" eb="14">
      <t>ツヨ</t>
    </rPh>
    <rPh sb="15" eb="17">
      <t>ニシモン</t>
    </rPh>
    <rPh sb="17" eb="18">
      <t>ベツ</t>
    </rPh>
    <rPh sb="18" eb="20">
      <t>チク</t>
    </rPh>
    <rPh sb="20" eb="23">
      <t>シチョウソン</t>
    </rPh>
    <rPh sb="25" eb="27">
      <t>レンケイ</t>
    </rPh>
    <rPh sb="28" eb="30">
      <t>シヤ</t>
    </rPh>
    <rPh sb="31" eb="32">
      <t>イ</t>
    </rPh>
    <rPh sb="34" eb="35">
      <t>ナド</t>
    </rPh>
    <rPh sb="36" eb="38">
      <t>コウキョウ</t>
    </rPh>
    <rPh sb="38" eb="41">
      <t>ケンチクブ</t>
    </rPh>
    <rPh sb="42" eb="45">
      <t>ジチタイ</t>
    </rPh>
    <rPh sb="45" eb="46">
      <t>カン</t>
    </rPh>
    <rPh sb="46" eb="50">
      <t>ソウゴリヨウ</t>
    </rPh>
    <rPh sb="55" eb="57">
      <t>シセツ</t>
    </rPh>
    <rPh sb="58" eb="59">
      <t>クニ</t>
    </rPh>
    <rPh sb="60" eb="61">
      <t>ドウ</t>
    </rPh>
    <rPh sb="66" eb="68">
      <t>ギジュツ</t>
    </rPh>
    <rPh sb="68" eb="69">
      <t>テキ</t>
    </rPh>
    <rPh sb="70" eb="73">
      <t>ケイザイテキ</t>
    </rPh>
    <rPh sb="73" eb="75">
      <t>シエン</t>
    </rPh>
    <rPh sb="75" eb="76">
      <t>ナド</t>
    </rPh>
    <rPh sb="77" eb="79">
      <t>シュウヘン</t>
    </rPh>
    <rPh sb="79" eb="82">
      <t>ジチタイ</t>
    </rPh>
    <rPh sb="83" eb="85">
      <t>カンケイ</t>
    </rPh>
    <rPh sb="85" eb="89">
      <t>ギョウセイキカン</t>
    </rPh>
    <rPh sb="91" eb="93">
      <t>レンケイ</t>
    </rPh>
    <rPh sb="93" eb="95">
      <t>キョウリョク</t>
    </rPh>
    <rPh sb="99" eb="101">
      <t>ソシキ</t>
    </rPh>
    <rPh sb="101" eb="102">
      <t>カン</t>
    </rPh>
    <rPh sb="103" eb="105">
      <t>ジョウホウ</t>
    </rPh>
    <rPh sb="105" eb="107">
      <t>コウカン</t>
    </rPh>
    <rPh sb="108" eb="109">
      <t>ミツ</t>
    </rPh>
    <rPh sb="112" eb="114">
      <t>マドグチ</t>
    </rPh>
    <rPh sb="115" eb="117">
      <t>メイカク</t>
    </rPh>
    <rPh sb="120" eb="122">
      <t>タイセイ</t>
    </rPh>
    <rPh sb="123" eb="125">
      <t>コウチク</t>
    </rPh>
    <phoneticPr fontId="5"/>
  </si>
  <si>
    <t>公共施設の複合化や用途転用など、既存の施設の枠組みにとらわれない取組みが必要である。各公共施設所管課なよる庁内検討会議の開催を検討し、本合計画の実現に向けて、施設計画の進捗把握と計画の改善を進めていく。また、計画を着実に進めていくため、定期的な評価・検証を実施する。評価においては、施設の進捗と公共施設の状況を把握し、維持管理費の見通しと人口と財政の見通し等を再検討しPDCAサイクルの確立に努め改善に繋げていく。</t>
    <rPh sb="0" eb="2">
      <t>コウキョウ</t>
    </rPh>
    <rPh sb="2" eb="4">
      <t>シセツ</t>
    </rPh>
    <rPh sb="5" eb="8">
      <t>フクゴウカ</t>
    </rPh>
    <rPh sb="9" eb="13">
      <t>ヨウトテンヨウ</t>
    </rPh>
    <rPh sb="16" eb="18">
      <t>キゾン</t>
    </rPh>
    <rPh sb="19" eb="21">
      <t>シセツ</t>
    </rPh>
    <rPh sb="22" eb="24">
      <t>ワクグ</t>
    </rPh>
    <rPh sb="32" eb="34">
      <t>トリク</t>
    </rPh>
    <rPh sb="36" eb="38">
      <t>ヒツヨウ</t>
    </rPh>
    <rPh sb="42" eb="43">
      <t>カク</t>
    </rPh>
    <rPh sb="43" eb="45">
      <t>コウキョウ</t>
    </rPh>
    <rPh sb="45" eb="47">
      <t>シセツ</t>
    </rPh>
    <rPh sb="47" eb="49">
      <t>ショカン</t>
    </rPh>
    <rPh sb="49" eb="50">
      <t>カ</t>
    </rPh>
    <rPh sb="53" eb="55">
      <t>チョウナイ</t>
    </rPh>
    <rPh sb="55" eb="57">
      <t>ケントウ</t>
    </rPh>
    <rPh sb="57" eb="59">
      <t>カイギ</t>
    </rPh>
    <rPh sb="60" eb="62">
      <t>カイサイ</t>
    </rPh>
    <rPh sb="63" eb="65">
      <t>ケントウ</t>
    </rPh>
    <rPh sb="67" eb="71">
      <t>ホンアケイカク</t>
    </rPh>
    <rPh sb="72" eb="74">
      <t>ジツゲン</t>
    </rPh>
    <rPh sb="75" eb="76">
      <t>ム</t>
    </rPh>
    <rPh sb="79" eb="81">
      <t>シセツ</t>
    </rPh>
    <rPh sb="81" eb="83">
      <t>ケイカク</t>
    </rPh>
    <rPh sb="84" eb="86">
      <t>シンチョク</t>
    </rPh>
    <rPh sb="86" eb="88">
      <t>ハアク</t>
    </rPh>
    <rPh sb="89" eb="91">
      <t>ケイカク</t>
    </rPh>
    <rPh sb="92" eb="94">
      <t>カイゼン</t>
    </rPh>
    <rPh sb="95" eb="96">
      <t>スス</t>
    </rPh>
    <rPh sb="104" eb="106">
      <t>ケイカク</t>
    </rPh>
    <rPh sb="107" eb="109">
      <t>チャクジツ</t>
    </rPh>
    <rPh sb="110" eb="111">
      <t>スス</t>
    </rPh>
    <rPh sb="118" eb="121">
      <t>テイキテキ</t>
    </rPh>
    <rPh sb="122" eb="124">
      <t>ヒョウカ</t>
    </rPh>
    <rPh sb="125" eb="127">
      <t>ケンショウ</t>
    </rPh>
    <rPh sb="128" eb="130">
      <t>ジッシ</t>
    </rPh>
    <rPh sb="133" eb="135">
      <t>ヒョウカ</t>
    </rPh>
    <rPh sb="141" eb="143">
      <t>シセツ</t>
    </rPh>
    <rPh sb="144" eb="146">
      <t>シンチョク</t>
    </rPh>
    <rPh sb="147" eb="149">
      <t>コウキョウ</t>
    </rPh>
    <rPh sb="149" eb="151">
      <t>シセツ</t>
    </rPh>
    <rPh sb="152" eb="154">
      <t>ジョウキョウ</t>
    </rPh>
    <rPh sb="155" eb="157">
      <t>ハアク</t>
    </rPh>
    <rPh sb="159" eb="164">
      <t>イジカンリヒ</t>
    </rPh>
    <rPh sb="165" eb="167">
      <t>ミトオ</t>
    </rPh>
    <rPh sb="169" eb="171">
      <t>ジンコウ</t>
    </rPh>
    <rPh sb="172" eb="174">
      <t>ザイセイ</t>
    </rPh>
    <rPh sb="175" eb="177">
      <t>ミトオ</t>
    </rPh>
    <rPh sb="178" eb="179">
      <t>ナド</t>
    </rPh>
    <rPh sb="180" eb="183">
      <t>サイケントウ</t>
    </rPh>
    <rPh sb="193" eb="195">
      <t>カクリツ</t>
    </rPh>
    <rPh sb="196" eb="197">
      <t>ツト</t>
    </rPh>
    <rPh sb="198" eb="200">
      <t>カイゼン</t>
    </rPh>
    <rPh sb="201" eb="202">
      <t>ツナ</t>
    </rPh>
    <phoneticPr fontId="5"/>
  </si>
  <si>
    <t>町民文化施設、運動観光施設、学校教育施設、産業系施設、子育て支援施設、保健福祉施設、医療施設、行政施設、住宅施設、供給処理施設、社会教育施設、インフラ施設、その他施設、遊休施設</t>
    <rPh sb="0" eb="2">
      <t>チョウミン</t>
    </rPh>
    <rPh sb="2" eb="6">
      <t>ブンカシセツ</t>
    </rPh>
    <rPh sb="7" eb="9">
      <t>ウンドウ</t>
    </rPh>
    <rPh sb="9" eb="11">
      <t>カンコウ</t>
    </rPh>
    <rPh sb="11" eb="13">
      <t>シセツ</t>
    </rPh>
    <rPh sb="14" eb="18">
      <t>ガッコウキョウイク</t>
    </rPh>
    <rPh sb="18" eb="20">
      <t>シセツ</t>
    </rPh>
    <rPh sb="21" eb="23">
      <t>サンギョウ</t>
    </rPh>
    <rPh sb="23" eb="24">
      <t>ケイ</t>
    </rPh>
    <rPh sb="24" eb="26">
      <t>シセツ</t>
    </rPh>
    <rPh sb="27" eb="29">
      <t>コソダ</t>
    </rPh>
    <rPh sb="30" eb="32">
      <t>シエン</t>
    </rPh>
    <rPh sb="32" eb="34">
      <t>シセツ</t>
    </rPh>
    <rPh sb="35" eb="37">
      <t>ホケン</t>
    </rPh>
    <rPh sb="37" eb="39">
      <t>フクシ</t>
    </rPh>
    <rPh sb="39" eb="41">
      <t>シセツ</t>
    </rPh>
    <rPh sb="42" eb="46">
      <t>イリョウシセツ</t>
    </rPh>
    <rPh sb="47" eb="49">
      <t>ギョウセイ</t>
    </rPh>
    <rPh sb="49" eb="51">
      <t>シセツ</t>
    </rPh>
    <rPh sb="52" eb="54">
      <t>ジュウタク</t>
    </rPh>
    <rPh sb="54" eb="56">
      <t>シセツ</t>
    </rPh>
    <rPh sb="57" eb="59">
      <t>キョウキュウ</t>
    </rPh>
    <rPh sb="59" eb="61">
      <t>ショリ</t>
    </rPh>
    <rPh sb="61" eb="63">
      <t>シセツ</t>
    </rPh>
    <rPh sb="64" eb="68">
      <t>シャカイキョウイク</t>
    </rPh>
    <rPh sb="68" eb="70">
      <t>シセツ</t>
    </rPh>
    <rPh sb="75" eb="77">
      <t>シセツ</t>
    </rPh>
    <rPh sb="80" eb="81">
      <t>ホカ</t>
    </rPh>
    <rPh sb="81" eb="83">
      <t>シセツ</t>
    </rPh>
    <rPh sb="84" eb="86">
      <t>ユウキュウ</t>
    </rPh>
    <rPh sb="86" eb="88">
      <t>シセツ</t>
    </rPh>
    <phoneticPr fontId="5"/>
  </si>
  <si>
    <t>特記なし</t>
    <rPh sb="0" eb="2">
      <t>トッキ</t>
    </rPh>
    <phoneticPr fontId="5"/>
  </si>
  <si>
    <t>行政目的として利用予定がない未利用財産は、売却等の処分を含め検討する。</t>
  </si>
  <si>
    <t>進捗状況の管理・集約を担う建設課と各施設所管課との間で、定期的に意見交換を行い、PDCAサイクルに基づき、必要に応じて改善していく。</t>
  </si>
  <si>
    <t>10年間</t>
  </si>
  <si>
    <t>財政状況を鑑みながら、地域における施設の重要度や活用度等の状況に応じて施設の在り方の検討する。</t>
  </si>
  <si>
    <t>公営住宅の除却（H29・R1）
公営住宅の建設（H30）
町内２箇所にあった中学校の統廃合及び学校施設の改築（H30）
興部中学校解体（H30）
興部町中央公民館改修（R1）
沙留中学校解体（R2)</t>
  </si>
  <si>
    <t>総合的かつ計画的な管理を実現するため、公共施設等に関する情報を全庁的に一元管理していきます。公共施設等に関する情報は、公会計管理台帳とも連携させ、地方公会計制度の財務諸表や財産に関する調書とも整合性を図ることで、一貫した資産データに基づくマネジメントを進める</t>
  </si>
  <si>
    <t>施設総量の削減、安全・安心の観点等からも、長く利用されていない施設で修繕不可能な施設については取壊しを検討し、取壊しに際しては、優先順位をつけて順次事業を実施し、事業費の削減、平準化を図る。また、危険性の高い施設や老朽化等により供用廃止（用途廃止、施設廃止）を必要とする施設を見いだす。</t>
  </si>
  <si>
    <t>（１）庁内の実施体制 
公共施設の更新問題は全庁的に取り組むべき課題であるため、本計画の推進にあたっては
組織横断的な取組を進めながら進行管理を行います。 
また、基本方針の取組の中には、財政運営に関わる事項もあることから、中長期的な財政
収支の状況に注視しながら、公共施設等の維持管理を推進します。 
（２）議会や住民との情報共有 
公共施設の総資産量の適正化に係る新規建設・複合化・集約化・面積の縮減・統廃合・廃
止等を検討するにあたっては、まちづくりの在り方に関わるものであることから、議会や住
民に十分な情報提供を行い、議会や住民の意見等を踏まえた上で実施します。</t>
  </si>
  <si>
    <t xml:space="preserve">○ 集会施設は地域にとって必要な施設であり、普段の利用状況だけで集約化を判断することは難しいことから、将来的には地域の過疎化や高齢化の進展等の状況を踏まえつつ、地域住民の利用意向を考慮しながら、必要に応じて集会施設の建て替えや改修等の検討を進めます。
○ 建物のライフサイクルコストの低減を目標に、維持管理のために必要な外壁や屋根等の修繕並びに改修を行うことで、長寿命化を目指します。
</t>
  </si>
  <si>
    <t>公営住宅及び教員住宅整備に伴う追加</t>
  </si>
  <si>
    <t>公共施設等に関する情報は、公会計管理台帳とも連携させ、地方公会計制度の財務諸表や財産に関する調書とも整合性を図ることで、一貫した資産データに基づくマネジメントを進めていきます。</t>
  </si>
  <si>
    <t>公共施設等は数十年に渡り利用することから、更新(建替)は長期的な視点での政策判断が必要になります。
将来世代に過度な負担を強いることがないよう、財政構造の変化や公共施設等への町民ニーズの量や質の変化を捉え、必要となる施設を将来に渡り維持していきます。</t>
  </si>
  <si>
    <t>いずれの自治体においても、社会保障関係や公共施設の更新に掛かる費用が財政面を圧迫ししていくことは共通認識として既に顕在化しており、今後は行政運営においても、個々の自治体にとってより効果的・効率的に施策を推進できることも考えられます。</t>
    <rPh sb="4" eb="7">
      <t>ジチタイ</t>
    </rPh>
    <rPh sb="13" eb="15">
      <t>シャカイ</t>
    </rPh>
    <phoneticPr fontId="5"/>
  </si>
  <si>
    <t>総合管理計画で示した公共施設マネジメント基本方針に関する進捗状況について、評価を実施していきます。進捗状況に関する評価の結果、その他状況の変化等があった場合には、総合管理計画を見直します。</t>
    <rPh sb="0" eb="2">
      <t>ソウゴウ</t>
    </rPh>
    <rPh sb="2" eb="4">
      <t>カンリ</t>
    </rPh>
    <rPh sb="4" eb="6">
      <t>ケイカク</t>
    </rPh>
    <rPh sb="7" eb="8">
      <t>シメ</t>
    </rPh>
    <rPh sb="10" eb="12">
      <t>コウキョウ</t>
    </rPh>
    <rPh sb="12" eb="14">
      <t>シセツ</t>
    </rPh>
    <rPh sb="20" eb="22">
      <t>キホン</t>
    </rPh>
    <rPh sb="22" eb="24">
      <t>ホウシン</t>
    </rPh>
    <rPh sb="25" eb="26">
      <t>カン</t>
    </rPh>
    <rPh sb="28" eb="30">
      <t>シンチョク</t>
    </rPh>
    <rPh sb="30" eb="32">
      <t>ジョウキョウ</t>
    </rPh>
    <rPh sb="37" eb="39">
      <t>ヒョウカ</t>
    </rPh>
    <rPh sb="40" eb="42">
      <t>ジッシ</t>
    </rPh>
    <rPh sb="49" eb="51">
      <t>シンチョク</t>
    </rPh>
    <rPh sb="51" eb="53">
      <t>ジョウキョウ</t>
    </rPh>
    <rPh sb="54" eb="55">
      <t>カン</t>
    </rPh>
    <rPh sb="57" eb="59">
      <t>ヒョウカ</t>
    </rPh>
    <rPh sb="60" eb="62">
      <t>ケッカ</t>
    </rPh>
    <rPh sb="65" eb="66">
      <t>タ</t>
    </rPh>
    <rPh sb="66" eb="68">
      <t>ジョウキョウ</t>
    </rPh>
    <rPh sb="69" eb="71">
      <t>ヘンカ</t>
    </rPh>
    <rPh sb="71" eb="72">
      <t>トウ</t>
    </rPh>
    <rPh sb="76" eb="78">
      <t>バアイ</t>
    </rPh>
    <rPh sb="81" eb="83">
      <t>ソウゴウ</t>
    </rPh>
    <rPh sb="83" eb="85">
      <t>カンリ</t>
    </rPh>
    <rPh sb="85" eb="87">
      <t>ケイカク</t>
    </rPh>
    <rPh sb="88" eb="90">
      <t>ミナオ</t>
    </rPh>
    <phoneticPr fontId="5"/>
  </si>
  <si>
    <t>集会施設は劣化状況に応じ長期的な視点で優先度を付け改修を行います。
耐用年数までは現状機能を維持し建物の修繕を行いながら継続利用することを基本とします。
耐用年数を超えての利用は建物の劣化状況や利用状況、地域住民の意向等から総合的に判断します。</t>
  </si>
  <si>
    <t>【R１年度】
・町道橋梁修繕工事
・町道歩道改修工事
【R２年度】
・町道橋梁修繕工事
・町道歩道改修工事
・町道舗装改修工事
・町営住宅改修工事
【R3年度】
・町道橋梁修繕工事
・町道舗装改修工事
【R4年度】
・町道橋梁修繕工事
・町道舗装改修工事</t>
    <rPh sb="77" eb="79">
      <t>ネンド</t>
    </rPh>
    <phoneticPr fontId="5"/>
  </si>
  <si>
    <t xml:space="preserve">公共施設等に関する情報は、固定資産台帳とも連携させ、地方公会計制度の財務諸表や財産に関する調書とも整合性を図ることで、一貫した資産データに基づくマネジメントを進めます。  </t>
  </si>
  <si>
    <t>施設の統合・整理や遊休施設の活用など施設の複合化によって機能を維持しつつ施設総量を縮減する。</t>
  </si>
  <si>
    <t>近隣市町との広域連携を一層進め、広域の観点から必要な公共施設等の保有量を検討する。 
インフラ資産についても、必要性の精査を十分に行い、将来コストを見据えた保有量に抑える。</t>
  </si>
  <si>
    <t>計画の推進にあたっては、マネジメントシステムの基本であるＰＬＡＮ（計画）、ＤＯ（実行）、ＣＨＥＣＫ（評価）、ＡＣＴ（改善）のＰＤＣＡサイクルの考え方を活用して、見直し・改善を進めていくことが求められている。今後の財政状況や町民ニーズの変化等を把握し、必要に応じて適宜計画の内容や対象施設等について見直しを行うこととする。</t>
  </si>
  <si>
    <t>今後の財政状況や町民ニーズの変化等を把握し、必要に応じて適宜計画の内容や対象施設等について見直しを行うこととする。</t>
  </si>
  <si>
    <t>①施設一覧表
②施設の現状
③施設改善計画
④これまでに実施した対策
⑤廃止検討施設
⑥個別基本方針
などを記載</t>
  </si>
  <si>
    <t>【基盤整備】
・広域穀類乾燥調製貯蔵施設建設（H29）
・東藻琴小学校体育館建設（H29）
・のんきっず館建設（H29～H30）
・女満別中学校大規模改修（H29～R1）
・ひがしもこと乳酪館大規模改修（R1）
・女満別中央病院取得（R1）
・中央さくら団地建設（R1・R3）
・総合支所庁舎耐震補強・改修工事（R2）
・地域福祉センター整備（R2）
・住吉公民館建設（R3～R4）
・大空高等学校交流拠点施設建設（R3～R4）
・女満別図書館大規模改修（R4）
・役場庁舎大規模改修（R4～R5）
【除却】
・昭和公住（H29）
・東藻琴小学校体育館（H30）
・医師住宅（H30）
・旧大成小学校体育館（R1）
・女満別幼稚園（R3）
・東藻琴幼稚園・保育園（R3）
・教員住宅３棟（H29～H30）
・職員住宅１棟（R1）
・教員住宅１棟（R3）
・職員住宅2棟（R5）</t>
    <rPh sb="177" eb="179">
      <t>スミヨシ</t>
    </rPh>
    <rPh sb="179" eb="182">
      <t>コウミンカン</t>
    </rPh>
    <rPh sb="182" eb="184">
      <t>ケンセツ</t>
    </rPh>
    <rPh sb="193" eb="195">
      <t>オオゾラ</t>
    </rPh>
    <rPh sb="195" eb="197">
      <t>コウトウ</t>
    </rPh>
    <rPh sb="197" eb="199">
      <t>ガッコウ</t>
    </rPh>
    <rPh sb="199" eb="201">
      <t>コウリュウ</t>
    </rPh>
    <rPh sb="201" eb="203">
      <t>キョテン</t>
    </rPh>
    <rPh sb="203" eb="205">
      <t>シセツ</t>
    </rPh>
    <rPh sb="205" eb="207">
      <t>ケンセツ</t>
    </rPh>
    <rPh sb="216" eb="219">
      <t>メマンベツ</t>
    </rPh>
    <rPh sb="219" eb="222">
      <t>トショカン</t>
    </rPh>
    <rPh sb="222" eb="225">
      <t>ダイキボ</t>
    </rPh>
    <rPh sb="225" eb="227">
      <t>カイシュウ</t>
    </rPh>
    <rPh sb="233" eb="235">
      <t>ヤクバ</t>
    </rPh>
    <rPh sb="235" eb="237">
      <t>チョウシャ</t>
    </rPh>
    <rPh sb="237" eb="240">
      <t>ダイキボ</t>
    </rPh>
    <rPh sb="240" eb="242">
      <t>カイシュウ</t>
    </rPh>
    <rPh sb="378" eb="380">
      <t>ショクイン</t>
    </rPh>
    <rPh sb="380" eb="382">
      <t>ジュウタク</t>
    </rPh>
    <rPh sb="383" eb="384">
      <t>トウ</t>
    </rPh>
    <phoneticPr fontId="5"/>
  </si>
  <si>
    <t>公共施設の情報については、固定資産台帳や財産台帳を一元的な情報データとして活用し、修繕履歴や建替等に関する情報を更新していくこととする。</t>
  </si>
  <si>
    <t>町民が求めるサービスを提供するために、広域的な枠組みで実施できる場合があり、本町は、「西胆振行政事務組合」と「西いぶり広域連合」の構成自治体となっている。
「消防」については「西胆振行政事務組合」が、「ごみ処理」については「西いぶり広域連合」が広域的に行っており、今後も継続して実施していく。</t>
  </si>
  <si>
    <t>（1） 見直し
この計画の内容については、今後の財政状況や環境の変化に応じて、適宜見直しを行う。
（2） 協議・検討
公共施設等の適正配置の検討にあたっては、議会や町民に対し随時情報提供を行い、町全体で認識の共有化を図る。
（3） 地方公会計（固定資産台帳）の活用
公共施設等に関する情報は財務会計システム等を活用して、全庁的に一元管理するとともに、地方公会計制度の財務諸表や財産に関する調書とも整合性を図ることで、一貫した資産データに基づく公共施設管理を進めていく。
（4） 計画具体化のための方策
本計画の実行に向けてのフォローアップ活動として、分類別の方針に基づき、各施設に関し、更新時期における定期的な検証を行う。この検証を基に、財務シミュレーションの仮定値を定め、更新計画を確定する。
また、財務シミュレーションで資金不足等の問題が生じた場合は、更新計画を再検討する。
計画・実行・評価・改善といったPDCAサイクルを確立し、管理計画の着実な実行と実施した施策・事業等の効果を検証し、必要に応じて計画を見直していく。</t>
  </si>
  <si>
    <t>公共施設等の管理に関する基本的な考え方を踏まえ、公共建築物、インフラ系施設の分類ごとに基本的な方針を整理。
公共建築物については、町民文化系施設、スポーツ・レクリエーション系施設、産業系施設、学校教育系施設、子育て支援施設、保健・福祉施設、医療施設、行政系施設、公営住宅、その他施設の10類型に分類。
また、インフラ系施設については、道路、橋梁、公園、簡易水道、下水道の5類型に分類。</t>
    <rPh sb="189" eb="191">
      <t>ブンルイ</t>
    </rPh>
    <phoneticPr fontId="5"/>
  </si>
  <si>
    <t>(H29)	大岸保育所改築移転
	地場産物販売加工施設大規模改造
	朝日台団地・はまなす団地	高齢化改善
	そよかぜ団地新築
	国保病院職員住宅新築
(H30)	バイオガスプラント新築
	国保病院ボイラー更新
	地域産業連携拠点施設改築
	浜町第２団地長寿命化
(R01)	礼文華生活館LED照明
	社会館外壁改修・屋上防水
(R02)	大岸いきいきセンターLED照明
	礼文華生活館外壁改修・屋上防水
	大岸保育所エアコン設置
(R03)	給食センターエアコン設置、ドア改修
	イコリ新築
	高齢者コミニティセンターLED照明・屋上防水
	船見ヶ丘第2団地・大岸第1団地改善
(R04)	豊小プール改修
	浜町第2団地・大和第3団地長寿命化</t>
  </si>
  <si>
    <t xml:space="preserve">広域化には下記の方法が考えられ、必要に応じて検討するものとします。
①一部事務組合等により共同所有する
②他自治体の所有施設を利用する
③本町の所有施設について、他自治体住民に利用させる代わりに当該
自治体に費用を分担してもらう
</t>
  </si>
  <si>
    <t>本計画は公共施設マネジメントにPDCAサイクルを採り入れ、常時、Plan(計画)⇒Do(実行)⇒Check(評価)⇒Action(改善)を意識することにより、計画自体を継続的に改善していきます。
施設所管課は、本計画に基づいて施設ごとに再編計画や保全計画を作成し、効果の検証と課題等を確認、内容の検討を繰り返すことにより、適正な計画へと見直しを行います。</t>
  </si>
  <si>
    <t>サイクル期間については、具体的に明記していません。</t>
    <rPh sb="4" eb="6">
      <t>キカン</t>
    </rPh>
    <rPh sb="12" eb="15">
      <t>グタイテキ</t>
    </rPh>
    <rPh sb="16" eb="18">
      <t>メイキ</t>
    </rPh>
    <phoneticPr fontId="5"/>
  </si>
  <si>
    <t>本計画における公共施設やインフラ施設の整備については、壮瞥町過疎地域持続的発展計画や各種個別施設計画と整合性を図りながら、適切に推進します。
公共施設(建物)9分類、インフラ系施設4分類についてそれぞれ方針を定めています。</t>
  </si>
  <si>
    <t>【令和5年度】
公共施設等適正管理推進事業債
「火葬場除却事業」</t>
    <rPh sb="1" eb="3">
      <t>レイワ</t>
    </rPh>
    <rPh sb="4" eb="6">
      <t>ネンド</t>
    </rPh>
    <rPh sb="8" eb="10">
      <t>コウキョウ</t>
    </rPh>
    <rPh sb="10" eb="12">
      <t>シセツ</t>
    </rPh>
    <rPh sb="12" eb="13">
      <t>トウ</t>
    </rPh>
    <rPh sb="13" eb="15">
      <t>テキセイ</t>
    </rPh>
    <rPh sb="15" eb="17">
      <t>カンリ</t>
    </rPh>
    <rPh sb="17" eb="19">
      <t>スイシン</t>
    </rPh>
    <rPh sb="19" eb="22">
      <t>ジギョウサイ</t>
    </rPh>
    <rPh sb="24" eb="27">
      <t>カソウバ</t>
    </rPh>
    <rPh sb="27" eb="29">
      <t>ジョキャク</t>
    </rPh>
    <rPh sb="29" eb="31">
      <t>ジギョウ</t>
    </rPh>
    <phoneticPr fontId="5"/>
  </si>
  <si>
    <t>遊休施設については基本的に売却を目指す。売却や譲渡。施設の用途転用など有効活用の可能性について検討したうえで可能性がない遊休施設については、除却を進める。</t>
  </si>
  <si>
    <t>町単独で対応にあたるのではなく、公共建築物の自治体相互利用や、インフラ施設の国・道などによる技術的・経済的支援など周辺自治体や関係行政機関との連携が必要である。</t>
    <rPh sb="0" eb="3">
      <t>チョウタンドク</t>
    </rPh>
    <rPh sb="4" eb="6">
      <t>タイオウ</t>
    </rPh>
    <rPh sb="16" eb="21">
      <t>コウキョウケンチクブツ</t>
    </rPh>
    <rPh sb="22" eb="25">
      <t>ジチタイ</t>
    </rPh>
    <rPh sb="25" eb="29">
      <t>ソウゴリヨウ</t>
    </rPh>
    <rPh sb="35" eb="37">
      <t>シセツ</t>
    </rPh>
    <rPh sb="38" eb="39">
      <t>クニ</t>
    </rPh>
    <rPh sb="40" eb="41">
      <t>ミチ</t>
    </rPh>
    <rPh sb="46" eb="49">
      <t>ギジュツテキ</t>
    </rPh>
    <rPh sb="50" eb="53">
      <t>ケイザイテキ</t>
    </rPh>
    <rPh sb="53" eb="55">
      <t>シエン</t>
    </rPh>
    <rPh sb="57" eb="62">
      <t>シュウヘンジチタイ</t>
    </rPh>
    <rPh sb="63" eb="69">
      <t>カンケイギョウセイキカン</t>
    </rPh>
    <rPh sb="71" eb="73">
      <t>レンケイ</t>
    </rPh>
    <rPh sb="74" eb="76">
      <t>ヒツヨウ</t>
    </rPh>
    <phoneticPr fontId="5"/>
  </si>
  <si>
    <t>計画の進捗状況と施設方針に基づいた計画見通し（保有量の見通し）の情報をもとに計画を見直すことで不断の取組につなげる</t>
  </si>
  <si>
    <t>5年</t>
    <rPh sb="1" eb="2">
      <t>ネン</t>
    </rPh>
    <phoneticPr fontId="5"/>
  </si>
  <si>
    <t>公共建築物及びインフラ施設について類型ごとの概況と方針を定める。
長期的な必要性を判断し、必要性が高い施設については、日常点検や不具合報告に対応して予防的な補修を行うことで施設の長寿命化を図る。また、必要性の低い施設については除却を進める。</t>
  </si>
  <si>
    <t>（平成29年度）
観光センター、ポロト温泉施設、萩野団地を解体した。
（平成30年度）
旧社台公民館、旧社台小教員住宅を解体した。
（令和2年度）
旧給食センター、同職員住宅を解体した。
(令和3年度)
旧幌内福祉館を解体した。
（令和4年度）
令和5年度）
旧東町福祉館、旧末広町職員住宅を解体した。</t>
    <rPh sb="95" eb="97">
      <t>レイワ</t>
    </rPh>
    <rPh sb="98" eb="99">
      <t>ネン</t>
    </rPh>
    <rPh sb="99" eb="100">
      <t>ド</t>
    </rPh>
    <rPh sb="102" eb="108">
      <t>キュウホロナイフクシカン</t>
    </rPh>
    <rPh sb="109" eb="111">
      <t>カイタイ</t>
    </rPh>
    <rPh sb="116" eb="118">
      <t>レイワ</t>
    </rPh>
    <rPh sb="119" eb="121">
      <t>ネンド</t>
    </rPh>
    <rPh sb="123" eb="125">
      <t>レイワ</t>
    </rPh>
    <rPh sb="126" eb="128">
      <t>ネンド</t>
    </rPh>
    <rPh sb="130" eb="131">
      <t>キュウ</t>
    </rPh>
    <rPh sb="131" eb="133">
      <t>ヒガシマチ</t>
    </rPh>
    <phoneticPr fontId="5"/>
  </si>
  <si>
    <t>P公共施設等総合管理計画の策定
D庁内横断的マネジメントの実施
C施設情報を活用して検証
A検証結果により、改善の実施</t>
    <rPh sb="1" eb="3">
      <t>コウキョウ</t>
    </rPh>
    <rPh sb="3" eb="5">
      <t>シセツ</t>
    </rPh>
    <rPh sb="5" eb="6">
      <t>トウ</t>
    </rPh>
    <rPh sb="6" eb="8">
      <t>ソウゴウ</t>
    </rPh>
    <rPh sb="8" eb="12">
      <t>カンリケイカク</t>
    </rPh>
    <rPh sb="13" eb="15">
      <t>サクテイ</t>
    </rPh>
    <rPh sb="17" eb="19">
      <t>チョウナイ</t>
    </rPh>
    <rPh sb="19" eb="21">
      <t>オウダン</t>
    </rPh>
    <rPh sb="21" eb="22">
      <t>テキ</t>
    </rPh>
    <rPh sb="29" eb="31">
      <t>ジッシ</t>
    </rPh>
    <rPh sb="33" eb="35">
      <t>シセツ</t>
    </rPh>
    <rPh sb="35" eb="37">
      <t>ジョウホウ</t>
    </rPh>
    <rPh sb="46" eb="50">
      <t>ケンショウケッカ</t>
    </rPh>
    <rPh sb="54" eb="56">
      <t>カイゼン</t>
    </rPh>
    <rPh sb="57" eb="59">
      <t>ジッシ</t>
    </rPh>
    <phoneticPr fontId="5"/>
  </si>
  <si>
    <t>定めなし</t>
    <rPh sb="0" eb="1">
      <t>サダ</t>
    </rPh>
    <phoneticPr fontId="5"/>
  </si>
  <si>
    <t>「新しい公会計」の視点を導入し、固定資産台帳等の整備を進めていく中で、保有する公共施設等の情報一元管理体制を整え、システム等の活用により庁舎内の情報共有を図る。
また、これらの一元化された情報を基に、財政係との連携調整を図り、事業の優先順位を判断しながら、持続可能な施設整備・運営管理を行う。</t>
  </si>
  <si>
    <t>売却・貸付などが見込めない施設は除却することを基本とする。
優先順位をつけて順次実施し、事業費の縮減・平準化を図る。</t>
  </si>
  <si>
    <t>公共施設マネジメントにPDCAサイクルを採り入れ、常時、PDＣＡを意識することにより、計画自体を継続的に改善する。</t>
  </si>
  <si>
    <t>【公共施設（建築物）】
公共施設サービスのニーズに対応し、施設を維持するために、老朽化した施設や耐用年数を経過した施設の再生や不要となった施設の用途変更、複合化等、既存施設の有効活用を図る。
【インフラ系施設】
個別に定める長寿命化計画等に従って維持管理、修繕、更新等を進め、その他のインフラ系施設については、洞爺湖町まちづくり総合計画との整合性を図り、本計画に準じて継続的に見直しを行い、維持管理、修繕、更新等を実施する。</t>
  </si>
  <si>
    <t>過去5年間に、20棟の除却・売却・用途廃止等を行い、18棟更新・新設を行なった。
老朽化した施設の統合や複合化を実施した。</t>
  </si>
  <si>
    <t>公会計システムの運用に伴う固定資産台帳等との連携を図り、全庁的、横断的かつ効率的な管理・運営を図る。</t>
    <rPh sb="0" eb="3">
      <t>コウカイケイ</t>
    </rPh>
    <rPh sb="8" eb="10">
      <t>ウンヨウ</t>
    </rPh>
    <rPh sb="11" eb="12">
      <t>トモナ</t>
    </rPh>
    <rPh sb="13" eb="20">
      <t>コテイシサンダイチョウトウ</t>
    </rPh>
    <rPh sb="22" eb="24">
      <t>レンケイ</t>
    </rPh>
    <rPh sb="25" eb="26">
      <t>ハカ</t>
    </rPh>
    <rPh sb="28" eb="31">
      <t>ゼンチョウテキ</t>
    </rPh>
    <rPh sb="32" eb="35">
      <t>オウダンテキ</t>
    </rPh>
    <rPh sb="37" eb="40">
      <t>コウリツテキ</t>
    </rPh>
    <rPh sb="41" eb="43">
      <t>カンリ</t>
    </rPh>
    <rPh sb="44" eb="46">
      <t>ウンエイ</t>
    </rPh>
    <rPh sb="47" eb="48">
      <t>ハカ</t>
    </rPh>
    <phoneticPr fontId="5"/>
  </si>
  <si>
    <t>機能廃止とした施設は閉校施設等利活用方針により地域や民間等の有効活用を検討し、その可能性がなければ施設の除却を推進する。</t>
    <rPh sb="0" eb="2">
      <t>キノウ</t>
    </rPh>
    <rPh sb="2" eb="4">
      <t>ハイシ</t>
    </rPh>
    <rPh sb="7" eb="9">
      <t>シセツ</t>
    </rPh>
    <rPh sb="10" eb="15">
      <t>ヘイコウシセツトウ</t>
    </rPh>
    <rPh sb="15" eb="20">
      <t>リカツヨウホウシン</t>
    </rPh>
    <rPh sb="23" eb="25">
      <t>チイキ</t>
    </rPh>
    <rPh sb="26" eb="29">
      <t>ミンカントウ</t>
    </rPh>
    <rPh sb="30" eb="34">
      <t>ユウコウカツヨウ</t>
    </rPh>
    <rPh sb="35" eb="37">
      <t>ケントウ</t>
    </rPh>
    <rPh sb="41" eb="44">
      <t>カノウセイ</t>
    </rPh>
    <rPh sb="49" eb="51">
      <t>シセツ</t>
    </rPh>
    <rPh sb="52" eb="54">
      <t>ジョキャク</t>
    </rPh>
    <rPh sb="55" eb="57">
      <t>スイシン</t>
    </rPh>
    <phoneticPr fontId="5"/>
  </si>
  <si>
    <t>DO＿点検、診断の実施、結果の蓄積等による情報管理、再編や再配置の実施方針の策定及び推進による公共施設等マネジメントの実施
CHECK＿データベースの活用により定期的な評価、検証
ACTION＿評価・検証結果より機能低下や利用減が認められた施設は費用削減や機能の更新、施設の複合化を図る
PLAN＿計画の見直し</t>
    <rPh sb="3" eb="5">
      <t>テンケン</t>
    </rPh>
    <rPh sb="6" eb="8">
      <t>シンダン</t>
    </rPh>
    <rPh sb="9" eb="11">
      <t>ジッシ</t>
    </rPh>
    <rPh sb="12" eb="14">
      <t>ケッカ</t>
    </rPh>
    <rPh sb="15" eb="18">
      <t>チクセキトウ</t>
    </rPh>
    <rPh sb="21" eb="25">
      <t>ジョウホウカンリ</t>
    </rPh>
    <rPh sb="26" eb="28">
      <t>サイヘン</t>
    </rPh>
    <rPh sb="29" eb="32">
      <t>サイハイチ</t>
    </rPh>
    <rPh sb="33" eb="37">
      <t>ジッシホウシン</t>
    </rPh>
    <rPh sb="38" eb="40">
      <t>サクテイ</t>
    </rPh>
    <rPh sb="40" eb="41">
      <t>オヨ</t>
    </rPh>
    <rPh sb="42" eb="44">
      <t>スイシン</t>
    </rPh>
    <rPh sb="47" eb="52">
      <t>コウキョウシセツトウ</t>
    </rPh>
    <rPh sb="59" eb="61">
      <t>ジッシ</t>
    </rPh>
    <rPh sb="75" eb="77">
      <t>カツヨウ</t>
    </rPh>
    <rPh sb="80" eb="83">
      <t>テイキテキ</t>
    </rPh>
    <rPh sb="84" eb="86">
      <t>ヒョウカ</t>
    </rPh>
    <rPh sb="87" eb="89">
      <t>ケンショウ</t>
    </rPh>
    <rPh sb="97" eb="99">
      <t>ヒョウカ</t>
    </rPh>
    <rPh sb="100" eb="104">
      <t>ケンショウケッカ</t>
    </rPh>
    <rPh sb="106" eb="110">
      <t>キノウテイカ</t>
    </rPh>
    <rPh sb="111" eb="114">
      <t>リヨウゲン</t>
    </rPh>
    <rPh sb="115" eb="116">
      <t>ミト</t>
    </rPh>
    <rPh sb="120" eb="122">
      <t>シセツ</t>
    </rPh>
    <rPh sb="123" eb="127">
      <t>ヒヨウサクゲン</t>
    </rPh>
    <rPh sb="128" eb="130">
      <t>キノウ</t>
    </rPh>
    <rPh sb="131" eb="133">
      <t>コウシン</t>
    </rPh>
    <rPh sb="134" eb="136">
      <t>シセツ</t>
    </rPh>
    <rPh sb="137" eb="140">
      <t>フクゴウカ</t>
    </rPh>
    <rPh sb="141" eb="142">
      <t>ハカ</t>
    </rPh>
    <rPh sb="149" eb="151">
      <t>ケイカク</t>
    </rPh>
    <rPh sb="152" eb="154">
      <t>ミナオ</t>
    </rPh>
    <phoneticPr fontId="5"/>
  </si>
  <si>
    <t>まちづくりの動向や社会経済情勢等に大きな変化が生じた場合等</t>
    <rPh sb="6" eb="8">
      <t>ドウコウ</t>
    </rPh>
    <rPh sb="9" eb="11">
      <t>シャカイ</t>
    </rPh>
    <rPh sb="11" eb="13">
      <t>ケイザイ</t>
    </rPh>
    <rPh sb="13" eb="15">
      <t>ジョウセイ</t>
    </rPh>
    <rPh sb="15" eb="16">
      <t>トウ</t>
    </rPh>
    <rPh sb="17" eb="18">
      <t>オオ</t>
    </rPh>
    <rPh sb="20" eb="22">
      <t>ヘンカ</t>
    </rPh>
    <rPh sb="23" eb="24">
      <t>ショウ</t>
    </rPh>
    <rPh sb="26" eb="28">
      <t>バアイ</t>
    </rPh>
    <rPh sb="28" eb="29">
      <t>トウ</t>
    </rPh>
    <phoneticPr fontId="5"/>
  </si>
  <si>
    <t>分野別に、現状と課題、基本的な方針を記載</t>
    <rPh sb="11" eb="14">
      <t>キホンテキ</t>
    </rPh>
    <phoneticPr fontId="5"/>
  </si>
  <si>
    <t>平成28年　遠浅公民館</t>
    <rPh sb="0" eb="2">
      <t>ヘイセイ</t>
    </rPh>
    <rPh sb="4" eb="5">
      <t>ネン</t>
    </rPh>
    <rPh sb="6" eb="11">
      <t>トアサコウミンカン</t>
    </rPh>
    <phoneticPr fontId="5"/>
  </si>
  <si>
    <t>資産形成度、資産老朽化比率、世代間公平性などで活用する。</t>
  </si>
  <si>
    <t>持続的に公共サービスを提供するために、現在の公共施設の総量を削減し、公共施設の保有量を最適化していく。</t>
  </si>
  <si>
    <t xml:space="preserve">組織間の情報交換を密にし、互いの窓口を明確化することで、円滑な連携体制を構築する。
</t>
  </si>
  <si>
    <t>計画進捗状況と公共施設の現状を定期的に把握・点検を行い、必要に応じて計画の改善を行う。</t>
  </si>
  <si>
    <t>定期：計画中間地点（10年目）で点検・見直し
適宜：クール毎（概ね5年）に進捗確認・見直し
随時：関連計画との整合・社会経済情勢変化対応</t>
  </si>
  <si>
    <t>施設類型ごとの現状と課題を踏まえ、施設のあり方を検討し、施設配置や保有量の最適化を図る。</t>
  </si>
  <si>
    <t>H29 【解体】2件
　　　【長寿命化工事】6件
H30 【長寿命化工事】4件
  R1 【解体】2件
　　  【長寿命化工事】4件
  R2 【解体】7件
　　　【売却】1件
       【譲与】1件
       【長寿命化工事】4件
  R3 【解体】4件
       【売却】1件
　　　【長寿命化工事】4件</t>
  </si>
  <si>
    <t>対象施設については、統一的な基準による地方公会計の整備に伴い整理される固定資産台帳を基に行う。</t>
  </si>
  <si>
    <t>現在使用していない又は将来使用予定が確定していない資産について、積極的な売却処分や有効活用を検討する。</t>
  </si>
  <si>
    <t>本町の地理的な条件・古くからの人的交流などを考慮しながら、隣接する自治体との連携や相互協力といった方策をこれまで以上に踏み込んだ形で検討する必要があるといえる。</t>
  </si>
  <si>
    <t>施設毎に利用状況や維持管理コストを等を記載した「施設カルテ」を作成し庁内で共有する。今後の財政状況や社会情勢の変化に対応しつつPDCAサイクルを取り入れ継続的に見直しを行う。</t>
  </si>
  <si>
    <t>継続的に見直しを行う</t>
  </si>
  <si>
    <t>施設分類毎に各方針を設定する。公営住宅やインフラ系については個別に長寿命化計画を策定し、ライフサイクルコストの縮減を目指す。</t>
  </si>
  <si>
    <t>令和元年
日高火葬場火葬炉等大規模改修
令和２年度
西一線会館譲渡
公営住宅除却
令和３年度
旧教職員住宅除却</t>
  </si>
  <si>
    <t>この計画の内容については、今後新たに策定する個別の長寿命化計画をはじめ、社会経済情勢の変化等を踏まえ、ＰＤＣＡサイクル評価により、必要に応じ見直しを行う</t>
  </si>
  <si>
    <t>10年</t>
    <rPh sb="2" eb="3">
      <t>ネン</t>
    </rPh>
    <phoneticPr fontId="5"/>
  </si>
  <si>
    <t>中核となる施設については、長寿命化と有効活用を図る。
その他の施設については、老朽化の状況や町民のニーズを考慮し、建替や大規模修繕、統廃合を検討する</t>
  </si>
  <si>
    <t>公会計管理台帳とも連携させ、地方公会計制度の財務諸表や財産に関する調書とも整合性を図ることで、一貫した資産データに基づくマネジメントを進めていく。</t>
  </si>
  <si>
    <t>基本方針の取組の推進にあたっては、更なる広域的な連携の可能性も視野に入れながら、取組を進めていく。</t>
  </si>
  <si>
    <t>計画の進行管理にあたっては、基本方針に掲げた各種取組の推進状況や可能性について、施設
所管課や関連部局へのヒアリングを行い、本計画の見直しや個別事業計画の立案を検討していく。</t>
  </si>
  <si>
    <t>まちづくりの動向や社会経済情勢等に大きな変化が生じ、必要と思われる場合。</t>
    <rPh sb="26" eb="28">
      <t>ヒツヨウ</t>
    </rPh>
    <rPh sb="29" eb="30">
      <t>オモ</t>
    </rPh>
    <rPh sb="33" eb="35">
      <t>バアイ</t>
    </rPh>
    <phoneticPr fontId="5"/>
  </si>
  <si>
    <t>施設類型別に個別で現況と課題、管理の基本方針を記載している。</t>
    <rPh sb="0" eb="2">
      <t>シセツ</t>
    </rPh>
    <rPh sb="2" eb="4">
      <t>ルイガタ</t>
    </rPh>
    <rPh sb="4" eb="5">
      <t>ベツ</t>
    </rPh>
    <rPh sb="6" eb="8">
      <t>コベツ</t>
    </rPh>
    <rPh sb="9" eb="11">
      <t>ゲンキョウ</t>
    </rPh>
    <rPh sb="12" eb="14">
      <t>カダイ</t>
    </rPh>
    <rPh sb="15" eb="17">
      <t>カンリ</t>
    </rPh>
    <rPh sb="18" eb="20">
      <t>キホン</t>
    </rPh>
    <rPh sb="20" eb="22">
      <t>ホウシン</t>
    </rPh>
    <rPh sb="23" eb="25">
      <t>キサイ</t>
    </rPh>
    <phoneticPr fontId="5"/>
  </si>
  <si>
    <t>① 情報の一元管理
これまでは、日常管理、修繕・更新等については、各所管課でデータ管理を行ってきましたが、今後は公共施設に関する情報を一元化し、施設の長寿命化計画策定等のための基礎情報として、組織の枠を超えた再編・再配置などに向けた検討材料として活用していき
ます。また、一元管理されたデータは庁内で共有し、固定資産台帳との連携を図り、全庁横断的かつ効率的な管理・運営を進めていきます。</t>
  </si>
  <si>
    <t xml:space="preserve"> いずれの自治体も厳しい財政状況から、関連施策を個々で推進していくことは難しくなっており、近隣自治体等と連携し、複数の自治体で公共施設の機能やサービス提供を補完することができるよう、近隣自治体と公共施設の広域連携の推進について検討協議していきます。 </t>
  </si>
  <si>
    <t>　PDCAサイクルを構築し、継続的に計画の評価を行いながら、必要に応じて目標や方針を見直す</t>
  </si>
  <si>
    <t>継続的に計画の評価を
行いながら、必要に応じて目標や方針の見直す</t>
    <rPh sb="0" eb="3">
      <t>ケイゾクテキ</t>
    </rPh>
    <rPh sb="4" eb="6">
      <t>ケイカク</t>
    </rPh>
    <rPh sb="7" eb="9">
      <t>ヒョウカ</t>
    </rPh>
    <rPh sb="11" eb="12">
      <t>オコナ</t>
    </rPh>
    <rPh sb="17" eb="19">
      <t>ヒツヨウ</t>
    </rPh>
    <rPh sb="20" eb="21">
      <t>オウ</t>
    </rPh>
    <rPh sb="23" eb="25">
      <t>モクヒョウ</t>
    </rPh>
    <rPh sb="26" eb="28">
      <t>ホウシン</t>
    </rPh>
    <rPh sb="29" eb="31">
      <t>ミナオ</t>
    </rPh>
    <phoneticPr fontId="5"/>
  </si>
  <si>
    <t>【公共施設】
○人口動態や財政状況に基づいた施設保有量の適正化
○予防保全型への転換による施設の長寿命化
○地域・施設特性に応じた手法による効率・効果的な運営管理
○公共施設を核とした地域コミュニティの醸成
【インフラ系施設】
○長寿命化によるコストの抑制と平準化
○計画的な維持管理・更新による安全性の向上</t>
  </si>
  <si>
    <t>統一様式による建物診断を定期的に行うとともに、様似町公共施設等総合管理検討委員会において当該情報の集約及び共有を図るなかで、俯瞰的な公共施設の維持管理に努めていきます。
今後の社会経済情勢の変化や町民ニーズの多様化などに対応するため、本計画は必要に応じて、適宜見直しを行います。</t>
  </si>
  <si>
    <t>公共建築物を施設類型ごとにまとめ、それぞれ基本方針を定めている。</t>
    <rPh sb="2" eb="4">
      <t>ケンチク</t>
    </rPh>
    <rPh sb="4" eb="5">
      <t>ブツ</t>
    </rPh>
    <rPh sb="6" eb="8">
      <t>シセツ</t>
    </rPh>
    <rPh sb="8" eb="10">
      <t>ルイケイ</t>
    </rPh>
    <phoneticPr fontId="5"/>
  </si>
  <si>
    <t>【令和元年度】
・公営住宅の解体
　　（平宇地区2棟8戸）
【令和2年度】
・教職員住宅の解体
　　（緑町地区2棟4戸）
【令和3年度】
・公営住宅の解体
　　（鵜苫・西町地区2棟8戸）
【令和4年度】
・教職員住宅の解体
　　（緑町地区2棟4戸）
【令和5年度】
・教職員住宅、町営住宅の解体
　　（緑町、幌満地区各1棟2戸）</t>
    <rPh sb="140" eb="142">
      <t>チョウエイ</t>
    </rPh>
    <rPh sb="142" eb="144">
      <t>ジュウタク</t>
    </rPh>
    <rPh sb="154" eb="156">
      <t>ホロマン</t>
    </rPh>
    <rPh sb="158" eb="159">
      <t>カク</t>
    </rPh>
    <phoneticPr fontId="5"/>
  </si>
  <si>
    <t>本計画に基づき、具体的な個別計画を策定し公共施設等の整備を実施するとともに、定期的に公共施設等の管理状況を評価していく。</t>
    <rPh sb="0" eb="1">
      <t>ホン</t>
    </rPh>
    <rPh sb="1" eb="3">
      <t>ケイカク</t>
    </rPh>
    <rPh sb="4" eb="5">
      <t>モト</t>
    </rPh>
    <rPh sb="8" eb="11">
      <t>グタイテキ</t>
    </rPh>
    <rPh sb="12" eb="14">
      <t>コベツ</t>
    </rPh>
    <rPh sb="14" eb="16">
      <t>ケイカク</t>
    </rPh>
    <rPh sb="17" eb="19">
      <t>サクテイ</t>
    </rPh>
    <rPh sb="20" eb="22">
      <t>コウキョウ</t>
    </rPh>
    <rPh sb="22" eb="24">
      <t>シセツ</t>
    </rPh>
    <rPh sb="24" eb="25">
      <t>トウ</t>
    </rPh>
    <rPh sb="26" eb="28">
      <t>セイビ</t>
    </rPh>
    <rPh sb="29" eb="31">
      <t>ジッシ</t>
    </rPh>
    <rPh sb="38" eb="41">
      <t>テイキテキ</t>
    </rPh>
    <rPh sb="42" eb="44">
      <t>コウキョウ</t>
    </rPh>
    <rPh sb="44" eb="46">
      <t>シセツ</t>
    </rPh>
    <rPh sb="46" eb="47">
      <t>トウ</t>
    </rPh>
    <rPh sb="48" eb="50">
      <t>カンリ</t>
    </rPh>
    <rPh sb="50" eb="52">
      <t>ジョウキョウ</t>
    </rPh>
    <rPh sb="53" eb="55">
      <t>ヒョウカ</t>
    </rPh>
    <phoneticPr fontId="5"/>
  </si>
  <si>
    <t>公共施設を⑴建築系公共施設と⑵インフラ系施設の大きく２つに分類し、さらに建築系公共施設を12区分、インフラ系施設を５区分に分け、それぞれ基本方針を定めている。</t>
    <rPh sb="0" eb="2">
      <t>コウキョウ</t>
    </rPh>
    <rPh sb="2" eb="4">
      <t>シセツ</t>
    </rPh>
    <rPh sb="6" eb="8">
      <t>ケンチク</t>
    </rPh>
    <rPh sb="8" eb="9">
      <t>ケイ</t>
    </rPh>
    <rPh sb="9" eb="11">
      <t>コウキョウ</t>
    </rPh>
    <rPh sb="11" eb="13">
      <t>シセツ</t>
    </rPh>
    <rPh sb="19" eb="20">
      <t>ケイ</t>
    </rPh>
    <rPh sb="20" eb="22">
      <t>シセツ</t>
    </rPh>
    <rPh sb="23" eb="24">
      <t>オオ</t>
    </rPh>
    <rPh sb="29" eb="31">
      <t>ブンルイ</t>
    </rPh>
    <rPh sb="36" eb="38">
      <t>ケンチク</t>
    </rPh>
    <rPh sb="38" eb="39">
      <t>ケイ</t>
    </rPh>
    <rPh sb="39" eb="41">
      <t>コウキョウ</t>
    </rPh>
    <rPh sb="41" eb="43">
      <t>シセツ</t>
    </rPh>
    <rPh sb="46" eb="48">
      <t>クブン</t>
    </rPh>
    <rPh sb="53" eb="54">
      <t>ケイ</t>
    </rPh>
    <rPh sb="54" eb="56">
      <t>シセツ</t>
    </rPh>
    <rPh sb="58" eb="60">
      <t>クブン</t>
    </rPh>
    <rPh sb="61" eb="62">
      <t>ワ</t>
    </rPh>
    <rPh sb="68" eb="70">
      <t>キホン</t>
    </rPh>
    <rPh sb="70" eb="72">
      <t>ホウシン</t>
    </rPh>
    <rPh sb="73" eb="74">
      <t>サダ</t>
    </rPh>
    <phoneticPr fontId="5"/>
  </si>
  <si>
    <t>公共施設等の統廃合を含む施策推進により公共施設等に係る経費の削減と平準化を図っている。</t>
    <rPh sb="0" eb="2">
      <t>コウキョウ</t>
    </rPh>
    <rPh sb="2" eb="4">
      <t>シセツ</t>
    </rPh>
    <rPh sb="4" eb="5">
      <t>トウ</t>
    </rPh>
    <rPh sb="6" eb="9">
      <t>トウハイゴウ</t>
    </rPh>
    <rPh sb="10" eb="11">
      <t>フク</t>
    </rPh>
    <rPh sb="12" eb="14">
      <t>シサク</t>
    </rPh>
    <rPh sb="14" eb="16">
      <t>スイシン</t>
    </rPh>
    <rPh sb="19" eb="21">
      <t>コウキョウ</t>
    </rPh>
    <rPh sb="21" eb="23">
      <t>シセツ</t>
    </rPh>
    <rPh sb="23" eb="24">
      <t>トウ</t>
    </rPh>
    <rPh sb="25" eb="26">
      <t>カカ</t>
    </rPh>
    <rPh sb="27" eb="29">
      <t>ケイヒ</t>
    </rPh>
    <rPh sb="30" eb="32">
      <t>サクゲン</t>
    </rPh>
    <rPh sb="33" eb="36">
      <t>ヘイジュンカ</t>
    </rPh>
    <rPh sb="37" eb="38">
      <t>ハカ</t>
    </rPh>
    <phoneticPr fontId="5"/>
  </si>
  <si>
    <t>「新ひだか町ファシリティマネジメント庁内検討会議」において、本計画の推進については、マネジメントシステムの基本である「Plan（計画）→Do（実行）→Check（評価）→Action（改善）」のＰＤＣＡサイクルにより実施し、必要に応じ、計画を改定します。</t>
  </si>
  <si>
    <t>公共建築物及びインフラの更新等を計画的に行うとともに、総量についての検討も進めます。</t>
    <rPh sb="0" eb="2">
      <t>コウキョウ</t>
    </rPh>
    <rPh sb="2" eb="4">
      <t>ケンチク</t>
    </rPh>
    <rPh sb="4" eb="5">
      <t>ブツ</t>
    </rPh>
    <rPh sb="5" eb="6">
      <t>オヨ</t>
    </rPh>
    <phoneticPr fontId="5"/>
  </si>
  <si>
    <t>公共施設等の複合化、集約化及び建替、売却等</t>
    <rPh sb="0" eb="2">
      <t>コウキョウ</t>
    </rPh>
    <rPh sb="2" eb="4">
      <t>シセツ</t>
    </rPh>
    <rPh sb="4" eb="5">
      <t>トウ</t>
    </rPh>
    <rPh sb="6" eb="9">
      <t>フクゴウカ</t>
    </rPh>
    <rPh sb="10" eb="13">
      <t>シュウヤクカ</t>
    </rPh>
    <rPh sb="13" eb="14">
      <t>オヨ</t>
    </rPh>
    <rPh sb="15" eb="17">
      <t>タテカ</t>
    </rPh>
    <rPh sb="18" eb="20">
      <t>バイキャク</t>
    </rPh>
    <rPh sb="20" eb="21">
      <t>トウ</t>
    </rPh>
    <phoneticPr fontId="5"/>
  </si>
  <si>
    <t>公共施設等の情報をを一元化し、システムを活用して情報共有を図る。公会計と連動することで、資産の状況等を把握する。</t>
    <rPh sb="0" eb="4">
      <t>コウキョウシセツ</t>
    </rPh>
    <rPh sb="4" eb="5">
      <t>ナド</t>
    </rPh>
    <rPh sb="6" eb="8">
      <t>ジョウホウ</t>
    </rPh>
    <rPh sb="10" eb="13">
      <t>イチゲンカ</t>
    </rPh>
    <rPh sb="20" eb="22">
      <t>カツヨウ</t>
    </rPh>
    <rPh sb="24" eb="28">
      <t>ジョウホウキョウユウ</t>
    </rPh>
    <rPh sb="29" eb="30">
      <t>ハカ</t>
    </rPh>
    <rPh sb="32" eb="35">
      <t>コウカイケイ</t>
    </rPh>
    <rPh sb="36" eb="38">
      <t>レンドウ</t>
    </rPh>
    <rPh sb="44" eb="46">
      <t>シサン</t>
    </rPh>
    <rPh sb="47" eb="49">
      <t>ジョウキョウ</t>
    </rPh>
    <rPh sb="49" eb="50">
      <t>ナド</t>
    </rPh>
    <rPh sb="51" eb="53">
      <t>ハアク</t>
    </rPh>
    <phoneticPr fontId="5"/>
  </si>
  <si>
    <t>積極的に譲渡や有償貸与を進める。
使用が困難と判断した施設については解体し、更地としたうえで土地の有向活用を検討する。</t>
    <rPh sb="0" eb="3">
      <t>セッキョクテキ</t>
    </rPh>
    <rPh sb="4" eb="6">
      <t>ジョウト</t>
    </rPh>
    <rPh sb="7" eb="9">
      <t>ユウショウ</t>
    </rPh>
    <rPh sb="9" eb="11">
      <t>タイヨ</t>
    </rPh>
    <rPh sb="12" eb="13">
      <t>スス</t>
    </rPh>
    <rPh sb="17" eb="19">
      <t>シヨウ</t>
    </rPh>
    <rPh sb="20" eb="22">
      <t>コンナン</t>
    </rPh>
    <rPh sb="23" eb="25">
      <t>ハンダン</t>
    </rPh>
    <rPh sb="27" eb="29">
      <t>シセツ</t>
    </rPh>
    <rPh sb="34" eb="36">
      <t>カイタイ</t>
    </rPh>
    <rPh sb="38" eb="40">
      <t>サラチ</t>
    </rPh>
    <rPh sb="46" eb="48">
      <t>トチ</t>
    </rPh>
    <rPh sb="49" eb="51">
      <t>ユウコウ</t>
    </rPh>
    <rPh sb="51" eb="53">
      <t>カツヨウ</t>
    </rPh>
    <rPh sb="54" eb="56">
      <t>ケントウ</t>
    </rPh>
    <phoneticPr fontId="5"/>
  </si>
  <si>
    <t>計画の進捗状況や財政状況、社会情勢の変化に応じた見直しを行う。</t>
    <rPh sb="0" eb="2">
      <t>ケイカク</t>
    </rPh>
    <rPh sb="3" eb="7">
      <t>シンチョクジョウキョウ</t>
    </rPh>
    <rPh sb="8" eb="12">
      <t>ザイセイジョウキョウ</t>
    </rPh>
    <rPh sb="13" eb="17">
      <t>シャカイジョウセイ</t>
    </rPh>
    <rPh sb="18" eb="20">
      <t>ヘンカ</t>
    </rPh>
    <rPh sb="21" eb="22">
      <t>オウ</t>
    </rPh>
    <rPh sb="24" eb="26">
      <t>ミナオ</t>
    </rPh>
    <rPh sb="28" eb="29">
      <t>オコナ</t>
    </rPh>
    <phoneticPr fontId="5"/>
  </si>
  <si>
    <t>計画半期</t>
    <rPh sb="0" eb="4">
      <t>ケイカクハンキ</t>
    </rPh>
    <phoneticPr fontId="5"/>
  </si>
  <si>
    <t>集約、統廃合、除却を進め、総保有量の抑制に努める。</t>
    <rPh sb="0" eb="2">
      <t>シュウヤク</t>
    </rPh>
    <rPh sb="3" eb="6">
      <t>トウハイゴウ</t>
    </rPh>
    <rPh sb="7" eb="9">
      <t>ジョキャク</t>
    </rPh>
    <rPh sb="10" eb="11">
      <t>スス</t>
    </rPh>
    <rPh sb="13" eb="17">
      <t>ソウホユウリョウ</t>
    </rPh>
    <rPh sb="18" eb="20">
      <t>ヨクセイ</t>
    </rPh>
    <rPh sb="21" eb="22">
      <t>ツト</t>
    </rPh>
    <phoneticPr fontId="5"/>
  </si>
  <si>
    <t>施設の取壊し、民間への売払いを行った。</t>
    <rPh sb="0" eb="2">
      <t>シセツ</t>
    </rPh>
    <rPh sb="3" eb="5">
      <t>トリコワ</t>
    </rPh>
    <rPh sb="7" eb="9">
      <t>ミンカン</t>
    </rPh>
    <rPh sb="11" eb="13">
      <t>ウリハラ</t>
    </rPh>
    <rPh sb="15" eb="16">
      <t>オコナ</t>
    </rPh>
    <phoneticPr fontId="5"/>
  </si>
  <si>
    <t>公共施設等に関する情報は財務会計システムなどを活用して、全庁的に一元管理するととも
に、地方公会計制度の財務諸表や財産に関する調書とも整合性を図ることで、一貫した資産デ
ータに基づく公共施設管理を進めていきます</t>
  </si>
  <si>
    <t>効果的かつ効率的な住民サービスの提供を行うため、公共施設等の相互利用などについて、十勝圏複合事務組合をはじめとした近隣市町村との連携の可能性を検討します。 
（し尿処理、ごみ処理と処分、下水の処理等についてはすでに連携を行っています</t>
  </si>
  <si>
    <t>業務サイクルでは、「町の方針／ビジョン」に基づき、本計画を策定します。公共施
設等に対し日常の運営や維持業務を行う「運営・維持」を実施します。「プロジェクトマネジメント」を実施した公共施設等に対しても、その後は日常の運営や維持業務を行う「運営・維持」の実施を行います。「運営・維持」の対象である公共施設等に対し、数量（供給）、品質、コスト（財務）の面から「評価」を実施します。これらの業務を遂行する核として「統括管理」を推進します。</t>
  </si>
  <si>
    <t>計画改訂時</t>
    <rPh sb="0" eb="4">
      <t>ケイカクカイテイ</t>
    </rPh>
    <rPh sb="4" eb="5">
      <t>ジ</t>
    </rPh>
    <phoneticPr fontId="5"/>
  </si>
  <si>
    <t xml:space="preserve">施設の殆どが建築後30年を経過しているため、施設の老朽化と経過年数を踏まえ、順次長寿命化を図り計画的な保全を行います。
</t>
  </si>
  <si>
    <t>公共施設マネジメントに基づく建物の供用廃止 老朽化が進行している施設、地域の実情に応じた施設などは、供用廃止（用途廃止、改築、除却）を行いました。
用途廃止建物（閉校、閉所）については、利活用、譲渡、除却等の方向性について引き続き検討します</t>
  </si>
  <si>
    <t>平成29年度から実施している地方公会計における固定資産台帳の整備を毎年度適切に更新し、情報の一元化を目指す。</t>
  </si>
  <si>
    <t>未利用施設等の未利用資産の活用や処分については、今後、新たな土地利用指針の策定を進めるにあたって具体的な検討を進めていく。</t>
  </si>
  <si>
    <t xml:space="preserve">上士幌町では、士幌町と共同で北十勝２町環境衛生処理組合を組織し、一般廃棄物のごみ焼却施設および埋立施設（最終処分場）等を維持管理している。
【今後の主な事業予定】
・一般廃棄物最終処分場拡張事業（R4～R5年度）
・廃棄物運搬中継施設整備事業（中継施設棟、管理棟）（R7～R8年度）
・ごみ焼却施設解体事業（管理棟及び工場）（R9～R11年度）
・一般廃棄物最終処分場閉鎖解体事業（R14年度）
・ごみ焼却施設解体事業（車庫）（R11年度）
</t>
    <rPh sb="72" eb="74">
      <t>コンゴ</t>
    </rPh>
    <rPh sb="75" eb="76">
      <t>オモ</t>
    </rPh>
    <rPh sb="77" eb="79">
      <t>ジギョウ</t>
    </rPh>
    <rPh sb="79" eb="81">
      <t>ヨテイ</t>
    </rPh>
    <rPh sb="104" eb="105">
      <t>ネン</t>
    </rPh>
    <rPh sb="105" eb="106">
      <t>ド</t>
    </rPh>
    <rPh sb="158" eb="159">
      <t>オヨ</t>
    </rPh>
    <phoneticPr fontId="5"/>
  </si>
  <si>
    <t>・ＰＤＣＡ（計画・実行・評価・改善）サイクルによる適切な管理を行う。
・総合管理計画や具体的な個別施設計画については、町民と情報を共有する。</t>
  </si>
  <si>
    <t>下記の施設について、対象個別施設計画の名称と策定年度、有形固定資産減価償却率、今後の主な事業予定を記載
・行政系施設
・学校教育系施設
・公営住宅
・町民文化系施設
・社会教育系施設
・スポーツ・レクリエーション系施設
・公園
・保健・福祉施設
・子育て支援施設
・産業系施設
・上水道施設
・下水道施設
・その他</t>
  </si>
  <si>
    <t>【R4年度に実施した主な事業】
・本庁舎及び付属施設：役場庁舎等耐震改修（基本計画策定）
・消防庁舎：第2期外構整備
・上士幌小学校、中学校：空調設備設置
・ふれあい団地：屋上防水改修
・西団地：用途廃止（解体工事）
・北団地：個別改善工事
・高齢者生活福祉センター：施設修繕（トップライト及び浴場外壁）
・健康増進センター：事務所オープンカウンター化改修（設計）
・居辺地区水道施設：水道施設更新（道営事業）
・北十勝2町（一般廃棄物最終処分場）：最終処分場容量嵩上げ（設計）
【R5年度に実施した主な事業】
・本庁舎及び付属施設：役場庁舎等耐震改修（基本設計）
・ふれあい団地：屋上防水改修
・西団地：用途廃止（解体工事）
・健康増進センター：事務所オープンカウンター化改修（工事）
・居辺地区水道施設：水道施設更新（道営事業）
・北十勝2町（一般廃棄物最終処分場）：最終処分場容量嵩上げ（工事）</t>
    <rPh sb="3" eb="4">
      <t>ネン</t>
    </rPh>
    <rPh sb="4" eb="5">
      <t>ド</t>
    </rPh>
    <rPh sb="6" eb="8">
      <t>ジッシ</t>
    </rPh>
    <rPh sb="10" eb="11">
      <t>オモ</t>
    </rPh>
    <rPh sb="12" eb="14">
      <t>ジギョウ</t>
    </rPh>
    <rPh sb="37" eb="39">
      <t>キホン</t>
    </rPh>
    <rPh sb="39" eb="41">
      <t>ケイカク</t>
    </rPh>
    <rPh sb="41" eb="43">
      <t>サクテイ</t>
    </rPh>
    <rPh sb="46" eb="48">
      <t>ショウボウ</t>
    </rPh>
    <rPh sb="48" eb="50">
      <t>チョウシャ</t>
    </rPh>
    <rPh sb="83" eb="85">
      <t>ダンチ</t>
    </rPh>
    <rPh sb="94" eb="95">
      <t>ニシ</t>
    </rPh>
    <rPh sb="95" eb="97">
      <t>ダンチ</t>
    </rPh>
    <rPh sb="98" eb="100">
      <t>ヨウト</t>
    </rPh>
    <rPh sb="100" eb="102">
      <t>ハイシ</t>
    </rPh>
    <rPh sb="103" eb="105">
      <t>カイタイ</t>
    </rPh>
    <rPh sb="105" eb="107">
      <t>コウジ</t>
    </rPh>
    <rPh sb="110" eb="111">
      <t>キタ</t>
    </rPh>
    <rPh sb="114" eb="116">
      <t>コベツ</t>
    </rPh>
    <rPh sb="116" eb="118">
      <t>カイゼン</t>
    </rPh>
    <rPh sb="145" eb="146">
      <t>オヨ</t>
    </rPh>
    <rPh sb="179" eb="181">
      <t>セッケイ</t>
    </rPh>
    <rPh sb="184" eb="188">
      <t>オリベチク</t>
    </rPh>
    <rPh sb="188" eb="190">
      <t>スイドウ</t>
    </rPh>
    <rPh sb="190" eb="192">
      <t>シセツ</t>
    </rPh>
    <rPh sb="193" eb="197">
      <t>スイドウシセツ</t>
    </rPh>
    <rPh sb="197" eb="199">
      <t>コウシン</t>
    </rPh>
    <rPh sb="200" eb="202">
      <t>ドウエイ</t>
    </rPh>
    <rPh sb="202" eb="204">
      <t>ジギョウ</t>
    </rPh>
    <rPh sb="207" eb="210">
      <t>キタトカチ</t>
    </rPh>
    <rPh sb="211" eb="212">
      <t>マチ</t>
    </rPh>
    <rPh sb="225" eb="230">
      <t>サイシュウショブンジョウ</t>
    </rPh>
    <rPh sb="230" eb="232">
      <t>ヨウリョウ</t>
    </rPh>
    <rPh sb="232" eb="234">
      <t>カサア</t>
    </rPh>
    <rPh sb="236" eb="238">
      <t>セッケイ</t>
    </rPh>
    <rPh sb="244" eb="246">
      <t>ネンド</t>
    </rPh>
    <rPh sb="280" eb="282">
      <t>セッケイ</t>
    </rPh>
    <rPh sb="338" eb="340">
      <t>カイシュウ</t>
    </rPh>
    <rPh sb="341" eb="343">
      <t>コウジ</t>
    </rPh>
    <rPh sb="398" eb="400">
      <t>コウジ</t>
    </rPh>
    <phoneticPr fontId="5"/>
  </si>
  <si>
    <t>「資産マネジメント財務指標」の設定や、「資産・債務改革」のイメージの共有等の企業会計的な手法・考え方を取り入れることにより、効果的に取組を推進する。</t>
  </si>
  <si>
    <t>一部事務組合等により共同所有する、他自治体の所有施設を利用する、自治体の所有施設に対して他自治体住民に利用させる代わりに当該自治体に費用を分担してもらう等の方法が考えられる。</t>
    <rPh sb="78" eb="80">
      <t>ホウホウ</t>
    </rPh>
    <rPh sb="81" eb="82">
      <t>カンガ</t>
    </rPh>
    <phoneticPr fontId="5"/>
  </si>
  <si>
    <t>本計画は公共施設マネジメントにPDCA サイクルを取り入れ、常時、Plan（計画）→ Do（実行）→ Check（評価）→ Action（改善）を意識することにより、計画自体を継続的に改善していく。</t>
  </si>
  <si>
    <t>期間の定めなし。</t>
    <rPh sb="0" eb="2">
      <t>キカン</t>
    </rPh>
    <rPh sb="3" eb="4">
      <t>サダ</t>
    </rPh>
    <phoneticPr fontId="5"/>
  </si>
  <si>
    <t>本町では、平成28年度から、「統一的な基準による地方公会計」による固定資産台帳を整備している。
今後も公共施設等を財政面からも適正に管理をしていくために、地方公会計制度の財務諸表や固定資産台帳と整合性を図ることで、施設ごとの資産の状況や維持管理費の把握など、一貫した資産データに基づく施設マネジメントを推進する。</t>
  </si>
  <si>
    <t>マネジメントシステムの基本であるＰＬＡＮ（計画）、ＤＯ（実行）、ＣＨＥＣＫ（評価）、ＡＣＴ（改善）のＰＤＣＡサイクルにより、個別施設計画の推進状況や本計画に掲げた数値目標の達成状況などを評価・検証し、計画推進方法を改善する。</t>
  </si>
  <si>
    <t>適宜実施</t>
  </si>
  <si>
    <t>改修
解体
除却</t>
    <rPh sb="0" eb="2">
      <t>カイシュウ</t>
    </rPh>
    <rPh sb="3" eb="5">
      <t>カイタイ</t>
    </rPh>
    <rPh sb="6" eb="8">
      <t>ジョキャク</t>
    </rPh>
    <phoneticPr fontId="13"/>
  </si>
  <si>
    <t>固定資産台帳の整備・更新に際して得た固定資産に関する様々な情報を、公共施設等の管理運営に役立て、公共施設等の更新や維持管理等と地方公会計制度を一体で推進する。</t>
  </si>
  <si>
    <t>公共施設マネジメントにＰＤＣＡサイクルを採り入れ、意識することにより計画自体を継続的に改善する。施設所管課は、施設ごとに再編計画や保全計画を作成し、効果の検証と課題等を確認、内容の検討を繰り返すことにより、適正な計画へと見直しを行う。</t>
  </si>
  <si>
    <t>今後の公共施設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t>
  </si>
  <si>
    <t>令和元年度に過疎対策事業債を活用し、老朽化した第一保育所及び第二保育所を集約化し、新たにしみず保育所を建設した。</t>
  </si>
  <si>
    <t xml:space="preserve">公共施設等の統廃合などにより、未利用となった土地の利活用については、令和3年度に定めた「芽室町町有財産利活用等基本方針」に基づき実施する。
</t>
    <rPh sb="34" eb="36">
      <t>レイワ</t>
    </rPh>
    <rPh sb="44" eb="47">
      <t>メムロチョウ</t>
    </rPh>
    <rPh sb="47" eb="49">
      <t>チョウユウ</t>
    </rPh>
    <rPh sb="49" eb="51">
      <t>ザイサン</t>
    </rPh>
    <rPh sb="51" eb="54">
      <t>リカツヨウ</t>
    </rPh>
    <rPh sb="54" eb="55">
      <t>トウ</t>
    </rPh>
    <rPh sb="55" eb="57">
      <t>キホン</t>
    </rPh>
    <rPh sb="57" eb="59">
      <t>ホウシン</t>
    </rPh>
    <phoneticPr fontId="5"/>
  </si>
  <si>
    <t>　本計画を着実に進めていくため、継続的に計画の評価・改善を行いながら推進していく。　
　事業の進捗状況、施設点検などの結果を反映しながら、定期的な見直しを実施するとともに、国の制度変更や社会情勢の変化など、前提となる条件が大きく変わった時点で適宜必要な見直しを行う。</t>
    <rPh sb="1" eb="2">
      <t>ホン</t>
    </rPh>
    <rPh sb="2" eb="4">
      <t>ケイカク</t>
    </rPh>
    <rPh sb="5" eb="7">
      <t>チャクジツ</t>
    </rPh>
    <rPh sb="8" eb="9">
      <t>スス</t>
    </rPh>
    <rPh sb="16" eb="19">
      <t>ケイゾクテキ</t>
    </rPh>
    <rPh sb="20" eb="22">
      <t>ケイカク</t>
    </rPh>
    <rPh sb="23" eb="25">
      <t>ヒョウカ</t>
    </rPh>
    <rPh sb="26" eb="28">
      <t>カイゼン</t>
    </rPh>
    <rPh sb="29" eb="30">
      <t>オコナ</t>
    </rPh>
    <rPh sb="34" eb="36">
      <t>スイシン</t>
    </rPh>
    <rPh sb="44" eb="46">
      <t>ジギョウ</t>
    </rPh>
    <rPh sb="47" eb="49">
      <t>シンチョク</t>
    </rPh>
    <rPh sb="49" eb="51">
      <t>ジョウキョウ</t>
    </rPh>
    <rPh sb="52" eb="54">
      <t>シセツ</t>
    </rPh>
    <rPh sb="54" eb="56">
      <t>テンケン</t>
    </rPh>
    <rPh sb="59" eb="61">
      <t>ケッカ</t>
    </rPh>
    <rPh sb="62" eb="64">
      <t>ハンエイ</t>
    </rPh>
    <rPh sb="69" eb="72">
      <t>テイキテキ</t>
    </rPh>
    <rPh sb="73" eb="75">
      <t>ミナオ</t>
    </rPh>
    <rPh sb="77" eb="79">
      <t>ジッシ</t>
    </rPh>
    <rPh sb="86" eb="87">
      <t>クニ</t>
    </rPh>
    <rPh sb="88" eb="90">
      <t>セイド</t>
    </rPh>
    <rPh sb="90" eb="92">
      <t>ヘンコウ</t>
    </rPh>
    <rPh sb="93" eb="95">
      <t>シャカイ</t>
    </rPh>
    <rPh sb="95" eb="97">
      <t>ジョウセイ</t>
    </rPh>
    <rPh sb="98" eb="100">
      <t>ヘンカ</t>
    </rPh>
    <rPh sb="103" eb="105">
      <t>ゼンテイ</t>
    </rPh>
    <rPh sb="108" eb="110">
      <t>ジョウケン</t>
    </rPh>
    <rPh sb="111" eb="112">
      <t>オオ</t>
    </rPh>
    <rPh sb="114" eb="115">
      <t>カ</t>
    </rPh>
    <rPh sb="118" eb="120">
      <t>ジテン</t>
    </rPh>
    <rPh sb="121" eb="123">
      <t>テキギ</t>
    </rPh>
    <rPh sb="123" eb="125">
      <t>ヒツヨウ</t>
    </rPh>
    <rPh sb="126" eb="128">
      <t>ミナオ</t>
    </rPh>
    <rPh sb="130" eb="131">
      <t>オコナ</t>
    </rPh>
    <phoneticPr fontId="5"/>
  </si>
  <si>
    <t>　国の制度変更や社会経済情勢の変化など、前提となる条件が大きく変わった時点で適宜必要な見直しを行う。</t>
    <rPh sb="1" eb="2">
      <t>クニ</t>
    </rPh>
    <rPh sb="3" eb="5">
      <t>セイド</t>
    </rPh>
    <rPh sb="5" eb="7">
      <t>ヘンコウ</t>
    </rPh>
    <rPh sb="8" eb="10">
      <t>シャカイ</t>
    </rPh>
    <rPh sb="10" eb="12">
      <t>ケイザイ</t>
    </rPh>
    <rPh sb="12" eb="14">
      <t>ジョウセイ</t>
    </rPh>
    <rPh sb="15" eb="17">
      <t>ヘンカ</t>
    </rPh>
    <rPh sb="20" eb="22">
      <t>ゼンテイ</t>
    </rPh>
    <rPh sb="25" eb="27">
      <t>ジョウケン</t>
    </rPh>
    <rPh sb="28" eb="29">
      <t>オオ</t>
    </rPh>
    <rPh sb="31" eb="32">
      <t>カ</t>
    </rPh>
    <rPh sb="35" eb="37">
      <t>ジテン</t>
    </rPh>
    <rPh sb="38" eb="40">
      <t>テキギ</t>
    </rPh>
    <rPh sb="40" eb="42">
      <t>ヒツヨウ</t>
    </rPh>
    <rPh sb="43" eb="45">
      <t>ミナオ</t>
    </rPh>
    <rPh sb="47" eb="48">
      <t>オコナ</t>
    </rPh>
    <phoneticPr fontId="5"/>
  </si>
  <si>
    <t>【公共施設（建築物）に関する基本方針】
（１）統廃合（機能移転）
①統廃合の基本的な視点
　耐用年数を迎えた施設等で、利用率、効用s率の低い施設については、今後もその利用及び効用の向上する見込みのない場合は、原則として統廃合（機能移転）及び取り壊しの対象とする。
②人口推移/サービス需要への対応
　集会施設に関しては、中央公民館やコミュニティセンターのほか、基幹集落センター、地区会館などがあり、全ての地域内に存在する。これらを更新する場合は、地域協議の上、必要な量に削減（統廃合など）する。
③住宅の対応
　公営住宅に関しては、資産更新時期を迎える際には入居率や人口推移を見据えて、棟数及び戸数の調整を行う。
２．民間譲渡
　施設の民間譲渡を検討する。譲渡時期は、現状の施設の利用状態、老朽化の度合い、民間事業者の成熟度などを勘案のうえ、ここに決定する。
３．広域化
【インフラ系施設に関する基本方針】
　個別に定める長寿命化計画等に従って維持管理、修繕、更新、取り壊し等を進める。</t>
    <rPh sb="1" eb="3">
      <t>コウキョウ</t>
    </rPh>
    <rPh sb="3" eb="5">
      <t>シセツ</t>
    </rPh>
    <rPh sb="6" eb="8">
      <t>ケンチク</t>
    </rPh>
    <rPh sb="8" eb="9">
      <t>ブツ</t>
    </rPh>
    <rPh sb="11" eb="12">
      <t>カン</t>
    </rPh>
    <rPh sb="14" eb="16">
      <t>キホン</t>
    </rPh>
    <rPh sb="16" eb="18">
      <t>ホウシン</t>
    </rPh>
    <rPh sb="23" eb="26">
      <t>トウハイゴウ</t>
    </rPh>
    <rPh sb="27" eb="29">
      <t>キノウ</t>
    </rPh>
    <rPh sb="29" eb="31">
      <t>イテン</t>
    </rPh>
    <rPh sb="34" eb="37">
      <t>トウハイゴウ</t>
    </rPh>
    <rPh sb="38" eb="41">
      <t>キホンテキ</t>
    </rPh>
    <rPh sb="42" eb="44">
      <t>シテン</t>
    </rPh>
    <rPh sb="46" eb="48">
      <t>タイヨウ</t>
    </rPh>
    <rPh sb="48" eb="50">
      <t>ネンスウ</t>
    </rPh>
    <rPh sb="51" eb="52">
      <t>ムカ</t>
    </rPh>
    <rPh sb="54" eb="56">
      <t>シセツ</t>
    </rPh>
    <rPh sb="56" eb="57">
      <t>トウ</t>
    </rPh>
    <rPh sb="59" eb="62">
      <t>リヨウリツ</t>
    </rPh>
    <rPh sb="63" eb="65">
      <t>コウヨウ</t>
    </rPh>
    <rPh sb="66" eb="67">
      <t>リツ</t>
    </rPh>
    <rPh sb="68" eb="69">
      <t>ヒク</t>
    </rPh>
    <rPh sb="70" eb="72">
      <t>シセツ</t>
    </rPh>
    <rPh sb="78" eb="80">
      <t>コンゴ</t>
    </rPh>
    <rPh sb="83" eb="85">
      <t>リヨウ</t>
    </rPh>
    <rPh sb="85" eb="86">
      <t>オヨ</t>
    </rPh>
    <rPh sb="87" eb="89">
      <t>コウヨウ</t>
    </rPh>
    <rPh sb="90" eb="92">
      <t>コウジョウ</t>
    </rPh>
    <rPh sb="94" eb="96">
      <t>ミコ</t>
    </rPh>
    <rPh sb="100" eb="102">
      <t>バアイ</t>
    </rPh>
    <rPh sb="104" eb="106">
      <t>ゲンソク</t>
    </rPh>
    <rPh sb="109" eb="112">
      <t>トウハイゴウ</t>
    </rPh>
    <rPh sb="113" eb="115">
      <t>キノウ</t>
    </rPh>
    <rPh sb="115" eb="117">
      <t>イテン</t>
    </rPh>
    <rPh sb="118" eb="119">
      <t>オヨ</t>
    </rPh>
    <rPh sb="120" eb="121">
      <t>ト</t>
    </rPh>
    <rPh sb="122" eb="123">
      <t>コワ</t>
    </rPh>
    <rPh sb="125" eb="127">
      <t>タイショウ</t>
    </rPh>
    <rPh sb="133" eb="135">
      <t>ジンコウ</t>
    </rPh>
    <rPh sb="135" eb="137">
      <t>スイイ</t>
    </rPh>
    <rPh sb="142" eb="144">
      <t>ジュヨウ</t>
    </rPh>
    <rPh sb="146" eb="148">
      <t>タイオウ</t>
    </rPh>
    <rPh sb="150" eb="152">
      <t>シュウカイ</t>
    </rPh>
    <rPh sb="152" eb="154">
      <t>シセツ</t>
    </rPh>
    <rPh sb="155" eb="156">
      <t>カン</t>
    </rPh>
    <rPh sb="160" eb="162">
      <t>チュウオウ</t>
    </rPh>
    <rPh sb="162" eb="165">
      <t>コウミンカン</t>
    </rPh>
    <rPh sb="180" eb="182">
      <t>キカン</t>
    </rPh>
    <rPh sb="182" eb="184">
      <t>シュウラク</t>
    </rPh>
    <rPh sb="189" eb="191">
      <t>チク</t>
    </rPh>
    <rPh sb="191" eb="193">
      <t>カイカン</t>
    </rPh>
    <rPh sb="199" eb="200">
      <t>スベ</t>
    </rPh>
    <rPh sb="202" eb="204">
      <t>チイキ</t>
    </rPh>
    <rPh sb="204" eb="205">
      <t>ナイ</t>
    </rPh>
    <rPh sb="206" eb="208">
      <t>ソンザイ</t>
    </rPh>
    <rPh sb="215" eb="217">
      <t>コウシン</t>
    </rPh>
    <rPh sb="219" eb="221">
      <t>バアイ</t>
    </rPh>
    <rPh sb="223" eb="225">
      <t>チイキ</t>
    </rPh>
    <rPh sb="225" eb="227">
      <t>キョウギ</t>
    </rPh>
    <rPh sb="228" eb="229">
      <t>ウエ</t>
    </rPh>
    <rPh sb="230" eb="232">
      <t>ヒツヨウ</t>
    </rPh>
    <rPh sb="233" eb="234">
      <t>リョウ</t>
    </rPh>
    <rPh sb="235" eb="237">
      <t>サクゲン</t>
    </rPh>
    <rPh sb="238" eb="241">
      <t>トウハイゴウ</t>
    </rPh>
    <rPh sb="249" eb="251">
      <t>ジュウタク</t>
    </rPh>
    <rPh sb="252" eb="254">
      <t>タイオウ</t>
    </rPh>
    <rPh sb="256" eb="258">
      <t>コウエイ</t>
    </rPh>
    <rPh sb="258" eb="260">
      <t>ジュウタク</t>
    </rPh>
    <rPh sb="261" eb="262">
      <t>カン</t>
    </rPh>
    <rPh sb="266" eb="268">
      <t>シサン</t>
    </rPh>
    <rPh sb="268" eb="270">
      <t>コウシン</t>
    </rPh>
    <rPh sb="270" eb="272">
      <t>ジキ</t>
    </rPh>
    <rPh sb="273" eb="274">
      <t>ムカ</t>
    </rPh>
    <rPh sb="276" eb="277">
      <t>サイ</t>
    </rPh>
    <rPh sb="279" eb="281">
      <t>ニュウキョ</t>
    </rPh>
    <rPh sb="281" eb="282">
      <t>リツ</t>
    </rPh>
    <rPh sb="283" eb="285">
      <t>ジンコウ</t>
    </rPh>
    <rPh sb="285" eb="287">
      <t>スイイ</t>
    </rPh>
    <rPh sb="288" eb="290">
      <t>ミス</t>
    </rPh>
    <rPh sb="293" eb="295">
      <t>トウスウ</t>
    </rPh>
    <rPh sb="295" eb="296">
      <t>オヨ</t>
    </rPh>
    <rPh sb="297" eb="299">
      <t>コスウ</t>
    </rPh>
    <rPh sb="300" eb="302">
      <t>チョウセイ</t>
    </rPh>
    <rPh sb="303" eb="304">
      <t>オコナ</t>
    </rPh>
    <rPh sb="309" eb="311">
      <t>ミンカン</t>
    </rPh>
    <rPh sb="311" eb="313">
      <t>ジョウト</t>
    </rPh>
    <rPh sb="315" eb="317">
      <t>シセツ</t>
    </rPh>
    <rPh sb="318" eb="320">
      <t>ミンカン</t>
    </rPh>
    <rPh sb="320" eb="322">
      <t>ジョウト</t>
    </rPh>
    <rPh sb="323" eb="325">
      <t>ケントウ</t>
    </rPh>
    <rPh sb="328" eb="330">
      <t>ジョウト</t>
    </rPh>
    <rPh sb="330" eb="332">
      <t>ジキ</t>
    </rPh>
    <rPh sb="334" eb="336">
      <t>ゲンジョウ</t>
    </rPh>
    <rPh sb="337" eb="339">
      <t>シセツ</t>
    </rPh>
    <rPh sb="340" eb="342">
      <t>リヨウ</t>
    </rPh>
    <rPh sb="342" eb="344">
      <t>ジョウタイ</t>
    </rPh>
    <rPh sb="345" eb="348">
      <t>ロウキュウカ</t>
    </rPh>
    <rPh sb="349" eb="351">
      <t>ドア</t>
    </rPh>
    <rPh sb="353" eb="355">
      <t>ミンカン</t>
    </rPh>
    <rPh sb="355" eb="358">
      <t>ジギョウシャ</t>
    </rPh>
    <rPh sb="359" eb="361">
      <t>セイジュク</t>
    </rPh>
    <rPh sb="361" eb="362">
      <t>ド</t>
    </rPh>
    <rPh sb="365" eb="367">
      <t>カンアン</t>
    </rPh>
    <rPh sb="374" eb="376">
      <t>ケッテイ</t>
    </rPh>
    <rPh sb="382" eb="385">
      <t>コウイキカ</t>
    </rPh>
    <rPh sb="392" eb="393">
      <t>ケイ</t>
    </rPh>
    <rPh sb="393" eb="395">
      <t>シセツ</t>
    </rPh>
    <rPh sb="396" eb="397">
      <t>カン</t>
    </rPh>
    <rPh sb="399" eb="401">
      <t>キホン</t>
    </rPh>
    <rPh sb="401" eb="403">
      <t>ホウシン</t>
    </rPh>
    <rPh sb="406" eb="408">
      <t>コベツ</t>
    </rPh>
    <rPh sb="409" eb="410">
      <t>サダ</t>
    </rPh>
    <rPh sb="412" eb="416">
      <t>チョウジュミョウカ</t>
    </rPh>
    <rPh sb="416" eb="418">
      <t>ケイカク</t>
    </rPh>
    <rPh sb="418" eb="419">
      <t>トウ</t>
    </rPh>
    <rPh sb="420" eb="421">
      <t>シタガ</t>
    </rPh>
    <rPh sb="423" eb="425">
      <t>イジ</t>
    </rPh>
    <rPh sb="425" eb="427">
      <t>カンリ</t>
    </rPh>
    <rPh sb="428" eb="430">
      <t>シュウゼン</t>
    </rPh>
    <rPh sb="431" eb="433">
      <t>コウシン</t>
    </rPh>
    <rPh sb="434" eb="435">
      <t>ト</t>
    </rPh>
    <rPh sb="436" eb="437">
      <t>コワ</t>
    </rPh>
    <rPh sb="438" eb="439">
      <t>トウ</t>
    </rPh>
    <rPh sb="440" eb="441">
      <t>スス</t>
    </rPh>
    <phoneticPr fontId="5"/>
  </si>
  <si>
    <t>・各施設個別に定める長寿命化計画の作成。</t>
  </si>
  <si>
    <t xml:space="preserve">本計画では、実績評価や分析を行い、計画（Ｐlan）、実行（Ｄo）、評価（Ⅽheck）、改善（action）のプロセスを順に実施するＰＤＣＡサイクルの考え方に基づき長期的な社会情勢の変化に対応しながら、必要に応じて見直しを行います。
また、本計画の進捗状況等公共施設に関する情報については、広報誌やホームページを活用し、積極的に情報の発信に努めます。
</t>
  </si>
  <si>
    <t>本計画では、実績評価や分析を行い、計画（Ｐlan）、実行（Ｄo）、評価（Ⅽheck）、改善（action）のプロセスを順に実施するＰＤＣＡサイクルの考え方に基づき長期的な社会情勢の変化に対応しながら、必要に応じて見直しを行います。</t>
  </si>
  <si>
    <t>（公共施設等適正管理推進事業債）
【平成29年度】
・上札内水泳プール、旧中札内保育所の除却工事
【平成30年度】
・旧中札内プールを転用し、屋内多目的運動施設を整備
【令和元年度】
・中札内火葬場の長寿命化（屋上防水改修工事）
・村道の長寿命化（舗装補修、路盤再生舗装工事）
・新庁舎建設工事（令和元年度～令和３年度）
【令和２年度】
・新庁舎建設工事（令和元年度～令和３年度）
・村道の長寿命化（舗装補修、路盤再生舗装工事）
【令和３年度】
・新庁舎建設工事（令和元年度～令和３年度）
・児童館の長寿命化（屋上防水・外部塗装工事）
・交流の杜の長寿命化（屋上防水・外部塗装工事）
・中札内小学校の長寿命化（屋上防水・外部塗装設計）
・村道の長寿命化（舗装補修、路盤再生舗装工事）</t>
  </si>
  <si>
    <t>未利用建物等の未利用資産等については、原則として、未利用村有地の売却を推進する中で、その土地の購入希望を待って、建物等を除去するか、あるいは除去せずに建物等付きで売却するかを決定します。
しかしながら、長期にわたって未利用状態となっている資産等については、村の各種計画での位置づけや政策課題解決などから村が保有する必要性について検討し、村が保有する必要性が低い資産等については、情報を村内外に対し積極的に公表することにより、資産の活用の透明性の確保を図るとともに、民間事業者等への売却・貸付による有効活用を図ります。
一方で、未利用状態となっている建物等のうち、周辺環境の保全や景観維持等を図るために放置することが不適切である建物等については、除去を推進することとします。</t>
  </si>
  <si>
    <t>長寿命化、改修、修繕を進めていく</t>
    <rPh sb="0" eb="1">
      <t>チョウ</t>
    </rPh>
    <rPh sb="1" eb="4">
      <t>ジュミョウカ</t>
    </rPh>
    <rPh sb="5" eb="7">
      <t>カイシュウ</t>
    </rPh>
    <rPh sb="8" eb="10">
      <t>シュウゼン</t>
    </rPh>
    <rPh sb="11" eb="12">
      <t>スス</t>
    </rPh>
    <phoneticPr fontId="13"/>
  </si>
  <si>
    <t>財政状況や環境変化に応じて適宜見直しを行う。</t>
  </si>
  <si>
    <t>更新時期における定期的な検証を実施。</t>
  </si>
  <si>
    <t>公共施設等の管理に関する基本的な考え（第2章記載）を踏まえて管理することとする。</t>
  </si>
  <si>
    <t>特になし。</t>
    <rPh sb="0" eb="1">
      <t>トク</t>
    </rPh>
    <phoneticPr fontId="5"/>
  </si>
  <si>
    <t>現在使用していない、もしくは将来の使用予定が確定していない資産については、売却処分等による積極的な有効活用を検討するほか、施設機能を維持したままでの民間や地区への移譲についても協議を進る。</t>
  </si>
  <si>
    <t>本計画はＰＤＣＡサイクルにより、Ｐｌａｎ（計画）、Ｄｏ（実行）、Ｃｈｅｃｋ（評価）、
Ａｃｔｉｏｎ（改善）を継続的に実施することで、効率的、効果的に推進します。</t>
  </si>
  <si>
    <t>施設分類ごとに今後の方針として計画書に記載済</t>
  </si>
  <si>
    <t>過疎対策事業債（ソフト事業）を活用した老朽施設の解体撤去事業を実施</t>
  </si>
  <si>
    <t>今後の人口動態や財政状況、町を取り巻く環境の変化に柔軟に対応するため、PDCAサイクルに基づき、定期的に検証を行い、施設の進捗と公共施設等の状況を的確に把握し、適宜、計画の見直しを行う。</t>
  </si>
  <si>
    <t>各施設ごとに今後の基本的な方針を示している。</t>
  </si>
  <si>
    <t>公共施設最適化事業債
（H29）
（札内福祉センター解体工事</t>
  </si>
  <si>
    <t>固定資産台帳の整備・更新に際して得た固定資産に関する様々な情報を、公共施設等の管理運営に役立て、公共施設等の更新や維持管理等と地方公会計制度を一体で推進する</t>
  </si>
  <si>
    <t>これまでのように公共施設等を改修・更新することは困難であることから、施設総量の削減を図る視点をもって各個別施設の検討を行う</t>
  </si>
  <si>
    <t>十勝管内の自治体と一部事務組合を組織し、ごみ処理やし尿処理、消防業務において広域で共同実施していますが、今後も広域連携の視点から検討を行います</t>
  </si>
  <si>
    <t>公共施設管理部署は、本計画に基づいて施設ごとに再編計画や保全計画を作成し、毎年度進捗状況を管理し、効果の検証と課題等を確認、内容を改善することにより、適正な計画へと見直しを行う</t>
  </si>
  <si>
    <t>施設所管課は、本計画に基づいて施設ごとに再編計画や保全計画を作成し、効果の検証と課題等を確認、内容の検討を繰り返すことにより、適正な計画へと見直しを行う。</t>
  </si>
  <si>
    <t>町内の小学校を統合し、老朽化した公設保育所施設及び学童保育施設として転用。
開発局から河川管理事務所の譲渡を受け、町社会福祉協議会の施設へ転用。
旧小学校である社会教育施設の一角に、老朽化した簡易郵便局を統合。</t>
    <rPh sb="75" eb="76">
      <t>キュウ</t>
    </rPh>
    <rPh sb="76" eb="79">
      <t>ショウガッコウ</t>
    </rPh>
    <rPh sb="82" eb="84">
      <t>シャカイ</t>
    </rPh>
    <rPh sb="84" eb="86">
      <t>キョウイク</t>
    </rPh>
    <rPh sb="86" eb="88">
      <t>シセツ</t>
    </rPh>
    <rPh sb="89" eb="91">
      <t>イッカク</t>
    </rPh>
    <rPh sb="93" eb="96">
      <t>ロウキュウカ</t>
    </rPh>
    <rPh sb="98" eb="100">
      <t>カンイ</t>
    </rPh>
    <rPh sb="100" eb="103">
      <t>ユウビンキョク</t>
    </rPh>
    <rPh sb="104" eb="106">
      <t>トウゴウ</t>
    </rPh>
    <phoneticPr fontId="5"/>
  </si>
  <si>
    <t>本計画に基づき実施</t>
    <rPh sb="0" eb="1">
      <t>ホン</t>
    </rPh>
    <rPh sb="1" eb="3">
      <t>ケイカク</t>
    </rPh>
    <rPh sb="4" eb="5">
      <t>モト</t>
    </rPh>
    <rPh sb="7" eb="9">
      <t>ジッシ</t>
    </rPh>
    <phoneticPr fontId="5"/>
  </si>
  <si>
    <t>検討中</t>
    <rPh sb="0" eb="2">
      <t>ケントウ</t>
    </rPh>
    <rPh sb="2" eb="3">
      <t>チュウ</t>
    </rPh>
    <phoneticPr fontId="5"/>
  </si>
  <si>
    <t>アウトソーシング、指定管理者、PPP及びPFIの活用、財政との連携、職員研修</t>
    <rPh sb="9" eb="11">
      <t>シテイ</t>
    </rPh>
    <rPh sb="11" eb="14">
      <t>カンリシャ</t>
    </rPh>
    <rPh sb="18" eb="19">
      <t>オヨ</t>
    </rPh>
    <rPh sb="24" eb="26">
      <t>カツヨウ</t>
    </rPh>
    <rPh sb="27" eb="29">
      <t>ザイセイ</t>
    </rPh>
    <rPh sb="31" eb="33">
      <t>レンケイ</t>
    </rPh>
    <rPh sb="34" eb="36">
      <t>ショクイン</t>
    </rPh>
    <rPh sb="36" eb="38">
      <t>ケンシュウ</t>
    </rPh>
    <phoneticPr fontId="5"/>
  </si>
  <si>
    <t>財務諸表や固定資産台帳と整合性を図ることで、一貫したデータに基づく施設マネジメントを推進する。</t>
  </si>
  <si>
    <t>廃止した施設は、民間等への売却・貸付を進める。</t>
  </si>
  <si>
    <t>1年</t>
  </si>
  <si>
    <t>1年</t>
    <rPh sb="1" eb="2">
      <t>ネン</t>
    </rPh>
    <phoneticPr fontId="5"/>
  </si>
  <si>
    <t>地域住民の利用意見を考慮しながら集会施設の集約に向けた検討を進める。</t>
  </si>
  <si>
    <t>単純建て替えではなく、公共施設と保育所、郵便局を併設した。公営住宅は需要調査を行い建設の見送りを行った。</t>
    <rPh sb="0" eb="2">
      <t>タンジュン</t>
    </rPh>
    <rPh sb="2" eb="3">
      <t>タ</t>
    </rPh>
    <rPh sb="4" eb="5">
      <t>カ</t>
    </rPh>
    <rPh sb="11" eb="13">
      <t>コウキョウ</t>
    </rPh>
    <rPh sb="13" eb="15">
      <t>シセツ</t>
    </rPh>
    <rPh sb="16" eb="18">
      <t>ホイク</t>
    </rPh>
    <rPh sb="18" eb="19">
      <t>ショ</t>
    </rPh>
    <rPh sb="20" eb="23">
      <t>ユウビンキョク</t>
    </rPh>
    <rPh sb="24" eb="26">
      <t>ヘイセツ</t>
    </rPh>
    <rPh sb="29" eb="31">
      <t>コウエイ</t>
    </rPh>
    <rPh sb="31" eb="33">
      <t>ジュウタク</t>
    </rPh>
    <rPh sb="34" eb="36">
      <t>ジュヨウ</t>
    </rPh>
    <rPh sb="36" eb="38">
      <t>チョウサ</t>
    </rPh>
    <rPh sb="39" eb="40">
      <t>オコナ</t>
    </rPh>
    <rPh sb="41" eb="43">
      <t>ケンセツ</t>
    </rPh>
    <rPh sb="44" eb="46">
      <t>ミオク</t>
    </rPh>
    <rPh sb="48" eb="49">
      <t>オコナ</t>
    </rPh>
    <phoneticPr fontId="5"/>
  </si>
  <si>
    <t>有形固定資産減価償却率の算出</t>
  </si>
  <si>
    <t>効果の検証と課題等を確認、内容の検討を繰り返す</t>
  </si>
  <si>
    <t>公共施設（建築物）：今後の公共施設サービスのニーズに対応し、老朽化した施設・耐用年数を経過した施設・不要となった施設について、用途変更・複合化等により既存施設の有効利用を図る。</t>
  </si>
  <si>
    <t>公共施設の解体及び取得：公営住宅・教員住宅（平成29年度～令和4年度）
公共施設の脱炭素化:街路灯等LED化改修（令和4年度 公共施設等適正管理推進事業債）</t>
  </si>
  <si>
    <t>公会計システムを導入し、施設の保有等に関する管理を実施している。</t>
    <rPh sb="0" eb="1">
      <t>コウ</t>
    </rPh>
    <phoneticPr fontId="5"/>
  </si>
  <si>
    <t>未利用や遊休施設について、計画的に除却を進める計画方針を定めている。</t>
  </si>
  <si>
    <t>PDCAサイクルにより計画の実行状況とそれに伴う効果等の検証、改善案の検討を「庁内会議（課長会議）」で行い、社会状況、計画の進捗状況等に合わせた各方針や数値目標の見直しを行う。</t>
  </si>
  <si>
    <t>社会状況、計画の進捗状況等を考慮し必要に応じ「庁内会議（課長会議）」を実施する</t>
    <rPh sb="14" eb="16">
      <t>コウリョ</t>
    </rPh>
    <rPh sb="17" eb="19">
      <t>ヒツヨウ</t>
    </rPh>
    <rPh sb="20" eb="21">
      <t>オウ</t>
    </rPh>
    <rPh sb="35" eb="37">
      <t>ジッシ</t>
    </rPh>
    <phoneticPr fontId="5"/>
  </si>
  <si>
    <t>14の類型に分類し、基本方針を定めている。</t>
  </si>
  <si>
    <t>Plan
上位計画（町総合計画、国インフラ長寿命化計画等）を反映した計画の策定
・財政計画、推計の実施
・公共施設等総合管理計画の策定
Do
公共施設等について各長寿命化計画及び維持
・本計画の方針を確認し、各計画を策定
Check
各長寿命化計画及び維持管理計画等の点検
・各計画の点検の実施
・進捗確認のための連絡、会議等の実施
Action
本計画及び各計画の見直し、改善
・各計画の見直し、改善
・本計画との整合性の確認
・新たな計画策定</t>
  </si>
  <si>
    <t>計画期間である40年間を4期に区分し、期ごとに見直しを行います。各期内であっても社会情勢や財政等の変化に応じた見直しを適宜実施します。
第1期（9年間）
平成27年度～令和5年度
第2期（11年間）
令和6年度～令和16年度
第3期（10年間）
令和17年度～令和26年度
第4期（10年間）
令和27年度～令和36年度</t>
    <rPh sb="69" eb="70">
      <t>ダイ</t>
    </rPh>
    <rPh sb="71" eb="72">
      <t>キ</t>
    </rPh>
    <rPh sb="74" eb="76">
      <t>ネンカン</t>
    </rPh>
    <rPh sb="78" eb="80">
      <t>ヘイセイ</t>
    </rPh>
    <rPh sb="82" eb="84">
      <t>ネンド</t>
    </rPh>
    <rPh sb="85" eb="87">
      <t>レイワ</t>
    </rPh>
    <rPh sb="88" eb="90">
      <t>ネンド</t>
    </rPh>
    <rPh sb="91" eb="92">
      <t>ダイ</t>
    </rPh>
    <rPh sb="93" eb="94">
      <t>キ</t>
    </rPh>
    <rPh sb="97" eb="99">
      <t>ネンカン</t>
    </rPh>
    <rPh sb="101" eb="103">
      <t>レイワ</t>
    </rPh>
    <rPh sb="104" eb="106">
      <t>ネンド</t>
    </rPh>
    <rPh sb="107" eb="109">
      <t>レイワ</t>
    </rPh>
    <rPh sb="111" eb="113">
      <t>ネンド</t>
    </rPh>
    <rPh sb="114" eb="115">
      <t>ダイ</t>
    </rPh>
    <rPh sb="116" eb="117">
      <t>キ</t>
    </rPh>
    <rPh sb="120" eb="121">
      <t>ネン</t>
    </rPh>
    <rPh sb="121" eb="122">
      <t>カン</t>
    </rPh>
    <rPh sb="124" eb="126">
      <t>レイワ</t>
    </rPh>
    <rPh sb="128" eb="130">
      <t>ネンド</t>
    </rPh>
    <rPh sb="131" eb="133">
      <t>レイワ</t>
    </rPh>
    <rPh sb="135" eb="137">
      <t>ネンド</t>
    </rPh>
    <rPh sb="138" eb="139">
      <t>ダイ</t>
    </rPh>
    <rPh sb="140" eb="141">
      <t>キ</t>
    </rPh>
    <rPh sb="144" eb="146">
      <t>ネンカン</t>
    </rPh>
    <rPh sb="148" eb="150">
      <t>レイワ</t>
    </rPh>
    <rPh sb="152" eb="154">
      <t>ネンド</t>
    </rPh>
    <rPh sb="155" eb="157">
      <t>レイワ</t>
    </rPh>
    <rPh sb="159" eb="161">
      <t>ネンド</t>
    </rPh>
    <phoneticPr fontId="5"/>
  </si>
  <si>
    <t>以下の施設類型ごとに、配置状況や今後の基本的な方針を記載。
1公共施設
（1）行政系施設
（2）町民文化系施設
（3）社会教育系施設
（4）スポーツ・レクリエーション系施設
（5）学校教育系施設
（6）子育て支援施設
（7）保健・福祉施設
（8）公営住宅等
（9）公園
（10）その他
2インフラ施設
（1）上水道施設
（2）下水道施設
（3）道路</t>
    <rPh sb="0" eb="2">
      <t>イカ</t>
    </rPh>
    <rPh sb="3" eb="5">
      <t>シセツ</t>
    </rPh>
    <rPh sb="5" eb="7">
      <t>ルイケイ</t>
    </rPh>
    <rPh sb="11" eb="13">
      <t>ハイチ</t>
    </rPh>
    <rPh sb="13" eb="15">
      <t>ジョウキョウ</t>
    </rPh>
    <rPh sb="16" eb="18">
      <t>コンゴ</t>
    </rPh>
    <rPh sb="19" eb="22">
      <t>キホンテキ</t>
    </rPh>
    <rPh sb="23" eb="25">
      <t>ホウシン</t>
    </rPh>
    <rPh sb="26" eb="28">
      <t>キサイ</t>
    </rPh>
    <rPh sb="32" eb="34">
      <t>コウキョウ</t>
    </rPh>
    <rPh sb="34" eb="36">
      <t>シセツ</t>
    </rPh>
    <rPh sb="40" eb="42">
      <t>ギョウセイ</t>
    </rPh>
    <rPh sb="42" eb="43">
      <t>ケイ</t>
    </rPh>
    <rPh sb="43" eb="45">
      <t>シセツ</t>
    </rPh>
    <rPh sb="49" eb="51">
      <t>チョウミン</t>
    </rPh>
    <rPh sb="51" eb="53">
      <t>ブンカ</t>
    </rPh>
    <rPh sb="53" eb="54">
      <t>ケイ</t>
    </rPh>
    <rPh sb="54" eb="56">
      <t>シセツ</t>
    </rPh>
    <rPh sb="60" eb="62">
      <t>シャカイ</t>
    </rPh>
    <rPh sb="62" eb="64">
      <t>キョウイク</t>
    </rPh>
    <rPh sb="64" eb="65">
      <t>ケイ</t>
    </rPh>
    <rPh sb="65" eb="67">
      <t>シセツ</t>
    </rPh>
    <rPh sb="84" eb="85">
      <t>ケイ</t>
    </rPh>
    <rPh sb="85" eb="87">
      <t>シセツ</t>
    </rPh>
    <rPh sb="91" eb="93">
      <t>ガッコウ</t>
    </rPh>
    <rPh sb="93" eb="95">
      <t>キョウイク</t>
    </rPh>
    <rPh sb="95" eb="96">
      <t>ケイ</t>
    </rPh>
    <rPh sb="96" eb="98">
      <t>シセツ</t>
    </rPh>
    <rPh sb="102" eb="104">
      <t>コソダ</t>
    </rPh>
    <rPh sb="105" eb="107">
      <t>シエン</t>
    </rPh>
    <rPh sb="107" eb="109">
      <t>シセツ</t>
    </rPh>
    <rPh sb="113" eb="115">
      <t>ホケン</t>
    </rPh>
    <rPh sb="116" eb="118">
      <t>フクシ</t>
    </rPh>
    <rPh sb="118" eb="120">
      <t>シセツ</t>
    </rPh>
    <rPh sb="124" eb="126">
      <t>コウエイ</t>
    </rPh>
    <rPh sb="126" eb="128">
      <t>ジュウタク</t>
    </rPh>
    <rPh sb="128" eb="129">
      <t>トウ</t>
    </rPh>
    <rPh sb="133" eb="135">
      <t>コウエン</t>
    </rPh>
    <rPh sb="142" eb="143">
      <t>タ</t>
    </rPh>
    <rPh sb="149" eb="151">
      <t>シセツ</t>
    </rPh>
    <rPh sb="155" eb="158">
      <t>ジョウスイドウ</t>
    </rPh>
    <rPh sb="158" eb="160">
      <t>シセツ</t>
    </rPh>
    <rPh sb="164" eb="167">
      <t>ゲスイドウ</t>
    </rPh>
    <rPh sb="167" eb="169">
      <t>シセツ</t>
    </rPh>
    <rPh sb="173" eb="175">
      <t>ドウロ</t>
    </rPh>
    <phoneticPr fontId="5"/>
  </si>
  <si>
    <t>【取得改修】
令和4年
行政系施設（釧路町防災交流センター）
【改修】
令和元年
町民文化系施設（釧路町コミュニティセンター…屋上防水改修工事)
【除却】
平成29年
公営住宅等(教員住宅9号、75号、99号)
平成30年
公営住宅等(教員住宅8号、12号、85号、職員住宅42号、43号)
町民文化系施設(釧路町公民館跡永賀分館・・・旧屋体・旧校舎)
令和2年
産業系施設(牧野乾燥庫A棟※売却)</t>
    <rPh sb="1" eb="3">
      <t>シュトク</t>
    </rPh>
    <rPh sb="3" eb="5">
      <t>カイシュウ</t>
    </rPh>
    <rPh sb="7" eb="9">
      <t>レイワ</t>
    </rPh>
    <rPh sb="10" eb="11">
      <t>ネン</t>
    </rPh>
    <rPh sb="12" eb="14">
      <t>ギョウセイ</t>
    </rPh>
    <rPh sb="14" eb="15">
      <t>ケイ</t>
    </rPh>
    <rPh sb="15" eb="17">
      <t>シセツ</t>
    </rPh>
    <rPh sb="18" eb="20">
      <t>クシロ</t>
    </rPh>
    <rPh sb="20" eb="21">
      <t>チョウ</t>
    </rPh>
    <rPh sb="21" eb="23">
      <t>ボウサイ</t>
    </rPh>
    <rPh sb="23" eb="25">
      <t>コウリュウ</t>
    </rPh>
    <rPh sb="33" eb="35">
      <t>カイシュウ</t>
    </rPh>
    <rPh sb="37" eb="39">
      <t>レイワ</t>
    </rPh>
    <rPh sb="39" eb="41">
      <t>ガンネン</t>
    </rPh>
    <rPh sb="42" eb="44">
      <t>チョウミン</t>
    </rPh>
    <rPh sb="44" eb="46">
      <t>ブンカ</t>
    </rPh>
    <rPh sb="46" eb="47">
      <t>ケイ</t>
    </rPh>
    <rPh sb="47" eb="49">
      <t>シセツ</t>
    </rPh>
    <rPh sb="50" eb="52">
      <t>クシロ</t>
    </rPh>
    <rPh sb="52" eb="53">
      <t>チョウ</t>
    </rPh>
    <rPh sb="64" eb="66">
      <t>オクジョウ</t>
    </rPh>
    <rPh sb="66" eb="68">
      <t>ボウスイ</t>
    </rPh>
    <rPh sb="68" eb="70">
      <t>カイシュウ</t>
    </rPh>
    <rPh sb="70" eb="72">
      <t>コウジ</t>
    </rPh>
    <rPh sb="76" eb="78">
      <t>ジョキャク</t>
    </rPh>
    <rPh sb="80" eb="82">
      <t>ヘイセイ</t>
    </rPh>
    <rPh sb="84" eb="85">
      <t>ネン</t>
    </rPh>
    <rPh sb="86" eb="88">
      <t>コウエイ</t>
    </rPh>
    <rPh sb="88" eb="90">
      <t>ジュウタク</t>
    </rPh>
    <rPh sb="90" eb="91">
      <t>トウ</t>
    </rPh>
    <rPh sb="92" eb="94">
      <t>キョウイン</t>
    </rPh>
    <rPh sb="94" eb="96">
      <t>ジュウタク</t>
    </rPh>
    <rPh sb="97" eb="98">
      <t>ゴウ</t>
    </rPh>
    <rPh sb="101" eb="102">
      <t>ゴウ</t>
    </rPh>
    <rPh sb="105" eb="106">
      <t>ゴウ</t>
    </rPh>
    <rPh sb="108" eb="110">
      <t>ヘイセイ</t>
    </rPh>
    <rPh sb="112" eb="113">
      <t>ネン</t>
    </rPh>
    <rPh sb="114" eb="116">
      <t>コウエイ</t>
    </rPh>
    <rPh sb="116" eb="118">
      <t>ジュウタク</t>
    </rPh>
    <rPh sb="118" eb="119">
      <t>トウ</t>
    </rPh>
    <rPh sb="120" eb="122">
      <t>キョウイン</t>
    </rPh>
    <rPh sb="122" eb="124">
      <t>ジュウタク</t>
    </rPh>
    <rPh sb="125" eb="126">
      <t>ゴウ</t>
    </rPh>
    <rPh sb="129" eb="130">
      <t>ゴウ</t>
    </rPh>
    <rPh sb="133" eb="134">
      <t>ゴウ</t>
    </rPh>
    <rPh sb="135" eb="137">
      <t>ショクイン</t>
    </rPh>
    <rPh sb="137" eb="139">
      <t>ジュウタク</t>
    </rPh>
    <rPh sb="141" eb="142">
      <t>ゴウ</t>
    </rPh>
    <rPh sb="145" eb="146">
      <t>ゴウ</t>
    </rPh>
    <rPh sb="148" eb="150">
      <t>チョウミン</t>
    </rPh>
    <rPh sb="150" eb="152">
      <t>ブンカ</t>
    </rPh>
    <rPh sb="152" eb="153">
      <t>ケイ</t>
    </rPh>
    <rPh sb="153" eb="155">
      <t>シセツ</t>
    </rPh>
    <rPh sb="156" eb="158">
      <t>クシロ</t>
    </rPh>
    <rPh sb="158" eb="159">
      <t>チョウ</t>
    </rPh>
    <rPh sb="159" eb="162">
      <t>コウミンカン</t>
    </rPh>
    <rPh sb="162" eb="165">
      <t>アトエガ</t>
    </rPh>
    <rPh sb="165" eb="167">
      <t>ブンカン</t>
    </rPh>
    <rPh sb="170" eb="171">
      <t>キュウ</t>
    </rPh>
    <rPh sb="171" eb="173">
      <t>オクタイ</t>
    </rPh>
    <rPh sb="174" eb="175">
      <t>キュウ</t>
    </rPh>
    <rPh sb="175" eb="177">
      <t>コウシャ</t>
    </rPh>
    <rPh sb="179" eb="181">
      <t>レイワ</t>
    </rPh>
    <rPh sb="182" eb="183">
      <t>ネン</t>
    </rPh>
    <rPh sb="184" eb="186">
      <t>サンギョウ</t>
    </rPh>
    <rPh sb="186" eb="187">
      <t>ケイ</t>
    </rPh>
    <rPh sb="187" eb="189">
      <t>シセツ</t>
    </rPh>
    <rPh sb="190" eb="192">
      <t>マキノ</t>
    </rPh>
    <rPh sb="192" eb="194">
      <t>カンソウ</t>
    </rPh>
    <rPh sb="194" eb="195">
      <t>コ</t>
    </rPh>
    <rPh sb="196" eb="197">
      <t>トウ</t>
    </rPh>
    <rPh sb="198" eb="200">
      <t>バイキャク</t>
    </rPh>
    <phoneticPr fontId="5"/>
  </si>
  <si>
    <t>老朽化が著しく、今後も利活用が見込めない施設については、周辺環境への影響や解体後の土地の利活用、売却の可能性等を考慮して優先順位を定めながら解体を検討します。
現状で使用可能な施設については、他の施設更新時に活用できないか検討するとともに、施設情報の収集と発信により民間による有効活用を促進します。</t>
  </si>
  <si>
    <t>町有施設等の保有状況や財政状況の変化、厚岸町を取り巻く環境の変化等に対応するため、本計画の基本方針（Plan）に基づき、計画を推進（Do）し、必
要に応じ5 年程度で見直しを検討（Check）するとともに、更新費用の平準化や施設の適正配置及び長寿命化に必要な施策等を実施計画や予算編成などに反映（Action）すること（PDCA サイクル）により、効果的な推進を図ります。</t>
  </si>
  <si>
    <t>① 集会施設
　地域の活動拠点施設として存続させるため、老朽化に対応した適切な修繕や改修を行うとともに、自主的な地域活動が活発に行われるよう、地域の身近な施設として可能な範囲で地域住民との協働による維持管理に努めます。
　なお、生活改善センターについては、避難ビル機能を備えた集会施設として建替えを進めます。
②社会教育系施設
　老朽化が著しい太田屯田兵屋は北海道指定有形文化財に指定されていることから、北海道と連携し適切に維持管理します。その他の施設については、それぞれの文化的機能を発揮できるよう維持修繕を徹底します。
③スポーツ・レクリエーション・観光系施設
　観光施設については、施設ごとの魅力・付加価値向上を図りつつ、長期的な修繕・改修の見込みを立て計画的に維持管理を行います。
　スポーツ・レクリエーション施設については、安全性を確保しながら楽しめる環境を整備し、機能が類似している施設の更新の際には統合を検討します。
④産業系施設
　厚岸町の基幹産業である漁業と酪農業の振興を図りつつ、利用実態や関係団体など関係者の意見を踏まえ、施設の配置・管理のあり方を検討します。
⑤学校教育系施設
　良好な教育環境を確保するため、児童生徒数の将来推計を見据え、関係者の理解と協力を得ながら学校の適正な配置・管理を行います。また、教員住宅については、住宅の老朽度合いに応じ今後も維持する住宅と廃止する住宅を区分しており、この区分に基づいて計画的な改修や解体を進めます。
⑥子育て支援施設
　安心して子どもを育てることができる環境の充実を図るため、少子化の進行状況や民間の動向、利用者の意見や需要を踏まえ、適切な維持管理による予防保全により施設の延命に努めます。
⑦保健・福祉施設
　各施設の老朽度合いのほか、施設の利用状況や利用者の意見を踏まえつつ、中長期的な修繕の計画を立て、予防保全による施設の長寿命化を図ります。
　なお、特別養護老人ホームと在宅老人デイサービスセンターについては、建替えの検討を進めます。
⑧行政系施設
　災害対策拠点にもなっている施設があることから、その機能発揮に支障が出ないよう適切に維持管理を行います。
　活用見込みのない職員住宅については、解体を進めます。
⑨町営住宅
　安全に安心して健やかに暮らせる住環境を整備するため、人口や世帯数の推計、民間の賃貸住宅数等から町営住宅の地区別の管理戸数を設定したうえで適切に維持管理を行うとともに、改修や建替え、解体を計画的に実施します。
⑩公園
　憩い・集い・楽しめる安全な公園を維持するため、少子高齢化の進行状況や利用実態を勘案しつつ、適切な維持管理を行います。
⑪廃棄物処理施設
　可燃ごみについては令和3（2021）年度から釧路広域連合の共同処理に移行しており、不燃ごみについても令和6（2024）年度から同様に移行予定であることから、ごみの焼却処理と最終処分については、適切な維持管理を行うとともに、優先順位を定めながら解体を検討します。なお、不燃物処理施設については、老朽化が著しい状況にあることから、今後、建替えについて検討します。
⑫水道施設（建築物）
　安全で安心な水を安定的に供給するため、計画的な施設・設備の更新を行います。
　なお、更新時期を迎えている施設が多くあるため、効率的な維持管理と予防保全により更新費用の平準化と施設の長寿命化を図ります。
　また、災害に強い施設とするための耐震化を進めます。
⑬下水道施設（建築物）
　衛生的で快適な生活環境を維持するため、定期的に点検を行い健全度に応じて修繕を行います。また、管路と一体的・効率的に管理することで、下水道施設全体の設計から解体までに要する全費用の縮減や更新費用の平準化を図ります。
⑭病院施設
　安全で安心できる環境で医療を提供することができるよう、町立厚岸病院については計画的な改修により長寿命化を図るほか、老朽化が進んでいる託児所については、耐震性も踏まえて改修を検討します。
⑮斎場・霊園
　定期的な点検・修繕を徹底し、施設の延命を図ります。
特に斎場は、老朽化が著しい状況にありますが、今後も維持し続ける必要があることから、老朽度合いに応じて計画的な改修を行います。
⑯別の目的で使用している施設
　施設の維持管理は、所有者である町と、使用している地域とで行っており、修繕・改修が必要な際には、地域と随時検討しながら対応します。
⑰現在使用されていない施設
　老朽化が著しく、今後も利活用が見込めない施設については、周辺環境への影響や解体後の土地の利活用、売却の可能性等を考慮して優先順位を定めながら解体を検討します。
　現状で使用可能な施設については、他の施設更新時に活用できないか検討するとともに、施設情報の収集と発信により民間による有効活用を促進します。</t>
    <rPh sb="919" eb="921">
      <t>カツヨウ</t>
    </rPh>
    <phoneticPr fontId="5"/>
  </si>
  <si>
    <t>集約化事業としては、平成29（2017）年度から令和２（2020）年度に行った保育所建設事業、除却事業としては、令和元（2019）年度から令和２（2020）年度に行った真竜保育所と宮園保育所解体事業のほか、教員住宅や職員住宅、町営住宅、旧教員住宅等の解体事業を順次進めてきた。</t>
  </si>
  <si>
    <t>公共施設等に関する情報は財務会計システムなどを活用して、全庁的に一元管理するとともに、地方公会計制度の財務諸表や財産に関する調書とも整合性を図ることで、一貫した資産データに基づく公共施設管理を進める。</t>
  </si>
  <si>
    <t>施設や設備の共用による多目的利用、地域のニーズを踏まえた柔軟性を持った施設活用による機能の複合化、多機能化を進める。
特に、人口減少等により本来の役割を終え未利用となっている施設については、地域の実情等に応じて施設の有効活用を図るため、施設の転用、用途変更について検討する。</t>
  </si>
  <si>
    <t>Ｐ公共施設等総合管理計画の策定
Ｄ公共施設等総合管理計画に基づくマネジメントを庁内横断的に実施
Ｃ施設カルテを活用した検証の実施
Ａ検証結果により必要に応じて改善を実施
といったサイクルを確立し、管理計画の着実な実行と実施した施策・事業等の効果を検証する。</t>
  </si>
  <si>
    <t>必要に応じて計画を見直す。</t>
  </si>
  <si>
    <t>公共施設については町民文化系施設、社会教育系施設、スポーツレクリェーション系施設、学校教育施設、子育て支援施設、保健・福祉施設、医療施設、行政系施設、公営住宅、供給処理施設、その他の施設に分類する。
インフラ施設については道路、橋梁、上水道、下水道、公園に分類する。
各施設の特性を踏まえた上で、公共施設マネジメントを進める。</t>
  </si>
  <si>
    <t>公共施設等に対して公会計に基づく固定資産台帳を活用し、関連予算を含めた一元管理を行うことにより、全体の調整機能を発揮する組織体制を構築する。</t>
  </si>
  <si>
    <t>未利用資産等は原則売却を推進する。長期にわたって未利用状態となっている資産等は、町が保有する必要性について検討し、必要性が低い資産等については民間事業者等への売却・貸付による有効活用を図ることとするが、周辺環境の保全等を図るために放置することが不適切なものは除却を推進する。</t>
  </si>
  <si>
    <t>計画の進捗状況等について適宜評価を実施し、結果に基づき計画を見直すことによって更なる公共施設等の適正管理の推進を図る。また個別施設計画についても進捗状況等について評価を実施し、評価結果に応じて見直す。</t>
  </si>
  <si>
    <t>他の関連計画等と整合を図りながら、劣化が進んでいる施設については早期の改修を検討し対応するとともに、他の施設についても改修等適切に維持管理を行う。</t>
  </si>
  <si>
    <t>定住自立圏構想などに基づく近隣自治体との施設等相互利用（スポーツ施設等の相互利用、共同運用、サービス連携、役割分担等による効率化）や「国と地方が連携した地域の国公有財産の最適利用」等による連携を検討します。</t>
    <rPh sb="0" eb="2">
      <t>テイジュウ</t>
    </rPh>
    <rPh sb="2" eb="4">
      <t>ジリツ</t>
    </rPh>
    <rPh sb="4" eb="5">
      <t>ケン</t>
    </rPh>
    <rPh sb="5" eb="7">
      <t>コウソウ</t>
    </rPh>
    <rPh sb="10" eb="11">
      <t>モト</t>
    </rPh>
    <rPh sb="13" eb="15">
      <t>キンリン</t>
    </rPh>
    <rPh sb="15" eb="18">
      <t>ジチタイ</t>
    </rPh>
    <rPh sb="20" eb="22">
      <t>シセツ</t>
    </rPh>
    <rPh sb="22" eb="23">
      <t>ナド</t>
    </rPh>
    <rPh sb="23" eb="25">
      <t>ソウゴ</t>
    </rPh>
    <rPh sb="25" eb="27">
      <t>リヨウ</t>
    </rPh>
    <rPh sb="32" eb="34">
      <t>シセツ</t>
    </rPh>
    <rPh sb="34" eb="35">
      <t>ナド</t>
    </rPh>
    <rPh sb="36" eb="38">
      <t>ソウゴ</t>
    </rPh>
    <rPh sb="38" eb="40">
      <t>リヨウ</t>
    </rPh>
    <rPh sb="41" eb="43">
      <t>キョウドウ</t>
    </rPh>
    <rPh sb="43" eb="45">
      <t>ウンヨウ</t>
    </rPh>
    <rPh sb="50" eb="52">
      <t>レンケイ</t>
    </rPh>
    <rPh sb="53" eb="55">
      <t>ヤクワリ</t>
    </rPh>
    <rPh sb="55" eb="57">
      <t>ブンタン</t>
    </rPh>
    <rPh sb="57" eb="58">
      <t>ナド</t>
    </rPh>
    <rPh sb="61" eb="64">
      <t>コウリツカ</t>
    </rPh>
    <rPh sb="67" eb="68">
      <t>クニ</t>
    </rPh>
    <rPh sb="69" eb="71">
      <t>チホウ</t>
    </rPh>
    <rPh sb="72" eb="74">
      <t>レンケイ</t>
    </rPh>
    <rPh sb="76" eb="78">
      <t>チイキ</t>
    </rPh>
    <rPh sb="79" eb="80">
      <t>クニ</t>
    </rPh>
    <rPh sb="80" eb="82">
      <t>コウユウ</t>
    </rPh>
    <rPh sb="82" eb="84">
      <t>ザイサン</t>
    </rPh>
    <rPh sb="85" eb="87">
      <t>サイテキ</t>
    </rPh>
    <rPh sb="87" eb="89">
      <t>リヨウ</t>
    </rPh>
    <rPh sb="90" eb="91">
      <t>ナド</t>
    </rPh>
    <rPh sb="94" eb="96">
      <t>レンケイ</t>
    </rPh>
    <rPh sb="97" eb="99">
      <t>ケントウ</t>
    </rPh>
    <phoneticPr fontId="5"/>
  </si>
  <si>
    <t>本計画は公共施設マネジメントにＰＤＣＡサイクルを採り入れ、常時、Ｐlan➡Do➡Check➡Actionを意識することにより、計画自体を継続的に改善していきます。　　　　　　　　　　　　　　　　　　　　　施設所管課は、本計画に基づいて施設ごとに再編計画や保全計画を作成し、効果の検証と課題等を確認、内容の検討を繰り返すことにより、適正な計画へと見直します。</t>
    <rPh sb="0" eb="1">
      <t>ホン</t>
    </rPh>
    <rPh sb="1" eb="3">
      <t>ケイカク</t>
    </rPh>
    <rPh sb="4" eb="6">
      <t>コウキョウ</t>
    </rPh>
    <rPh sb="6" eb="8">
      <t>シセツ</t>
    </rPh>
    <rPh sb="24" eb="25">
      <t>ト</t>
    </rPh>
    <rPh sb="26" eb="27">
      <t>イ</t>
    </rPh>
    <rPh sb="29" eb="31">
      <t>ジョウジ</t>
    </rPh>
    <rPh sb="53" eb="55">
      <t>イシキ</t>
    </rPh>
    <rPh sb="63" eb="65">
      <t>ケイカク</t>
    </rPh>
    <rPh sb="65" eb="67">
      <t>ジタイ</t>
    </rPh>
    <rPh sb="68" eb="71">
      <t>ケイゾクテキ</t>
    </rPh>
    <rPh sb="72" eb="74">
      <t>カイゼン</t>
    </rPh>
    <rPh sb="102" eb="104">
      <t>シセツ</t>
    </rPh>
    <rPh sb="104" eb="106">
      <t>ショカン</t>
    </rPh>
    <rPh sb="106" eb="107">
      <t>カ</t>
    </rPh>
    <rPh sb="109" eb="110">
      <t>ホン</t>
    </rPh>
    <rPh sb="110" eb="112">
      <t>ケイカク</t>
    </rPh>
    <rPh sb="113" eb="114">
      <t>モト</t>
    </rPh>
    <rPh sb="117" eb="119">
      <t>シセツ</t>
    </rPh>
    <rPh sb="122" eb="124">
      <t>サイヘン</t>
    </rPh>
    <rPh sb="124" eb="126">
      <t>ケイカク</t>
    </rPh>
    <rPh sb="127" eb="129">
      <t>ホゼン</t>
    </rPh>
    <rPh sb="129" eb="131">
      <t>ケイカク</t>
    </rPh>
    <rPh sb="132" eb="134">
      <t>サクセイ</t>
    </rPh>
    <rPh sb="136" eb="138">
      <t>コウカ</t>
    </rPh>
    <rPh sb="139" eb="141">
      <t>ケンショウ</t>
    </rPh>
    <rPh sb="142" eb="145">
      <t>カダイナド</t>
    </rPh>
    <rPh sb="146" eb="148">
      <t>カクニン</t>
    </rPh>
    <rPh sb="149" eb="151">
      <t>ナイヨウ</t>
    </rPh>
    <rPh sb="152" eb="154">
      <t>ケントウ</t>
    </rPh>
    <rPh sb="155" eb="156">
      <t>ク</t>
    </rPh>
    <rPh sb="157" eb="158">
      <t>カエ</t>
    </rPh>
    <rPh sb="165" eb="167">
      <t>テキセイ</t>
    </rPh>
    <rPh sb="168" eb="170">
      <t>ケイカク</t>
    </rPh>
    <rPh sb="172" eb="174">
      <t>ミナオ</t>
    </rPh>
    <phoneticPr fontId="5"/>
  </si>
  <si>
    <t>公共施設等に関する情報は、公会計管理台帳とも連携させ、地方公会計制度の財務諸表や財産に関する調書とも整合性を図ることで、一貫した資産データに基づくマネジメントを進める。</t>
  </si>
  <si>
    <t xml:space="preserve">、今後は、行政運営においても、個々の自治体で関連施策を推進していくより、近隣自治体あるいは国、道と連携して取り組む方が、各自治体にとってより効果的・効率的に施策を推進できることも考えられます。
基本方針の取組の推進にあたっては、さらなる広域的な連携の可能性も視野に入れながら、取組を進めていきます。
</t>
  </si>
  <si>
    <t xml:space="preserve">本計画は公共施設マネジメントにPDCAサイクルを採り入れ、常時、Plan（計画）➡Do（実行）➡Check（評価）➡Action（改善）を意識することにより、計画自体を継続的に改善していきます。
施設所管課は、本計画に基づいて施設ごとに再編計画や保全計画を作成し、効果の検証と課題等を確認、内容の検討を繰り返すことにより、適正な計画へと見直しを行います。
</t>
  </si>
  <si>
    <t>各類型ごとの劣化状況や、利用状況に応じて基本的方針を記載</t>
  </si>
  <si>
    <t>鶴居西公共エリアの再編整備</t>
  </si>
  <si>
    <t>進捗状況の管理・集約を担う企画財政課と各施設所管課と連携を図り、PDCAサイクルに基づき、必要に応じて改善していく。</t>
  </si>
  <si>
    <t>施設の状況を的確に把握し管理するため、管理データを整備し、定期点検を行って予防保全的な管理を実施します。また、修繕履歴データを蓄積することで、更新時期や実態に応じた劣化状況を把握し、適切に更新・修繕を行える環境を構築します。</t>
  </si>
  <si>
    <t>各所属の情報連携と管理体制について検討する。</t>
  </si>
  <si>
    <t>用途を終えた施設等については、早期に除却を進めるとともに、町民ニーズに応じて用途変更などの既存施設の有効活用を図る。</t>
  </si>
  <si>
    <t>積極的に各部署との情報の共有を図りながら、評価、見直しを繰り返していく。</t>
  </si>
  <si>
    <t>個別施設計画については、PDCAサイクルによる評価、見直しを繰り返し、その結果を適宜計画に反映させるよう努める。</t>
  </si>
  <si>
    <t>建物：長期的な視点にたって適切な対策を実施する
道路・水道：個別の修繕計画と整合性を図りながら進める。</t>
  </si>
  <si>
    <t>R5年度：町有施設解体撤去事業</t>
  </si>
  <si>
    <t>固定資産台帳の整備・更新に際して得た固定資産に関する様々な情報について、公共施設等の管理運営に役立てる。</t>
  </si>
  <si>
    <t>行政目的がなくなったことなどにより、現時点で将来的な利活用計画が定められていない未利用財産については、中標津町未利用財産利活用基本方針に基づいて個別財産の利活用方針を定めることにより、適正な管理の推進と、公平公正で透明性のある利活用に努めます。</t>
  </si>
  <si>
    <t>広域での施設配置の最適化に向けて、近隣自治体と情報交換を行い、広域連携のあり方について検討を進めます。
また、国や北海道が管理する施設との連携を図り、効率的な管理運営と安定した公共サービスの提供を目指します。</t>
  </si>
  <si>
    <t>本計画の推進にあたっては、公共施設マネジメントにＰＤＣＡサイクルを採り入れ、ＰＬＡＮ（計画）、ＤＯ（実行）、ＣＨＥＣＫ（評価）、ＡＣＴ（改善）を意識することにより、進捗状況等を評価・検証し改善・改革を図り、概ね５年を目安にした見直しを行います。</t>
  </si>
  <si>
    <t>今後の公共施設サービスのニーズに対応し、施設を維持するために、老朽化した施設や耐用年数を経過した施設については、施設管理担当者の意見等を踏まえて、施設の再生や不要となった施設の用途変更、複合化等、既存施設の有効活用を図る。</t>
  </si>
  <si>
    <t>【平成30年度】
教職員住宅・旧養老牛小学校･機械センター資材倉庫を除却。
【令和１年度】
清掃センター・教職員住宅・旧養老牛小学校・若竹へき地保健福祉館を除却
【令和２年度】
わんぱく児童館・清掃センター・北進台公衆便所・教職員住宅を除却
【令和３年度】
すずらん団地・教職員住宅・俵橋へき地保育所・特別母と子の家・旧雪印住宅を除却
【令和４年度】
教職員住宅を除却
【令和５年度】
教職員住宅を除却</t>
  </si>
  <si>
    <t xml:space="preserve">・本計画に基づき、具体的な個別計画を策定し公共施設等の整備を実施するとともに、定期的に公共施設等の管理状況を評価します。
・総合管理計画の進捗状況等については、議会や住民と情報を共有します。
</t>
  </si>
  <si>
    <t>本計画に基づき、
具体的な 個別計画 を 今後も 策定 します 。 個別計画 に基づ き、公共施設等の
建設 や大規模改修、長寿命化改修、 統 廃 合 、更新を 実施 します 。また、 維持管理する公共施設
等に対しては、定期的に劣化度・利用度・コスト等の評価を実施し、評価結果に応じて個別計
画を見直します。
また、本計画についても社会情勢の変化等に応じて適宜見直します。</t>
  </si>
  <si>
    <t>建築系公共施設（ハコモノ）は11系統に分けて記載。
土木系公共施設（インフラ）は６系統に分けて記載。</t>
  </si>
  <si>
    <t>公共施設等マネジメントの導入により必要となる経費については、全体の予算編成を踏まえながらその確保に努めるとともに、財政部門と密に連携します。また、公共施設等マネジメントによる事業の優先度の判断に応じた予算配分の仕組みについては今後検討します。</t>
  </si>
  <si>
    <t>基本的に施設の用途転用などの有効活用について検討した上で、可能性の内施設については計画的に除却を進める。スキー場やキャンプ場等は、周辺区域全体の活用も含め、検討していく。</t>
  </si>
  <si>
    <t xml:space="preserve">町単独で対応にあたるのではなく、公共建築物の自治体間相互利用や、インフラ施設の国・道などによる技術的・経済的支援など、周辺自治体や関係行政機関との連携が必要である。組織間の情報交換を密にし、窓口を明確化することで、円滑な連携体制を構築していく。 </t>
  </si>
  <si>
    <t>毎年度、管理職ＰＪ会議により実施計画の見直し等を行う。</t>
  </si>
  <si>
    <t>毎年度実施</t>
  </si>
  <si>
    <t>町民文化施設や運動・観光施設等、計１３の類型に分け、それぞれの概況や今後の方針についてまとめている。</t>
  </si>
  <si>
    <t>-</t>
    <phoneticPr fontId="1"/>
  </si>
  <si>
    <t>【平成30年度】
美術館の解体
【令和２年度】
知来別集会所解体工事
【令和４年度】
旧喜茂別中学校体育館解体
栄団地解体
【令和５年度】
栄団地解体
旧喜茂別高校事務長住宅解体
鈴川小学校旧教員住宅解体
旧双葉小学校教員住宅解体</t>
    <rPh sb="63" eb="65">
      <t>レイワ</t>
    </rPh>
    <rPh sb="66" eb="68">
      <t>ネンド</t>
    </rPh>
    <phoneticPr fontId="5"/>
  </si>
  <si>
    <t>平成30年度～令和１年度
町民温水プール改修事業
（公適債）
令和３年度
旧茶内第一小学校用途変更改修事業
（公適債（転用事業））
令和４年度
総合文化センター長寿命化改修工事実施設計委託業務
(公適債)
令和５年度
総合文化センター長寿命化改修工事
衛生センター改修工事
（公適債）</t>
    <rPh sb="106" eb="108">
      <t>レイワ</t>
    </rPh>
    <rPh sb="109" eb="111">
      <t>ネンド</t>
    </rPh>
    <rPh sb="112" eb="114">
      <t>ソウゴウ</t>
    </rPh>
    <rPh sb="114" eb="116">
      <t>ブンカ</t>
    </rPh>
    <rPh sb="120" eb="124">
      <t>チョウジュミョウカ</t>
    </rPh>
    <rPh sb="124" eb="126">
      <t>カイシュウ</t>
    </rPh>
    <rPh sb="126" eb="128">
      <t>コウジ</t>
    </rPh>
    <rPh sb="129" eb="131">
      <t>エイセイ</t>
    </rPh>
    <rPh sb="135" eb="137">
      <t>カイシュウ</t>
    </rPh>
    <rPh sb="137" eb="139">
      <t>コウジ</t>
    </rPh>
    <rPh sb="141" eb="142">
      <t>オオヤケ</t>
    </rPh>
    <rPh sb="142" eb="143">
      <t>テキ</t>
    </rPh>
    <rPh sb="143" eb="144">
      <t>サイ</t>
    </rPh>
    <phoneticPr fontId="13"/>
  </si>
  <si>
    <t>施設の改修・更新にあたっては、誰もが利用しやすい施設となるようユニバーサルデザインの視点に立ち、バリアフリー化等計画的に取り組む。</t>
    <rPh sb="0" eb="2">
      <t>シセツ</t>
    </rPh>
    <rPh sb="3" eb="5">
      <t>カイシュウ</t>
    </rPh>
    <rPh sb="6" eb="8">
      <t>コウシン</t>
    </rPh>
    <rPh sb="15" eb="16">
      <t>ダレ</t>
    </rPh>
    <rPh sb="18" eb="20">
      <t>リヨウ</t>
    </rPh>
    <rPh sb="24" eb="26">
      <t>シセツ</t>
    </rPh>
    <rPh sb="42" eb="44">
      <t>シテン</t>
    </rPh>
    <rPh sb="45" eb="46">
      <t>タ</t>
    </rPh>
    <rPh sb="54" eb="55">
      <t>カ</t>
    </rPh>
    <rPh sb="55" eb="56">
      <t>トウ</t>
    </rPh>
    <rPh sb="56" eb="59">
      <t>ケイカクテキ</t>
    </rPh>
    <rPh sb="60" eb="61">
      <t>ト</t>
    </rPh>
    <rPh sb="62" eb="63">
      <t>ク</t>
    </rPh>
    <phoneticPr fontId="5"/>
  </si>
  <si>
    <t>総合管理計画を推進するために、総務部が進行管理を担当し、関係部局と連携を図り、統括的に当該計画の進行管理、検証を行う。</t>
    <rPh sb="0" eb="6">
      <t>ソウゴウカンリケイカク</t>
    </rPh>
    <rPh sb="7" eb="9">
      <t>スイシン</t>
    </rPh>
    <rPh sb="15" eb="18">
      <t>ソウムブ</t>
    </rPh>
    <rPh sb="19" eb="23">
      <t>シンコウカンリ</t>
    </rPh>
    <rPh sb="24" eb="26">
      <t>タントウ</t>
    </rPh>
    <rPh sb="28" eb="32">
      <t>カンケイブキョク</t>
    </rPh>
    <rPh sb="33" eb="35">
      <t>レンケイ</t>
    </rPh>
    <rPh sb="36" eb="37">
      <t>ハカ</t>
    </rPh>
    <rPh sb="39" eb="42">
      <t>トウカツテキ</t>
    </rPh>
    <rPh sb="43" eb="45">
      <t>トウガイ</t>
    </rPh>
    <rPh sb="45" eb="47">
      <t>ケイカク</t>
    </rPh>
    <rPh sb="48" eb="50">
      <t>シンコウ</t>
    </rPh>
    <rPh sb="50" eb="52">
      <t>カンリ</t>
    </rPh>
    <rPh sb="53" eb="55">
      <t>ケンショウ</t>
    </rPh>
    <rPh sb="56" eb="57">
      <t>オコナ</t>
    </rPh>
    <phoneticPr fontId="5"/>
  </si>
  <si>
    <t>【建築系公共施設】　221棟
　町民文化系施設　　18棟　8,305.19㎡
　社会教育系施設　 　4棟   4,104.95㎡
　スポーツ・レクリエーション系施設
　　　　　　　　　　　　　11棟   6,507.17㎡
　産業系施設　　　 　 10棟　2,558.17㎡
　学校教育系施設  　11棟 14,477.03㎡
　教員住宅　　　　　　 22棟  2,393.95㎡
　子育て支援施設　 　 4棟　1,050.53㎡
　保健・福祉系施設　　9棟　4,245.00㎡
　医療系施設　　　　　 9棟　2,420.46㎡
　行政系施設　　　　　10棟  3,319.69㎡
　公営住宅　　　　　　 50棟 16,868.80㎡
　その他               　63棟   9,402.90㎡
【インフラ系公共施設】　R3.4.1現在
　道路　　　　　134.8ｋｍ
　農林道　　　57.419ｋｍ
　橋梁               41橋　　　　　</t>
    <rPh sb="1" eb="3">
      <t>ケンチク</t>
    </rPh>
    <rPh sb="3" eb="4">
      <t>ケイ</t>
    </rPh>
    <rPh sb="4" eb="6">
      <t>コウキョウ</t>
    </rPh>
    <rPh sb="6" eb="8">
      <t>シセツ</t>
    </rPh>
    <rPh sb="13" eb="14">
      <t>トウ</t>
    </rPh>
    <rPh sb="16" eb="18">
      <t>チョウミン</t>
    </rPh>
    <rPh sb="18" eb="20">
      <t>ブンカ</t>
    </rPh>
    <rPh sb="20" eb="21">
      <t>ケイ</t>
    </rPh>
    <rPh sb="21" eb="23">
      <t>シセツ</t>
    </rPh>
    <rPh sb="27" eb="28">
      <t>トウ</t>
    </rPh>
    <rPh sb="40" eb="42">
      <t>シャカイ</t>
    </rPh>
    <rPh sb="42" eb="44">
      <t>キョウイク</t>
    </rPh>
    <rPh sb="44" eb="45">
      <t>ケイ</t>
    </rPh>
    <rPh sb="45" eb="47">
      <t>シセツ</t>
    </rPh>
    <rPh sb="51" eb="52">
      <t>トウ</t>
    </rPh>
    <rPh sb="79" eb="80">
      <t>ケイ</t>
    </rPh>
    <rPh sb="80" eb="82">
      <t>シセツ</t>
    </rPh>
    <rPh sb="98" eb="99">
      <t>トウ</t>
    </rPh>
    <rPh sb="113" eb="115">
      <t>サンギョウ</t>
    </rPh>
    <rPh sb="115" eb="116">
      <t>ケイ</t>
    </rPh>
    <rPh sb="116" eb="118">
      <t>シセツ</t>
    </rPh>
    <rPh sb="126" eb="127">
      <t>トウ</t>
    </rPh>
    <rPh sb="139" eb="141">
      <t>ガッコウ</t>
    </rPh>
    <rPh sb="141" eb="143">
      <t>キョウイク</t>
    </rPh>
    <rPh sb="143" eb="144">
      <t>ケイ</t>
    </rPh>
    <rPh sb="144" eb="146">
      <t>シセツ</t>
    </rPh>
    <rPh sb="151" eb="152">
      <t>トウ</t>
    </rPh>
    <rPh sb="165" eb="167">
      <t>キョウイン</t>
    </rPh>
    <rPh sb="167" eb="169">
      <t>ジュウタク</t>
    </rPh>
    <rPh sb="178" eb="179">
      <t>トウ</t>
    </rPh>
    <rPh sb="192" eb="194">
      <t>コソダ</t>
    </rPh>
    <rPh sb="195" eb="197">
      <t>シエン</t>
    </rPh>
    <rPh sb="197" eb="199">
      <t>シセツ</t>
    </rPh>
    <rPh sb="204" eb="205">
      <t>トウ</t>
    </rPh>
    <rPh sb="217" eb="219">
      <t>ホケン</t>
    </rPh>
    <rPh sb="220" eb="222">
      <t>フクシ</t>
    </rPh>
    <rPh sb="222" eb="223">
      <t>ケイ</t>
    </rPh>
    <rPh sb="223" eb="225">
      <t>シセツ</t>
    </rPh>
    <rPh sb="228" eb="229">
      <t>トウ</t>
    </rPh>
    <rPh sb="241" eb="243">
      <t>イリョウ</t>
    </rPh>
    <rPh sb="243" eb="244">
      <t>ケイ</t>
    </rPh>
    <rPh sb="244" eb="246">
      <t>シセツ</t>
    </rPh>
    <rPh sb="253" eb="254">
      <t>トウ</t>
    </rPh>
    <rPh sb="266" eb="268">
      <t>ギョウセイ</t>
    </rPh>
    <rPh sb="268" eb="269">
      <t>ケイ</t>
    </rPh>
    <rPh sb="269" eb="271">
      <t>シセツ</t>
    </rPh>
    <rPh sb="278" eb="279">
      <t>トウ</t>
    </rPh>
    <rPh sb="292" eb="294">
      <t>コウエイ</t>
    </rPh>
    <rPh sb="294" eb="296">
      <t>ジュウタク</t>
    </rPh>
    <rPh sb="305" eb="306">
      <t>トウ</t>
    </rPh>
    <rPh sb="321" eb="322">
      <t>タ</t>
    </rPh>
    <rPh sb="340" eb="341">
      <t>トウ</t>
    </rPh>
    <rPh sb="360" eb="361">
      <t>ケイ</t>
    </rPh>
    <rPh sb="361" eb="363">
      <t>コウキョウ</t>
    </rPh>
    <rPh sb="363" eb="365">
      <t>シセツ</t>
    </rPh>
    <rPh sb="373" eb="375">
      <t>ゲンザイ</t>
    </rPh>
    <rPh sb="377" eb="379">
      <t>ドウロ</t>
    </rPh>
    <rPh sb="393" eb="395">
      <t>ノウリン</t>
    </rPh>
    <rPh sb="395" eb="396">
      <t>ドウ</t>
    </rPh>
    <rPh sb="409" eb="411">
      <t>キョウリョウ</t>
    </rPh>
    <rPh sb="428" eb="429">
      <t>ハシ</t>
    </rPh>
    <phoneticPr fontId="5"/>
  </si>
  <si>
    <t>【建築系施設】
H28　183,180㎡
【インフラ】
H28　道路 233,667m　　橋りょう 104基
　　 上水道 190,470m　下水道 81,523m
　　 情報基盤設備 216,625m
　　 港湾 18,700㎡
　　 農業用水利施設 78,703m</t>
    <rPh sb="1" eb="3">
      <t>ケンチク</t>
    </rPh>
    <rPh sb="3" eb="4">
      <t>ケイ</t>
    </rPh>
    <phoneticPr fontId="5"/>
  </si>
  <si>
    <t>【公共施設】
総延べ床面積：134,656.06㎡
【インフラ】
道路：576,934ｍ
上水道施設（導水管、送水管、配水管）
102,645.51ｍ
下水道施設（コンクリート管、塩ビ管、その他）
48,549.11ｍ
簡水・営水278,773.3ⅿ
橋梁120橋</t>
    <rPh sb="110" eb="112">
      <t>カンスイ</t>
    </rPh>
    <rPh sb="113" eb="114">
      <t>エイ</t>
    </rPh>
    <rPh sb="114" eb="115">
      <t>ミズ</t>
    </rPh>
    <rPh sb="126" eb="128">
      <t>キョウリョウ</t>
    </rPh>
    <rPh sb="131" eb="132">
      <t>ハシ</t>
    </rPh>
    <phoneticPr fontId="5"/>
  </si>
  <si>
    <t>40年後の令和37年の人口は、平成27年の約66％（13,284人）になる見込み。人口減少に伴い、少子高齢化による人口の年齢構成にも大きな変化が予想され、年少人口・生産年齢人口の減少と老年人口が増加していくことが予測される。</t>
    <rPh sb="41" eb="43">
      <t>ジンコウ</t>
    </rPh>
    <rPh sb="43" eb="45">
      <t>ゲンショウ</t>
    </rPh>
    <rPh sb="46" eb="47">
      <t>トモナ</t>
    </rPh>
    <rPh sb="49" eb="51">
      <t>ショウシ</t>
    </rPh>
    <rPh sb="51" eb="54">
      <t>コウレイカ</t>
    </rPh>
    <rPh sb="57" eb="59">
      <t>ジンコウ</t>
    </rPh>
    <rPh sb="60" eb="62">
      <t>ネンレイ</t>
    </rPh>
    <rPh sb="62" eb="64">
      <t>コウセイ</t>
    </rPh>
    <rPh sb="66" eb="67">
      <t>オオ</t>
    </rPh>
    <rPh sb="69" eb="71">
      <t>ヘンカ</t>
    </rPh>
    <rPh sb="72" eb="74">
      <t>ヨソウ</t>
    </rPh>
    <rPh sb="77" eb="79">
      <t>ネンショウ</t>
    </rPh>
    <rPh sb="79" eb="81">
      <t>ジンコウ</t>
    </rPh>
    <rPh sb="82" eb="84">
      <t>セイサン</t>
    </rPh>
    <rPh sb="84" eb="86">
      <t>ネンレイ</t>
    </rPh>
    <rPh sb="86" eb="88">
      <t>ジンコウ</t>
    </rPh>
    <rPh sb="89" eb="91">
      <t>ゲンショウ</t>
    </rPh>
    <rPh sb="92" eb="94">
      <t>ロウネン</t>
    </rPh>
    <rPh sb="94" eb="96">
      <t>ジンコウ</t>
    </rPh>
    <rPh sb="97" eb="99">
      <t>ゾウカ</t>
    </rPh>
    <rPh sb="106" eb="108">
      <t>ヨソク</t>
    </rPh>
    <phoneticPr fontId="5"/>
  </si>
  <si>
    <t>寿都町</t>
    <phoneticPr fontId="1"/>
  </si>
  <si>
    <r>
      <t xml:space="preserve">①施設総量
当市では、全国平均や本市と同類型の自治体と比べて、人口一人当たりの延床面積が大きい状況に加え、公共施設等の削減よりも人口減少の影響が大きく、計画策定時より数値が悪化していることから、今後、施設総量の削減を加速化していくことが必要である。
②建物の老朽化の状況
</t>
    </r>
    <r>
      <rPr>
        <sz val="11"/>
        <rFont val="Wingdings"/>
        <family val="3"/>
        <charset val="2"/>
      </rPr>
      <t></t>
    </r>
    <r>
      <rPr>
        <sz val="11"/>
        <rFont val="ＭＳ Ｐゴシック"/>
        <family val="3"/>
        <charset val="128"/>
        <scheme val="minor"/>
      </rPr>
      <t xml:space="preserve"> 全建築物系公共施設のうち、築30 年を経過した施設の割合は53.5%、築20 年を経過した施設の割合は75.0%
</t>
    </r>
    <r>
      <rPr>
        <sz val="11"/>
        <rFont val="Wingdings"/>
        <family val="3"/>
        <charset val="2"/>
      </rPr>
      <t></t>
    </r>
    <r>
      <rPr>
        <sz val="11"/>
        <rFont val="ＭＳ Ｐゴシック"/>
        <family val="3"/>
        <charset val="128"/>
        <scheme val="minor"/>
      </rPr>
      <t xml:space="preserve"> 老朽化の進行は、「上水道等」「農業水利施設」「市営住宅等」「児童福祉施設」「病院・診療施設」「産業振興施設」で特に著しく、半数以上が築30 年を経過</t>
    </r>
    <rPh sb="50" eb="51">
      <t>クワ</t>
    </rPh>
    <rPh sb="108" eb="111">
      <t>カソクカ</t>
    </rPh>
    <rPh sb="245" eb="247">
      <t>サンギョウ</t>
    </rPh>
    <rPh sb="247" eb="249">
      <t>シンコウ</t>
    </rPh>
    <rPh sb="249" eb="251">
      <t>シセツ</t>
    </rPh>
    <phoneticPr fontId="5"/>
  </si>
  <si>
    <r>
      <t xml:space="preserve">【集会施設】
近隣町内会との共同利用・管理等による集約化を推進し、可能な限り全体施設数の削減を図る。
【社会教育施設】
図書館は、新耐震基準に適応しておらず、老朽化が進行しているため、小学校統合後の旧小学校校舎を活用した機能移転を検討する。
【運動・観光施設】
適切な改修や修繕等を行いながら今後も継続的に活用していく。
</t>
    </r>
    <r>
      <rPr>
        <sz val="11"/>
        <rFont val="ＭＳ Ｐゴシック"/>
        <family val="3"/>
        <charset val="128"/>
      </rPr>
      <t>【学校教育施設】
統合整備した中学校については適切な建物改修、機器更新、修繕を行い、長寿命化を図る。
【子育て支援施設】
保育ニーズ等の推移を見守り、既存施設の存続を基本とする。
【住宅施設】
老朽化が著しい公的住宅の計画的な建替えや改善・修繕を実施し、人口規模に見合った公的住宅戸数の縮減を図り適正化を行う。
【公園施設（建築物）】
今後も適切な修繕・補修等を行い、現状の機能や設備を保持、清潔なトイレの維持管理を図る。
【その他施設】
適切な維持・補修を計画的に実施することにより、施設の延命化を図る。
※一部省略。</t>
    </r>
    <rPh sb="65" eb="71">
      <t>シンタイシン</t>
    </rPh>
    <rPh sb="71" eb="73">
      <t>テキオウ</t>
    </rPh>
    <rPh sb="79" eb="82">
      <t>ロウキュウカ</t>
    </rPh>
    <rPh sb="83" eb="91">
      <t>シンコウ</t>
    </rPh>
    <rPh sb="92" eb="98">
      <t>ショウガッ</t>
    </rPh>
    <rPh sb="99" eb="106">
      <t>キュウショウガ</t>
    </rPh>
    <rPh sb="106" eb="108">
      <t>カツヨウ</t>
    </rPh>
    <rPh sb="110" eb="114">
      <t>キノウイテン</t>
    </rPh>
    <rPh sb="115" eb="119">
      <t>ケン</t>
    </rPh>
    <rPh sb="170" eb="176">
      <t>トウゴウセ</t>
    </rPh>
    <rPh sb="176" eb="179">
      <t>チュウガッコウ</t>
    </rPh>
    <rPh sb="184" eb="186">
      <t>テキセツ</t>
    </rPh>
    <rPh sb="187" eb="189">
      <t>タテモノ</t>
    </rPh>
    <rPh sb="189" eb="191">
      <t>カイシュウ</t>
    </rPh>
    <rPh sb="192" eb="196">
      <t>キキコウ</t>
    </rPh>
    <rPh sb="197" eb="202">
      <t>シュウゼ</t>
    </rPh>
    <rPh sb="203" eb="207">
      <t>チョウジュミョウカ</t>
    </rPh>
    <rPh sb="208" eb="209">
      <t>ハカ</t>
    </rPh>
    <rPh sb="222" eb="224">
      <t>ホイク</t>
    </rPh>
    <rPh sb="227" eb="228">
      <t>トウ</t>
    </rPh>
    <rPh sb="229" eb="231">
      <t>スイイ</t>
    </rPh>
    <rPh sb="232" eb="234">
      <t>ミマモ</t>
    </rPh>
    <rPh sb="236" eb="241">
      <t>キゾンシ</t>
    </rPh>
    <rPh sb="241" eb="243">
      <t>ソンゾク</t>
    </rPh>
    <rPh sb="244" eb="246">
      <t>キホン</t>
    </rPh>
    <rPh sb="390" eb="393">
      <t>ケイカクテキ</t>
    </rPh>
    <rPh sb="394" eb="396">
      <t>ジッシ</t>
    </rPh>
    <rPh sb="416" eb="418">
      <t>イチブ</t>
    </rPh>
    <rPh sb="418" eb="420">
      <t>ショウリャク</t>
    </rPh>
    <phoneticPr fontId="11"/>
  </si>
  <si>
    <r>
      <t>老年人口が、</t>
    </r>
    <r>
      <rPr>
        <sz val="10"/>
        <rFont val="ＭＳ Ｐゴシック"/>
        <family val="3"/>
        <charset val="128"/>
      </rPr>
      <t>令和2年度までは増加するものの、以降は減少に転じると予測されており、年少人口及び生産年齢人口は減少すると予測されている。令和37年度（計画最終年度）27,337人</t>
    </r>
    <rPh sb="6" eb="8">
      <t>レイワ</t>
    </rPh>
    <phoneticPr fontId="13"/>
  </si>
  <si>
    <r>
      <t>令和3年度</t>
    </r>
    <r>
      <rPr>
        <sz val="14"/>
        <rFont val="ＭＳ Ｐゴシック"/>
        <family val="3"/>
        <charset val="128"/>
        <scheme val="minor"/>
      </rPr>
      <t>改訂
令和5年度改訂</t>
    </r>
    <rPh sb="0" eb="2">
      <t>レイワ</t>
    </rPh>
    <rPh sb="3" eb="5">
      <t>ネンド</t>
    </rPh>
    <rPh sb="5" eb="7">
      <t>カイテイ</t>
    </rPh>
    <rPh sb="8" eb="10">
      <t>レイワ</t>
    </rPh>
    <rPh sb="11" eb="13">
      <t>ネンド</t>
    </rPh>
    <rPh sb="13" eb="15">
      <t>カイテイ</t>
    </rPh>
    <phoneticPr fontId="5"/>
  </si>
  <si>
    <r>
      <t>2010年（Ｈ22）の4,408人から、</t>
    </r>
    <r>
      <rPr>
        <sz val="18"/>
        <rFont val="ＭＳ Ｐゴシック"/>
        <family val="3"/>
        <charset val="128"/>
        <scheme val="minor"/>
      </rPr>
      <t>2045年（Ｒ27）には、約67％減の1,445人となる見込み。</t>
    </r>
    <rPh sb="4" eb="5">
      <t>ネン</t>
    </rPh>
    <rPh sb="16" eb="17">
      <t>ニン</t>
    </rPh>
    <rPh sb="24" eb="25">
      <t>ネン</t>
    </rPh>
    <rPh sb="33" eb="34">
      <t>ヤク</t>
    </rPh>
    <rPh sb="37" eb="38">
      <t>ゲン</t>
    </rPh>
    <rPh sb="44" eb="45">
      <t>ニン</t>
    </rPh>
    <rPh sb="48" eb="50">
      <t>ミコ</t>
    </rPh>
    <phoneticPr fontId="5"/>
  </si>
  <si>
    <r>
      <t xml:space="preserve">H30　町有施設の除却
       （過疎ソフト）
R2    町有施設の除却
       （過疎ソフト）
R3    町有施設の除却
       （過疎ソフト）
</t>
    </r>
    <r>
      <rPr>
        <sz val="16"/>
        <rFont val="ＭＳ Ｐゴシック"/>
        <family val="3"/>
        <charset val="128"/>
        <scheme val="minor"/>
      </rPr>
      <t>R4    町有施設の除却
       （過疎ソフト）</t>
    </r>
    <rPh sb="4" eb="6">
      <t>チョウユウ</t>
    </rPh>
    <rPh sb="6" eb="8">
      <t>シセツ</t>
    </rPh>
    <rPh sb="9" eb="11">
      <t>ジョキャク</t>
    </rPh>
    <rPh sb="20" eb="22">
      <t>カソ</t>
    </rPh>
    <phoneticPr fontId="5"/>
  </si>
  <si>
    <r>
      <t>令和4年度から令和42年までの39年間で、建物は約828億円、道路・橋梁は約1,093億円、水道施設は約999億円、下水道施設は約210億円</t>
    </r>
    <r>
      <rPr>
        <sz val="10"/>
        <rFont val="ＭＳ Ｐゴシック"/>
        <family val="3"/>
        <charset val="128"/>
      </rPr>
      <t>、維持管理修繕85億円の見込み</t>
    </r>
    <rPh sb="71" eb="73">
      <t>イジ</t>
    </rPh>
    <rPh sb="73" eb="75">
      <t>カンリ</t>
    </rPh>
    <rPh sb="75" eb="77">
      <t>シュウゼン</t>
    </rPh>
    <rPh sb="79" eb="81">
      <t>オクエン</t>
    </rPh>
    <phoneticPr fontId="14"/>
  </si>
  <si>
    <r>
      <rPr>
        <sz val="11"/>
        <rFont val="ＭＳ Ｐゴシック"/>
        <family val="3"/>
        <charset val="128"/>
        <scheme val="minor"/>
      </rPr>
      <t>必要に応じてＬＥＤ照明の導入など脱炭素化に向けた取り組みを実施します。</t>
    </r>
    <rPh sb="0" eb="1">
      <t>ヒツ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</si>
</sst>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quot;年&quot;"/>
    <numFmt numFmtId="177" formatCode="0_ "/>
    <numFmt numFmtId="178" formatCode="General&quot;万人&quot;"/>
    <numFmt numFmtId="179" formatCode="0.0%"/>
    <numFmt numFmtId="180" formatCode="0.00_ "/>
    <numFmt numFmtId="181" formatCode="#,##0_ &quot;人&quot;"/>
    <numFmt numFmtId="182" formatCode="#,##0_ &quot;㎡&quot;"/>
  </numFmts>
  <fonts count="1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u/>
      <sz val="11"/>
      <color theme="10"/>
      <name val="ＭＳ Ｐゴシック"/>
      <family val="3"/>
      <charset val="128"/>
    </font>
    <font>
      <sz val="6"/>
      <name val="ＭＳ Ｐゴシック"/>
      <family val="3"/>
      <charset val="128"/>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color theme="0"/>
      <name val="ＭＳ Ｐゴシック"/>
      <family val="3"/>
      <charset val="128"/>
      <scheme val="minor"/>
    </font>
    <font>
      <sz val="11"/>
      <name val="ＭＳ Ｐゴシック"/>
      <family val="3"/>
      <charset val="128"/>
    </font>
    <font>
      <sz val="11"/>
      <color rgb="FFFF0000"/>
      <name val="ＭＳ Ｐゴシック"/>
      <family val="3"/>
      <charset val="128"/>
    </font>
    <font>
      <sz val="11"/>
      <color theme="1"/>
      <name val="ＭＳ Ｐゴシック"/>
      <family val="3"/>
      <charset val="128"/>
      <scheme val="minor"/>
    </font>
    <font>
      <sz val="10"/>
      <name val="Microsoft JhengHei UI"/>
      <family val="3"/>
      <charset val="134"/>
    </font>
    <font>
      <sz val="11"/>
      <name val="Wingdings"/>
      <family val="3"/>
      <charset val="2"/>
    </font>
    <font>
      <sz val="10"/>
      <name val="ＭＳ Ｐゴシック"/>
      <family val="3"/>
      <charset val="128"/>
    </font>
    <font>
      <sz val="14"/>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37">
    <border>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auto="1"/>
      </top>
      <bottom style="thin">
        <color indexed="64"/>
      </bottom>
      <diagonal/>
    </border>
    <border>
      <left/>
      <right style="thin">
        <color auto="1"/>
      </right>
      <top/>
      <bottom/>
      <diagonal/>
    </border>
    <border>
      <left/>
      <right/>
      <top style="thin">
        <color indexed="64"/>
      </top>
      <bottom style="thin">
        <color indexed="64"/>
      </bottom>
      <diagonal/>
    </border>
    <border>
      <left/>
      <right/>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auto="1"/>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cellStyleXfs>
  <cellXfs count="166">
    <xf numFmtId="0" fontId="0" fillId="0" borderId="0" xfId="0">
      <alignment vertical="center"/>
    </xf>
    <xf numFmtId="0" fontId="0" fillId="0" borderId="0" xfId="0" applyBorder="1">
      <alignment vertical="center"/>
    </xf>
    <xf numFmtId="49" fontId="0" fillId="0" borderId="0" xfId="0" applyNumberFormat="1" applyFill="1" applyBorder="1">
      <alignment vertical="center"/>
    </xf>
    <xf numFmtId="49" fontId="0" fillId="0" borderId="0" xfId="0" applyNumberFormat="1" applyBorder="1">
      <alignment vertical="center"/>
    </xf>
    <xf numFmtId="0" fontId="0" fillId="0" borderId="0" xfId="0" applyNumberFormat="1" applyBorder="1">
      <alignment vertical="center"/>
    </xf>
    <xf numFmtId="176" fontId="0" fillId="0" borderId="0" xfId="0" applyNumberFormat="1">
      <alignment vertical="center"/>
    </xf>
    <xf numFmtId="49" fontId="0" fillId="0" borderId="0" xfId="0" applyNumberFormat="1">
      <alignment vertical="center"/>
    </xf>
    <xf numFmtId="0" fontId="0" fillId="0" borderId="0" xfId="0" applyFill="1" applyBorder="1">
      <alignment vertical="center"/>
    </xf>
    <xf numFmtId="0" fontId="7" fillId="0" borderId="17" xfId="0" applyFont="1" applyBorder="1" applyAlignment="1">
      <alignment vertical="center"/>
    </xf>
    <xf numFmtId="0" fontId="2" fillId="0" borderId="17" xfId="0" applyFont="1" applyBorder="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6" fillId="0" borderId="0" xfId="0" applyFont="1">
      <alignment vertical="center"/>
    </xf>
    <xf numFmtId="0" fontId="0" fillId="0" borderId="0" xfId="0" applyAlignment="1"/>
    <xf numFmtId="0" fontId="9" fillId="0" borderId="0" xfId="0" applyFont="1" applyFill="1" applyBorder="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8" xfId="0" applyFont="1" applyFill="1" applyBorder="1" applyAlignment="1">
      <alignment horizontal="left" vertical="center"/>
    </xf>
    <xf numFmtId="0" fontId="9" fillId="0" borderId="8" xfId="0" applyFont="1" applyFill="1" applyBorder="1" applyAlignment="1">
      <alignment horizontal="center" vertical="top" wrapText="1" readingOrder="1"/>
    </xf>
    <xf numFmtId="0" fontId="2" fillId="0" borderId="8" xfId="0" applyFont="1" applyFill="1" applyBorder="1">
      <alignment vertical="center"/>
    </xf>
    <xf numFmtId="0" fontId="2" fillId="0" borderId="8" xfId="0" applyFont="1" applyFill="1" applyBorder="1" applyAlignment="1">
      <alignment vertical="center" wrapText="1"/>
    </xf>
    <xf numFmtId="177" fontId="2" fillId="0" borderId="8" xfId="0" applyNumberFormat="1" applyFont="1" applyFill="1" applyBorder="1">
      <alignment vertical="center"/>
    </xf>
    <xf numFmtId="178" fontId="2" fillId="0" borderId="8" xfId="0" applyNumberFormat="1" applyFont="1" applyFill="1" applyBorder="1">
      <alignment vertical="center"/>
    </xf>
    <xf numFmtId="180" fontId="2" fillId="0" borderId="8" xfId="0" applyNumberFormat="1" applyFont="1" applyFill="1" applyBorder="1">
      <alignment vertical="center"/>
    </xf>
    <xf numFmtId="179" fontId="2" fillId="0" borderId="8" xfId="0" applyNumberFormat="1" applyFont="1" applyFill="1" applyBorder="1">
      <alignment vertical="center"/>
    </xf>
    <xf numFmtId="179" fontId="2" fillId="0" borderId="26" xfId="0" applyNumberFormat="1" applyFont="1" applyFill="1" applyBorder="1">
      <alignment vertical="center"/>
    </xf>
    <xf numFmtId="0" fontId="9" fillId="0" borderId="8" xfId="0" applyFont="1" applyFill="1" applyBorder="1">
      <alignment vertical="center"/>
    </xf>
    <xf numFmtId="181" fontId="2" fillId="0" borderId="0" xfId="0" applyNumberFormat="1" applyFont="1">
      <alignment vertical="center"/>
    </xf>
    <xf numFmtId="181" fontId="2" fillId="0" borderId="8" xfId="0" applyNumberFormat="1" applyFont="1" applyFill="1" applyBorder="1">
      <alignment vertical="center"/>
    </xf>
    <xf numFmtId="181" fontId="2" fillId="0" borderId="0" xfId="0" applyNumberFormat="1" applyFont="1" applyFill="1">
      <alignment vertical="center"/>
    </xf>
    <xf numFmtId="182" fontId="2" fillId="0" borderId="0" xfId="0" applyNumberFormat="1" applyFont="1">
      <alignment vertical="center"/>
    </xf>
    <xf numFmtId="182" fontId="2" fillId="0" borderId="8" xfId="0" applyNumberFormat="1" applyFont="1" applyFill="1" applyBorder="1">
      <alignment vertical="center"/>
    </xf>
    <xf numFmtId="182" fontId="2" fillId="0" borderId="0" xfId="0" applyNumberFormat="1" applyFont="1" applyFill="1" applyAlignment="1">
      <alignment horizontal="center" vertical="center"/>
    </xf>
    <xf numFmtId="0" fontId="2" fillId="0" borderId="0" xfId="0" applyFont="1" applyBorder="1">
      <alignment vertical="center"/>
    </xf>
    <xf numFmtId="179" fontId="2" fillId="0" borderId="0" xfId="0" applyNumberFormat="1" applyFont="1" applyBorder="1">
      <alignmen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9" fillId="0" borderId="35" xfId="0" applyFont="1" applyFill="1" applyBorder="1" applyAlignment="1">
      <alignment horizontal="center" vertical="top" wrapText="1" readingOrder="1"/>
    </xf>
    <xf numFmtId="0" fontId="2" fillId="0" borderId="35" xfId="0" applyFont="1" applyFill="1" applyBorder="1">
      <alignment vertical="center"/>
    </xf>
    <xf numFmtId="0" fontId="2" fillId="0" borderId="35" xfId="0" applyFont="1" applyFill="1" applyBorder="1" applyAlignment="1">
      <alignment vertical="center" wrapText="1"/>
    </xf>
    <xf numFmtId="177" fontId="2" fillId="0" borderId="35" xfId="0" applyNumberFormat="1" applyFont="1" applyFill="1" applyBorder="1">
      <alignment vertical="center"/>
    </xf>
    <xf numFmtId="0" fontId="9" fillId="0" borderId="35" xfId="0" applyFont="1" applyFill="1" applyBorder="1">
      <alignment vertical="center"/>
    </xf>
    <xf numFmtId="178" fontId="2" fillId="0" borderId="35" xfId="0" applyNumberFormat="1" applyFont="1" applyFill="1" applyBorder="1">
      <alignment vertical="center"/>
    </xf>
    <xf numFmtId="181" fontId="2" fillId="0" borderId="35" xfId="0" applyNumberFormat="1" applyFont="1" applyFill="1" applyBorder="1">
      <alignment vertical="center"/>
    </xf>
    <xf numFmtId="182" fontId="2" fillId="0" borderId="35" xfId="0" applyNumberFormat="1" applyFont="1" applyFill="1" applyBorder="1">
      <alignment vertical="center"/>
    </xf>
    <xf numFmtId="180" fontId="2" fillId="0" borderId="35" xfId="0" applyNumberFormat="1" applyFont="1" applyFill="1" applyBorder="1">
      <alignment vertical="center"/>
    </xf>
    <xf numFmtId="179" fontId="2" fillId="0" borderId="35" xfId="0" applyNumberFormat="1" applyFont="1" applyFill="1" applyBorder="1">
      <alignment vertical="center"/>
    </xf>
    <xf numFmtId="179" fontId="2" fillId="0" borderId="36" xfId="0" applyNumberFormat="1" applyFont="1" applyFill="1" applyBorder="1">
      <alignment vertical="center"/>
    </xf>
    <xf numFmtId="0" fontId="2" fillId="0" borderId="17" xfId="0" applyFont="1" applyBorder="1">
      <alignment vertical="center"/>
    </xf>
    <xf numFmtId="179" fontId="2" fillId="0" borderId="17" xfId="0" applyNumberFormat="1" applyFont="1" applyBorder="1">
      <alignment vertical="center"/>
    </xf>
    <xf numFmtId="181" fontId="8" fillId="3" borderId="19" xfId="0" applyNumberFormat="1" applyFont="1" applyFill="1" applyBorder="1" applyAlignment="1">
      <alignment horizontal="center" vertical="center" wrapText="1" readingOrder="1"/>
    </xf>
    <xf numFmtId="181" fontId="8" fillId="3" borderId="0" xfId="0" applyNumberFormat="1" applyFont="1" applyFill="1" applyBorder="1" applyAlignment="1">
      <alignment horizontal="center" vertical="center" wrapText="1" readingOrder="1"/>
    </xf>
    <xf numFmtId="181" fontId="8" fillId="3" borderId="15" xfId="0" applyNumberFormat="1" applyFont="1" applyFill="1" applyBorder="1" applyAlignment="1">
      <alignment horizontal="center" vertical="center" wrapText="1" readingOrder="1"/>
    </xf>
    <xf numFmtId="181" fontId="8" fillId="3" borderId="22" xfId="0" applyNumberFormat="1" applyFont="1" applyFill="1" applyBorder="1" applyAlignment="1">
      <alignment horizontal="center" vertical="center" wrapText="1" readingOrder="1"/>
    </xf>
    <xf numFmtId="181" fontId="8" fillId="3" borderId="4" xfId="0" applyNumberFormat="1" applyFont="1" applyFill="1" applyBorder="1" applyAlignment="1">
      <alignment horizontal="center" vertical="center" wrapText="1" readingOrder="1"/>
    </xf>
    <xf numFmtId="181" fontId="8" fillId="3" borderId="7" xfId="0" applyNumberFormat="1" applyFont="1" applyFill="1" applyBorder="1" applyAlignment="1">
      <alignment horizontal="center" vertical="center" wrapText="1" readingOrder="1"/>
    </xf>
    <xf numFmtId="0" fontId="8" fillId="3" borderId="21" xfId="0" applyFont="1" applyFill="1" applyBorder="1" applyAlignment="1">
      <alignment horizontal="center" vertical="center" wrapText="1" shrinkToFit="1" readingOrder="1"/>
    </xf>
    <xf numFmtId="0" fontId="8" fillId="3" borderId="18" xfId="0" applyFont="1" applyFill="1" applyBorder="1" applyAlignment="1">
      <alignment horizontal="center" vertical="center" wrapText="1" shrinkToFit="1" readingOrder="1"/>
    </xf>
    <xf numFmtId="0" fontId="8" fillId="3" borderId="23" xfId="0" applyFont="1" applyFill="1" applyBorder="1" applyAlignment="1">
      <alignment horizontal="center" vertical="center" wrapText="1" shrinkToFit="1" readingOrder="1"/>
    </xf>
    <xf numFmtId="0" fontId="10" fillId="5" borderId="27" xfId="0" applyFont="1" applyFill="1" applyBorder="1" applyAlignment="1">
      <alignment horizontal="center" vertical="center"/>
    </xf>
    <xf numFmtId="0" fontId="10" fillId="5" borderId="28" xfId="0" applyFont="1" applyFill="1" applyBorder="1" applyAlignment="1">
      <alignment horizontal="center" vertical="center"/>
    </xf>
    <xf numFmtId="0" fontId="8" fillId="2" borderId="16" xfId="0" applyFont="1" applyFill="1" applyBorder="1" applyAlignment="1">
      <alignment horizontal="center" vertical="center" wrapText="1" readingOrder="1"/>
    </xf>
    <xf numFmtId="0" fontId="8" fillId="2" borderId="14" xfId="0" applyFont="1" applyFill="1" applyBorder="1" applyAlignment="1">
      <alignment horizontal="center" vertical="center" wrapText="1" readingOrder="1"/>
    </xf>
    <xf numFmtId="181" fontId="8" fillId="3" borderId="21" xfId="0" applyNumberFormat="1" applyFont="1" applyFill="1" applyBorder="1" applyAlignment="1">
      <alignment horizontal="center" vertical="center" wrapText="1" readingOrder="1"/>
    </xf>
    <xf numFmtId="181" fontId="8" fillId="3" borderId="18" xfId="0" applyNumberFormat="1" applyFont="1" applyFill="1" applyBorder="1" applyAlignment="1">
      <alignment horizontal="center" vertical="center" wrapText="1" readingOrder="1"/>
    </xf>
    <xf numFmtId="181" fontId="8" fillId="3" borderId="23" xfId="0" applyNumberFormat="1" applyFont="1" applyFill="1" applyBorder="1" applyAlignment="1">
      <alignment horizontal="center" vertical="center" wrapText="1" readingOrder="1"/>
    </xf>
    <xf numFmtId="0" fontId="8" fillId="2" borderId="21" xfId="0" applyFont="1" applyFill="1" applyBorder="1" applyAlignment="1">
      <alignment horizontal="center" vertical="center" wrapText="1" readingOrder="1"/>
    </xf>
    <xf numFmtId="0" fontId="8" fillId="2" borderId="18" xfId="0" applyFont="1" applyFill="1" applyBorder="1" applyAlignment="1">
      <alignment horizontal="center" vertical="center" wrapText="1" readingOrder="1"/>
    </xf>
    <xf numFmtId="0" fontId="8" fillId="2" borderId="23" xfId="0" applyFont="1" applyFill="1" applyBorder="1" applyAlignment="1">
      <alignment horizontal="center" vertical="center" wrapText="1" readingOrder="1"/>
    </xf>
    <xf numFmtId="182" fontId="8" fillId="3" borderId="21" xfId="0" applyNumberFormat="1" applyFont="1" applyFill="1" applyBorder="1" applyAlignment="1">
      <alignment horizontal="center" vertical="center" wrapText="1" readingOrder="1"/>
    </xf>
    <xf numFmtId="182" fontId="8" fillId="3" borderId="18" xfId="0" applyNumberFormat="1" applyFont="1" applyFill="1" applyBorder="1" applyAlignment="1">
      <alignment horizontal="center" vertical="center" wrapText="1" readingOrder="1"/>
    </xf>
    <xf numFmtId="182" fontId="8" fillId="3" borderId="23" xfId="0" applyNumberFormat="1" applyFont="1" applyFill="1" applyBorder="1" applyAlignment="1">
      <alignment horizontal="center" vertical="center" wrapText="1" readingOrder="1"/>
    </xf>
    <xf numFmtId="0" fontId="8" fillId="3" borderId="21"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8" fillId="3" borderId="23" xfId="0" applyFont="1" applyFill="1" applyBorder="1" applyAlignment="1">
      <alignment horizontal="center" vertical="center" wrapText="1" readingOrder="1"/>
    </xf>
    <xf numFmtId="0" fontId="8" fillId="3" borderId="5"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2" borderId="3" xfId="0" applyFont="1" applyFill="1" applyBorder="1" applyAlignment="1">
      <alignment horizontal="center" vertical="center" wrapText="1" readingOrder="1"/>
    </xf>
    <xf numFmtId="0" fontId="8" fillId="2" borderId="0" xfId="0" applyFont="1" applyFill="1" applyBorder="1" applyAlignment="1">
      <alignment horizontal="center" vertical="center" wrapText="1" readingOrder="1"/>
    </xf>
    <xf numFmtId="0" fontId="8" fillId="2" borderId="4" xfId="0" applyFont="1" applyFill="1" applyBorder="1" applyAlignment="1">
      <alignment horizontal="center" vertical="center" wrapText="1" readingOrder="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9" xfId="0" applyFont="1" applyFill="1" applyBorder="1" applyAlignment="1">
      <alignment horizontal="center" vertical="center" wrapText="1" readingOrder="1"/>
    </xf>
    <xf numFmtId="0" fontId="8" fillId="3" borderId="0" xfId="0" applyFont="1" applyFill="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22"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182" fontId="8" fillId="3" borderId="19" xfId="0" applyNumberFormat="1" applyFont="1" applyFill="1" applyBorder="1" applyAlignment="1">
      <alignment horizontal="center" vertical="center" wrapText="1" readingOrder="1"/>
    </xf>
    <xf numFmtId="182" fontId="8" fillId="3" borderId="0" xfId="0" applyNumberFormat="1" applyFont="1" applyFill="1" applyBorder="1" applyAlignment="1">
      <alignment horizontal="center" vertical="center" wrapText="1" readingOrder="1"/>
    </xf>
    <xf numFmtId="182" fontId="8" fillId="3" borderId="15" xfId="0" applyNumberFormat="1" applyFont="1" applyFill="1" applyBorder="1" applyAlignment="1">
      <alignment horizontal="center" vertical="center" wrapText="1" readingOrder="1"/>
    </xf>
    <xf numFmtId="182" fontId="8" fillId="3" borderId="22" xfId="0" applyNumberFormat="1" applyFont="1" applyFill="1" applyBorder="1" applyAlignment="1">
      <alignment horizontal="center" vertical="center" wrapText="1" readingOrder="1"/>
    </xf>
    <xf numFmtId="182" fontId="8" fillId="3" borderId="4" xfId="0" applyNumberFormat="1" applyFont="1" applyFill="1" applyBorder="1" applyAlignment="1">
      <alignment horizontal="center" vertical="center" wrapText="1" readingOrder="1"/>
    </xf>
    <xf numFmtId="182" fontId="8" fillId="3" borderId="7" xfId="0" applyNumberFormat="1" applyFont="1" applyFill="1" applyBorder="1" applyAlignment="1">
      <alignment horizontal="center" vertical="center" wrapText="1" readingOrder="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2" borderId="8" xfId="0" applyFont="1" applyFill="1" applyBorder="1" applyAlignment="1">
      <alignment horizontal="center" vertical="center" wrapText="1" readingOrder="1"/>
    </xf>
    <xf numFmtId="0" fontId="8" fillId="4" borderId="24"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20" xfId="0" applyFont="1" applyFill="1" applyBorder="1" applyAlignment="1">
      <alignment horizontal="center" vertical="center" wrapText="1" shrinkToFit="1"/>
    </xf>
    <xf numFmtId="0" fontId="8" fillId="4" borderId="22" xfId="0" applyFont="1" applyFill="1" applyBorder="1" applyAlignment="1">
      <alignment horizontal="center" vertical="center" wrapText="1" shrinkToFit="1"/>
    </xf>
    <xf numFmtId="0" fontId="8" fillId="3" borderId="1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shrinkToFit="1" readingOrder="1"/>
    </xf>
    <xf numFmtId="0" fontId="8" fillId="3" borderId="19" xfId="0" applyFont="1" applyFill="1" applyBorder="1" applyAlignment="1">
      <alignment horizontal="center" vertical="center" wrapText="1" shrinkToFit="1" readingOrder="1"/>
    </xf>
    <xf numFmtId="0" fontId="8" fillId="3" borderId="22" xfId="0" applyFont="1" applyFill="1" applyBorder="1" applyAlignment="1">
      <alignment horizontal="center" vertical="center" wrapText="1" shrinkToFit="1" readingOrder="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6" fillId="2" borderId="20" xfId="0" applyFont="1" applyFill="1" applyBorder="1" applyAlignment="1">
      <alignment horizontal="center" vertical="center" wrapText="1" readingOrder="1"/>
    </xf>
    <xf numFmtId="0" fontId="6" fillId="2" borderId="19" xfId="0" applyFont="1" applyFill="1" applyBorder="1" applyAlignment="1">
      <alignment horizontal="center" vertical="center" wrapText="1" readingOrder="1"/>
    </xf>
    <xf numFmtId="0" fontId="8" fillId="2" borderId="20" xfId="0" applyFont="1" applyFill="1" applyBorder="1" applyAlignment="1">
      <alignment horizontal="center" vertical="center" wrapText="1" readingOrder="1"/>
    </xf>
    <xf numFmtId="0" fontId="8" fillId="2" borderId="19" xfId="0" applyFont="1" applyFill="1" applyBorder="1" applyAlignment="1">
      <alignment horizontal="center" vertical="center" wrapText="1" readingOrder="1"/>
    </xf>
    <xf numFmtId="0" fontId="8" fillId="2" borderId="2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0" fillId="5" borderId="32" xfId="0" applyFont="1" applyFill="1" applyBorder="1" applyAlignment="1">
      <alignment horizontal="center" vertical="center"/>
    </xf>
    <xf numFmtId="0" fontId="10" fillId="5" borderId="33" xfId="0" applyFont="1" applyFill="1" applyBorder="1" applyAlignment="1">
      <alignment horizontal="center" vertical="center"/>
    </xf>
    <xf numFmtId="0" fontId="8" fillId="4" borderId="21" xfId="0" applyFont="1" applyFill="1" applyBorder="1" applyAlignment="1">
      <alignment horizontal="center" vertical="center" wrapText="1" shrinkToFit="1" readingOrder="1"/>
    </xf>
    <xf numFmtId="0" fontId="8" fillId="4" borderId="18" xfId="0" applyFont="1" applyFill="1" applyBorder="1" applyAlignment="1">
      <alignment horizontal="center" vertical="center" wrapText="1" shrinkToFit="1" readingOrder="1"/>
    </xf>
    <xf numFmtId="0" fontId="8" fillId="4" borderId="23" xfId="0" applyFont="1" applyFill="1" applyBorder="1" applyAlignment="1">
      <alignment horizontal="center" vertical="center" wrapText="1" shrinkToFit="1" readingOrder="1"/>
    </xf>
    <xf numFmtId="0" fontId="6" fillId="2" borderId="21" xfId="0" applyFont="1" applyFill="1" applyBorder="1" applyAlignment="1">
      <alignment horizontal="center" vertical="center" wrapText="1" readingOrder="1"/>
    </xf>
    <xf numFmtId="0" fontId="6" fillId="2" borderId="18" xfId="0" applyFont="1" applyFill="1" applyBorder="1" applyAlignment="1">
      <alignment horizontal="center" vertical="center" wrapText="1" readingOrder="1"/>
    </xf>
    <xf numFmtId="0" fontId="6" fillId="2" borderId="23" xfId="0" applyFont="1" applyFill="1" applyBorder="1" applyAlignment="1">
      <alignment horizontal="center" vertical="center" wrapText="1" readingOrder="1"/>
    </xf>
    <xf numFmtId="0" fontId="8" fillId="3" borderId="2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6" fillId="2" borderId="6" xfId="0" applyFont="1" applyFill="1" applyBorder="1" applyAlignment="1">
      <alignment horizontal="center" vertical="center" wrapText="1" readingOrder="1"/>
    </xf>
    <xf numFmtId="0" fontId="6" fillId="2" borderId="9" xfId="0"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6" fillId="2" borderId="20" xfId="0" applyFont="1" applyFill="1" applyBorder="1" applyAlignment="1">
      <alignment horizontal="center" vertical="center" wrapText="1" shrinkToFit="1" readingOrder="1"/>
    </xf>
    <xf numFmtId="0" fontId="6" fillId="2" borderId="19" xfId="0" applyFont="1" applyFill="1" applyBorder="1" applyAlignment="1">
      <alignment horizontal="center" vertical="center" wrapText="1" shrinkToFit="1" readingOrder="1"/>
    </xf>
    <xf numFmtId="0" fontId="6" fillId="2" borderId="22" xfId="0" applyFont="1" applyFill="1" applyBorder="1" applyAlignment="1">
      <alignment horizontal="center" vertical="center" wrapText="1" shrinkToFit="1" readingOrder="1"/>
    </xf>
    <xf numFmtId="0" fontId="8" fillId="2" borderId="21" xfId="0" applyFont="1" applyFill="1" applyBorder="1" applyAlignment="1">
      <alignment horizontal="center" vertical="center" wrapText="1" shrinkToFit="1" readingOrder="1"/>
    </xf>
    <xf numFmtId="0" fontId="8" fillId="2" borderId="18" xfId="0" applyFont="1" applyFill="1" applyBorder="1" applyAlignment="1">
      <alignment horizontal="center" vertical="center" wrapText="1" shrinkToFit="1" readingOrder="1"/>
    </xf>
    <xf numFmtId="0" fontId="8" fillId="2" borderId="23" xfId="0" applyFont="1" applyFill="1" applyBorder="1" applyAlignment="1">
      <alignment horizontal="center" vertical="center" wrapText="1" shrinkToFit="1" readingOrder="1"/>
    </xf>
    <xf numFmtId="0" fontId="8" fillId="2" borderId="10" xfId="0" applyFont="1" applyFill="1" applyBorder="1" applyAlignment="1">
      <alignment horizontal="center" vertical="center" wrapText="1" readingOrder="1"/>
    </xf>
    <xf numFmtId="0" fontId="8" fillId="2" borderId="15"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8" fillId="3" borderId="20"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3" borderId="3" xfId="0" applyFont="1" applyFill="1" applyBorder="1" applyAlignment="1">
      <alignment horizontal="center" vertical="center" wrapText="1" readingOrder="1"/>
    </xf>
    <xf numFmtId="0" fontId="8" fillId="2" borderId="2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5" xfId="0" applyFont="1" applyFill="1" applyBorder="1" applyAlignment="1">
      <alignment horizontal="center" vertical="center" wrapText="1"/>
    </xf>
  </cellXfs>
  <cellStyles count="3">
    <cellStyle name="ハイパーリンク 2" xfId="2" xr:uid="{00000000-0005-0000-0000-000000000000}"/>
    <cellStyle name="桁区切り 21"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T189"/>
  <sheetViews>
    <sheetView tabSelected="1" zoomScale="80" zoomScaleNormal="80" zoomScaleSheetLayoutView="48" workbookViewId="0">
      <selection activeCell="A10" sqref="A10"/>
    </sheetView>
  </sheetViews>
  <sheetFormatPr defaultColWidth="8.90625" defaultRowHeight="12" x14ac:dyDescent="0.2"/>
  <cols>
    <col min="1" max="1" width="12" style="10" customWidth="1"/>
    <col min="2" max="3" width="12.08984375" style="10" customWidth="1"/>
    <col min="4" max="4" width="17.26953125" style="10" bestFit="1" customWidth="1"/>
    <col min="5" max="5" width="16.453125" style="10" customWidth="1"/>
    <col min="6" max="6" width="19.453125" style="10" customWidth="1"/>
    <col min="7" max="8" width="10.81640625" style="10" customWidth="1"/>
    <col min="9" max="9" width="13.453125" style="10" customWidth="1"/>
    <col min="10" max="10" width="16" style="10" customWidth="1"/>
    <col min="11" max="11" width="10.453125" style="10" customWidth="1"/>
    <col min="12" max="12" width="32.1796875" style="10" customWidth="1"/>
    <col min="13" max="13" width="10.453125" style="10" customWidth="1"/>
    <col min="14" max="14" width="13.453125" style="10" customWidth="1"/>
    <col min="15" max="15" width="50.81640625" style="10" customWidth="1"/>
    <col min="16" max="16" width="10.453125" style="10" customWidth="1"/>
    <col min="17" max="17" width="50.81640625" style="10" customWidth="1"/>
    <col min="18" max="18" width="10.453125" style="10" customWidth="1"/>
    <col min="19" max="19" width="18.453125" style="10" customWidth="1"/>
    <col min="20" max="20" width="15.26953125" style="10" customWidth="1"/>
    <col min="21" max="21" width="15.26953125" style="11" customWidth="1"/>
    <col min="22" max="22" width="10.453125" style="10" customWidth="1"/>
    <col min="23" max="23" width="45.6328125" style="10" customWidth="1"/>
    <col min="24" max="26" width="13.6328125" style="10" customWidth="1"/>
    <col min="27" max="27" width="24.7265625" style="10" customWidth="1"/>
    <col min="28" max="28" width="10.453125" style="10" customWidth="1"/>
    <col min="29" max="29" width="45.6328125" style="10" customWidth="1"/>
    <col min="30" max="32" width="13.6328125" style="10" customWidth="1"/>
    <col min="33" max="33" width="24.7265625" style="10" customWidth="1"/>
    <col min="34" max="34" width="10.453125" style="10" customWidth="1"/>
    <col min="35" max="35" width="45.6328125" style="10" customWidth="1"/>
    <col min="36" max="38" width="13.6328125" style="10" customWidth="1"/>
    <col min="39" max="39" width="24.7265625" style="10" customWidth="1"/>
    <col min="40" max="40" width="10.453125" style="10" customWidth="1"/>
    <col min="41" max="41" width="37.6328125" style="10" customWidth="1"/>
    <col min="42" max="42" width="10.453125" style="10" customWidth="1"/>
    <col min="43" max="43" width="37.6328125" style="10" customWidth="1"/>
    <col min="44" max="44" width="10.453125" style="10" customWidth="1"/>
    <col min="45" max="45" width="37.6328125" style="11" customWidth="1"/>
    <col min="46" max="46" width="10.453125" style="10" customWidth="1"/>
    <col min="47" max="47" width="37.6328125" style="11" customWidth="1"/>
    <col min="48" max="48" width="10.453125" style="10" customWidth="1"/>
    <col min="49" max="49" width="37.6328125" style="11" customWidth="1"/>
    <col min="50" max="50" width="10.453125" style="10" customWidth="1"/>
    <col min="51" max="51" width="37.6328125" style="11" customWidth="1"/>
    <col min="52" max="52" width="10.453125" style="10" customWidth="1"/>
    <col min="53" max="53" width="37.6328125" style="11" customWidth="1"/>
    <col min="54" max="54" width="10.453125" style="10" customWidth="1"/>
    <col min="55" max="55" width="37.6328125" style="11" customWidth="1"/>
    <col min="56" max="56" width="10.453125" style="10" customWidth="1"/>
    <col min="57" max="57" width="37.6328125" style="11" customWidth="1"/>
    <col min="58" max="58" width="10.453125" style="10" customWidth="1"/>
    <col min="59" max="59" width="37.6328125" style="11" customWidth="1"/>
    <col min="60" max="60" width="11.81640625" style="11" customWidth="1"/>
    <col min="61" max="61" width="37.6328125" style="11" customWidth="1"/>
    <col min="62" max="64" width="11.81640625" style="11" customWidth="1"/>
    <col min="65" max="65" width="12.453125" style="11" customWidth="1"/>
    <col min="66" max="66" width="11.90625" style="11" customWidth="1"/>
    <col min="67" max="67" width="20.81640625" style="11" customWidth="1"/>
    <col min="68" max="68" width="11.81640625" style="11" customWidth="1"/>
    <col min="69" max="69" width="20.6328125" style="11" customWidth="1"/>
    <col min="70" max="70" width="12" style="11" customWidth="1"/>
    <col min="71" max="73" width="20.6328125" style="11" customWidth="1"/>
    <col min="74" max="74" width="10.453125" style="10" customWidth="1"/>
    <col min="75" max="75" width="37.6328125" style="10" customWidth="1"/>
    <col min="76" max="77" width="20.81640625" style="11" customWidth="1"/>
    <col min="78" max="78" width="10.453125" style="10" customWidth="1"/>
    <col min="79" max="79" width="37.6328125" style="10" customWidth="1"/>
    <col min="80" max="80" width="30.54296875" style="10" customWidth="1"/>
    <col min="81" max="84" width="16.81640625" style="36" customWidth="1"/>
    <col min="85" max="88" width="15.81640625" style="39" customWidth="1"/>
    <col min="89" max="96" width="11.81640625" style="10" customWidth="1"/>
    <col min="97" max="16384" width="8.90625" style="10"/>
  </cols>
  <sheetData>
    <row r="1" spans="1:98" ht="19.5" thickBot="1" x14ac:dyDescent="0.25">
      <c r="A1" s="8" t="s">
        <v>3619</v>
      </c>
      <c r="B1" s="9"/>
      <c r="C1" s="9"/>
      <c r="D1" s="9"/>
      <c r="CO1" s="12"/>
      <c r="CP1" s="12"/>
      <c r="CQ1" s="12"/>
      <c r="CR1" s="12"/>
    </row>
    <row r="2" spans="1:98" s="13" customFormat="1" ht="20" customHeight="1" x14ac:dyDescent="0.2">
      <c r="A2" s="123" t="s">
        <v>3</v>
      </c>
      <c r="B2" s="124"/>
      <c r="C2" s="124"/>
      <c r="D2" s="124"/>
      <c r="E2" s="131" t="s">
        <v>1</v>
      </c>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32"/>
      <c r="CB2" s="68" t="s">
        <v>2</v>
      </c>
      <c r="CC2" s="68"/>
      <c r="CD2" s="68"/>
      <c r="CE2" s="68"/>
      <c r="CF2" s="68"/>
      <c r="CG2" s="68"/>
      <c r="CH2" s="68"/>
      <c r="CI2" s="68"/>
      <c r="CJ2" s="68"/>
      <c r="CK2" s="68"/>
      <c r="CL2" s="68"/>
      <c r="CM2" s="68"/>
      <c r="CN2" s="68"/>
      <c r="CO2" s="68"/>
      <c r="CP2" s="68"/>
      <c r="CQ2" s="68"/>
      <c r="CR2" s="69"/>
    </row>
    <row r="3" spans="1:98" s="13" customFormat="1" ht="19.25" customHeight="1" x14ac:dyDescent="0.2">
      <c r="A3" s="142" t="s">
        <v>4</v>
      </c>
      <c r="B3" s="136" t="s">
        <v>3570</v>
      </c>
      <c r="C3" s="136" t="s">
        <v>3568</v>
      </c>
      <c r="D3" s="125" t="s">
        <v>3571</v>
      </c>
      <c r="E3" s="127" t="s">
        <v>3603</v>
      </c>
      <c r="F3" s="127" t="s">
        <v>3602</v>
      </c>
      <c r="G3" s="127" t="s">
        <v>3660</v>
      </c>
      <c r="H3" s="151"/>
      <c r="I3" s="127" t="s">
        <v>3662</v>
      </c>
      <c r="J3" s="87"/>
      <c r="K3" s="87"/>
      <c r="L3" s="87"/>
      <c r="M3" s="127" t="s">
        <v>3663</v>
      </c>
      <c r="N3" s="87"/>
      <c r="O3" s="87"/>
      <c r="P3" s="127" t="s">
        <v>3665</v>
      </c>
      <c r="Q3" s="151"/>
      <c r="R3" s="156" t="s">
        <v>3689</v>
      </c>
      <c r="S3" s="157"/>
      <c r="T3" s="157"/>
      <c r="U3" s="157"/>
      <c r="V3" s="157"/>
      <c r="W3" s="157"/>
      <c r="X3" s="157"/>
      <c r="Y3" s="157"/>
      <c r="Z3" s="157"/>
      <c r="AA3" s="157"/>
      <c r="AB3" s="157"/>
      <c r="AC3" s="157"/>
      <c r="AD3" s="157"/>
      <c r="AE3" s="157"/>
      <c r="AF3" s="157"/>
      <c r="AG3" s="157"/>
      <c r="AH3" s="157"/>
      <c r="AI3" s="157"/>
      <c r="AJ3" s="157"/>
      <c r="AK3" s="157"/>
      <c r="AL3" s="157"/>
      <c r="AM3" s="157"/>
      <c r="AN3" s="127" t="s">
        <v>3672</v>
      </c>
      <c r="AO3" s="151"/>
      <c r="AP3" s="110" t="s">
        <v>3699</v>
      </c>
      <c r="AQ3" s="110"/>
      <c r="AR3" s="163" t="s">
        <v>21</v>
      </c>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5"/>
      <c r="BV3" s="127" t="s">
        <v>3678</v>
      </c>
      <c r="BW3" s="87"/>
      <c r="BX3" s="87"/>
      <c r="BY3" s="151"/>
      <c r="BZ3" s="110" t="s">
        <v>3625</v>
      </c>
      <c r="CA3" s="110"/>
      <c r="CB3" s="87" t="s">
        <v>3610</v>
      </c>
      <c r="CC3" s="70"/>
      <c r="CD3" s="70"/>
      <c r="CE3" s="70"/>
      <c r="CF3" s="70"/>
      <c r="CG3" s="70"/>
      <c r="CH3" s="70"/>
      <c r="CI3" s="70"/>
      <c r="CJ3" s="70"/>
      <c r="CK3" s="70"/>
      <c r="CL3" s="70"/>
      <c r="CM3" s="70"/>
      <c r="CN3" s="70"/>
      <c r="CO3" s="70"/>
      <c r="CP3" s="70"/>
      <c r="CQ3" s="70"/>
      <c r="CR3" s="71"/>
    </row>
    <row r="4" spans="1:98" s="13" customFormat="1" ht="19.25" customHeight="1" x14ac:dyDescent="0.2">
      <c r="A4" s="143"/>
      <c r="B4" s="137"/>
      <c r="C4" s="137"/>
      <c r="D4" s="126"/>
      <c r="E4" s="128"/>
      <c r="F4" s="128"/>
      <c r="G4" s="128"/>
      <c r="H4" s="152"/>
      <c r="I4" s="130" t="s">
        <v>0</v>
      </c>
      <c r="J4" s="130"/>
      <c r="K4" s="154" t="s">
        <v>3694</v>
      </c>
      <c r="L4" s="155"/>
      <c r="M4" s="128"/>
      <c r="N4" s="88"/>
      <c r="O4" s="88"/>
      <c r="P4" s="128"/>
      <c r="Q4" s="152"/>
      <c r="R4" s="154" t="s">
        <v>3681</v>
      </c>
      <c r="S4" s="162"/>
      <c r="T4" s="162"/>
      <c r="U4" s="162"/>
      <c r="V4" s="158" t="s">
        <v>3688</v>
      </c>
      <c r="W4" s="159"/>
      <c r="X4" s="159"/>
      <c r="Y4" s="159"/>
      <c r="Z4" s="159"/>
      <c r="AA4" s="159"/>
      <c r="AB4" s="159"/>
      <c r="AC4" s="159"/>
      <c r="AD4" s="159"/>
      <c r="AE4" s="159"/>
      <c r="AF4" s="159"/>
      <c r="AG4" s="159"/>
      <c r="AH4" s="159"/>
      <c r="AI4" s="159"/>
      <c r="AJ4" s="159"/>
      <c r="AK4" s="159"/>
      <c r="AL4" s="159"/>
      <c r="AM4" s="159"/>
      <c r="AN4" s="128"/>
      <c r="AO4" s="152"/>
      <c r="AP4" s="110"/>
      <c r="AQ4" s="110"/>
      <c r="AR4" s="112" t="s">
        <v>3675</v>
      </c>
      <c r="AS4" s="116"/>
      <c r="AT4" s="112" t="s">
        <v>3673</v>
      </c>
      <c r="AU4" s="116"/>
      <c r="AV4" s="112" t="s">
        <v>3613</v>
      </c>
      <c r="AW4" s="116"/>
      <c r="AX4" s="112" t="s">
        <v>3614</v>
      </c>
      <c r="AY4" s="116"/>
      <c r="AZ4" s="112" t="s">
        <v>3674</v>
      </c>
      <c r="BA4" s="116"/>
      <c r="BB4" s="112" t="s">
        <v>3605</v>
      </c>
      <c r="BC4" s="116"/>
      <c r="BD4" s="112" t="s">
        <v>3676</v>
      </c>
      <c r="BE4" s="116"/>
      <c r="BF4" s="112" t="s">
        <v>3677</v>
      </c>
      <c r="BG4" s="116"/>
      <c r="BH4" s="112" t="s">
        <v>3683</v>
      </c>
      <c r="BI4" s="113"/>
      <c r="BJ4" s="20"/>
      <c r="BK4" s="19"/>
      <c r="BL4" s="19"/>
      <c r="BM4" s="19"/>
      <c r="BN4" s="112" t="s">
        <v>3628</v>
      </c>
      <c r="BO4" s="116"/>
      <c r="BP4" s="112" t="s">
        <v>3626</v>
      </c>
      <c r="BQ4" s="116"/>
      <c r="BR4" s="112" t="s">
        <v>3627</v>
      </c>
      <c r="BS4" s="116"/>
      <c r="BT4" s="112" t="s">
        <v>3629</v>
      </c>
      <c r="BU4" s="139" t="s">
        <v>3630</v>
      </c>
      <c r="BV4" s="128"/>
      <c r="BW4" s="88"/>
      <c r="BX4" s="88"/>
      <c r="BY4" s="152"/>
      <c r="BZ4" s="110"/>
      <c r="CA4" s="110"/>
      <c r="CB4" s="88"/>
      <c r="CC4" s="59" t="s">
        <v>3607</v>
      </c>
      <c r="CD4" s="60"/>
      <c r="CE4" s="60"/>
      <c r="CF4" s="61"/>
      <c r="CG4" s="102" t="s">
        <v>3700</v>
      </c>
      <c r="CH4" s="103"/>
      <c r="CI4" s="103"/>
      <c r="CJ4" s="104"/>
      <c r="CK4" s="96" t="s">
        <v>3606</v>
      </c>
      <c r="CL4" s="97"/>
      <c r="CM4" s="97"/>
      <c r="CN4" s="98"/>
      <c r="CO4" s="90" t="s">
        <v>3608</v>
      </c>
      <c r="CP4" s="91"/>
      <c r="CQ4" s="91"/>
      <c r="CR4" s="92"/>
    </row>
    <row r="5" spans="1:98" s="13" customFormat="1" ht="19.25" customHeight="1" x14ac:dyDescent="0.2">
      <c r="A5" s="143"/>
      <c r="B5" s="137"/>
      <c r="C5" s="137"/>
      <c r="D5" s="126"/>
      <c r="E5" s="128"/>
      <c r="F5" s="128"/>
      <c r="G5" s="128"/>
      <c r="H5" s="152"/>
      <c r="I5" s="130"/>
      <c r="J5" s="130"/>
      <c r="K5" s="96"/>
      <c r="L5" s="98"/>
      <c r="M5" s="128"/>
      <c r="N5" s="88"/>
      <c r="O5" s="88"/>
      <c r="P5" s="128"/>
      <c r="Q5" s="152"/>
      <c r="R5" s="96"/>
      <c r="S5" s="97"/>
      <c r="T5" s="97"/>
      <c r="U5" s="98"/>
      <c r="V5" s="108" t="s">
        <v>3690</v>
      </c>
      <c r="W5" s="160"/>
      <c r="X5" s="160"/>
      <c r="Y5" s="160"/>
      <c r="Z5" s="160"/>
      <c r="AA5" s="160"/>
      <c r="AB5" s="108" t="s">
        <v>3691</v>
      </c>
      <c r="AC5" s="160"/>
      <c r="AD5" s="160"/>
      <c r="AE5" s="160"/>
      <c r="AF5" s="160"/>
      <c r="AG5" s="160"/>
      <c r="AH5" s="108" t="s">
        <v>3682</v>
      </c>
      <c r="AI5" s="160"/>
      <c r="AJ5" s="160"/>
      <c r="AK5" s="160"/>
      <c r="AL5" s="160"/>
      <c r="AM5" s="160"/>
      <c r="AN5" s="128"/>
      <c r="AO5" s="152"/>
      <c r="AP5" s="110"/>
      <c r="AQ5" s="110"/>
      <c r="AR5" s="90"/>
      <c r="AS5" s="117"/>
      <c r="AT5" s="90"/>
      <c r="AU5" s="117"/>
      <c r="AV5" s="90"/>
      <c r="AW5" s="117"/>
      <c r="AX5" s="90"/>
      <c r="AY5" s="117"/>
      <c r="AZ5" s="90"/>
      <c r="BA5" s="117"/>
      <c r="BB5" s="90"/>
      <c r="BC5" s="117"/>
      <c r="BD5" s="90"/>
      <c r="BE5" s="117"/>
      <c r="BF5" s="90"/>
      <c r="BG5" s="117"/>
      <c r="BH5" s="90"/>
      <c r="BI5" s="91"/>
      <c r="BJ5" s="108" t="s">
        <v>3684</v>
      </c>
      <c r="BK5" s="108" t="s">
        <v>3685</v>
      </c>
      <c r="BL5" s="108" t="s">
        <v>3686</v>
      </c>
      <c r="BM5" s="114" t="s">
        <v>3687</v>
      </c>
      <c r="BN5" s="90"/>
      <c r="BO5" s="117"/>
      <c r="BP5" s="90"/>
      <c r="BQ5" s="117"/>
      <c r="BR5" s="90"/>
      <c r="BS5" s="117"/>
      <c r="BT5" s="90"/>
      <c r="BU5" s="140"/>
      <c r="BV5" s="128"/>
      <c r="BW5" s="88"/>
      <c r="BX5" s="88"/>
      <c r="BY5" s="152"/>
      <c r="BZ5" s="110"/>
      <c r="CA5" s="110"/>
      <c r="CB5" s="88"/>
      <c r="CC5" s="59"/>
      <c r="CD5" s="60"/>
      <c r="CE5" s="60"/>
      <c r="CF5" s="61"/>
      <c r="CG5" s="102"/>
      <c r="CH5" s="103"/>
      <c r="CI5" s="103"/>
      <c r="CJ5" s="104"/>
      <c r="CK5" s="96"/>
      <c r="CL5" s="97"/>
      <c r="CM5" s="97"/>
      <c r="CN5" s="98"/>
      <c r="CO5" s="90"/>
      <c r="CP5" s="91"/>
      <c r="CQ5" s="91"/>
      <c r="CR5" s="92"/>
    </row>
    <row r="6" spans="1:98" s="13" customFormat="1" ht="37.25" customHeight="1" x14ac:dyDescent="0.2">
      <c r="A6" s="143"/>
      <c r="B6" s="137"/>
      <c r="C6" s="137"/>
      <c r="D6" s="126"/>
      <c r="E6" s="129"/>
      <c r="F6" s="129"/>
      <c r="G6" s="129"/>
      <c r="H6" s="153"/>
      <c r="I6" s="130"/>
      <c r="J6" s="130"/>
      <c r="K6" s="99"/>
      <c r="L6" s="101"/>
      <c r="M6" s="129"/>
      <c r="N6" s="89"/>
      <c r="O6" s="89"/>
      <c r="P6" s="129"/>
      <c r="Q6" s="153"/>
      <c r="R6" s="99"/>
      <c r="S6" s="100"/>
      <c r="T6" s="100"/>
      <c r="U6" s="101"/>
      <c r="V6" s="109"/>
      <c r="W6" s="161"/>
      <c r="X6" s="161"/>
      <c r="Y6" s="161"/>
      <c r="Z6" s="161"/>
      <c r="AA6" s="161"/>
      <c r="AB6" s="109"/>
      <c r="AC6" s="161"/>
      <c r="AD6" s="161"/>
      <c r="AE6" s="161"/>
      <c r="AF6" s="161"/>
      <c r="AG6" s="161"/>
      <c r="AH6" s="109"/>
      <c r="AI6" s="161"/>
      <c r="AJ6" s="161"/>
      <c r="AK6" s="161"/>
      <c r="AL6" s="161"/>
      <c r="AM6" s="161"/>
      <c r="AN6" s="129"/>
      <c r="AO6" s="153"/>
      <c r="AP6" s="110"/>
      <c r="AQ6" s="110"/>
      <c r="AR6" s="93"/>
      <c r="AS6" s="118"/>
      <c r="AT6" s="93"/>
      <c r="AU6" s="118"/>
      <c r="AV6" s="93"/>
      <c r="AW6" s="118"/>
      <c r="AX6" s="93"/>
      <c r="AY6" s="118"/>
      <c r="AZ6" s="93"/>
      <c r="BA6" s="118"/>
      <c r="BB6" s="93"/>
      <c r="BC6" s="118"/>
      <c r="BD6" s="93"/>
      <c r="BE6" s="118"/>
      <c r="BF6" s="93"/>
      <c r="BG6" s="118"/>
      <c r="BH6" s="93"/>
      <c r="BI6" s="94"/>
      <c r="BJ6" s="109"/>
      <c r="BK6" s="109"/>
      <c r="BL6" s="109"/>
      <c r="BM6" s="115"/>
      <c r="BN6" s="93"/>
      <c r="BO6" s="118"/>
      <c r="BP6" s="93"/>
      <c r="BQ6" s="118"/>
      <c r="BR6" s="93"/>
      <c r="BS6" s="118"/>
      <c r="BT6" s="93"/>
      <c r="BU6" s="141"/>
      <c r="BV6" s="129"/>
      <c r="BW6" s="89"/>
      <c r="BX6" s="89"/>
      <c r="BY6" s="153"/>
      <c r="BZ6" s="110"/>
      <c r="CA6" s="110"/>
      <c r="CB6" s="88"/>
      <c r="CC6" s="62"/>
      <c r="CD6" s="63"/>
      <c r="CE6" s="63"/>
      <c r="CF6" s="64"/>
      <c r="CG6" s="105"/>
      <c r="CH6" s="106"/>
      <c r="CI6" s="106"/>
      <c r="CJ6" s="107"/>
      <c r="CK6" s="99"/>
      <c r="CL6" s="100"/>
      <c r="CM6" s="100"/>
      <c r="CN6" s="101"/>
      <c r="CO6" s="93"/>
      <c r="CP6" s="94"/>
      <c r="CQ6" s="94"/>
      <c r="CR6" s="95"/>
    </row>
    <row r="7" spans="1:98" s="13" customFormat="1" ht="11" customHeight="1" x14ac:dyDescent="0.2">
      <c r="A7" s="143"/>
      <c r="B7" s="137"/>
      <c r="C7" s="136" t="s">
        <v>3664</v>
      </c>
      <c r="D7" s="145" t="s">
        <v>7</v>
      </c>
      <c r="E7" s="148" t="s">
        <v>10</v>
      </c>
      <c r="F7" s="148" t="s">
        <v>10</v>
      </c>
      <c r="G7" s="148" t="s">
        <v>12</v>
      </c>
      <c r="H7" s="148" t="s">
        <v>7</v>
      </c>
      <c r="I7" s="65" t="s">
        <v>8</v>
      </c>
      <c r="J7" s="65" t="s">
        <v>3661</v>
      </c>
      <c r="K7" s="65" t="s">
        <v>9</v>
      </c>
      <c r="L7" s="65" t="s">
        <v>11</v>
      </c>
      <c r="M7" s="148" t="s">
        <v>9</v>
      </c>
      <c r="N7" s="148" t="s">
        <v>3697</v>
      </c>
      <c r="O7" s="148" t="s">
        <v>11</v>
      </c>
      <c r="P7" s="148" t="s">
        <v>9</v>
      </c>
      <c r="Q7" s="148" t="s">
        <v>3624</v>
      </c>
      <c r="R7" s="65" t="s">
        <v>9</v>
      </c>
      <c r="S7" s="65" t="s">
        <v>3666</v>
      </c>
      <c r="T7" s="65" t="s">
        <v>3669</v>
      </c>
      <c r="U7" s="65" t="s">
        <v>3698</v>
      </c>
      <c r="V7" s="133" t="s">
        <v>9</v>
      </c>
      <c r="W7" s="133" t="s">
        <v>11</v>
      </c>
      <c r="X7" s="133" t="s">
        <v>3695</v>
      </c>
      <c r="Y7" s="133" t="s">
        <v>3696</v>
      </c>
      <c r="Z7" s="133" t="s">
        <v>3670</v>
      </c>
      <c r="AA7" s="133" t="s">
        <v>3671</v>
      </c>
      <c r="AB7" s="133" t="s">
        <v>9</v>
      </c>
      <c r="AC7" s="133" t="s">
        <v>11</v>
      </c>
      <c r="AD7" s="133" t="s">
        <v>3695</v>
      </c>
      <c r="AE7" s="133" t="s">
        <v>3696</v>
      </c>
      <c r="AF7" s="133" t="s">
        <v>3670</v>
      </c>
      <c r="AG7" s="133" t="s">
        <v>3671</v>
      </c>
      <c r="AH7" s="133" t="s">
        <v>9</v>
      </c>
      <c r="AI7" s="133" t="s">
        <v>11</v>
      </c>
      <c r="AJ7" s="133" t="s">
        <v>3695</v>
      </c>
      <c r="AK7" s="133" t="s">
        <v>3696</v>
      </c>
      <c r="AL7" s="133" t="s">
        <v>3670</v>
      </c>
      <c r="AM7" s="133" t="s">
        <v>3671</v>
      </c>
      <c r="AN7" s="148" t="s">
        <v>9</v>
      </c>
      <c r="AO7" s="75" t="s">
        <v>3639</v>
      </c>
      <c r="AP7" s="110" t="s">
        <v>3638</v>
      </c>
      <c r="AQ7" s="110" t="s">
        <v>3639</v>
      </c>
      <c r="AR7" s="65" t="s">
        <v>9</v>
      </c>
      <c r="AS7" s="81" t="s">
        <v>11</v>
      </c>
      <c r="AT7" s="65" t="s">
        <v>9</v>
      </c>
      <c r="AU7" s="65" t="s">
        <v>11</v>
      </c>
      <c r="AV7" s="65" t="s">
        <v>9</v>
      </c>
      <c r="AW7" s="65" t="s">
        <v>11</v>
      </c>
      <c r="AX7" s="65" t="s">
        <v>9</v>
      </c>
      <c r="AY7" s="65" t="s">
        <v>11</v>
      </c>
      <c r="AZ7" s="65" t="s">
        <v>9</v>
      </c>
      <c r="BA7" s="65" t="s">
        <v>11</v>
      </c>
      <c r="BB7" s="65" t="s">
        <v>9</v>
      </c>
      <c r="BC7" s="65" t="s">
        <v>11</v>
      </c>
      <c r="BD7" s="65" t="s">
        <v>9</v>
      </c>
      <c r="BE7" s="65" t="s">
        <v>3631</v>
      </c>
      <c r="BF7" s="65" t="s">
        <v>9</v>
      </c>
      <c r="BG7" s="65" t="s">
        <v>11</v>
      </c>
      <c r="BH7" s="119" t="s">
        <v>9</v>
      </c>
      <c r="BI7" s="120" t="s">
        <v>11</v>
      </c>
      <c r="BJ7" s="111" t="s">
        <v>9</v>
      </c>
      <c r="BK7" s="111" t="s">
        <v>9</v>
      </c>
      <c r="BL7" s="111" t="s">
        <v>9</v>
      </c>
      <c r="BM7" s="111" t="s">
        <v>9</v>
      </c>
      <c r="BN7" s="65" t="s">
        <v>9</v>
      </c>
      <c r="BO7" s="65" t="s">
        <v>3631</v>
      </c>
      <c r="BP7" s="65" t="s">
        <v>9</v>
      </c>
      <c r="BQ7" s="65" t="s">
        <v>3631</v>
      </c>
      <c r="BR7" s="65" t="s">
        <v>9</v>
      </c>
      <c r="BS7" s="65" t="s">
        <v>11</v>
      </c>
      <c r="BT7" s="65" t="s">
        <v>9</v>
      </c>
      <c r="BU7" s="65" t="s">
        <v>9</v>
      </c>
      <c r="BV7" s="148" t="s">
        <v>9</v>
      </c>
      <c r="BW7" s="75" t="s">
        <v>11</v>
      </c>
      <c r="BX7" s="75" t="s">
        <v>3680</v>
      </c>
      <c r="BY7" s="75" t="s">
        <v>3679</v>
      </c>
      <c r="BZ7" s="75" t="s">
        <v>3638</v>
      </c>
      <c r="CA7" s="75" t="s">
        <v>3639</v>
      </c>
      <c r="CB7" s="88"/>
      <c r="CC7" s="72" t="s">
        <v>3632</v>
      </c>
      <c r="CD7" s="72" t="s">
        <v>3633</v>
      </c>
      <c r="CE7" s="72" t="s">
        <v>3634</v>
      </c>
      <c r="CF7" s="72" t="s">
        <v>3652</v>
      </c>
      <c r="CG7" s="78" t="s">
        <v>3632</v>
      </c>
      <c r="CH7" s="78" t="s">
        <v>3633</v>
      </c>
      <c r="CI7" s="78" t="s">
        <v>3634</v>
      </c>
      <c r="CJ7" s="78" t="s">
        <v>3652</v>
      </c>
      <c r="CK7" s="81" t="s">
        <v>3632</v>
      </c>
      <c r="CL7" s="81" t="s">
        <v>3633</v>
      </c>
      <c r="CM7" s="81" t="s">
        <v>3634</v>
      </c>
      <c r="CN7" s="81" t="s">
        <v>3652</v>
      </c>
      <c r="CO7" s="81" t="s">
        <v>3632</v>
      </c>
      <c r="CP7" s="81" t="s">
        <v>3633</v>
      </c>
      <c r="CQ7" s="81" t="s">
        <v>3634</v>
      </c>
      <c r="CR7" s="84" t="s">
        <v>3652</v>
      </c>
    </row>
    <row r="8" spans="1:98" s="13" customFormat="1" ht="11.4" customHeight="1" x14ac:dyDescent="0.2">
      <c r="A8" s="143"/>
      <c r="B8" s="137"/>
      <c r="C8" s="137"/>
      <c r="D8" s="146"/>
      <c r="E8" s="149"/>
      <c r="F8" s="149"/>
      <c r="G8" s="149"/>
      <c r="H8" s="149"/>
      <c r="I8" s="66"/>
      <c r="J8" s="66"/>
      <c r="K8" s="66"/>
      <c r="L8" s="66"/>
      <c r="M8" s="149"/>
      <c r="N8" s="149"/>
      <c r="O8" s="149"/>
      <c r="P8" s="149"/>
      <c r="Q8" s="149"/>
      <c r="R8" s="66"/>
      <c r="S8" s="66"/>
      <c r="T8" s="66"/>
      <c r="U8" s="66"/>
      <c r="V8" s="134"/>
      <c r="W8" s="134"/>
      <c r="X8" s="134"/>
      <c r="Y8" s="134"/>
      <c r="Z8" s="134"/>
      <c r="AA8" s="134"/>
      <c r="AB8" s="134"/>
      <c r="AC8" s="134"/>
      <c r="AD8" s="134"/>
      <c r="AE8" s="134"/>
      <c r="AF8" s="134"/>
      <c r="AG8" s="134"/>
      <c r="AH8" s="134"/>
      <c r="AI8" s="134"/>
      <c r="AJ8" s="134"/>
      <c r="AK8" s="134"/>
      <c r="AL8" s="134"/>
      <c r="AM8" s="134"/>
      <c r="AN8" s="149"/>
      <c r="AO8" s="76"/>
      <c r="AP8" s="110"/>
      <c r="AQ8" s="110"/>
      <c r="AR8" s="66"/>
      <c r="AS8" s="82"/>
      <c r="AT8" s="66"/>
      <c r="AU8" s="66"/>
      <c r="AV8" s="66"/>
      <c r="AW8" s="66"/>
      <c r="AX8" s="66"/>
      <c r="AY8" s="66"/>
      <c r="AZ8" s="66"/>
      <c r="BA8" s="66"/>
      <c r="BB8" s="66"/>
      <c r="BC8" s="66"/>
      <c r="BD8" s="66"/>
      <c r="BE8" s="66"/>
      <c r="BF8" s="66"/>
      <c r="BG8" s="66"/>
      <c r="BH8" s="119"/>
      <c r="BI8" s="121"/>
      <c r="BJ8" s="111"/>
      <c r="BK8" s="111"/>
      <c r="BL8" s="111"/>
      <c r="BM8" s="111"/>
      <c r="BN8" s="66"/>
      <c r="BO8" s="66"/>
      <c r="BP8" s="66"/>
      <c r="BQ8" s="66"/>
      <c r="BR8" s="66"/>
      <c r="BS8" s="66"/>
      <c r="BT8" s="66"/>
      <c r="BU8" s="66"/>
      <c r="BV8" s="149"/>
      <c r="BW8" s="76"/>
      <c r="BX8" s="76"/>
      <c r="BY8" s="76"/>
      <c r="BZ8" s="76"/>
      <c r="CA8" s="76"/>
      <c r="CB8" s="88"/>
      <c r="CC8" s="73"/>
      <c r="CD8" s="73"/>
      <c r="CE8" s="73"/>
      <c r="CF8" s="73"/>
      <c r="CG8" s="79"/>
      <c r="CH8" s="79"/>
      <c r="CI8" s="79"/>
      <c r="CJ8" s="79"/>
      <c r="CK8" s="82"/>
      <c r="CL8" s="82"/>
      <c r="CM8" s="82"/>
      <c r="CN8" s="82"/>
      <c r="CO8" s="82"/>
      <c r="CP8" s="82"/>
      <c r="CQ8" s="82"/>
      <c r="CR8" s="85"/>
    </row>
    <row r="9" spans="1:98" s="13" customFormat="1" ht="23" customHeight="1" x14ac:dyDescent="0.2">
      <c r="A9" s="144"/>
      <c r="B9" s="138"/>
      <c r="C9" s="138"/>
      <c r="D9" s="147"/>
      <c r="E9" s="150"/>
      <c r="F9" s="150"/>
      <c r="G9" s="150"/>
      <c r="H9" s="150"/>
      <c r="I9" s="67"/>
      <c r="J9" s="67"/>
      <c r="K9" s="67"/>
      <c r="L9" s="67"/>
      <c r="M9" s="150"/>
      <c r="N9" s="150"/>
      <c r="O9" s="150"/>
      <c r="P9" s="150"/>
      <c r="Q9" s="150"/>
      <c r="R9" s="67"/>
      <c r="S9" s="67"/>
      <c r="T9" s="67"/>
      <c r="U9" s="67"/>
      <c r="V9" s="135"/>
      <c r="W9" s="135"/>
      <c r="X9" s="135"/>
      <c r="Y9" s="135"/>
      <c r="Z9" s="135"/>
      <c r="AA9" s="135"/>
      <c r="AB9" s="135"/>
      <c r="AC9" s="135"/>
      <c r="AD9" s="135"/>
      <c r="AE9" s="135"/>
      <c r="AF9" s="135"/>
      <c r="AG9" s="135"/>
      <c r="AH9" s="135"/>
      <c r="AI9" s="135"/>
      <c r="AJ9" s="135"/>
      <c r="AK9" s="135"/>
      <c r="AL9" s="135"/>
      <c r="AM9" s="135"/>
      <c r="AN9" s="150"/>
      <c r="AO9" s="77"/>
      <c r="AP9" s="110"/>
      <c r="AQ9" s="110"/>
      <c r="AR9" s="67"/>
      <c r="AS9" s="83"/>
      <c r="AT9" s="67"/>
      <c r="AU9" s="67"/>
      <c r="AV9" s="67"/>
      <c r="AW9" s="67"/>
      <c r="AX9" s="67"/>
      <c r="AY9" s="67"/>
      <c r="AZ9" s="67"/>
      <c r="BA9" s="67"/>
      <c r="BB9" s="67"/>
      <c r="BC9" s="67"/>
      <c r="BD9" s="67"/>
      <c r="BE9" s="67"/>
      <c r="BF9" s="67"/>
      <c r="BG9" s="67"/>
      <c r="BH9" s="119"/>
      <c r="BI9" s="122"/>
      <c r="BJ9" s="111"/>
      <c r="BK9" s="111"/>
      <c r="BL9" s="111"/>
      <c r="BM9" s="111"/>
      <c r="BN9" s="67"/>
      <c r="BO9" s="67"/>
      <c r="BP9" s="67"/>
      <c r="BQ9" s="67"/>
      <c r="BR9" s="67"/>
      <c r="BS9" s="67"/>
      <c r="BT9" s="67"/>
      <c r="BU9" s="67"/>
      <c r="BV9" s="150"/>
      <c r="BW9" s="77"/>
      <c r="BX9" s="77"/>
      <c r="BY9" s="77"/>
      <c r="BZ9" s="77"/>
      <c r="CA9" s="77"/>
      <c r="CB9" s="89"/>
      <c r="CC9" s="74"/>
      <c r="CD9" s="74"/>
      <c r="CE9" s="74"/>
      <c r="CF9" s="74"/>
      <c r="CG9" s="80"/>
      <c r="CH9" s="80"/>
      <c r="CI9" s="80"/>
      <c r="CJ9" s="80"/>
      <c r="CK9" s="83"/>
      <c r="CL9" s="83"/>
      <c r="CM9" s="83"/>
      <c r="CN9" s="83"/>
      <c r="CO9" s="83"/>
      <c r="CP9" s="83"/>
      <c r="CQ9" s="83"/>
      <c r="CR9" s="86"/>
    </row>
    <row r="10" spans="1:98" s="42" customFormat="1" ht="200" customHeight="1" x14ac:dyDescent="0.2">
      <c r="A10" s="25" t="s">
        <v>22</v>
      </c>
      <c r="B10" s="26" t="s">
        <v>118</v>
      </c>
      <c r="C10" s="27" t="str">
        <f>IF(A10="","自動表示",IF(B10="",VLOOKUP(A10,リスト!$C$2:$D$48,2,FALSE),VLOOKUP(A10&amp;B10,リスト!$C$49:$D$1789,2,FALSE)))</f>
        <v>012025</v>
      </c>
      <c r="D10" s="27" t="str">
        <f>IF(C10="自動表示","自動表示",VLOOKUP(C10,リスト!$D$2:$E$1789,2,FALSE))</f>
        <v>中核市</v>
      </c>
      <c r="E10" s="28" t="s">
        <v>3701</v>
      </c>
      <c r="F10" s="29" t="s">
        <v>3702</v>
      </c>
      <c r="G10" s="30">
        <v>10</v>
      </c>
      <c r="H10" s="27" t="str">
        <f t="shared" ref="H10:H73" si="0">IF(G10="","自動表示（左隣の「年数」のみ入力）",IF(G10="終期無","終期無",IF(G10=10,"10年",IF(G10&lt;=20,"11年～20年",IF(G10&lt;=80,"20年超","")))))</f>
        <v>10年</v>
      </c>
      <c r="I10" s="28" t="s">
        <v>3703</v>
      </c>
      <c r="J10" s="31">
        <v>27.9</v>
      </c>
      <c r="K10" s="28" t="s">
        <v>3704</v>
      </c>
      <c r="L10" s="29" t="s">
        <v>3894</v>
      </c>
      <c r="M10" s="28" t="s">
        <v>3704</v>
      </c>
      <c r="N10" s="28" t="s">
        <v>3705</v>
      </c>
      <c r="O10" s="29" t="s">
        <v>3895</v>
      </c>
      <c r="P10" s="28" t="s">
        <v>3704</v>
      </c>
      <c r="Q10" s="29" t="s">
        <v>4252</v>
      </c>
      <c r="R10" s="28" t="s">
        <v>3704</v>
      </c>
      <c r="S10" s="28" t="s">
        <v>3706</v>
      </c>
      <c r="T10" s="28" t="s">
        <v>4253</v>
      </c>
      <c r="U10" s="29"/>
      <c r="V10" s="28" t="s">
        <v>3704</v>
      </c>
      <c r="W10" s="29" t="s">
        <v>4466</v>
      </c>
      <c r="X10" s="28">
        <v>2016</v>
      </c>
      <c r="Y10" s="28">
        <v>2055</v>
      </c>
      <c r="Z10" s="28">
        <v>40</v>
      </c>
      <c r="AA10" s="28">
        <v>9057</v>
      </c>
      <c r="AB10" s="28" t="s">
        <v>3704</v>
      </c>
      <c r="AC10" s="29" t="s">
        <v>4644</v>
      </c>
      <c r="AD10" s="28">
        <v>2016</v>
      </c>
      <c r="AE10" s="28">
        <v>2055</v>
      </c>
      <c r="AF10" s="28">
        <v>40</v>
      </c>
      <c r="AG10" s="28">
        <v>4458</v>
      </c>
      <c r="AH10" s="28" t="s">
        <v>3704</v>
      </c>
      <c r="AI10" s="29" t="s">
        <v>4808</v>
      </c>
      <c r="AJ10" s="28">
        <v>2016</v>
      </c>
      <c r="AK10" s="28">
        <v>2055</v>
      </c>
      <c r="AL10" s="28">
        <v>40</v>
      </c>
      <c r="AM10" s="28">
        <v>1019</v>
      </c>
      <c r="AN10" s="28" t="s">
        <v>3704</v>
      </c>
      <c r="AO10" s="29" t="s">
        <v>4953</v>
      </c>
      <c r="AP10" s="28" t="s">
        <v>3704</v>
      </c>
      <c r="AQ10" s="29" t="s">
        <v>4954</v>
      </c>
      <c r="AR10" s="28" t="s">
        <v>3704</v>
      </c>
      <c r="AS10" s="29" t="s">
        <v>4955</v>
      </c>
      <c r="AT10" s="28" t="s">
        <v>3704</v>
      </c>
      <c r="AU10" s="29" t="s">
        <v>4956</v>
      </c>
      <c r="AV10" s="28" t="s">
        <v>3704</v>
      </c>
      <c r="AW10" s="29" t="s">
        <v>4957</v>
      </c>
      <c r="AX10" s="28" t="s">
        <v>3704</v>
      </c>
      <c r="AY10" s="29" t="s">
        <v>4958</v>
      </c>
      <c r="AZ10" s="28" t="s">
        <v>3704</v>
      </c>
      <c r="BA10" s="29" t="s">
        <v>4959</v>
      </c>
      <c r="BB10" s="28" t="s">
        <v>3704</v>
      </c>
      <c r="BC10" s="29" t="s">
        <v>4960</v>
      </c>
      <c r="BD10" s="28" t="s">
        <v>3704</v>
      </c>
      <c r="BE10" s="29" t="s">
        <v>4961</v>
      </c>
      <c r="BF10" s="28" t="s">
        <v>3704</v>
      </c>
      <c r="BG10" s="29" t="s">
        <v>4962</v>
      </c>
      <c r="BH10" s="29" t="s">
        <v>3704</v>
      </c>
      <c r="BI10" s="29" t="s">
        <v>4963</v>
      </c>
      <c r="BJ10" s="29" t="s">
        <v>3707</v>
      </c>
      <c r="BK10" s="29" t="s">
        <v>3704</v>
      </c>
      <c r="BL10" s="29" t="s">
        <v>3707</v>
      </c>
      <c r="BM10" s="29" t="s">
        <v>3707</v>
      </c>
      <c r="BN10" s="29" t="s">
        <v>3707</v>
      </c>
      <c r="BO10" s="29"/>
      <c r="BP10" s="29" t="s">
        <v>3707</v>
      </c>
      <c r="BQ10" s="29"/>
      <c r="BR10" s="29" t="s">
        <v>3707</v>
      </c>
      <c r="BS10" s="29"/>
      <c r="BT10" s="29" t="s">
        <v>3707</v>
      </c>
      <c r="BU10" s="29" t="s">
        <v>3707</v>
      </c>
      <c r="BV10" s="28" t="s">
        <v>3704</v>
      </c>
      <c r="BW10" s="29" t="s">
        <v>6634</v>
      </c>
      <c r="BX10" s="29">
        <v>10</v>
      </c>
      <c r="BY10" s="29"/>
      <c r="BZ10" s="28" t="s">
        <v>3707</v>
      </c>
      <c r="CA10" s="29"/>
      <c r="CB10" s="29" t="s">
        <v>6635</v>
      </c>
      <c r="CC10" s="37">
        <v>255308</v>
      </c>
      <c r="CD10" s="37">
        <v>251891</v>
      </c>
      <c r="CE10" s="37">
        <v>248106</v>
      </c>
      <c r="CF10" s="37">
        <v>244431</v>
      </c>
      <c r="CG10" s="40">
        <v>1159978</v>
      </c>
      <c r="CH10" s="40">
        <v>1136462</v>
      </c>
      <c r="CI10" s="40">
        <v>1134269</v>
      </c>
      <c r="CJ10" s="40">
        <v>1135476.73</v>
      </c>
      <c r="CK10" s="32">
        <v>4.54</v>
      </c>
      <c r="CL10" s="32">
        <v>4.51</v>
      </c>
      <c r="CM10" s="32">
        <v>4.57</v>
      </c>
      <c r="CN10" s="32">
        <v>4.6500000000000004</v>
      </c>
      <c r="CO10" s="33">
        <v>0.69799999999999995</v>
      </c>
      <c r="CP10" s="33">
        <v>0.70399999999999996</v>
      </c>
      <c r="CQ10" s="33">
        <v>0.71799999999999997</v>
      </c>
      <c r="CR10" s="34">
        <v>0.72099999999999997</v>
      </c>
      <c r="CT10" s="43"/>
    </row>
    <row r="11" spans="1:98" s="42" customFormat="1" ht="200" customHeight="1" x14ac:dyDescent="0.2">
      <c r="A11" s="25" t="s">
        <v>22</v>
      </c>
      <c r="B11" s="26" t="s">
        <v>120</v>
      </c>
      <c r="C11" s="27" t="str">
        <f>IF(A11="","自動表示",IF(B11="",VLOOKUP(A11,リスト!$C$2:$D$48,2,FALSE),VLOOKUP(A11&amp;B11,リスト!$C$49:$D$1789,2,FALSE)))</f>
        <v>012033</v>
      </c>
      <c r="D11" s="27" t="str">
        <f>IF(C11="自動表示","自動表示",VLOOKUP(C11,リスト!$D$2:$E$1789,2,FALSE))</f>
        <v>都市Ⅲ－３</v>
      </c>
      <c r="E11" s="28" t="s">
        <v>3708</v>
      </c>
      <c r="F11" s="29" t="s">
        <v>3709</v>
      </c>
      <c r="G11" s="30">
        <v>42</v>
      </c>
      <c r="H11" s="27" t="str">
        <f t="shared" si="0"/>
        <v>20年超</v>
      </c>
      <c r="I11" s="28" t="s">
        <v>3710</v>
      </c>
      <c r="J11" s="31">
        <v>12.2</v>
      </c>
      <c r="K11" s="28" t="s">
        <v>3711</v>
      </c>
      <c r="L11" s="29" t="s">
        <v>3896</v>
      </c>
      <c r="M11" s="28" t="s">
        <v>3711</v>
      </c>
      <c r="N11" s="28" t="s">
        <v>3712</v>
      </c>
      <c r="O11" s="29" t="s">
        <v>3897</v>
      </c>
      <c r="P11" s="28" t="s">
        <v>3711</v>
      </c>
      <c r="Q11" s="29" t="s">
        <v>4254</v>
      </c>
      <c r="R11" s="28" t="s">
        <v>3711</v>
      </c>
      <c r="S11" s="28" t="s">
        <v>3713</v>
      </c>
      <c r="T11" s="28">
        <v>39.9</v>
      </c>
      <c r="U11" s="29"/>
      <c r="V11" s="28" t="s">
        <v>3711</v>
      </c>
      <c r="W11" s="29" t="s">
        <v>4467</v>
      </c>
      <c r="X11" s="28">
        <v>2021</v>
      </c>
      <c r="Y11" s="28">
        <v>2060</v>
      </c>
      <c r="Z11" s="28">
        <v>40</v>
      </c>
      <c r="AA11" s="28">
        <v>5492.1</v>
      </c>
      <c r="AB11" s="28" t="s">
        <v>3711</v>
      </c>
      <c r="AC11" s="29" t="s">
        <v>4645</v>
      </c>
      <c r="AD11" s="28">
        <v>2021</v>
      </c>
      <c r="AE11" s="28">
        <v>2060</v>
      </c>
      <c r="AF11" s="28">
        <v>40</v>
      </c>
      <c r="AG11" s="28">
        <v>5284.1</v>
      </c>
      <c r="AH11" s="28" t="s">
        <v>3711</v>
      </c>
      <c r="AI11" s="29" t="s">
        <v>4809</v>
      </c>
      <c r="AJ11" s="28">
        <v>2021</v>
      </c>
      <c r="AK11" s="28">
        <v>2060</v>
      </c>
      <c r="AL11" s="28">
        <v>40</v>
      </c>
      <c r="AM11" s="28">
        <v>5100.1000000000004</v>
      </c>
      <c r="AN11" s="28" t="s">
        <v>3711</v>
      </c>
      <c r="AO11" s="29" t="s">
        <v>4964</v>
      </c>
      <c r="AP11" s="28" t="s">
        <v>3711</v>
      </c>
      <c r="AQ11" s="29" t="s">
        <v>4965</v>
      </c>
      <c r="AR11" s="28" t="s">
        <v>3711</v>
      </c>
      <c r="AS11" s="29" t="s">
        <v>4966</v>
      </c>
      <c r="AT11" s="28" t="s">
        <v>3711</v>
      </c>
      <c r="AU11" s="29" t="s">
        <v>4967</v>
      </c>
      <c r="AV11" s="28" t="s">
        <v>3711</v>
      </c>
      <c r="AW11" s="29" t="s">
        <v>4968</v>
      </c>
      <c r="AX11" s="28" t="s">
        <v>3711</v>
      </c>
      <c r="AY11" s="29" t="s">
        <v>4969</v>
      </c>
      <c r="AZ11" s="28" t="s">
        <v>3711</v>
      </c>
      <c r="BA11" s="29" t="s">
        <v>4970</v>
      </c>
      <c r="BB11" s="28" t="s">
        <v>3711</v>
      </c>
      <c r="BC11" s="29" t="s">
        <v>4971</v>
      </c>
      <c r="BD11" s="28" t="s">
        <v>3711</v>
      </c>
      <c r="BE11" s="29" t="s">
        <v>4972</v>
      </c>
      <c r="BF11" s="28" t="s">
        <v>3711</v>
      </c>
      <c r="BG11" s="29" t="s">
        <v>4973</v>
      </c>
      <c r="BH11" s="29" t="s">
        <v>3711</v>
      </c>
      <c r="BI11" s="29" t="s">
        <v>4974</v>
      </c>
      <c r="BJ11" s="29" t="s">
        <v>3714</v>
      </c>
      <c r="BK11" s="29" t="s">
        <v>3711</v>
      </c>
      <c r="BL11" s="29" t="s">
        <v>3711</v>
      </c>
      <c r="BM11" s="29" t="s">
        <v>3714</v>
      </c>
      <c r="BN11" s="29" t="s">
        <v>3714</v>
      </c>
      <c r="BO11" s="29"/>
      <c r="BP11" s="29" t="s">
        <v>3711</v>
      </c>
      <c r="BQ11" s="29" t="s">
        <v>6636</v>
      </c>
      <c r="BR11" s="29" t="s">
        <v>3714</v>
      </c>
      <c r="BS11" s="29"/>
      <c r="BT11" s="29" t="s">
        <v>3714</v>
      </c>
      <c r="BU11" s="29" t="s">
        <v>3711</v>
      </c>
      <c r="BV11" s="28" t="s">
        <v>3711</v>
      </c>
      <c r="BW11" s="29" t="s">
        <v>6637</v>
      </c>
      <c r="BX11" s="29"/>
      <c r="BY11" s="29" t="s">
        <v>6638</v>
      </c>
      <c r="BZ11" s="28" t="s">
        <v>3711</v>
      </c>
      <c r="CA11" s="29" t="s">
        <v>6639</v>
      </c>
      <c r="CB11" s="29" t="s">
        <v>6640</v>
      </c>
      <c r="CC11" s="37">
        <v>116529</v>
      </c>
      <c r="CD11" s="37">
        <v>114425</v>
      </c>
      <c r="CE11" s="37">
        <v>112450</v>
      </c>
      <c r="CF11" s="37">
        <v>110426</v>
      </c>
      <c r="CG11" s="40">
        <v>594008.97</v>
      </c>
      <c r="CH11" s="40">
        <v>597562</v>
      </c>
      <c r="CI11" s="40">
        <v>591766</v>
      </c>
      <c r="CJ11" s="40">
        <v>593223</v>
      </c>
      <c r="CK11" s="32">
        <v>5.0999999999999996</v>
      </c>
      <c r="CL11" s="32">
        <v>5.22</v>
      </c>
      <c r="CM11" s="32">
        <v>5.26</v>
      </c>
      <c r="CN11" s="32">
        <v>5.37</v>
      </c>
      <c r="CO11" s="33">
        <v>0.58209999999999995</v>
      </c>
      <c r="CP11" s="33">
        <v>0.59140000000000004</v>
      </c>
      <c r="CQ11" s="33">
        <v>0.60519999999999996</v>
      </c>
      <c r="CR11" s="34">
        <v>0.61599999999999999</v>
      </c>
      <c r="CT11" s="43"/>
    </row>
    <row r="12" spans="1:98" s="42" customFormat="1" ht="200" customHeight="1" x14ac:dyDescent="0.2">
      <c r="A12" s="25" t="s">
        <v>22</v>
      </c>
      <c r="B12" s="26" t="s">
        <v>122</v>
      </c>
      <c r="C12" s="27" t="str">
        <f>IF(A12="","自動表示",IF(B12="",VLOOKUP(A12,リスト!$C$2:$D$48,2,FALSE),VLOOKUP(A12&amp;B12,リスト!$C$49:$D$1789,2,FALSE)))</f>
        <v>012041</v>
      </c>
      <c r="D12" s="27" t="str">
        <f>IF(C12="自動表示","自動表示",VLOOKUP(C12,リスト!$D$2:$E$1789,2,FALSE))</f>
        <v>中核市</v>
      </c>
      <c r="E12" s="28" t="s">
        <v>3715</v>
      </c>
      <c r="F12" s="29" t="s">
        <v>3846</v>
      </c>
      <c r="G12" s="30">
        <v>24</v>
      </c>
      <c r="H12" s="27" t="str">
        <f t="shared" si="0"/>
        <v>20年超</v>
      </c>
      <c r="I12" s="35" t="s">
        <v>3716</v>
      </c>
      <c r="J12" s="31">
        <v>32.9</v>
      </c>
      <c r="K12" s="28" t="s">
        <v>3711</v>
      </c>
      <c r="L12" s="29" t="s">
        <v>3898</v>
      </c>
      <c r="M12" s="28" t="s">
        <v>3711</v>
      </c>
      <c r="N12" s="28" t="s">
        <v>3716</v>
      </c>
      <c r="O12" s="29" t="s">
        <v>3899</v>
      </c>
      <c r="P12" s="28" t="s">
        <v>3711</v>
      </c>
      <c r="Q12" s="29" t="s">
        <v>4255</v>
      </c>
      <c r="R12" s="28" t="s">
        <v>3711</v>
      </c>
      <c r="S12" s="28" t="s">
        <v>3713</v>
      </c>
      <c r="T12" s="28">
        <v>226</v>
      </c>
      <c r="U12" s="29"/>
      <c r="V12" s="28" t="s">
        <v>3711</v>
      </c>
      <c r="W12" s="29" t="s">
        <v>4468</v>
      </c>
      <c r="X12" s="28">
        <v>2021</v>
      </c>
      <c r="Y12" s="28">
        <v>2060</v>
      </c>
      <c r="Z12" s="28">
        <v>40</v>
      </c>
      <c r="AA12" s="28">
        <v>18303</v>
      </c>
      <c r="AB12" s="28" t="s">
        <v>3711</v>
      </c>
      <c r="AC12" s="29" t="s">
        <v>4646</v>
      </c>
      <c r="AD12" s="28">
        <v>2021</v>
      </c>
      <c r="AE12" s="28">
        <v>2060</v>
      </c>
      <c r="AF12" s="28">
        <v>40</v>
      </c>
      <c r="AG12" s="28">
        <v>12656</v>
      </c>
      <c r="AH12" s="28" t="s">
        <v>3711</v>
      </c>
      <c r="AI12" s="29" t="s">
        <v>4810</v>
      </c>
      <c r="AJ12" s="28">
        <v>2021</v>
      </c>
      <c r="AK12" s="28">
        <v>2060</v>
      </c>
      <c r="AL12" s="28">
        <v>40</v>
      </c>
      <c r="AM12" s="28">
        <v>5647</v>
      </c>
      <c r="AN12" s="28" t="s">
        <v>3711</v>
      </c>
      <c r="AO12" s="29" t="s">
        <v>4975</v>
      </c>
      <c r="AP12" s="28" t="s">
        <v>3711</v>
      </c>
      <c r="AQ12" s="29" t="s">
        <v>4976</v>
      </c>
      <c r="AR12" s="28" t="s">
        <v>3711</v>
      </c>
      <c r="AS12" s="29" t="s">
        <v>4977</v>
      </c>
      <c r="AT12" s="28" t="s">
        <v>3711</v>
      </c>
      <c r="AU12" s="29" t="s">
        <v>4978</v>
      </c>
      <c r="AV12" s="28" t="s">
        <v>3711</v>
      </c>
      <c r="AW12" s="29" t="s">
        <v>4979</v>
      </c>
      <c r="AX12" s="28" t="s">
        <v>3711</v>
      </c>
      <c r="AY12" s="29" t="s">
        <v>4980</v>
      </c>
      <c r="AZ12" s="28" t="s">
        <v>3711</v>
      </c>
      <c r="BA12" s="29" t="s">
        <v>4981</v>
      </c>
      <c r="BB12" s="28" t="s">
        <v>3711</v>
      </c>
      <c r="BC12" s="29" t="s">
        <v>4982</v>
      </c>
      <c r="BD12" s="28" t="s">
        <v>3714</v>
      </c>
      <c r="BE12" s="29"/>
      <c r="BF12" s="28" t="s">
        <v>3711</v>
      </c>
      <c r="BG12" s="29" t="s">
        <v>4983</v>
      </c>
      <c r="BH12" s="29" t="s">
        <v>3711</v>
      </c>
      <c r="BI12" s="29" t="s">
        <v>4984</v>
      </c>
      <c r="BJ12" s="29" t="s">
        <v>3714</v>
      </c>
      <c r="BK12" s="29" t="s">
        <v>3711</v>
      </c>
      <c r="BL12" s="29" t="s">
        <v>3714</v>
      </c>
      <c r="BM12" s="29" t="s">
        <v>3714</v>
      </c>
      <c r="BN12" s="29" t="s">
        <v>3714</v>
      </c>
      <c r="BO12" s="29"/>
      <c r="BP12" s="29" t="s">
        <v>3711</v>
      </c>
      <c r="BQ12" s="29" t="s">
        <v>6641</v>
      </c>
      <c r="BR12" s="29" t="s">
        <v>3711</v>
      </c>
      <c r="BS12" s="29" t="s">
        <v>6642</v>
      </c>
      <c r="BT12" s="29" t="s">
        <v>3711</v>
      </c>
      <c r="BU12" s="29" t="s">
        <v>3711</v>
      </c>
      <c r="BV12" s="28" t="s">
        <v>3711</v>
      </c>
      <c r="BW12" s="29" t="s">
        <v>6643</v>
      </c>
      <c r="BX12" s="29">
        <v>6</v>
      </c>
      <c r="BY12" s="29"/>
      <c r="BZ12" s="28" t="s">
        <v>3711</v>
      </c>
      <c r="CA12" s="29" t="s">
        <v>6644</v>
      </c>
      <c r="CB12" s="29" t="s">
        <v>6645</v>
      </c>
      <c r="CC12" s="37">
        <v>334070</v>
      </c>
      <c r="CD12" s="37">
        <v>331397</v>
      </c>
      <c r="CE12" s="37">
        <v>327960</v>
      </c>
      <c r="CF12" s="37">
        <v>324186</v>
      </c>
      <c r="CG12" s="40">
        <v>1185512</v>
      </c>
      <c r="CH12" s="40">
        <v>1192150</v>
      </c>
      <c r="CI12" s="40">
        <v>1184523</v>
      </c>
      <c r="CJ12" s="40">
        <v>1191071</v>
      </c>
      <c r="CK12" s="32">
        <v>3.55</v>
      </c>
      <c r="CL12" s="32">
        <v>3.6</v>
      </c>
      <c r="CM12" s="32">
        <v>3.61</v>
      </c>
      <c r="CN12" s="32">
        <v>3.67</v>
      </c>
      <c r="CO12" s="33">
        <v>0.66600000000000004</v>
      </c>
      <c r="CP12" s="33">
        <v>0.67200000000000004</v>
      </c>
      <c r="CQ12" s="33">
        <v>0.68200000000000005</v>
      </c>
      <c r="CR12" s="34" t="s">
        <v>3717</v>
      </c>
      <c r="CT12" s="43"/>
    </row>
    <row r="13" spans="1:98" s="42" customFormat="1" ht="200" customHeight="1" x14ac:dyDescent="0.2">
      <c r="A13" s="25" t="s">
        <v>22</v>
      </c>
      <c r="B13" s="26" t="s">
        <v>124</v>
      </c>
      <c r="C13" s="27" t="str">
        <f>IF(A13="","自動表示",IF(B13="",VLOOKUP(A13,リスト!$C$2:$D$48,2,FALSE),VLOOKUP(A13&amp;B13,リスト!$C$49:$D$1789,2,FALSE)))</f>
        <v>012050</v>
      </c>
      <c r="D13" s="27" t="str">
        <f>IF(C13="自動表示","自動表示",VLOOKUP(C13,リスト!$D$2:$E$1789,2,FALSE))</f>
        <v>都市Ⅱ－３</v>
      </c>
      <c r="E13" s="28" t="s">
        <v>3847</v>
      </c>
      <c r="F13" s="29" t="s">
        <v>3848</v>
      </c>
      <c r="G13" s="30">
        <v>40</v>
      </c>
      <c r="H13" s="27" t="str">
        <f t="shared" si="0"/>
        <v>20年超</v>
      </c>
      <c r="I13" s="28" t="s">
        <v>3900</v>
      </c>
      <c r="J13" s="31">
        <v>9.5</v>
      </c>
      <c r="K13" s="28" t="s">
        <v>3901</v>
      </c>
      <c r="L13" s="29" t="s">
        <v>3902</v>
      </c>
      <c r="M13" s="28" t="s">
        <v>3901</v>
      </c>
      <c r="N13" s="28" t="s">
        <v>3903</v>
      </c>
      <c r="O13" s="29" t="s">
        <v>3904</v>
      </c>
      <c r="P13" s="28" t="s">
        <v>3901</v>
      </c>
      <c r="Q13" s="29" t="s">
        <v>4256</v>
      </c>
      <c r="R13" s="28" t="s">
        <v>3901</v>
      </c>
      <c r="S13" s="28" t="s">
        <v>4257</v>
      </c>
      <c r="T13" s="28">
        <v>41.3</v>
      </c>
      <c r="U13" s="29"/>
      <c r="V13" s="28" t="s">
        <v>3901</v>
      </c>
      <c r="W13" s="29" t="s">
        <v>4469</v>
      </c>
      <c r="X13" s="28">
        <v>2015</v>
      </c>
      <c r="Y13" s="28">
        <v>2054</v>
      </c>
      <c r="Z13" s="28">
        <v>40</v>
      </c>
      <c r="AA13" s="28">
        <v>79.2</v>
      </c>
      <c r="AB13" s="28" t="s">
        <v>3901</v>
      </c>
      <c r="AC13" s="29" t="s">
        <v>4647</v>
      </c>
      <c r="AD13" s="28">
        <v>2015</v>
      </c>
      <c r="AE13" s="28">
        <v>2054</v>
      </c>
      <c r="AF13" s="28">
        <v>40</v>
      </c>
      <c r="AG13" s="28">
        <v>36.799999999999997</v>
      </c>
      <c r="AH13" s="28" t="s">
        <v>3901</v>
      </c>
      <c r="AI13" s="29" t="s">
        <v>4811</v>
      </c>
      <c r="AJ13" s="28">
        <v>2015</v>
      </c>
      <c r="AK13" s="28">
        <v>2054</v>
      </c>
      <c r="AL13" s="28">
        <v>40</v>
      </c>
      <c r="AM13" s="28">
        <v>27</v>
      </c>
      <c r="AN13" s="28" t="s">
        <v>3901</v>
      </c>
      <c r="AO13" s="29" t="s">
        <v>4985</v>
      </c>
      <c r="AP13" s="28" t="s">
        <v>3901</v>
      </c>
      <c r="AQ13" s="29" t="s">
        <v>4986</v>
      </c>
      <c r="AR13" s="28" t="s">
        <v>3901</v>
      </c>
      <c r="AS13" s="29" t="s">
        <v>4987</v>
      </c>
      <c r="AT13" s="28" t="s">
        <v>3901</v>
      </c>
      <c r="AU13" s="29" t="s">
        <v>4988</v>
      </c>
      <c r="AV13" s="28" t="s">
        <v>3901</v>
      </c>
      <c r="AW13" s="29" t="s">
        <v>4989</v>
      </c>
      <c r="AX13" s="28" t="s">
        <v>3901</v>
      </c>
      <c r="AY13" s="29" t="s">
        <v>4990</v>
      </c>
      <c r="AZ13" s="28" t="s">
        <v>3901</v>
      </c>
      <c r="BA13" s="29" t="s">
        <v>4991</v>
      </c>
      <c r="BB13" s="28" t="s">
        <v>3901</v>
      </c>
      <c r="BC13" s="29" t="s">
        <v>4992</v>
      </c>
      <c r="BD13" s="28" t="s">
        <v>3901</v>
      </c>
      <c r="BE13" s="29" t="s">
        <v>4993</v>
      </c>
      <c r="BF13" s="28" t="s">
        <v>3901</v>
      </c>
      <c r="BG13" s="29" t="s">
        <v>4994</v>
      </c>
      <c r="BH13" s="29" t="s">
        <v>3901</v>
      </c>
      <c r="BI13" s="29" t="s">
        <v>4995</v>
      </c>
      <c r="BJ13" s="29" t="s">
        <v>6633</v>
      </c>
      <c r="BK13" s="29" t="s">
        <v>3901</v>
      </c>
      <c r="BL13" s="29" t="s">
        <v>6633</v>
      </c>
      <c r="BM13" s="29" t="s">
        <v>6633</v>
      </c>
      <c r="BN13" s="29" t="s">
        <v>6633</v>
      </c>
      <c r="BO13" s="29"/>
      <c r="BP13" s="29" t="s">
        <v>6633</v>
      </c>
      <c r="BQ13" s="29"/>
      <c r="BR13" s="29" t="s">
        <v>6633</v>
      </c>
      <c r="BS13" s="29"/>
      <c r="BT13" s="29" t="s">
        <v>6633</v>
      </c>
      <c r="BU13" s="29" t="s">
        <v>6633</v>
      </c>
      <c r="BV13" s="28" t="s">
        <v>3901</v>
      </c>
      <c r="BW13" s="29" t="s">
        <v>6646</v>
      </c>
      <c r="BX13" s="29">
        <v>10</v>
      </c>
      <c r="BY13" s="29"/>
      <c r="BZ13" s="28" t="s">
        <v>6633</v>
      </c>
      <c r="CA13" s="29"/>
      <c r="CB13" s="29" t="s">
        <v>6647</v>
      </c>
      <c r="CC13" s="37">
        <v>82977</v>
      </c>
      <c r="CD13" s="37">
        <v>81579</v>
      </c>
      <c r="CE13" s="37">
        <v>79986</v>
      </c>
      <c r="CF13" s="37">
        <v>78252</v>
      </c>
      <c r="CG13" s="40">
        <v>548777</v>
      </c>
      <c r="CH13" s="40">
        <v>537808</v>
      </c>
      <c r="CI13" s="40">
        <v>543560</v>
      </c>
      <c r="CJ13" s="40">
        <v>520613</v>
      </c>
      <c r="CK13" s="32">
        <v>6.61</v>
      </c>
      <c r="CL13" s="32">
        <v>6.59</v>
      </c>
      <c r="CM13" s="32">
        <v>6.8</v>
      </c>
      <c r="CN13" s="32">
        <v>6.65</v>
      </c>
      <c r="CO13" s="33">
        <v>0.622</v>
      </c>
      <c r="CP13" s="33">
        <v>0.63</v>
      </c>
      <c r="CQ13" s="33">
        <v>0.63300000000000001</v>
      </c>
      <c r="CR13" s="34">
        <v>0.627</v>
      </c>
      <c r="CT13" s="43"/>
    </row>
    <row r="14" spans="1:98" s="42" customFormat="1" ht="200" customHeight="1" x14ac:dyDescent="0.2">
      <c r="A14" s="25" t="s">
        <v>22</v>
      </c>
      <c r="B14" s="26" t="s">
        <v>126</v>
      </c>
      <c r="C14" s="27" t="str">
        <f>IF(A14="","自動表示",IF(B14="",VLOOKUP(A14,リスト!$C$2:$D$48,2,FALSE),VLOOKUP(A14&amp;B14,リスト!$C$49:$D$1789,2,FALSE)))</f>
        <v>012068</v>
      </c>
      <c r="D14" s="27" t="str">
        <f>IF(C14="自動表示","自動表示",VLOOKUP(C14,リスト!$D$2:$E$1789,2,FALSE))</f>
        <v>都市Ⅳ－３</v>
      </c>
      <c r="E14" s="28" t="s">
        <v>3718</v>
      </c>
      <c r="F14" s="29" t="s">
        <v>3849</v>
      </c>
      <c r="G14" s="30">
        <v>38</v>
      </c>
      <c r="H14" s="27" t="str">
        <f t="shared" si="0"/>
        <v>20年超</v>
      </c>
      <c r="I14" s="35" t="s">
        <v>3719</v>
      </c>
      <c r="J14" s="31">
        <v>16.5</v>
      </c>
      <c r="K14" s="28" t="s">
        <v>3704</v>
      </c>
      <c r="L14" s="29" t="s">
        <v>3905</v>
      </c>
      <c r="M14" s="28" t="s">
        <v>3704</v>
      </c>
      <c r="N14" s="28" t="s">
        <v>3719</v>
      </c>
      <c r="O14" s="29" t="s">
        <v>3906</v>
      </c>
      <c r="P14" s="28" t="s">
        <v>3704</v>
      </c>
      <c r="Q14" s="29" t="s">
        <v>4258</v>
      </c>
      <c r="R14" s="28" t="s">
        <v>3704</v>
      </c>
      <c r="S14" s="28" t="s">
        <v>3706</v>
      </c>
      <c r="T14" s="28">
        <v>92.7</v>
      </c>
      <c r="U14" s="29"/>
      <c r="V14" s="28" t="s">
        <v>3704</v>
      </c>
      <c r="W14" s="29" t="s">
        <v>4470</v>
      </c>
      <c r="X14" s="28">
        <v>2021</v>
      </c>
      <c r="Y14" s="28">
        <v>2052</v>
      </c>
      <c r="Z14" s="28">
        <v>32</v>
      </c>
      <c r="AA14" s="28">
        <v>12537.1</v>
      </c>
      <c r="AB14" s="28" t="s">
        <v>3704</v>
      </c>
      <c r="AC14" s="29" t="s">
        <v>4648</v>
      </c>
      <c r="AD14" s="28">
        <v>2021</v>
      </c>
      <c r="AE14" s="28">
        <v>2052</v>
      </c>
      <c r="AF14" s="28">
        <v>32</v>
      </c>
      <c r="AG14" s="28">
        <v>7723.2</v>
      </c>
      <c r="AH14" s="28" t="s">
        <v>3704</v>
      </c>
      <c r="AI14" s="29" t="s">
        <v>4812</v>
      </c>
      <c r="AJ14" s="28">
        <v>2021</v>
      </c>
      <c r="AK14" s="28">
        <v>2052</v>
      </c>
      <c r="AL14" s="28">
        <v>32</v>
      </c>
      <c r="AM14" s="28">
        <v>4813.8999999999996</v>
      </c>
      <c r="AN14" s="28" t="s">
        <v>3704</v>
      </c>
      <c r="AO14" s="29" t="s">
        <v>4996</v>
      </c>
      <c r="AP14" s="28" t="s">
        <v>3704</v>
      </c>
      <c r="AQ14" s="29" t="s">
        <v>4997</v>
      </c>
      <c r="AR14" s="28" t="s">
        <v>3704</v>
      </c>
      <c r="AS14" s="29" t="s">
        <v>4998</v>
      </c>
      <c r="AT14" s="28" t="s">
        <v>3704</v>
      </c>
      <c r="AU14" s="29" t="s">
        <v>4999</v>
      </c>
      <c r="AV14" s="28" t="s">
        <v>3704</v>
      </c>
      <c r="AW14" s="29" t="s">
        <v>5000</v>
      </c>
      <c r="AX14" s="28" t="s">
        <v>3704</v>
      </c>
      <c r="AY14" s="29" t="s">
        <v>5001</v>
      </c>
      <c r="AZ14" s="28" t="s">
        <v>3704</v>
      </c>
      <c r="BA14" s="29" t="s">
        <v>5002</v>
      </c>
      <c r="BB14" s="28" t="s">
        <v>3704</v>
      </c>
      <c r="BC14" s="29" t="s">
        <v>5003</v>
      </c>
      <c r="BD14" s="28" t="s">
        <v>3704</v>
      </c>
      <c r="BE14" s="29" t="s">
        <v>5004</v>
      </c>
      <c r="BF14" s="28" t="s">
        <v>3704</v>
      </c>
      <c r="BG14" s="29" t="s">
        <v>5005</v>
      </c>
      <c r="BH14" s="29" t="s">
        <v>3704</v>
      </c>
      <c r="BI14" s="29" t="s">
        <v>5006</v>
      </c>
      <c r="BJ14" s="29" t="s">
        <v>3707</v>
      </c>
      <c r="BK14" s="29" t="s">
        <v>3704</v>
      </c>
      <c r="BL14" s="29" t="s">
        <v>3704</v>
      </c>
      <c r="BM14" s="29" t="s">
        <v>3707</v>
      </c>
      <c r="BN14" s="29" t="s">
        <v>3704</v>
      </c>
      <c r="BO14" s="29" t="s">
        <v>6648</v>
      </c>
      <c r="BP14" s="29" t="s">
        <v>3704</v>
      </c>
      <c r="BQ14" s="29" t="s">
        <v>6649</v>
      </c>
      <c r="BR14" s="29" t="s">
        <v>3707</v>
      </c>
      <c r="BS14" s="29"/>
      <c r="BT14" s="29" t="s">
        <v>3707</v>
      </c>
      <c r="BU14" s="29" t="s">
        <v>3707</v>
      </c>
      <c r="BV14" s="28" t="s">
        <v>3704</v>
      </c>
      <c r="BW14" s="29" t="s">
        <v>6650</v>
      </c>
      <c r="BX14" s="29"/>
      <c r="BY14" s="29"/>
      <c r="BZ14" s="28" t="s">
        <v>3704</v>
      </c>
      <c r="CA14" s="29" t="s">
        <v>6651</v>
      </c>
      <c r="CB14" s="29" t="s">
        <v>6652</v>
      </c>
      <c r="CC14" s="37">
        <v>168086</v>
      </c>
      <c r="CD14" s="37">
        <v>164748</v>
      </c>
      <c r="CE14" s="37">
        <v>163110</v>
      </c>
      <c r="CF14" s="37">
        <v>160483</v>
      </c>
      <c r="CG14" s="40">
        <v>1064804</v>
      </c>
      <c r="CH14" s="40">
        <v>1065463</v>
      </c>
      <c r="CI14" s="40">
        <v>1062889</v>
      </c>
      <c r="CJ14" s="40">
        <v>1062823</v>
      </c>
      <c r="CK14" s="32">
        <v>6.33</v>
      </c>
      <c r="CL14" s="32">
        <v>6.47</v>
      </c>
      <c r="CM14" s="32">
        <v>6.52</v>
      </c>
      <c r="CN14" s="32">
        <v>6.62</v>
      </c>
      <c r="CO14" s="33">
        <v>0.62290000000000001</v>
      </c>
      <c r="CP14" s="33">
        <v>0.62680000000000002</v>
      </c>
      <c r="CQ14" s="33">
        <v>0.63160000000000005</v>
      </c>
      <c r="CR14" s="34">
        <v>0.6502</v>
      </c>
      <c r="CT14" s="43"/>
    </row>
    <row r="15" spans="1:98" s="42" customFormat="1" ht="200" customHeight="1" x14ac:dyDescent="0.2">
      <c r="A15" s="25" t="s">
        <v>22</v>
      </c>
      <c r="B15" s="26" t="s">
        <v>128</v>
      </c>
      <c r="C15" s="27" t="str">
        <f>IF(A15="","自動表示",IF(B15="",VLOOKUP(A15,リスト!$C$2:$D$48,2,FALSE),VLOOKUP(A15&amp;B15,リスト!$C$49:$D$1789,2,FALSE)))</f>
        <v>012076</v>
      </c>
      <c r="D15" s="27" t="str">
        <f>IF(C15="自動表示","自動表示",VLOOKUP(C15,リスト!$D$2:$E$1789,2,FALSE))</f>
        <v>都市Ⅳ－１</v>
      </c>
      <c r="E15" s="28" t="s">
        <v>3701</v>
      </c>
      <c r="F15" s="29" t="s">
        <v>3720</v>
      </c>
      <c r="G15" s="30">
        <v>20</v>
      </c>
      <c r="H15" s="27" t="str">
        <f t="shared" si="0"/>
        <v>11年～20年</v>
      </c>
      <c r="I15" s="28" t="s">
        <v>3719</v>
      </c>
      <c r="J15" s="31">
        <v>16.7</v>
      </c>
      <c r="K15" s="28" t="s">
        <v>3704</v>
      </c>
      <c r="L15" s="29" t="s">
        <v>3907</v>
      </c>
      <c r="M15" s="28" t="s">
        <v>3704</v>
      </c>
      <c r="N15" s="28" t="s">
        <v>3721</v>
      </c>
      <c r="O15" s="29" t="s">
        <v>3908</v>
      </c>
      <c r="P15" s="28" t="s">
        <v>3704</v>
      </c>
      <c r="Q15" s="29" t="s">
        <v>4259</v>
      </c>
      <c r="R15" s="28" t="s">
        <v>3704</v>
      </c>
      <c r="S15" s="28" t="s">
        <v>3722</v>
      </c>
      <c r="T15" s="28">
        <v>57.7</v>
      </c>
      <c r="U15" s="29"/>
      <c r="V15" s="28" t="s">
        <v>3704</v>
      </c>
      <c r="W15" s="29" t="s">
        <v>4471</v>
      </c>
      <c r="X15" s="28">
        <v>2022</v>
      </c>
      <c r="Y15" s="28">
        <v>2061</v>
      </c>
      <c r="Z15" s="28">
        <v>40</v>
      </c>
      <c r="AA15" s="28">
        <v>7783</v>
      </c>
      <c r="AB15" s="28" t="s">
        <v>3704</v>
      </c>
      <c r="AC15" s="29" t="s">
        <v>4649</v>
      </c>
      <c r="AD15" s="28">
        <v>2022</v>
      </c>
      <c r="AE15" s="28">
        <v>2061</v>
      </c>
      <c r="AF15" s="28">
        <v>40</v>
      </c>
      <c r="AG15" s="28">
        <v>5896</v>
      </c>
      <c r="AH15" s="28" t="s">
        <v>3704</v>
      </c>
      <c r="AI15" s="29" t="s">
        <v>4813</v>
      </c>
      <c r="AJ15" s="28">
        <v>2022</v>
      </c>
      <c r="AK15" s="28">
        <v>2061</v>
      </c>
      <c r="AL15" s="28">
        <v>40</v>
      </c>
      <c r="AM15" s="28" t="s">
        <v>3717</v>
      </c>
      <c r="AN15" s="28" t="s">
        <v>3704</v>
      </c>
      <c r="AO15" s="29" t="s">
        <v>5007</v>
      </c>
      <c r="AP15" s="28" t="s">
        <v>3704</v>
      </c>
      <c r="AQ15" s="29" t="s">
        <v>5008</v>
      </c>
      <c r="AR15" s="28" t="s">
        <v>3704</v>
      </c>
      <c r="AS15" s="29" t="s">
        <v>5009</v>
      </c>
      <c r="AT15" s="28" t="s">
        <v>3704</v>
      </c>
      <c r="AU15" s="29" t="s">
        <v>5010</v>
      </c>
      <c r="AV15" s="28" t="s">
        <v>3704</v>
      </c>
      <c r="AW15" s="29" t="s">
        <v>5011</v>
      </c>
      <c r="AX15" s="28" t="s">
        <v>3704</v>
      </c>
      <c r="AY15" s="29" t="s">
        <v>5012</v>
      </c>
      <c r="AZ15" s="28" t="s">
        <v>3704</v>
      </c>
      <c r="BA15" s="29" t="s">
        <v>5013</v>
      </c>
      <c r="BB15" s="28" t="s">
        <v>3704</v>
      </c>
      <c r="BC15" s="29" t="s">
        <v>5014</v>
      </c>
      <c r="BD15" s="28" t="s">
        <v>3704</v>
      </c>
      <c r="BE15" s="29" t="s">
        <v>5015</v>
      </c>
      <c r="BF15" s="28" t="s">
        <v>3704</v>
      </c>
      <c r="BG15" s="29" t="s">
        <v>5016</v>
      </c>
      <c r="BH15" s="29" t="s">
        <v>3707</v>
      </c>
      <c r="BI15" s="29"/>
      <c r="BJ15" s="29" t="s">
        <v>3707</v>
      </c>
      <c r="BK15" s="29" t="s">
        <v>3707</v>
      </c>
      <c r="BL15" s="29" t="s">
        <v>3707</v>
      </c>
      <c r="BM15" s="29" t="s">
        <v>3707</v>
      </c>
      <c r="BN15" s="29" t="s">
        <v>3707</v>
      </c>
      <c r="BO15" s="29"/>
      <c r="BP15" s="29" t="s">
        <v>3707</v>
      </c>
      <c r="BQ15" s="29"/>
      <c r="BR15" s="29" t="s">
        <v>3704</v>
      </c>
      <c r="BS15" s="29" t="s">
        <v>6653</v>
      </c>
      <c r="BT15" s="29" t="s">
        <v>3704</v>
      </c>
      <c r="BU15" s="29" t="s">
        <v>3704</v>
      </c>
      <c r="BV15" s="28" t="s">
        <v>3704</v>
      </c>
      <c r="BW15" s="29" t="s">
        <v>6654</v>
      </c>
      <c r="BX15" s="29"/>
      <c r="BY15" s="29" t="s">
        <v>3723</v>
      </c>
      <c r="BZ15" s="28" t="s">
        <v>3704</v>
      </c>
      <c r="CA15" s="29" t="s">
        <v>6655</v>
      </c>
      <c r="CB15" s="29" t="s">
        <v>6656</v>
      </c>
      <c r="CC15" s="37">
        <v>166043</v>
      </c>
      <c r="CD15" s="37">
        <v>165670</v>
      </c>
      <c r="CE15" s="37">
        <v>165047</v>
      </c>
      <c r="CF15" s="37">
        <v>164014</v>
      </c>
      <c r="CG15" s="40">
        <v>740822</v>
      </c>
      <c r="CH15" s="40">
        <v>742490</v>
      </c>
      <c r="CI15" s="40">
        <v>743450</v>
      </c>
      <c r="CJ15" s="40">
        <v>742740</v>
      </c>
      <c r="CK15" s="32">
        <v>4.46</v>
      </c>
      <c r="CL15" s="32">
        <v>4.4800000000000004</v>
      </c>
      <c r="CM15" s="32">
        <v>4.5</v>
      </c>
      <c r="CN15" s="32">
        <v>4.53</v>
      </c>
      <c r="CO15" s="33">
        <v>0.66500000000000004</v>
      </c>
      <c r="CP15" s="33">
        <v>0.67600000000000005</v>
      </c>
      <c r="CQ15" s="33">
        <v>0.68600000000000005</v>
      </c>
      <c r="CR15" s="34" t="s">
        <v>6657</v>
      </c>
      <c r="CT15" s="43"/>
    </row>
    <row r="16" spans="1:98" s="42" customFormat="1" ht="200" customHeight="1" x14ac:dyDescent="0.2">
      <c r="A16" s="25" t="s">
        <v>3785</v>
      </c>
      <c r="B16" s="26" t="s">
        <v>3786</v>
      </c>
      <c r="C16" s="27" t="str">
        <f>IF(A16="","自動表示",IF(B16="",VLOOKUP(A16,リスト!$C$2:$D$48,2,FALSE),VLOOKUP(A16&amp;B16,リスト!$C$49:$D$1789,2,FALSE)))</f>
        <v>012084</v>
      </c>
      <c r="D16" s="27" t="str">
        <f>IF(C16="自動表示","自動表示",VLOOKUP(C16,リスト!$D$2:$E$1789,2,FALSE))</f>
        <v>都市Ⅲ－１</v>
      </c>
      <c r="E16" s="28" t="s">
        <v>3718</v>
      </c>
      <c r="F16" s="29" t="s">
        <v>3724</v>
      </c>
      <c r="G16" s="30">
        <v>20</v>
      </c>
      <c r="H16" s="27" t="str">
        <f t="shared" si="0"/>
        <v>11年～20年</v>
      </c>
      <c r="I16" s="35" t="s">
        <v>3703</v>
      </c>
      <c r="J16" s="31">
        <v>12.6</v>
      </c>
      <c r="K16" s="28" t="s">
        <v>3704</v>
      </c>
      <c r="L16" s="29" t="s">
        <v>3909</v>
      </c>
      <c r="M16" s="28" t="s">
        <v>3704</v>
      </c>
      <c r="N16" s="28" t="s">
        <v>3910</v>
      </c>
      <c r="O16" s="29" t="s">
        <v>3911</v>
      </c>
      <c r="P16" s="28" t="s">
        <v>3704</v>
      </c>
      <c r="Q16" s="29" t="s">
        <v>4260</v>
      </c>
      <c r="R16" s="28" t="s">
        <v>3704</v>
      </c>
      <c r="S16" s="28" t="s">
        <v>3706</v>
      </c>
      <c r="T16" s="28">
        <v>56.5</v>
      </c>
      <c r="U16" s="29"/>
      <c r="V16" s="28" t="s">
        <v>3704</v>
      </c>
      <c r="W16" s="29" t="s">
        <v>4472</v>
      </c>
      <c r="X16" s="28">
        <v>2021</v>
      </c>
      <c r="Y16" s="28">
        <v>2070</v>
      </c>
      <c r="Z16" s="28">
        <v>50</v>
      </c>
      <c r="AA16" s="28">
        <v>3920.0000000000005</v>
      </c>
      <c r="AB16" s="28" t="s">
        <v>3704</v>
      </c>
      <c r="AC16" s="29" t="s">
        <v>4650</v>
      </c>
      <c r="AD16" s="28">
        <v>2021</v>
      </c>
      <c r="AE16" s="28">
        <v>2070</v>
      </c>
      <c r="AF16" s="28">
        <v>50</v>
      </c>
      <c r="AG16" s="28">
        <v>2940</v>
      </c>
      <c r="AH16" s="28" t="s">
        <v>3704</v>
      </c>
      <c r="AI16" s="29" t="s">
        <v>4814</v>
      </c>
      <c r="AJ16" s="28">
        <v>2021</v>
      </c>
      <c r="AK16" s="28">
        <v>2070</v>
      </c>
      <c r="AL16" s="28">
        <v>50</v>
      </c>
      <c r="AM16" s="28">
        <v>980.00000000000011</v>
      </c>
      <c r="AN16" s="28" t="s">
        <v>3704</v>
      </c>
      <c r="AO16" s="29" t="s">
        <v>5017</v>
      </c>
      <c r="AP16" s="28" t="s">
        <v>3704</v>
      </c>
      <c r="AQ16" s="29" t="s">
        <v>5018</v>
      </c>
      <c r="AR16" s="28" t="s">
        <v>3704</v>
      </c>
      <c r="AS16" s="29" t="s">
        <v>5019</v>
      </c>
      <c r="AT16" s="28" t="s">
        <v>3704</v>
      </c>
      <c r="AU16" s="29" t="s">
        <v>5020</v>
      </c>
      <c r="AV16" s="28" t="s">
        <v>3704</v>
      </c>
      <c r="AW16" s="29" t="s">
        <v>5021</v>
      </c>
      <c r="AX16" s="28" t="s">
        <v>3704</v>
      </c>
      <c r="AY16" s="29" t="s">
        <v>5021</v>
      </c>
      <c r="AZ16" s="28" t="s">
        <v>3704</v>
      </c>
      <c r="BA16" s="29" t="s">
        <v>5022</v>
      </c>
      <c r="BB16" s="28" t="s">
        <v>3704</v>
      </c>
      <c r="BC16" s="29" t="s">
        <v>5023</v>
      </c>
      <c r="BD16" s="28" t="s">
        <v>3707</v>
      </c>
      <c r="BE16" s="29"/>
      <c r="BF16" s="28" t="s">
        <v>3704</v>
      </c>
      <c r="BG16" s="29" t="s">
        <v>5024</v>
      </c>
      <c r="BH16" s="29" t="s">
        <v>3707</v>
      </c>
      <c r="BI16" s="29"/>
      <c r="BJ16" s="29" t="s">
        <v>3707</v>
      </c>
      <c r="BK16" s="29" t="s">
        <v>3707</v>
      </c>
      <c r="BL16" s="29" t="s">
        <v>3707</v>
      </c>
      <c r="BM16" s="29" t="s">
        <v>3707</v>
      </c>
      <c r="BN16" s="29" t="s">
        <v>3707</v>
      </c>
      <c r="BO16" s="29"/>
      <c r="BP16" s="29" t="s">
        <v>3704</v>
      </c>
      <c r="BQ16" s="29" t="s">
        <v>6658</v>
      </c>
      <c r="BR16" s="29" t="s">
        <v>3707</v>
      </c>
      <c r="BS16" s="29"/>
      <c r="BT16" s="29" t="s">
        <v>3707</v>
      </c>
      <c r="BU16" s="29" t="s">
        <v>3704</v>
      </c>
      <c r="BV16" s="28" t="s">
        <v>3704</v>
      </c>
      <c r="BW16" s="29" t="s">
        <v>6659</v>
      </c>
      <c r="BX16" s="29"/>
      <c r="BY16" s="29" t="s">
        <v>3725</v>
      </c>
      <c r="BZ16" s="28" t="s">
        <v>3704</v>
      </c>
      <c r="CA16" s="29" t="s">
        <v>6660</v>
      </c>
      <c r="CB16" s="29" t="s">
        <v>6661</v>
      </c>
      <c r="CC16" s="37">
        <v>116630</v>
      </c>
      <c r="CD16" s="37">
        <v>115435</v>
      </c>
      <c r="CE16" s="37">
        <v>114326</v>
      </c>
      <c r="CF16" s="37">
        <v>113036</v>
      </c>
      <c r="CG16" s="40">
        <v>856982</v>
      </c>
      <c r="CH16" s="40">
        <v>857038</v>
      </c>
      <c r="CI16" s="40">
        <v>846375</v>
      </c>
      <c r="CJ16" s="40">
        <v>843716</v>
      </c>
      <c r="CK16" s="32">
        <v>7.35</v>
      </c>
      <c r="CL16" s="32">
        <v>7.42</v>
      </c>
      <c r="CM16" s="32">
        <v>7.4</v>
      </c>
      <c r="CN16" s="32">
        <v>7.46</v>
      </c>
      <c r="CO16" s="33">
        <v>0.66100000000000003</v>
      </c>
      <c r="CP16" s="33">
        <v>0.65300000000000002</v>
      </c>
      <c r="CQ16" s="33">
        <v>0.67200000000000004</v>
      </c>
      <c r="CR16" s="34" t="s">
        <v>3717</v>
      </c>
      <c r="CT16" s="43"/>
    </row>
    <row r="17" spans="1:98" s="42" customFormat="1" ht="200" customHeight="1" x14ac:dyDescent="0.2">
      <c r="A17" s="25" t="s">
        <v>22</v>
      </c>
      <c r="B17" s="26" t="s">
        <v>132</v>
      </c>
      <c r="C17" s="27" t="str">
        <f>IF(A17="","自動表示",IF(B17="",VLOOKUP(A17,リスト!$C$2:$D$48,2,FALSE),VLOOKUP(A17&amp;B17,リスト!$C$49:$D$1789,2,FALSE)))</f>
        <v>012092</v>
      </c>
      <c r="D17" s="27" t="str">
        <f>IF(C17="自動表示","自動表示",VLOOKUP(C17,リスト!$D$2:$E$1789,2,FALSE))</f>
        <v>都市Ⅰ－１</v>
      </c>
      <c r="E17" s="28" t="s">
        <v>3718</v>
      </c>
      <c r="F17" s="29" t="s">
        <v>3726</v>
      </c>
      <c r="G17" s="30">
        <v>10</v>
      </c>
      <c r="H17" s="27" t="str">
        <f t="shared" si="0"/>
        <v>10年</v>
      </c>
      <c r="I17" s="28" t="s">
        <v>3719</v>
      </c>
      <c r="J17" s="31">
        <v>0.7</v>
      </c>
      <c r="K17" s="28" t="s">
        <v>3704</v>
      </c>
      <c r="L17" s="29" t="s">
        <v>3912</v>
      </c>
      <c r="M17" s="28" t="s">
        <v>3704</v>
      </c>
      <c r="N17" s="28" t="s">
        <v>3719</v>
      </c>
      <c r="O17" s="29" t="s">
        <v>3913</v>
      </c>
      <c r="P17" s="28" t="s">
        <v>3704</v>
      </c>
      <c r="Q17" s="29" t="s">
        <v>4261</v>
      </c>
      <c r="R17" s="28" t="s">
        <v>3704</v>
      </c>
      <c r="S17" s="28" t="s">
        <v>3706</v>
      </c>
      <c r="T17" s="28">
        <v>19</v>
      </c>
      <c r="U17" s="29" t="s">
        <v>4262</v>
      </c>
      <c r="V17" s="28" t="s">
        <v>3704</v>
      </c>
      <c r="W17" s="29" t="s">
        <v>4473</v>
      </c>
      <c r="X17" s="28">
        <v>2022</v>
      </c>
      <c r="Y17" s="28">
        <v>2061</v>
      </c>
      <c r="Z17" s="28">
        <v>40</v>
      </c>
      <c r="AA17" s="28">
        <v>1714</v>
      </c>
      <c r="AB17" s="28" t="s">
        <v>3704</v>
      </c>
      <c r="AC17" s="29" t="s">
        <v>4651</v>
      </c>
      <c r="AD17" s="28">
        <v>2022</v>
      </c>
      <c r="AE17" s="28">
        <v>2061</v>
      </c>
      <c r="AF17" s="28">
        <v>40</v>
      </c>
      <c r="AG17" s="28">
        <v>866</v>
      </c>
      <c r="AH17" s="28" t="s">
        <v>3704</v>
      </c>
      <c r="AI17" s="29" t="s">
        <v>4815</v>
      </c>
      <c r="AJ17" s="28">
        <v>2022</v>
      </c>
      <c r="AK17" s="28">
        <v>2061</v>
      </c>
      <c r="AL17" s="28">
        <v>40</v>
      </c>
      <c r="AM17" s="28">
        <v>848</v>
      </c>
      <c r="AN17" s="28" t="s">
        <v>3704</v>
      </c>
      <c r="AO17" s="29" t="s">
        <v>5025</v>
      </c>
      <c r="AP17" s="28" t="s">
        <v>3704</v>
      </c>
      <c r="AQ17" s="29" t="s">
        <v>5026</v>
      </c>
      <c r="AR17" s="28" t="s">
        <v>3704</v>
      </c>
      <c r="AS17" s="29" t="s">
        <v>5027</v>
      </c>
      <c r="AT17" s="28" t="s">
        <v>3704</v>
      </c>
      <c r="AU17" s="29" t="s">
        <v>5028</v>
      </c>
      <c r="AV17" s="28" t="s">
        <v>3704</v>
      </c>
      <c r="AW17" s="29" t="s">
        <v>5029</v>
      </c>
      <c r="AX17" s="28" t="s">
        <v>3704</v>
      </c>
      <c r="AY17" s="29" t="s">
        <v>5030</v>
      </c>
      <c r="AZ17" s="28" t="s">
        <v>3704</v>
      </c>
      <c r="BA17" s="29" t="s">
        <v>5031</v>
      </c>
      <c r="BB17" s="28" t="s">
        <v>3704</v>
      </c>
      <c r="BC17" s="29" t="s">
        <v>5032</v>
      </c>
      <c r="BD17" s="28" t="s">
        <v>3704</v>
      </c>
      <c r="BE17" s="29" t="s">
        <v>5033</v>
      </c>
      <c r="BF17" s="28" t="s">
        <v>3704</v>
      </c>
      <c r="BG17" s="29" t="s">
        <v>5034</v>
      </c>
      <c r="BH17" s="29" t="s">
        <v>3704</v>
      </c>
      <c r="BI17" s="29" t="s">
        <v>5035</v>
      </c>
      <c r="BJ17" s="29" t="s">
        <v>3707</v>
      </c>
      <c r="BK17" s="29" t="s">
        <v>3704</v>
      </c>
      <c r="BL17" s="29" t="s">
        <v>3704</v>
      </c>
      <c r="BM17" s="29" t="s">
        <v>3704</v>
      </c>
      <c r="BN17" s="29" t="s">
        <v>3707</v>
      </c>
      <c r="BO17" s="29"/>
      <c r="BP17" s="29" t="s">
        <v>3707</v>
      </c>
      <c r="BQ17" s="29"/>
      <c r="BR17" s="29" t="s">
        <v>3704</v>
      </c>
      <c r="BS17" s="29" t="s">
        <v>6662</v>
      </c>
      <c r="BT17" s="29" t="s">
        <v>3707</v>
      </c>
      <c r="BU17" s="29" t="s">
        <v>3707</v>
      </c>
      <c r="BV17" s="28" t="s">
        <v>3704</v>
      </c>
      <c r="BW17" s="29" t="s">
        <v>6663</v>
      </c>
      <c r="BX17" s="29"/>
      <c r="BY17" s="29"/>
      <c r="BZ17" s="28" t="s">
        <v>3704</v>
      </c>
      <c r="CA17" s="29" t="s">
        <v>6664</v>
      </c>
      <c r="CB17" s="29" t="s">
        <v>6665</v>
      </c>
      <c r="CC17" s="37">
        <v>7769</v>
      </c>
      <c r="CD17" s="37">
        <v>7430</v>
      </c>
      <c r="CE17" s="37">
        <v>7055</v>
      </c>
      <c r="CF17" s="37">
        <v>6729</v>
      </c>
      <c r="CG17" s="40">
        <v>391491</v>
      </c>
      <c r="CH17" s="40">
        <v>391491</v>
      </c>
      <c r="CI17" s="40">
        <v>391491</v>
      </c>
      <c r="CJ17" s="40">
        <v>379644</v>
      </c>
      <c r="CK17" s="32">
        <v>50.39</v>
      </c>
      <c r="CL17" s="32">
        <v>52.69</v>
      </c>
      <c r="CM17" s="32">
        <v>55.49</v>
      </c>
      <c r="CN17" s="32">
        <v>56.42</v>
      </c>
      <c r="CO17" s="33" t="s">
        <v>3717</v>
      </c>
      <c r="CP17" s="33" t="s">
        <v>3717</v>
      </c>
      <c r="CQ17" s="33" t="s">
        <v>3717</v>
      </c>
      <c r="CR17" s="34" t="s">
        <v>3717</v>
      </c>
      <c r="CT17" s="43"/>
    </row>
    <row r="18" spans="1:98" s="42" customFormat="1" ht="200" customHeight="1" x14ac:dyDescent="0.2">
      <c r="A18" s="25" t="s">
        <v>22</v>
      </c>
      <c r="B18" s="26" t="s">
        <v>134</v>
      </c>
      <c r="C18" s="27" t="str">
        <f>IF(A18="","自動表示",IF(B18="",VLOOKUP(A18,リスト!$C$2:$D$48,2,FALSE),VLOOKUP(A18&amp;B18,リスト!$C$49:$D$1789,2,FALSE)))</f>
        <v>012106</v>
      </c>
      <c r="D18" s="27" t="str">
        <f>IF(C18="自動表示","自動表示",VLOOKUP(C18,リスト!$D$2:$E$1789,2,FALSE))</f>
        <v>都市Ⅱ－１</v>
      </c>
      <c r="E18" s="28" t="s">
        <v>3701</v>
      </c>
      <c r="F18" s="29" t="s">
        <v>3727</v>
      </c>
      <c r="G18" s="30">
        <v>30</v>
      </c>
      <c r="H18" s="27" t="str">
        <f t="shared" si="0"/>
        <v>20年超</v>
      </c>
      <c r="I18" s="35" t="s">
        <v>3719</v>
      </c>
      <c r="J18" s="31">
        <v>7.9</v>
      </c>
      <c r="K18" s="28" t="s">
        <v>3704</v>
      </c>
      <c r="L18" s="29" t="s">
        <v>3914</v>
      </c>
      <c r="M18" s="28" t="s">
        <v>3704</v>
      </c>
      <c r="N18" s="28" t="s">
        <v>3728</v>
      </c>
      <c r="O18" s="29" t="s">
        <v>3915</v>
      </c>
      <c r="P18" s="28" t="s">
        <v>3704</v>
      </c>
      <c r="Q18" s="29" t="s">
        <v>7383</v>
      </c>
      <c r="R18" s="28" t="s">
        <v>3707</v>
      </c>
      <c r="S18" s="28"/>
      <c r="T18" s="28"/>
      <c r="U18" s="29"/>
      <c r="V18" s="28" t="s">
        <v>3704</v>
      </c>
      <c r="W18" s="29" t="s">
        <v>4474</v>
      </c>
      <c r="X18" s="28">
        <v>2016</v>
      </c>
      <c r="Y18" s="28">
        <v>2060</v>
      </c>
      <c r="Z18" s="28">
        <v>45</v>
      </c>
      <c r="AA18" s="28">
        <v>6521.5</v>
      </c>
      <c r="AB18" s="28" t="s">
        <v>3704</v>
      </c>
      <c r="AC18" s="29" t="s">
        <v>4652</v>
      </c>
      <c r="AD18" s="28">
        <v>2016</v>
      </c>
      <c r="AE18" s="28">
        <v>2060</v>
      </c>
      <c r="AF18" s="28">
        <v>45</v>
      </c>
      <c r="AG18" s="28">
        <v>3414.1</v>
      </c>
      <c r="AH18" s="28" t="s">
        <v>3704</v>
      </c>
      <c r="AI18" s="29" t="s">
        <v>4816</v>
      </c>
      <c r="AJ18" s="28">
        <v>2016</v>
      </c>
      <c r="AK18" s="28">
        <v>2060</v>
      </c>
      <c r="AL18" s="28">
        <v>45</v>
      </c>
      <c r="AM18" s="28">
        <v>3414</v>
      </c>
      <c r="AN18" s="28" t="s">
        <v>3704</v>
      </c>
      <c r="AO18" s="29" t="s">
        <v>5036</v>
      </c>
      <c r="AP18" s="28" t="s">
        <v>3704</v>
      </c>
      <c r="AQ18" s="29" t="s">
        <v>5037</v>
      </c>
      <c r="AR18" s="28" t="s">
        <v>3704</v>
      </c>
      <c r="AS18" s="29" t="s">
        <v>5038</v>
      </c>
      <c r="AT18" s="28" t="s">
        <v>3704</v>
      </c>
      <c r="AU18" s="29" t="s">
        <v>5039</v>
      </c>
      <c r="AV18" s="28" t="s">
        <v>3704</v>
      </c>
      <c r="AW18" s="29" t="s">
        <v>5040</v>
      </c>
      <c r="AX18" s="28" t="s">
        <v>3704</v>
      </c>
      <c r="AY18" s="29" t="s">
        <v>5041</v>
      </c>
      <c r="AZ18" s="28" t="s">
        <v>3704</v>
      </c>
      <c r="BA18" s="29" t="s">
        <v>5042</v>
      </c>
      <c r="BB18" s="28" t="s">
        <v>3704</v>
      </c>
      <c r="BC18" s="29" t="s">
        <v>5043</v>
      </c>
      <c r="BD18" s="28" t="s">
        <v>3704</v>
      </c>
      <c r="BE18" s="29" t="s">
        <v>5044</v>
      </c>
      <c r="BF18" s="28" t="s">
        <v>3704</v>
      </c>
      <c r="BG18" s="29" t="s">
        <v>5045</v>
      </c>
      <c r="BH18" s="29" t="s">
        <v>3704</v>
      </c>
      <c r="BI18" s="29" t="s">
        <v>5046</v>
      </c>
      <c r="BJ18" s="29" t="s">
        <v>3707</v>
      </c>
      <c r="BK18" s="29" t="s">
        <v>3704</v>
      </c>
      <c r="BL18" s="29" t="s">
        <v>3707</v>
      </c>
      <c r="BM18" s="29" t="s">
        <v>3707</v>
      </c>
      <c r="BN18" s="29" t="s">
        <v>3704</v>
      </c>
      <c r="BO18" s="29" t="s">
        <v>6666</v>
      </c>
      <c r="BP18" s="29" t="s">
        <v>3704</v>
      </c>
      <c r="BQ18" s="29" t="s">
        <v>6667</v>
      </c>
      <c r="BR18" s="29" t="s">
        <v>3704</v>
      </c>
      <c r="BS18" s="29" t="s">
        <v>6668</v>
      </c>
      <c r="BT18" s="29" t="s">
        <v>3704</v>
      </c>
      <c r="BU18" s="29" t="s">
        <v>3704</v>
      </c>
      <c r="BV18" s="28" t="s">
        <v>3704</v>
      </c>
      <c r="BW18" s="29" t="s">
        <v>6669</v>
      </c>
      <c r="BX18" s="29">
        <v>10</v>
      </c>
      <c r="BY18" s="29"/>
      <c r="BZ18" s="28" t="s">
        <v>3704</v>
      </c>
      <c r="CA18" s="29" t="s">
        <v>6670</v>
      </c>
      <c r="CB18" s="29" t="s">
        <v>3729</v>
      </c>
      <c r="CC18" s="37">
        <v>80410</v>
      </c>
      <c r="CD18" s="37">
        <v>79352</v>
      </c>
      <c r="CE18" s="37">
        <v>78112</v>
      </c>
      <c r="CF18" s="37">
        <v>76753</v>
      </c>
      <c r="CG18" s="40">
        <v>474511</v>
      </c>
      <c r="CH18" s="40">
        <v>471848</v>
      </c>
      <c r="CI18" s="40">
        <v>469311</v>
      </c>
      <c r="CJ18" s="40">
        <v>469853</v>
      </c>
      <c r="CK18" s="32">
        <v>5.9</v>
      </c>
      <c r="CL18" s="32">
        <v>5.95</v>
      </c>
      <c r="CM18" s="32">
        <v>6.01</v>
      </c>
      <c r="CN18" s="32">
        <v>6.12</v>
      </c>
      <c r="CO18" s="33">
        <v>0.57799999999999996</v>
      </c>
      <c r="CP18" s="33">
        <v>0.58899999999999997</v>
      </c>
      <c r="CQ18" s="33">
        <v>0.57099999999999995</v>
      </c>
      <c r="CR18" s="34">
        <v>0.58099999999999996</v>
      </c>
      <c r="CT18" s="43"/>
    </row>
    <row r="19" spans="1:98" s="42" customFormat="1" ht="200" customHeight="1" x14ac:dyDescent="0.2">
      <c r="A19" s="25" t="s">
        <v>22</v>
      </c>
      <c r="B19" s="26" t="s">
        <v>136</v>
      </c>
      <c r="C19" s="27" t="str">
        <f>IF(A19="","自動表示",IF(B19="",VLOOKUP(A19,リスト!$C$2:$D$48,2,FALSE),VLOOKUP(A19&amp;B19,リスト!$C$49:$D$1789,2,FALSE)))</f>
        <v>012114</v>
      </c>
      <c r="D19" s="27" t="str">
        <f>IF(C19="自動表示","自動表示",VLOOKUP(C19,リスト!$D$2:$E$1789,2,FALSE))</f>
        <v>都市Ⅰ－１</v>
      </c>
      <c r="E19" s="28" t="s">
        <v>3701</v>
      </c>
      <c r="F19" s="29" t="s">
        <v>3720</v>
      </c>
      <c r="G19" s="30">
        <v>30</v>
      </c>
      <c r="H19" s="27" t="str">
        <f t="shared" si="0"/>
        <v>20年超</v>
      </c>
      <c r="I19" s="35" t="s">
        <v>3730</v>
      </c>
      <c r="J19" s="31">
        <v>3.9</v>
      </c>
      <c r="K19" s="28" t="s">
        <v>3704</v>
      </c>
      <c r="L19" s="29" t="s">
        <v>3916</v>
      </c>
      <c r="M19" s="28" t="s">
        <v>3704</v>
      </c>
      <c r="N19" s="28" t="s">
        <v>3721</v>
      </c>
      <c r="O19" s="29" t="s">
        <v>3917</v>
      </c>
      <c r="P19" s="28" t="s">
        <v>3704</v>
      </c>
      <c r="Q19" s="29" t="s">
        <v>4263</v>
      </c>
      <c r="R19" s="28" t="s">
        <v>3704</v>
      </c>
      <c r="S19" s="28" t="s">
        <v>3706</v>
      </c>
      <c r="T19" s="28">
        <v>48.4</v>
      </c>
      <c r="U19" s="29"/>
      <c r="V19" s="28" t="s">
        <v>3704</v>
      </c>
      <c r="W19" s="29" t="s">
        <v>4475</v>
      </c>
      <c r="X19" s="28">
        <v>2023</v>
      </c>
      <c r="Y19" s="28">
        <v>2053</v>
      </c>
      <c r="Z19" s="28">
        <v>31</v>
      </c>
      <c r="AA19" s="28">
        <v>1020</v>
      </c>
      <c r="AB19" s="28" t="s">
        <v>3704</v>
      </c>
      <c r="AC19" s="29" t="s">
        <v>4653</v>
      </c>
      <c r="AD19" s="28">
        <v>2023</v>
      </c>
      <c r="AE19" s="28">
        <v>2053</v>
      </c>
      <c r="AF19" s="28">
        <v>31</v>
      </c>
      <c r="AG19" s="28">
        <v>786</v>
      </c>
      <c r="AH19" s="28" t="s">
        <v>3704</v>
      </c>
      <c r="AI19" s="29" t="s">
        <v>4817</v>
      </c>
      <c r="AJ19" s="28">
        <v>2023</v>
      </c>
      <c r="AK19" s="28">
        <v>2053</v>
      </c>
      <c r="AL19" s="28">
        <v>31</v>
      </c>
      <c r="AM19" s="28">
        <v>234</v>
      </c>
      <c r="AN19" s="28" t="s">
        <v>3704</v>
      </c>
      <c r="AO19" s="29" t="s">
        <v>5047</v>
      </c>
      <c r="AP19" s="28" t="s">
        <v>3707</v>
      </c>
      <c r="AQ19" s="29"/>
      <c r="AR19" s="28" t="s">
        <v>3704</v>
      </c>
      <c r="AS19" s="29" t="s">
        <v>5048</v>
      </c>
      <c r="AT19" s="28" t="s">
        <v>3704</v>
      </c>
      <c r="AU19" s="29" t="s">
        <v>5049</v>
      </c>
      <c r="AV19" s="28" t="s">
        <v>3704</v>
      </c>
      <c r="AW19" s="29" t="s">
        <v>5050</v>
      </c>
      <c r="AX19" s="28" t="s">
        <v>3704</v>
      </c>
      <c r="AY19" s="29" t="s">
        <v>5050</v>
      </c>
      <c r="AZ19" s="28" t="s">
        <v>3704</v>
      </c>
      <c r="BA19" s="29" t="s">
        <v>5051</v>
      </c>
      <c r="BB19" s="28" t="s">
        <v>3704</v>
      </c>
      <c r="BC19" s="29" t="s">
        <v>5052</v>
      </c>
      <c r="BD19" s="28" t="s">
        <v>3704</v>
      </c>
      <c r="BE19" s="29" t="s">
        <v>5053</v>
      </c>
      <c r="BF19" s="28" t="s">
        <v>3704</v>
      </c>
      <c r="BG19" s="29" t="s">
        <v>5054</v>
      </c>
      <c r="BH19" s="29" t="s">
        <v>3704</v>
      </c>
      <c r="BI19" s="29" t="s">
        <v>5055</v>
      </c>
      <c r="BJ19" s="29" t="s">
        <v>3704</v>
      </c>
      <c r="BK19" s="29" t="s">
        <v>3704</v>
      </c>
      <c r="BL19" s="29" t="s">
        <v>3704</v>
      </c>
      <c r="BM19" s="29" t="s">
        <v>3707</v>
      </c>
      <c r="BN19" s="29" t="s">
        <v>3704</v>
      </c>
      <c r="BO19" s="29" t="s">
        <v>6671</v>
      </c>
      <c r="BP19" s="29" t="s">
        <v>3704</v>
      </c>
      <c r="BQ19" s="29" t="s">
        <v>6672</v>
      </c>
      <c r="BR19" s="29" t="s">
        <v>3707</v>
      </c>
      <c r="BS19" s="29"/>
      <c r="BT19" s="29" t="s">
        <v>3704</v>
      </c>
      <c r="BU19" s="29" t="s">
        <v>3704</v>
      </c>
      <c r="BV19" s="28" t="s">
        <v>3704</v>
      </c>
      <c r="BW19" s="29" t="s">
        <v>6673</v>
      </c>
      <c r="BX19" s="29">
        <v>10</v>
      </c>
      <c r="BY19" s="29"/>
      <c r="BZ19" s="28" t="s">
        <v>3704</v>
      </c>
      <c r="CA19" s="29" t="s">
        <v>6674</v>
      </c>
      <c r="CB19" s="29" t="s">
        <v>6675</v>
      </c>
      <c r="CC19" s="37">
        <v>35039</v>
      </c>
      <c r="CD19" s="37">
        <v>34640</v>
      </c>
      <c r="CE19" s="37">
        <v>34011</v>
      </c>
      <c r="CF19" s="37">
        <v>33444</v>
      </c>
      <c r="CG19" s="40">
        <v>320792</v>
      </c>
      <c r="CH19" s="40">
        <v>320727</v>
      </c>
      <c r="CI19" s="40">
        <v>320727</v>
      </c>
      <c r="CJ19" s="40">
        <v>310134.11</v>
      </c>
      <c r="CK19" s="32">
        <v>9.16</v>
      </c>
      <c r="CL19" s="32">
        <v>9.26</v>
      </c>
      <c r="CM19" s="32">
        <v>9.43</v>
      </c>
      <c r="CN19" s="32">
        <v>9.27</v>
      </c>
      <c r="CO19" s="33">
        <v>0.57399999999999995</v>
      </c>
      <c r="CP19" s="33">
        <v>0.58799999999999997</v>
      </c>
      <c r="CQ19" s="33">
        <v>0.59499999999999997</v>
      </c>
      <c r="CR19" s="34">
        <v>0.56210000000000004</v>
      </c>
      <c r="CT19" s="43"/>
    </row>
    <row r="20" spans="1:98" s="42" customFormat="1" ht="200" customHeight="1" x14ac:dyDescent="0.2">
      <c r="A20" s="25" t="s">
        <v>22</v>
      </c>
      <c r="B20" s="26" t="s">
        <v>138</v>
      </c>
      <c r="C20" s="27" t="str">
        <f>IF(A20="","自動表示",IF(B20="",VLOOKUP(A20,リスト!$C$2:$D$48,2,FALSE),VLOOKUP(A20&amp;B20,リスト!$C$49:$D$1789,2,FALSE)))</f>
        <v>012122</v>
      </c>
      <c r="D20" s="27" t="str">
        <f>IF(C20="自動表示","自動表示",VLOOKUP(C20,リスト!$D$2:$E$1789,2,FALSE))</f>
        <v>都市Ⅰ－３</v>
      </c>
      <c r="E20" s="28" t="s">
        <v>3701</v>
      </c>
      <c r="F20" s="29" t="s">
        <v>3731</v>
      </c>
      <c r="G20" s="30">
        <v>20</v>
      </c>
      <c r="H20" s="27" t="str">
        <f t="shared" si="0"/>
        <v>11年～20年</v>
      </c>
      <c r="I20" s="28" t="s">
        <v>3730</v>
      </c>
      <c r="J20" s="31">
        <v>2.2000000000000002</v>
      </c>
      <c r="K20" s="28" t="s">
        <v>3704</v>
      </c>
      <c r="L20" s="29" t="s">
        <v>3918</v>
      </c>
      <c r="M20" s="28" t="s">
        <v>3704</v>
      </c>
      <c r="N20" s="28" t="s">
        <v>3730</v>
      </c>
      <c r="O20" s="29" t="s">
        <v>3919</v>
      </c>
      <c r="P20" s="28" t="s">
        <v>3704</v>
      </c>
      <c r="Q20" s="29" t="s">
        <v>4264</v>
      </c>
      <c r="R20" s="28" t="s">
        <v>3704</v>
      </c>
      <c r="S20" s="28" t="s">
        <v>3722</v>
      </c>
      <c r="T20" s="28">
        <v>61.6</v>
      </c>
      <c r="U20" s="29"/>
      <c r="V20" s="28" t="s">
        <v>3704</v>
      </c>
      <c r="W20" s="29" t="s">
        <v>4476</v>
      </c>
      <c r="X20" s="28">
        <v>2014</v>
      </c>
      <c r="Y20" s="28">
        <v>2053</v>
      </c>
      <c r="Z20" s="28">
        <v>40</v>
      </c>
      <c r="AA20" s="28">
        <v>1512.3</v>
      </c>
      <c r="AB20" s="28" t="s">
        <v>3704</v>
      </c>
      <c r="AC20" s="29" t="s">
        <v>4654</v>
      </c>
      <c r="AD20" s="28">
        <v>2014</v>
      </c>
      <c r="AE20" s="28">
        <v>2053</v>
      </c>
      <c r="AF20" s="28">
        <v>40</v>
      </c>
      <c r="AG20" s="28">
        <v>552.79999999999995</v>
      </c>
      <c r="AH20" s="28" t="s">
        <v>3704</v>
      </c>
      <c r="AI20" s="29" t="s">
        <v>4818</v>
      </c>
      <c r="AJ20" s="28">
        <v>2014</v>
      </c>
      <c r="AK20" s="28">
        <v>2053</v>
      </c>
      <c r="AL20" s="28">
        <v>40</v>
      </c>
      <c r="AM20" s="28">
        <v>384.5</v>
      </c>
      <c r="AN20" s="28" t="s">
        <v>3704</v>
      </c>
      <c r="AO20" s="29" t="s">
        <v>5056</v>
      </c>
      <c r="AP20" s="28" t="s">
        <v>3704</v>
      </c>
      <c r="AQ20" s="29" t="s">
        <v>5057</v>
      </c>
      <c r="AR20" s="28" t="s">
        <v>3704</v>
      </c>
      <c r="AS20" s="29" t="s">
        <v>5058</v>
      </c>
      <c r="AT20" s="28" t="s">
        <v>3704</v>
      </c>
      <c r="AU20" s="29" t="s">
        <v>5059</v>
      </c>
      <c r="AV20" s="28" t="s">
        <v>3704</v>
      </c>
      <c r="AW20" s="29" t="s">
        <v>5060</v>
      </c>
      <c r="AX20" s="28" t="s">
        <v>3704</v>
      </c>
      <c r="AY20" s="29" t="s">
        <v>5061</v>
      </c>
      <c r="AZ20" s="28" t="s">
        <v>3704</v>
      </c>
      <c r="BA20" s="29" t="s">
        <v>5062</v>
      </c>
      <c r="BB20" s="28" t="s">
        <v>3704</v>
      </c>
      <c r="BC20" s="29" t="s">
        <v>5063</v>
      </c>
      <c r="BD20" s="28" t="s">
        <v>3707</v>
      </c>
      <c r="BE20" s="29"/>
      <c r="BF20" s="28" t="s">
        <v>3704</v>
      </c>
      <c r="BG20" s="29" t="s">
        <v>5064</v>
      </c>
      <c r="BH20" s="29" t="s">
        <v>3707</v>
      </c>
      <c r="BI20" s="29"/>
      <c r="BJ20" s="29" t="s">
        <v>3707</v>
      </c>
      <c r="BK20" s="29" t="s">
        <v>3707</v>
      </c>
      <c r="BL20" s="29" t="s">
        <v>3707</v>
      </c>
      <c r="BM20" s="29" t="s">
        <v>3707</v>
      </c>
      <c r="BN20" s="29" t="s">
        <v>3704</v>
      </c>
      <c r="BO20" s="29" t="s">
        <v>6676</v>
      </c>
      <c r="BP20" s="29" t="s">
        <v>3704</v>
      </c>
      <c r="BQ20" s="29" t="s">
        <v>5064</v>
      </c>
      <c r="BR20" s="29" t="s">
        <v>3704</v>
      </c>
      <c r="BS20" s="29" t="s">
        <v>6677</v>
      </c>
      <c r="BT20" s="29" t="s">
        <v>3704</v>
      </c>
      <c r="BU20" s="29" t="s">
        <v>3704</v>
      </c>
      <c r="BV20" s="28" t="s">
        <v>3704</v>
      </c>
      <c r="BW20" s="29" t="s">
        <v>6678</v>
      </c>
      <c r="BX20" s="29"/>
      <c r="BY20" s="29"/>
      <c r="BZ20" s="28" t="s">
        <v>3704</v>
      </c>
      <c r="CA20" s="29" t="s">
        <v>6679</v>
      </c>
      <c r="CB20" s="29" t="s">
        <v>6680</v>
      </c>
      <c r="CC20" s="37">
        <v>20715</v>
      </c>
      <c r="CD20" s="37">
        <v>20257</v>
      </c>
      <c r="CE20" s="37">
        <v>19739</v>
      </c>
      <c r="CF20" s="37">
        <v>19234</v>
      </c>
      <c r="CG20" s="40">
        <v>216502</v>
      </c>
      <c r="CH20" s="40">
        <v>217562</v>
      </c>
      <c r="CI20" s="40">
        <v>218062</v>
      </c>
      <c r="CJ20" s="40">
        <v>218075</v>
      </c>
      <c r="CK20" s="32">
        <v>10.45</v>
      </c>
      <c r="CL20" s="32">
        <v>10.74</v>
      </c>
      <c r="CM20" s="32">
        <v>11.05</v>
      </c>
      <c r="CN20" s="32">
        <v>11.34</v>
      </c>
      <c r="CO20" s="33">
        <v>0.63500000000000001</v>
      </c>
      <c r="CP20" s="33">
        <v>0.65100000000000002</v>
      </c>
      <c r="CQ20" s="33">
        <v>0.66300000000000003</v>
      </c>
      <c r="CR20" s="34">
        <v>0.67849999999999999</v>
      </c>
      <c r="CT20" s="43"/>
    </row>
    <row r="21" spans="1:98" s="42" customFormat="1" ht="200" customHeight="1" x14ac:dyDescent="0.2">
      <c r="A21" s="25" t="s">
        <v>22</v>
      </c>
      <c r="B21" s="26" t="s">
        <v>140</v>
      </c>
      <c r="C21" s="27" t="str">
        <f>IF(A21="","自動表示",IF(B21="",VLOOKUP(A21,リスト!$C$2:$D$48,2,FALSE),VLOOKUP(A21&amp;B21,リスト!$C$49:$D$1789,2,FALSE)))</f>
        <v>012131</v>
      </c>
      <c r="D21" s="27" t="str">
        <f>IF(C21="自動表示","自動表示",VLOOKUP(C21,リスト!$D$2:$E$1789,2,FALSE))</f>
        <v>都市Ⅳ－３</v>
      </c>
      <c r="E21" s="28" t="s">
        <v>3701</v>
      </c>
      <c r="F21" s="29" t="s">
        <v>3732</v>
      </c>
      <c r="G21" s="30">
        <v>10</v>
      </c>
      <c r="H21" s="27" t="str">
        <f t="shared" si="0"/>
        <v>10年</v>
      </c>
      <c r="I21" s="28" t="s">
        <v>3730</v>
      </c>
      <c r="J21" s="31">
        <v>17.2</v>
      </c>
      <c r="K21" s="28" t="s">
        <v>3704</v>
      </c>
      <c r="L21" s="29" t="s">
        <v>3920</v>
      </c>
      <c r="M21" s="28" t="s">
        <v>3704</v>
      </c>
      <c r="N21" s="28" t="s">
        <v>3719</v>
      </c>
      <c r="O21" s="29" t="s">
        <v>3921</v>
      </c>
      <c r="P21" s="28" t="s">
        <v>3704</v>
      </c>
      <c r="Q21" s="29" t="s">
        <v>4265</v>
      </c>
      <c r="R21" s="28" t="s">
        <v>3704</v>
      </c>
      <c r="S21" s="28" t="s">
        <v>3706</v>
      </c>
      <c r="T21" s="28">
        <v>185.3</v>
      </c>
      <c r="U21" s="29"/>
      <c r="V21" s="28" t="s">
        <v>3704</v>
      </c>
      <c r="W21" s="29" t="s">
        <v>4477</v>
      </c>
      <c r="X21" s="28">
        <v>2022</v>
      </c>
      <c r="Y21" s="28">
        <v>2051</v>
      </c>
      <c r="Z21" s="28">
        <v>30</v>
      </c>
      <c r="AA21" s="28">
        <v>7634.8</v>
      </c>
      <c r="AB21" s="28" t="s">
        <v>3704</v>
      </c>
      <c r="AC21" s="29" t="s">
        <v>4655</v>
      </c>
      <c r="AD21" s="28">
        <v>2022</v>
      </c>
      <c r="AE21" s="28">
        <v>2051</v>
      </c>
      <c r="AF21" s="28">
        <v>30</v>
      </c>
      <c r="AG21" s="28">
        <v>4628.8</v>
      </c>
      <c r="AH21" s="28" t="s">
        <v>3704</v>
      </c>
      <c r="AI21" s="29" t="s">
        <v>4819</v>
      </c>
      <c r="AJ21" s="28">
        <v>2022</v>
      </c>
      <c r="AK21" s="28">
        <v>2051</v>
      </c>
      <c r="AL21" s="28">
        <v>30</v>
      </c>
      <c r="AM21" s="28">
        <v>3006.1</v>
      </c>
      <c r="AN21" s="28" t="s">
        <v>3704</v>
      </c>
      <c r="AO21" s="29" t="s">
        <v>5065</v>
      </c>
      <c r="AP21" s="28" t="s">
        <v>3704</v>
      </c>
      <c r="AQ21" s="29" t="s">
        <v>5066</v>
      </c>
      <c r="AR21" s="28" t="s">
        <v>3704</v>
      </c>
      <c r="AS21" s="29" t="s">
        <v>5067</v>
      </c>
      <c r="AT21" s="28" t="s">
        <v>3704</v>
      </c>
      <c r="AU21" s="29" t="s">
        <v>5068</v>
      </c>
      <c r="AV21" s="28" t="s">
        <v>3704</v>
      </c>
      <c r="AW21" s="29" t="s">
        <v>5069</v>
      </c>
      <c r="AX21" s="28" t="s">
        <v>3704</v>
      </c>
      <c r="AY21" s="29" t="s">
        <v>5070</v>
      </c>
      <c r="AZ21" s="28" t="s">
        <v>3704</v>
      </c>
      <c r="BA21" s="29" t="s">
        <v>5071</v>
      </c>
      <c r="BB21" s="28" t="s">
        <v>3704</v>
      </c>
      <c r="BC21" s="29" t="s">
        <v>5072</v>
      </c>
      <c r="BD21" s="28" t="s">
        <v>3704</v>
      </c>
      <c r="BE21" s="29" t="s">
        <v>5073</v>
      </c>
      <c r="BF21" s="28" t="s">
        <v>3704</v>
      </c>
      <c r="BG21" s="29" t="s">
        <v>5074</v>
      </c>
      <c r="BH21" s="29" t="s">
        <v>3704</v>
      </c>
      <c r="BI21" s="29" t="s">
        <v>5075</v>
      </c>
      <c r="BJ21" s="29" t="s">
        <v>3707</v>
      </c>
      <c r="BK21" s="29" t="s">
        <v>3704</v>
      </c>
      <c r="BL21" s="29" t="s">
        <v>3707</v>
      </c>
      <c r="BM21" s="29" t="s">
        <v>3707</v>
      </c>
      <c r="BN21" s="29" t="s">
        <v>3704</v>
      </c>
      <c r="BO21" s="29" t="s">
        <v>6681</v>
      </c>
      <c r="BP21" s="29" t="s">
        <v>3704</v>
      </c>
      <c r="BQ21" s="29" t="s">
        <v>6682</v>
      </c>
      <c r="BR21" s="29" t="s">
        <v>3704</v>
      </c>
      <c r="BS21" s="29" t="s">
        <v>6683</v>
      </c>
      <c r="BT21" s="29" t="s">
        <v>3704</v>
      </c>
      <c r="BU21" s="29" t="s">
        <v>3704</v>
      </c>
      <c r="BV21" s="28" t="s">
        <v>3704</v>
      </c>
      <c r="BW21" s="29" t="s">
        <v>6684</v>
      </c>
      <c r="BX21" s="29"/>
      <c r="BY21" s="29" t="s">
        <v>6685</v>
      </c>
      <c r="BZ21" s="28" t="s">
        <v>3704</v>
      </c>
      <c r="CA21" s="29" t="s">
        <v>6686</v>
      </c>
      <c r="CB21" s="29" t="s">
        <v>6687</v>
      </c>
      <c r="CC21" s="37">
        <v>171242</v>
      </c>
      <c r="CD21" s="37">
        <v>170205</v>
      </c>
      <c r="CE21" s="37">
        <v>169528</v>
      </c>
      <c r="CF21" s="37">
        <v>168299</v>
      </c>
      <c r="CG21" s="40">
        <v>1003720</v>
      </c>
      <c r="CH21" s="40">
        <v>1021441</v>
      </c>
      <c r="CI21" s="40">
        <v>1003665</v>
      </c>
      <c r="CJ21" s="40">
        <v>1001019</v>
      </c>
      <c r="CK21" s="32">
        <v>5.86</v>
      </c>
      <c r="CL21" s="32">
        <v>6</v>
      </c>
      <c r="CM21" s="32">
        <v>5.92</v>
      </c>
      <c r="CN21" s="32">
        <v>5.95</v>
      </c>
      <c r="CO21" s="33">
        <v>0.53</v>
      </c>
      <c r="CP21" s="33">
        <v>0.54</v>
      </c>
      <c r="CQ21" s="33">
        <v>0.55200000000000005</v>
      </c>
      <c r="CR21" s="34">
        <v>0.56399999999999995</v>
      </c>
      <c r="CT21" s="43"/>
    </row>
    <row r="22" spans="1:98" s="42" customFormat="1" ht="200" customHeight="1" x14ac:dyDescent="0.2">
      <c r="A22" s="25" t="s">
        <v>22</v>
      </c>
      <c r="B22" s="26" t="s">
        <v>142</v>
      </c>
      <c r="C22" s="27" t="str">
        <f>IF(A22="","自動表示",IF(B22="",VLOOKUP(A22,リスト!$C$2:$D$48,2,FALSE),VLOOKUP(A22&amp;B22,リスト!$C$49:$D$1789,2,FALSE)))</f>
        <v>012149</v>
      </c>
      <c r="D22" s="27" t="str">
        <f>IF(C22="自動表示","自動表示",VLOOKUP(C22,リスト!$D$2:$E$1789,2,FALSE))</f>
        <v>都市Ⅰ－１</v>
      </c>
      <c r="E22" s="28" t="s">
        <v>3718</v>
      </c>
      <c r="F22" s="29" t="s">
        <v>3731</v>
      </c>
      <c r="G22" s="30">
        <v>40</v>
      </c>
      <c r="H22" s="27" t="str">
        <f t="shared" si="0"/>
        <v>20年超</v>
      </c>
      <c r="I22" s="28" t="s">
        <v>3730</v>
      </c>
      <c r="J22" s="31">
        <v>3.6</v>
      </c>
      <c r="K22" s="28" t="s">
        <v>3704</v>
      </c>
      <c r="L22" s="29" t="s">
        <v>3922</v>
      </c>
      <c r="M22" s="28" t="s">
        <v>3704</v>
      </c>
      <c r="N22" s="28" t="s">
        <v>3730</v>
      </c>
      <c r="O22" s="29" t="s">
        <v>3923</v>
      </c>
      <c r="P22" s="28" t="s">
        <v>3704</v>
      </c>
      <c r="Q22" s="29" t="s">
        <v>4266</v>
      </c>
      <c r="R22" s="28" t="s">
        <v>3704</v>
      </c>
      <c r="S22" s="28" t="s">
        <v>3706</v>
      </c>
      <c r="T22" s="28">
        <v>45.5</v>
      </c>
      <c r="U22" s="29"/>
      <c r="V22" s="28" t="s">
        <v>3704</v>
      </c>
      <c r="W22" s="29" t="s">
        <v>4478</v>
      </c>
      <c r="X22" s="28">
        <v>2018</v>
      </c>
      <c r="Y22" s="28">
        <v>2081</v>
      </c>
      <c r="Z22" s="28">
        <v>63</v>
      </c>
      <c r="AA22" s="28">
        <v>2923</v>
      </c>
      <c r="AB22" s="28" t="s">
        <v>3704</v>
      </c>
      <c r="AC22" s="29" t="s">
        <v>4656</v>
      </c>
      <c r="AD22" s="28">
        <v>2018</v>
      </c>
      <c r="AE22" s="28">
        <v>2081</v>
      </c>
      <c r="AF22" s="28">
        <v>63</v>
      </c>
      <c r="AG22" s="28">
        <v>2282.1</v>
      </c>
      <c r="AH22" s="28" t="s">
        <v>3704</v>
      </c>
      <c r="AI22" s="29" t="s">
        <v>4820</v>
      </c>
      <c r="AJ22" s="28">
        <v>2018</v>
      </c>
      <c r="AK22" s="28">
        <v>2081</v>
      </c>
      <c r="AL22" s="28">
        <v>63</v>
      </c>
      <c r="AM22" s="28">
        <v>641</v>
      </c>
      <c r="AN22" s="28" t="s">
        <v>3704</v>
      </c>
      <c r="AO22" s="29" t="s">
        <v>5076</v>
      </c>
      <c r="AP22" s="28" t="s">
        <v>3704</v>
      </c>
      <c r="AQ22" s="29" t="s">
        <v>5077</v>
      </c>
      <c r="AR22" s="28" t="s">
        <v>3704</v>
      </c>
      <c r="AS22" s="29" t="s">
        <v>5078</v>
      </c>
      <c r="AT22" s="28" t="s">
        <v>3704</v>
      </c>
      <c r="AU22" s="29" t="s">
        <v>5079</v>
      </c>
      <c r="AV22" s="28" t="s">
        <v>3704</v>
      </c>
      <c r="AW22" s="29" t="s">
        <v>5080</v>
      </c>
      <c r="AX22" s="28" t="s">
        <v>3704</v>
      </c>
      <c r="AY22" s="29" t="s">
        <v>5080</v>
      </c>
      <c r="AZ22" s="28" t="s">
        <v>3704</v>
      </c>
      <c r="BA22" s="29" t="s">
        <v>5081</v>
      </c>
      <c r="BB22" s="28" t="s">
        <v>3704</v>
      </c>
      <c r="BC22" s="29" t="s">
        <v>5082</v>
      </c>
      <c r="BD22" s="28" t="s">
        <v>3704</v>
      </c>
      <c r="BE22" s="29" t="s">
        <v>5083</v>
      </c>
      <c r="BF22" s="28" t="s">
        <v>3704</v>
      </c>
      <c r="BG22" s="29" t="s">
        <v>5084</v>
      </c>
      <c r="BH22" s="29" t="s">
        <v>3704</v>
      </c>
      <c r="BI22" s="29" t="s">
        <v>5085</v>
      </c>
      <c r="BJ22" s="29" t="s">
        <v>3704</v>
      </c>
      <c r="BK22" s="29" t="s">
        <v>3704</v>
      </c>
      <c r="BL22" s="29" t="s">
        <v>3707</v>
      </c>
      <c r="BM22" s="29" t="s">
        <v>3707</v>
      </c>
      <c r="BN22" s="29" t="s">
        <v>3704</v>
      </c>
      <c r="BO22" s="29" t="s">
        <v>6688</v>
      </c>
      <c r="BP22" s="29" t="s">
        <v>3704</v>
      </c>
      <c r="BQ22" s="29" t="s">
        <v>6689</v>
      </c>
      <c r="BR22" s="29" t="s">
        <v>3707</v>
      </c>
      <c r="BS22" s="29"/>
      <c r="BT22" s="29" t="s">
        <v>3704</v>
      </c>
      <c r="BU22" s="29" t="s">
        <v>3704</v>
      </c>
      <c r="BV22" s="28" t="s">
        <v>3704</v>
      </c>
      <c r="BW22" s="29" t="s">
        <v>6690</v>
      </c>
      <c r="BX22" s="29"/>
      <c r="BY22" s="29"/>
      <c r="BZ22" s="28" t="s">
        <v>3707</v>
      </c>
      <c r="CA22" s="29"/>
      <c r="CB22" s="29"/>
      <c r="CC22" s="37">
        <v>33605</v>
      </c>
      <c r="CD22" s="37">
        <v>33032</v>
      </c>
      <c r="CE22" s="37">
        <v>32280</v>
      </c>
      <c r="CF22" s="37">
        <v>31644</v>
      </c>
      <c r="CG22" s="40">
        <v>368528</v>
      </c>
      <c r="CH22" s="40">
        <v>370925</v>
      </c>
      <c r="CI22" s="40">
        <v>371105</v>
      </c>
      <c r="CJ22" s="40">
        <v>371105</v>
      </c>
      <c r="CK22" s="32">
        <v>10.97</v>
      </c>
      <c r="CL22" s="32">
        <v>11.23</v>
      </c>
      <c r="CM22" s="32">
        <v>11.5</v>
      </c>
      <c r="CN22" s="32">
        <v>11.73</v>
      </c>
      <c r="CO22" s="33">
        <v>0.65100000000000002</v>
      </c>
      <c r="CP22" s="33">
        <v>0.66300000000000003</v>
      </c>
      <c r="CQ22" s="33">
        <v>0.67900000000000005</v>
      </c>
      <c r="CR22" s="34">
        <v>0.69</v>
      </c>
      <c r="CT22" s="43"/>
    </row>
    <row r="23" spans="1:98" s="42" customFormat="1" ht="200" customHeight="1" x14ac:dyDescent="0.2">
      <c r="A23" s="25" t="s">
        <v>22</v>
      </c>
      <c r="B23" s="26" t="s">
        <v>145</v>
      </c>
      <c r="C23" s="27" t="str">
        <f>IF(A23="","自動表示",IF(B23="",VLOOKUP(A23,リスト!$C$2:$D$48,2,FALSE),VLOOKUP(A23&amp;B23,リスト!$C$49:$D$1789,2,FALSE)))</f>
        <v>012157</v>
      </c>
      <c r="D23" s="27" t="str">
        <f>IF(C23="自動表示","自動表示",VLOOKUP(C23,リスト!$D$2:$E$1789,2,FALSE))</f>
        <v>都市Ⅰ－１</v>
      </c>
      <c r="E23" s="28" t="s">
        <v>3701</v>
      </c>
      <c r="F23" s="29" t="s">
        <v>3850</v>
      </c>
      <c r="G23" s="30">
        <v>30</v>
      </c>
      <c r="H23" s="27" t="str">
        <f t="shared" si="0"/>
        <v>20年超</v>
      </c>
      <c r="I23" s="28" t="s">
        <v>3719</v>
      </c>
      <c r="J23" s="31">
        <v>2</v>
      </c>
      <c r="K23" s="28" t="s">
        <v>3704</v>
      </c>
      <c r="L23" s="29" t="s">
        <v>3924</v>
      </c>
      <c r="M23" s="28" t="s">
        <v>3704</v>
      </c>
      <c r="N23" s="28" t="s">
        <v>3719</v>
      </c>
      <c r="O23" s="29" t="s">
        <v>3925</v>
      </c>
      <c r="P23" s="28" t="s">
        <v>3704</v>
      </c>
      <c r="Q23" s="29" t="s">
        <v>4267</v>
      </c>
      <c r="R23" s="28" t="s">
        <v>3704</v>
      </c>
      <c r="S23" s="28" t="s">
        <v>3722</v>
      </c>
      <c r="T23" s="28">
        <v>10.1</v>
      </c>
      <c r="U23" s="29"/>
      <c r="V23" s="28" t="s">
        <v>3704</v>
      </c>
      <c r="W23" s="29" t="s">
        <v>4479</v>
      </c>
      <c r="X23" s="28">
        <v>2021</v>
      </c>
      <c r="Y23" s="28">
        <v>2050</v>
      </c>
      <c r="Z23" s="28">
        <v>30</v>
      </c>
      <c r="AA23" s="28">
        <v>1282</v>
      </c>
      <c r="AB23" s="28" t="s">
        <v>3704</v>
      </c>
      <c r="AC23" s="29" t="s">
        <v>4657</v>
      </c>
      <c r="AD23" s="28">
        <v>2021</v>
      </c>
      <c r="AE23" s="28">
        <v>2050</v>
      </c>
      <c r="AF23" s="28">
        <v>30</v>
      </c>
      <c r="AG23" s="28">
        <v>341.5</v>
      </c>
      <c r="AH23" s="28" t="s">
        <v>3704</v>
      </c>
      <c r="AI23" s="29" t="s">
        <v>4657</v>
      </c>
      <c r="AJ23" s="28">
        <v>2021</v>
      </c>
      <c r="AK23" s="28">
        <v>2050</v>
      </c>
      <c r="AL23" s="28">
        <v>30</v>
      </c>
      <c r="AM23" s="28">
        <v>341.5</v>
      </c>
      <c r="AN23" s="28" t="s">
        <v>3704</v>
      </c>
      <c r="AO23" s="29" t="s">
        <v>5086</v>
      </c>
      <c r="AP23" s="28" t="s">
        <v>3704</v>
      </c>
      <c r="AQ23" s="29" t="s">
        <v>5087</v>
      </c>
      <c r="AR23" s="28" t="s">
        <v>3704</v>
      </c>
      <c r="AS23" s="29" t="s">
        <v>5088</v>
      </c>
      <c r="AT23" s="28" t="s">
        <v>3704</v>
      </c>
      <c r="AU23" s="29" t="s">
        <v>5089</v>
      </c>
      <c r="AV23" s="28" t="s">
        <v>3704</v>
      </c>
      <c r="AW23" s="29" t="s">
        <v>5090</v>
      </c>
      <c r="AX23" s="28" t="s">
        <v>3704</v>
      </c>
      <c r="AY23" s="29" t="s">
        <v>5091</v>
      </c>
      <c r="AZ23" s="28" t="s">
        <v>3704</v>
      </c>
      <c r="BA23" s="29" t="s">
        <v>5092</v>
      </c>
      <c r="BB23" s="28" t="s">
        <v>3704</v>
      </c>
      <c r="BC23" s="29" t="s">
        <v>5093</v>
      </c>
      <c r="BD23" s="28" t="s">
        <v>3704</v>
      </c>
      <c r="BE23" s="29" t="s">
        <v>5094</v>
      </c>
      <c r="BF23" s="28" t="s">
        <v>3704</v>
      </c>
      <c r="BG23" s="29" t="s">
        <v>5095</v>
      </c>
      <c r="BH23" s="29" t="s">
        <v>3704</v>
      </c>
      <c r="BI23" s="29" t="s">
        <v>5096</v>
      </c>
      <c r="BJ23" s="29" t="s">
        <v>3707</v>
      </c>
      <c r="BK23" s="29" t="s">
        <v>3704</v>
      </c>
      <c r="BL23" s="29" t="s">
        <v>3707</v>
      </c>
      <c r="BM23" s="29" t="s">
        <v>3707</v>
      </c>
      <c r="BN23" s="29" t="s">
        <v>3707</v>
      </c>
      <c r="BO23" s="29"/>
      <c r="BP23" s="29" t="s">
        <v>3707</v>
      </c>
      <c r="BQ23" s="29"/>
      <c r="BR23" s="29" t="s">
        <v>3707</v>
      </c>
      <c r="BS23" s="29"/>
      <c r="BT23" s="29" t="s">
        <v>3707</v>
      </c>
      <c r="BU23" s="29" t="s">
        <v>3707</v>
      </c>
      <c r="BV23" s="28" t="s">
        <v>3704</v>
      </c>
      <c r="BW23" s="29" t="s">
        <v>6691</v>
      </c>
      <c r="BX23" s="29"/>
      <c r="BY23" s="29" t="s">
        <v>6692</v>
      </c>
      <c r="BZ23" s="28" t="s">
        <v>3704</v>
      </c>
      <c r="CA23" s="29" t="s">
        <v>6693</v>
      </c>
      <c r="CB23" s="29" t="s">
        <v>3729</v>
      </c>
      <c r="CC23" s="37">
        <v>21058</v>
      </c>
      <c r="CD23" s="37">
        <v>20504</v>
      </c>
      <c r="CE23" s="37">
        <v>20001</v>
      </c>
      <c r="CF23" s="37">
        <v>19500</v>
      </c>
      <c r="CG23" s="40">
        <v>226576</v>
      </c>
      <c r="CH23" s="40">
        <v>226576</v>
      </c>
      <c r="CI23" s="40">
        <v>226029</v>
      </c>
      <c r="CJ23" s="40">
        <v>226073</v>
      </c>
      <c r="CK23" s="32">
        <v>10.87</v>
      </c>
      <c r="CL23" s="32">
        <v>11.18</v>
      </c>
      <c r="CM23" s="32">
        <v>11.02365392118611</v>
      </c>
      <c r="CN23" s="32">
        <v>11.303084845757713</v>
      </c>
      <c r="CO23" s="33">
        <v>0.66500000000000004</v>
      </c>
      <c r="CP23" s="33">
        <v>0.68</v>
      </c>
      <c r="CQ23" s="33">
        <v>0.69299999999999995</v>
      </c>
      <c r="CR23" s="34">
        <v>0.70599999999999996</v>
      </c>
      <c r="CT23" s="43"/>
    </row>
    <row r="24" spans="1:98" s="42" customFormat="1" ht="200" customHeight="1" x14ac:dyDescent="0.2">
      <c r="A24" s="25" t="s">
        <v>22</v>
      </c>
      <c r="B24" s="26" t="s">
        <v>147</v>
      </c>
      <c r="C24" s="27" t="str">
        <f>IF(A24="","自動表示",IF(B24="",VLOOKUP(A24,リスト!$C$2:$D$48,2,FALSE),VLOOKUP(A24&amp;B24,リスト!$C$49:$D$1789,2,FALSE)))</f>
        <v>012165</v>
      </c>
      <c r="D24" s="27" t="str">
        <f>IF(C24="自動表示","自動表示",VLOOKUP(C24,リスト!$D$2:$E$1789,2,FALSE))</f>
        <v>都市Ⅰ－１</v>
      </c>
      <c r="E24" s="28" t="s">
        <v>3718</v>
      </c>
      <c r="F24" s="29" t="s">
        <v>3733</v>
      </c>
      <c r="G24" s="30">
        <v>40</v>
      </c>
      <c r="H24" s="27" t="str">
        <f t="shared" si="0"/>
        <v>20年超</v>
      </c>
      <c r="I24" s="28" t="s">
        <v>3719</v>
      </c>
      <c r="J24" s="31">
        <v>1.3</v>
      </c>
      <c r="K24" s="28" t="s">
        <v>3704</v>
      </c>
      <c r="L24" s="29" t="s">
        <v>3926</v>
      </c>
      <c r="M24" s="28" t="s">
        <v>3704</v>
      </c>
      <c r="N24" s="28" t="s">
        <v>3728</v>
      </c>
      <c r="O24" s="29" t="s">
        <v>3927</v>
      </c>
      <c r="P24" s="28" t="s">
        <v>3704</v>
      </c>
      <c r="Q24" s="29" t="s">
        <v>4268</v>
      </c>
      <c r="R24" s="28" t="s">
        <v>3704</v>
      </c>
      <c r="S24" s="28" t="s">
        <v>3706</v>
      </c>
      <c r="T24" s="28">
        <v>10.7</v>
      </c>
      <c r="U24" s="29"/>
      <c r="V24" s="28" t="s">
        <v>3704</v>
      </c>
      <c r="W24" s="29" t="s">
        <v>4480</v>
      </c>
      <c r="X24" s="28">
        <v>2016</v>
      </c>
      <c r="Y24" s="28">
        <v>2055</v>
      </c>
      <c r="Z24" s="28">
        <v>40</v>
      </c>
      <c r="AA24" s="28">
        <v>1780</v>
      </c>
      <c r="AB24" s="28" t="s">
        <v>3704</v>
      </c>
      <c r="AC24" s="29" t="s">
        <v>4658</v>
      </c>
      <c r="AD24" s="28">
        <v>2016</v>
      </c>
      <c r="AE24" s="28">
        <v>2055</v>
      </c>
      <c r="AF24" s="28">
        <v>40</v>
      </c>
      <c r="AG24" s="28">
        <v>10.9</v>
      </c>
      <c r="AH24" s="28" t="s">
        <v>3704</v>
      </c>
      <c r="AI24" s="29" t="s">
        <v>4821</v>
      </c>
      <c r="AJ24" s="28">
        <v>2016</v>
      </c>
      <c r="AK24" s="28">
        <v>2055</v>
      </c>
      <c r="AL24" s="28">
        <v>40</v>
      </c>
      <c r="AM24" s="28">
        <v>10.9</v>
      </c>
      <c r="AN24" s="28" t="s">
        <v>3704</v>
      </c>
      <c r="AO24" s="29" t="s">
        <v>5097</v>
      </c>
      <c r="AP24" s="28" t="s">
        <v>3704</v>
      </c>
      <c r="AQ24" s="29" t="s">
        <v>5098</v>
      </c>
      <c r="AR24" s="28" t="s">
        <v>3704</v>
      </c>
      <c r="AS24" s="29" t="s">
        <v>5099</v>
      </c>
      <c r="AT24" s="28" t="s">
        <v>3704</v>
      </c>
      <c r="AU24" s="29" t="s">
        <v>5100</v>
      </c>
      <c r="AV24" s="28" t="s">
        <v>3704</v>
      </c>
      <c r="AW24" s="29" t="s">
        <v>5101</v>
      </c>
      <c r="AX24" s="28" t="s">
        <v>3704</v>
      </c>
      <c r="AY24" s="29" t="s">
        <v>5102</v>
      </c>
      <c r="AZ24" s="28" t="s">
        <v>3704</v>
      </c>
      <c r="BA24" s="29" t="s">
        <v>5103</v>
      </c>
      <c r="BB24" s="28" t="s">
        <v>3704</v>
      </c>
      <c r="BC24" s="29" t="s">
        <v>5104</v>
      </c>
      <c r="BD24" s="28" t="s">
        <v>3704</v>
      </c>
      <c r="BE24" s="29" t="s">
        <v>5105</v>
      </c>
      <c r="BF24" s="28" t="s">
        <v>3704</v>
      </c>
      <c r="BG24" s="29" t="s">
        <v>5106</v>
      </c>
      <c r="BH24" s="29" t="s">
        <v>3704</v>
      </c>
      <c r="BI24" s="29" t="s">
        <v>5107</v>
      </c>
      <c r="BJ24" s="29" t="s">
        <v>3707</v>
      </c>
      <c r="BK24" s="29" t="s">
        <v>3704</v>
      </c>
      <c r="BL24" s="29" t="s">
        <v>3707</v>
      </c>
      <c r="BM24" s="29" t="s">
        <v>3704</v>
      </c>
      <c r="BN24" s="29" t="s">
        <v>3704</v>
      </c>
      <c r="BO24" s="29" t="s">
        <v>6694</v>
      </c>
      <c r="BP24" s="29" t="s">
        <v>3704</v>
      </c>
      <c r="BQ24" s="29" t="s">
        <v>6695</v>
      </c>
      <c r="BR24" s="29" t="s">
        <v>3704</v>
      </c>
      <c r="BS24" s="29" t="s">
        <v>6696</v>
      </c>
      <c r="BT24" s="29" t="s">
        <v>3704</v>
      </c>
      <c r="BU24" s="29" t="s">
        <v>3704</v>
      </c>
      <c r="BV24" s="28" t="s">
        <v>3704</v>
      </c>
      <c r="BW24" s="29" t="s">
        <v>6697</v>
      </c>
      <c r="BX24" s="29"/>
      <c r="BY24" s="29" t="s">
        <v>6698</v>
      </c>
      <c r="BZ24" s="28" t="s">
        <v>3704</v>
      </c>
      <c r="CA24" s="29" t="s">
        <v>6699</v>
      </c>
      <c r="CB24" s="29" t="s">
        <v>6700</v>
      </c>
      <c r="CC24" s="37">
        <v>13204</v>
      </c>
      <c r="CD24" s="37">
        <v>12774</v>
      </c>
      <c r="CE24" s="37">
        <v>12430</v>
      </c>
      <c r="CF24" s="37">
        <v>11976</v>
      </c>
      <c r="CG24" s="40">
        <v>229355</v>
      </c>
      <c r="CH24" s="40">
        <v>225130</v>
      </c>
      <c r="CI24" s="40">
        <v>224032</v>
      </c>
      <c r="CJ24" s="40">
        <v>214897</v>
      </c>
      <c r="CK24" s="32">
        <v>17.37</v>
      </c>
      <c r="CL24" s="32">
        <v>17.62</v>
      </c>
      <c r="CM24" s="32">
        <v>18.02</v>
      </c>
      <c r="CN24" s="32">
        <v>17.940000000000001</v>
      </c>
      <c r="CO24" s="33">
        <v>0.74299999999999999</v>
      </c>
      <c r="CP24" s="33">
        <v>0.75</v>
      </c>
      <c r="CQ24" s="33">
        <v>0.75800000000000001</v>
      </c>
      <c r="CR24" s="34">
        <v>0.76300000000000001</v>
      </c>
      <c r="CT24" s="43"/>
    </row>
    <row r="25" spans="1:98" s="42" customFormat="1" ht="200" customHeight="1" x14ac:dyDescent="0.2">
      <c r="A25" s="25" t="s">
        <v>22</v>
      </c>
      <c r="B25" s="26" t="s">
        <v>149</v>
      </c>
      <c r="C25" s="27" t="str">
        <f>IF(A25="","自動表示",IF(B25="",VLOOKUP(A25,リスト!$C$2:$D$48,2,FALSE),VLOOKUP(A25&amp;B25,リスト!$C$49:$D$1789,2,FALSE)))</f>
        <v>012173</v>
      </c>
      <c r="D25" s="27" t="str">
        <f>IF(C25="自動表示","自動表示",VLOOKUP(C25,リスト!$D$2:$E$1789,2,FALSE))</f>
        <v>都市Ⅲ－３</v>
      </c>
      <c r="E25" s="28" t="s">
        <v>3718</v>
      </c>
      <c r="F25" s="29" t="s">
        <v>3709</v>
      </c>
      <c r="G25" s="30">
        <v>19</v>
      </c>
      <c r="H25" s="27" t="str">
        <f t="shared" si="0"/>
        <v>11年～20年</v>
      </c>
      <c r="I25" s="28" t="s">
        <v>3703</v>
      </c>
      <c r="J25" s="31">
        <v>12.3</v>
      </c>
      <c r="K25" s="28" t="s">
        <v>3704</v>
      </c>
      <c r="L25" s="29" t="s">
        <v>3928</v>
      </c>
      <c r="M25" s="28" t="s">
        <v>3704</v>
      </c>
      <c r="N25" s="28" t="s">
        <v>3719</v>
      </c>
      <c r="O25" s="29" t="s">
        <v>3929</v>
      </c>
      <c r="P25" s="28" t="s">
        <v>3704</v>
      </c>
      <c r="Q25" s="29" t="s">
        <v>4269</v>
      </c>
      <c r="R25" s="28" t="s">
        <v>3704</v>
      </c>
      <c r="S25" s="28" t="s">
        <v>3706</v>
      </c>
      <c r="T25" s="28" t="s">
        <v>4270</v>
      </c>
      <c r="U25" s="29"/>
      <c r="V25" s="28" t="s">
        <v>3704</v>
      </c>
      <c r="W25" s="29" t="s">
        <v>4481</v>
      </c>
      <c r="X25" s="28">
        <v>2021</v>
      </c>
      <c r="Y25" s="28">
        <v>2054</v>
      </c>
      <c r="Z25" s="28">
        <v>34</v>
      </c>
      <c r="AA25" s="28">
        <v>101</v>
      </c>
      <c r="AB25" s="28" t="s">
        <v>3707</v>
      </c>
      <c r="AC25" s="29"/>
      <c r="AD25" s="28"/>
      <c r="AE25" s="28"/>
      <c r="AF25" s="28">
        <v>0</v>
      </c>
      <c r="AG25" s="28"/>
      <c r="AH25" s="28" t="s">
        <v>3707</v>
      </c>
      <c r="AI25" s="29"/>
      <c r="AJ25" s="28"/>
      <c r="AK25" s="28"/>
      <c r="AL25" s="28">
        <v>0</v>
      </c>
      <c r="AM25" s="28"/>
      <c r="AN25" s="28" t="s">
        <v>3704</v>
      </c>
      <c r="AO25" s="29" t="s">
        <v>5108</v>
      </c>
      <c r="AP25" s="28" t="s">
        <v>3707</v>
      </c>
      <c r="AQ25" s="29"/>
      <c r="AR25" s="28" t="s">
        <v>3704</v>
      </c>
      <c r="AS25" s="29" t="s">
        <v>5109</v>
      </c>
      <c r="AT25" s="28" t="s">
        <v>3704</v>
      </c>
      <c r="AU25" s="29" t="s">
        <v>5110</v>
      </c>
      <c r="AV25" s="28" t="s">
        <v>3704</v>
      </c>
      <c r="AW25" s="29" t="s">
        <v>5111</v>
      </c>
      <c r="AX25" s="28" t="s">
        <v>3704</v>
      </c>
      <c r="AY25" s="29" t="s">
        <v>5112</v>
      </c>
      <c r="AZ25" s="28" t="s">
        <v>3704</v>
      </c>
      <c r="BA25" s="29" t="s">
        <v>5113</v>
      </c>
      <c r="BB25" s="28" t="s">
        <v>3704</v>
      </c>
      <c r="BC25" s="29" t="s">
        <v>5114</v>
      </c>
      <c r="BD25" s="28" t="s">
        <v>3707</v>
      </c>
      <c r="BE25" s="29"/>
      <c r="BF25" s="28" t="s">
        <v>3704</v>
      </c>
      <c r="BG25" s="29" t="s">
        <v>5115</v>
      </c>
      <c r="BH25" s="29" t="s">
        <v>3707</v>
      </c>
      <c r="BI25" s="29"/>
      <c r="BJ25" s="29" t="s">
        <v>3707</v>
      </c>
      <c r="BK25" s="29" t="s">
        <v>3707</v>
      </c>
      <c r="BL25" s="29" t="s">
        <v>3707</v>
      </c>
      <c r="BM25" s="29" t="s">
        <v>3707</v>
      </c>
      <c r="BN25" s="29" t="s">
        <v>3707</v>
      </c>
      <c r="BO25" s="29"/>
      <c r="BP25" s="29" t="s">
        <v>3707</v>
      </c>
      <c r="BQ25" s="29"/>
      <c r="BR25" s="29" t="s">
        <v>3707</v>
      </c>
      <c r="BS25" s="29"/>
      <c r="BT25" s="29" t="s">
        <v>3707</v>
      </c>
      <c r="BU25" s="29" t="s">
        <v>3707</v>
      </c>
      <c r="BV25" s="28" t="s">
        <v>3707</v>
      </c>
      <c r="BW25" s="29"/>
      <c r="BX25" s="29"/>
      <c r="BY25" s="29"/>
      <c r="BZ25" s="28" t="s">
        <v>3707</v>
      </c>
      <c r="CA25" s="29"/>
      <c r="CB25" s="29" t="s">
        <v>6701</v>
      </c>
      <c r="CC25" s="37">
        <v>119580</v>
      </c>
      <c r="CD25" s="37">
        <v>119815</v>
      </c>
      <c r="CE25" s="37">
        <v>119701</v>
      </c>
      <c r="CF25" s="37">
        <v>119169</v>
      </c>
      <c r="CG25" s="40" t="s">
        <v>3717</v>
      </c>
      <c r="CH25" s="40" t="s">
        <v>3717</v>
      </c>
      <c r="CI25" s="40" t="s">
        <v>3717</v>
      </c>
      <c r="CJ25" s="40" t="s">
        <v>3717</v>
      </c>
      <c r="CK25" s="32" t="s">
        <v>7373</v>
      </c>
      <c r="CL25" s="32" t="s">
        <v>7373</v>
      </c>
      <c r="CM25" s="32" t="s">
        <v>7373</v>
      </c>
      <c r="CN25" s="32" t="s">
        <v>7373</v>
      </c>
      <c r="CO25" s="33">
        <v>0.80700000000000005</v>
      </c>
      <c r="CP25" s="33">
        <v>0.80900000000000005</v>
      </c>
      <c r="CQ25" s="33">
        <v>0.81299999999999994</v>
      </c>
      <c r="CR25" s="34" t="s">
        <v>3717</v>
      </c>
      <c r="CT25" s="43"/>
    </row>
    <row r="26" spans="1:98" s="42" customFormat="1" ht="200" customHeight="1" x14ac:dyDescent="0.2">
      <c r="A26" s="25" t="s">
        <v>22</v>
      </c>
      <c r="B26" s="26" t="s">
        <v>151</v>
      </c>
      <c r="C26" s="27" t="str">
        <f>IF(A26="","自動表示",IF(B26="",VLOOKUP(A26,リスト!$C$2:$D$48,2,FALSE),VLOOKUP(A26&amp;B26,リスト!$C$49:$D$1789,2,FALSE)))</f>
        <v>012181</v>
      </c>
      <c r="D26" s="27" t="str">
        <f>IF(C26="自動表示","自動表示",VLOOKUP(C26,リスト!$D$2:$E$1789,2,FALSE))</f>
        <v>都市Ⅰ－３</v>
      </c>
      <c r="E26" s="28" t="s">
        <v>3560</v>
      </c>
      <c r="F26" s="29" t="s">
        <v>3734</v>
      </c>
      <c r="G26" s="30">
        <v>15</v>
      </c>
      <c r="H26" s="27" t="str">
        <f t="shared" si="0"/>
        <v>11年～20年</v>
      </c>
      <c r="I26" s="28" t="s">
        <v>17</v>
      </c>
      <c r="J26" s="31">
        <v>1.1000000000000001</v>
      </c>
      <c r="K26" s="28" t="s">
        <v>18</v>
      </c>
      <c r="L26" s="29" t="s">
        <v>3930</v>
      </c>
      <c r="M26" s="28" t="s">
        <v>18</v>
      </c>
      <c r="N26" s="28" t="s">
        <v>3621</v>
      </c>
      <c r="O26" s="29" t="s">
        <v>3931</v>
      </c>
      <c r="P26" s="28" t="s">
        <v>18</v>
      </c>
      <c r="Q26" s="29" t="s">
        <v>4271</v>
      </c>
      <c r="R26" s="28" t="s">
        <v>18</v>
      </c>
      <c r="S26" s="28" t="s">
        <v>3667</v>
      </c>
      <c r="T26" s="28">
        <v>2.87</v>
      </c>
      <c r="U26" s="29" t="s">
        <v>4272</v>
      </c>
      <c r="V26" s="28" t="s">
        <v>18</v>
      </c>
      <c r="W26" s="29" t="s">
        <v>4482</v>
      </c>
      <c r="X26" s="28">
        <v>2021</v>
      </c>
      <c r="Y26" s="28">
        <v>2060</v>
      </c>
      <c r="Z26" s="28">
        <v>40</v>
      </c>
      <c r="AA26" s="28">
        <v>985</v>
      </c>
      <c r="AB26" s="28" t="s">
        <v>18</v>
      </c>
      <c r="AC26" s="29" t="s">
        <v>4659</v>
      </c>
      <c r="AD26" s="28">
        <v>2021</v>
      </c>
      <c r="AE26" s="28">
        <v>2060</v>
      </c>
      <c r="AF26" s="28">
        <v>40</v>
      </c>
      <c r="AG26" s="28">
        <v>806</v>
      </c>
      <c r="AH26" s="28" t="s">
        <v>18</v>
      </c>
      <c r="AI26" s="29" t="s">
        <v>4822</v>
      </c>
      <c r="AJ26" s="28">
        <v>2021</v>
      </c>
      <c r="AK26" s="28">
        <v>2060</v>
      </c>
      <c r="AL26" s="28">
        <v>40</v>
      </c>
      <c r="AM26" s="28">
        <v>79</v>
      </c>
      <c r="AN26" s="28" t="s">
        <v>18</v>
      </c>
      <c r="AO26" s="29" t="s">
        <v>5116</v>
      </c>
      <c r="AP26" s="28" t="s">
        <v>18</v>
      </c>
      <c r="AQ26" s="29" t="s">
        <v>5117</v>
      </c>
      <c r="AR26" s="28" t="s">
        <v>18</v>
      </c>
      <c r="AS26" s="29" t="s">
        <v>5118</v>
      </c>
      <c r="AT26" s="28" t="s">
        <v>18</v>
      </c>
      <c r="AU26" s="29" t="s">
        <v>5119</v>
      </c>
      <c r="AV26" s="28" t="s">
        <v>18</v>
      </c>
      <c r="AW26" s="29" t="s">
        <v>5120</v>
      </c>
      <c r="AX26" s="28" t="s">
        <v>18</v>
      </c>
      <c r="AY26" s="29" t="s">
        <v>5121</v>
      </c>
      <c r="AZ26" s="28" t="s">
        <v>18</v>
      </c>
      <c r="BA26" s="29" t="s">
        <v>5122</v>
      </c>
      <c r="BB26" s="28" t="s">
        <v>18</v>
      </c>
      <c r="BC26" s="29" t="s">
        <v>5123</v>
      </c>
      <c r="BD26" s="28" t="s">
        <v>19</v>
      </c>
      <c r="BE26" s="29"/>
      <c r="BF26" s="28" t="s">
        <v>18</v>
      </c>
      <c r="BG26" s="29" t="s">
        <v>5124</v>
      </c>
      <c r="BH26" s="29" t="s">
        <v>18</v>
      </c>
      <c r="BI26" s="29" t="s">
        <v>5125</v>
      </c>
      <c r="BJ26" s="29" t="s">
        <v>3707</v>
      </c>
      <c r="BK26" s="29" t="s">
        <v>18</v>
      </c>
      <c r="BL26" s="29" t="s">
        <v>3707</v>
      </c>
      <c r="BM26" s="29" t="s">
        <v>3707</v>
      </c>
      <c r="BN26" s="29" t="s">
        <v>3707</v>
      </c>
      <c r="BO26" s="29"/>
      <c r="BP26" s="29" t="s">
        <v>18</v>
      </c>
      <c r="BQ26" s="29" t="s">
        <v>6702</v>
      </c>
      <c r="BR26" s="29" t="s">
        <v>19</v>
      </c>
      <c r="BS26" s="29"/>
      <c r="BT26" s="29" t="s">
        <v>18</v>
      </c>
      <c r="BU26" s="29" t="s">
        <v>18</v>
      </c>
      <c r="BV26" s="28" t="s">
        <v>18</v>
      </c>
      <c r="BW26" s="29" t="s">
        <v>6703</v>
      </c>
      <c r="BX26" s="29"/>
      <c r="BY26" s="29" t="s">
        <v>6704</v>
      </c>
      <c r="BZ26" s="28" t="s">
        <v>18</v>
      </c>
      <c r="CA26" s="29" t="s">
        <v>7384</v>
      </c>
      <c r="CB26" s="29" t="s">
        <v>6705</v>
      </c>
      <c r="CC26" s="37">
        <v>9906</v>
      </c>
      <c r="CD26" s="37">
        <v>9642</v>
      </c>
      <c r="CE26" s="37">
        <v>9368</v>
      </c>
      <c r="CF26" s="37">
        <v>9008</v>
      </c>
      <c r="CG26" s="40">
        <v>630932</v>
      </c>
      <c r="CH26" s="40">
        <v>552800</v>
      </c>
      <c r="CI26" s="40">
        <v>534723</v>
      </c>
      <c r="CJ26" s="40">
        <v>497640</v>
      </c>
      <c r="CK26" s="32">
        <v>63.69</v>
      </c>
      <c r="CL26" s="32">
        <v>57.33</v>
      </c>
      <c r="CM26" s="32">
        <v>57.08</v>
      </c>
      <c r="CN26" s="32">
        <v>55.24</v>
      </c>
      <c r="CO26" s="33">
        <v>0.55399999999999994</v>
      </c>
      <c r="CP26" s="33">
        <v>0.56700000000000006</v>
      </c>
      <c r="CQ26" s="33">
        <v>0.56700000000000006</v>
      </c>
      <c r="CR26" s="34" t="s">
        <v>3717</v>
      </c>
      <c r="CT26" s="43"/>
    </row>
    <row r="27" spans="1:98" s="42" customFormat="1" ht="200" customHeight="1" x14ac:dyDescent="0.2">
      <c r="A27" s="25" t="s">
        <v>22</v>
      </c>
      <c r="B27" s="26" t="s">
        <v>3787</v>
      </c>
      <c r="C27" s="27" t="str">
        <f>IF(A27="","自動表示",IF(B27="",VLOOKUP(A27,リスト!$C$2:$D$48,2,FALSE),VLOOKUP(A27&amp;B27,リスト!$C$49:$D$1789,2,FALSE)))</f>
        <v>012190</v>
      </c>
      <c r="D27" s="27" t="str">
        <f>IF(C27="自動表示","自動表示",VLOOKUP(C27,リスト!$D$2:$E$1789,2,FALSE))</f>
        <v>都市Ⅰ－１</v>
      </c>
      <c r="E27" s="28" t="s">
        <v>3718</v>
      </c>
      <c r="F27" s="29" t="s">
        <v>3851</v>
      </c>
      <c r="G27" s="30">
        <v>10</v>
      </c>
      <c r="H27" s="27" t="str">
        <f t="shared" si="0"/>
        <v>10年</v>
      </c>
      <c r="I27" s="35" t="s">
        <v>3730</v>
      </c>
      <c r="J27" s="31">
        <v>2.2999999999999998</v>
      </c>
      <c r="K27" s="28" t="s">
        <v>3704</v>
      </c>
      <c r="L27" s="29" t="s">
        <v>3932</v>
      </c>
      <c r="M27" s="28" t="s">
        <v>3704</v>
      </c>
      <c r="N27" s="28" t="s">
        <v>3730</v>
      </c>
      <c r="O27" s="29" t="s">
        <v>3933</v>
      </c>
      <c r="P27" s="28" t="s">
        <v>3704</v>
      </c>
      <c r="Q27" s="29" t="s">
        <v>4273</v>
      </c>
      <c r="R27" s="28" t="s">
        <v>3704</v>
      </c>
      <c r="S27" s="28" t="s">
        <v>3706</v>
      </c>
      <c r="T27" s="28">
        <v>38</v>
      </c>
      <c r="U27" s="29"/>
      <c r="V27" s="28" t="s">
        <v>3704</v>
      </c>
      <c r="W27" s="29" t="s">
        <v>4483</v>
      </c>
      <c r="X27" s="28">
        <v>2022</v>
      </c>
      <c r="Y27" s="28">
        <v>2060</v>
      </c>
      <c r="Z27" s="28">
        <v>39</v>
      </c>
      <c r="AA27" s="28">
        <v>1217</v>
      </c>
      <c r="AB27" s="28" t="s">
        <v>3704</v>
      </c>
      <c r="AC27" s="29" t="s">
        <v>4660</v>
      </c>
      <c r="AD27" s="28">
        <v>2022</v>
      </c>
      <c r="AE27" s="28">
        <v>2060</v>
      </c>
      <c r="AF27" s="28">
        <v>39</v>
      </c>
      <c r="AG27" s="28">
        <v>1132</v>
      </c>
      <c r="AH27" s="28" t="s">
        <v>3704</v>
      </c>
      <c r="AI27" s="29" t="s">
        <v>4823</v>
      </c>
      <c r="AJ27" s="28">
        <v>2022</v>
      </c>
      <c r="AK27" s="28">
        <v>2060</v>
      </c>
      <c r="AL27" s="28">
        <v>39</v>
      </c>
      <c r="AM27" s="28">
        <v>24</v>
      </c>
      <c r="AN27" s="28" t="s">
        <v>3704</v>
      </c>
      <c r="AO27" s="29" t="s">
        <v>5126</v>
      </c>
      <c r="AP27" s="28" t="s">
        <v>3707</v>
      </c>
      <c r="AQ27" s="29"/>
      <c r="AR27" s="28" t="s">
        <v>3704</v>
      </c>
      <c r="AS27" s="29" t="s">
        <v>5127</v>
      </c>
      <c r="AT27" s="28" t="s">
        <v>3704</v>
      </c>
      <c r="AU27" s="29" t="s">
        <v>5128</v>
      </c>
      <c r="AV27" s="28" t="s">
        <v>3704</v>
      </c>
      <c r="AW27" s="29" t="s">
        <v>5129</v>
      </c>
      <c r="AX27" s="28" t="s">
        <v>3704</v>
      </c>
      <c r="AY27" s="29" t="s">
        <v>5130</v>
      </c>
      <c r="AZ27" s="28" t="s">
        <v>3704</v>
      </c>
      <c r="BA27" s="29" t="s">
        <v>5131</v>
      </c>
      <c r="BB27" s="28" t="s">
        <v>3704</v>
      </c>
      <c r="BC27" s="29" t="s">
        <v>5132</v>
      </c>
      <c r="BD27" s="28" t="s">
        <v>3707</v>
      </c>
      <c r="BE27" s="29"/>
      <c r="BF27" s="28" t="s">
        <v>3704</v>
      </c>
      <c r="BG27" s="29" t="s">
        <v>5133</v>
      </c>
      <c r="BH27" s="29" t="s">
        <v>3707</v>
      </c>
      <c r="BI27" s="29"/>
      <c r="BJ27" s="29" t="s">
        <v>3707</v>
      </c>
      <c r="BK27" s="29" t="s">
        <v>3707</v>
      </c>
      <c r="BL27" s="29" t="s">
        <v>3707</v>
      </c>
      <c r="BM27" s="29" t="s">
        <v>3707</v>
      </c>
      <c r="BN27" s="29" t="s">
        <v>3707</v>
      </c>
      <c r="BO27" s="29"/>
      <c r="BP27" s="29" t="s">
        <v>3707</v>
      </c>
      <c r="BQ27" s="29"/>
      <c r="BR27" s="29" t="s">
        <v>3707</v>
      </c>
      <c r="BS27" s="29"/>
      <c r="BT27" s="29" t="s">
        <v>3707</v>
      </c>
      <c r="BU27" s="29" t="s">
        <v>3707</v>
      </c>
      <c r="BV27" s="28" t="s">
        <v>3704</v>
      </c>
      <c r="BW27" s="29" t="s">
        <v>6706</v>
      </c>
      <c r="BX27" s="29"/>
      <c r="BY27" s="29" t="s">
        <v>6707</v>
      </c>
      <c r="BZ27" s="28" t="s">
        <v>3704</v>
      </c>
      <c r="CA27" s="29" t="s">
        <v>6708</v>
      </c>
      <c r="CB27" s="29" t="s">
        <v>6709</v>
      </c>
      <c r="CC27" s="37">
        <v>21582</v>
      </c>
      <c r="CD27" s="37">
        <v>21317</v>
      </c>
      <c r="CE27" s="37">
        <v>20928</v>
      </c>
      <c r="CF27" s="37">
        <v>20835</v>
      </c>
      <c r="CG27" s="40">
        <v>126000</v>
      </c>
      <c r="CH27" s="40">
        <v>126000</v>
      </c>
      <c r="CI27" s="40">
        <v>126000</v>
      </c>
      <c r="CJ27" s="40">
        <v>126000</v>
      </c>
      <c r="CK27" s="32">
        <v>5.84</v>
      </c>
      <c r="CL27" s="32">
        <v>5.91</v>
      </c>
      <c r="CM27" s="32">
        <v>6.02</v>
      </c>
      <c r="CN27" s="32">
        <v>6.05</v>
      </c>
      <c r="CO27" s="33" t="s">
        <v>3717</v>
      </c>
      <c r="CP27" s="33">
        <v>0.63800000000000001</v>
      </c>
      <c r="CQ27" s="33" t="s">
        <v>3717</v>
      </c>
      <c r="CR27" s="34">
        <v>0.66400000000000003</v>
      </c>
      <c r="CT27" s="43"/>
    </row>
    <row r="28" spans="1:98" s="42" customFormat="1" ht="200" customHeight="1" x14ac:dyDescent="0.2">
      <c r="A28" s="25" t="s">
        <v>22</v>
      </c>
      <c r="B28" s="26" t="s">
        <v>155</v>
      </c>
      <c r="C28" s="27" t="str">
        <f>IF(A28="","自動表示",IF(B28="",VLOOKUP(A28,リスト!$C$2:$D$48,2,FALSE),VLOOKUP(A28&amp;B28,リスト!$C$49:$D$1789,2,FALSE)))</f>
        <v>012203</v>
      </c>
      <c r="D28" s="27" t="str">
        <f>IF(C28="自動表示","自動表示",VLOOKUP(C28,リスト!$D$2:$E$1789,2,FALSE))</f>
        <v>都市Ⅰ－１</v>
      </c>
      <c r="E28" s="28" t="s">
        <v>3708</v>
      </c>
      <c r="F28" s="29" t="s">
        <v>3709</v>
      </c>
      <c r="G28" s="30">
        <v>25</v>
      </c>
      <c r="H28" s="27" t="str">
        <f t="shared" si="0"/>
        <v>20年超</v>
      </c>
      <c r="I28" s="35" t="s">
        <v>3735</v>
      </c>
      <c r="J28" s="31">
        <v>2</v>
      </c>
      <c r="K28" s="28" t="s">
        <v>3711</v>
      </c>
      <c r="L28" s="29" t="s">
        <v>3934</v>
      </c>
      <c r="M28" s="28" t="s">
        <v>3711</v>
      </c>
      <c r="N28" s="28" t="s">
        <v>3710</v>
      </c>
      <c r="O28" s="29" t="s">
        <v>3935</v>
      </c>
      <c r="P28" s="28" t="s">
        <v>3711</v>
      </c>
      <c r="Q28" s="29" t="s">
        <v>4274</v>
      </c>
      <c r="R28" s="28" t="s">
        <v>3711</v>
      </c>
      <c r="S28" s="28" t="s">
        <v>3713</v>
      </c>
      <c r="T28" s="28">
        <v>34.799999999999997</v>
      </c>
      <c r="U28" s="29"/>
      <c r="V28" s="28" t="s">
        <v>3711</v>
      </c>
      <c r="W28" s="29" t="s">
        <v>4484</v>
      </c>
      <c r="X28" s="28">
        <v>2017</v>
      </c>
      <c r="Y28" s="28">
        <v>2041</v>
      </c>
      <c r="Z28" s="28">
        <v>25</v>
      </c>
      <c r="AA28" s="28">
        <v>1057.5</v>
      </c>
      <c r="AB28" s="28" t="s">
        <v>3711</v>
      </c>
      <c r="AC28" s="29" t="s">
        <v>4661</v>
      </c>
      <c r="AD28" s="28">
        <v>2017</v>
      </c>
      <c r="AE28" s="28">
        <v>2041</v>
      </c>
      <c r="AF28" s="28">
        <v>25</v>
      </c>
      <c r="AG28" s="28">
        <v>870</v>
      </c>
      <c r="AH28" s="28" t="s">
        <v>3711</v>
      </c>
      <c r="AI28" s="29" t="s">
        <v>4824</v>
      </c>
      <c r="AJ28" s="28">
        <v>2017</v>
      </c>
      <c r="AK28" s="28">
        <v>2041</v>
      </c>
      <c r="AL28" s="28">
        <v>25</v>
      </c>
      <c r="AM28" s="28">
        <v>240</v>
      </c>
      <c r="AN28" s="28" t="s">
        <v>3711</v>
      </c>
      <c r="AO28" s="29" t="s">
        <v>5134</v>
      </c>
      <c r="AP28" s="28" t="s">
        <v>3711</v>
      </c>
      <c r="AQ28" s="29" t="s">
        <v>5135</v>
      </c>
      <c r="AR28" s="28" t="s">
        <v>3711</v>
      </c>
      <c r="AS28" s="29" t="s">
        <v>5136</v>
      </c>
      <c r="AT28" s="28" t="s">
        <v>3711</v>
      </c>
      <c r="AU28" s="29" t="s">
        <v>5137</v>
      </c>
      <c r="AV28" s="28" t="s">
        <v>3711</v>
      </c>
      <c r="AW28" s="29" t="s">
        <v>5138</v>
      </c>
      <c r="AX28" s="28" t="s">
        <v>3711</v>
      </c>
      <c r="AY28" s="29" t="s">
        <v>5139</v>
      </c>
      <c r="AZ28" s="28" t="s">
        <v>3711</v>
      </c>
      <c r="BA28" s="29" t="s">
        <v>5140</v>
      </c>
      <c r="BB28" s="28" t="s">
        <v>3711</v>
      </c>
      <c r="BC28" s="29" t="s">
        <v>5141</v>
      </c>
      <c r="BD28" s="28" t="s">
        <v>3714</v>
      </c>
      <c r="BE28" s="29"/>
      <c r="BF28" s="28" t="s">
        <v>3711</v>
      </c>
      <c r="BG28" s="29" t="s">
        <v>5142</v>
      </c>
      <c r="BH28" s="29" t="s">
        <v>3711</v>
      </c>
      <c r="BI28" s="29" t="s">
        <v>5143</v>
      </c>
      <c r="BJ28" s="29" t="s">
        <v>3714</v>
      </c>
      <c r="BK28" s="29" t="s">
        <v>3711</v>
      </c>
      <c r="BL28" s="29" t="s">
        <v>3711</v>
      </c>
      <c r="BM28" s="29" t="s">
        <v>3714</v>
      </c>
      <c r="BN28" s="29" t="s">
        <v>3711</v>
      </c>
      <c r="BO28" s="29" t="s">
        <v>6710</v>
      </c>
      <c r="BP28" s="29" t="s">
        <v>3711</v>
      </c>
      <c r="BQ28" s="29" t="s">
        <v>6711</v>
      </c>
      <c r="BR28" s="29" t="s">
        <v>3711</v>
      </c>
      <c r="BS28" s="29" t="s">
        <v>6712</v>
      </c>
      <c r="BT28" s="29" t="s">
        <v>3711</v>
      </c>
      <c r="BU28" s="29" t="s">
        <v>3711</v>
      </c>
      <c r="BV28" s="28" t="s">
        <v>3711</v>
      </c>
      <c r="BW28" s="29" t="s">
        <v>6713</v>
      </c>
      <c r="BX28" s="29" t="s">
        <v>6714</v>
      </c>
      <c r="BY28" s="29" t="s">
        <v>6714</v>
      </c>
      <c r="BZ28" s="28" t="s">
        <v>3711</v>
      </c>
      <c r="CA28" s="29" t="s">
        <v>6715</v>
      </c>
      <c r="CB28" s="29" t="s">
        <v>6716</v>
      </c>
      <c r="CC28" s="37">
        <v>18562</v>
      </c>
      <c r="CD28" s="37">
        <v>18134</v>
      </c>
      <c r="CE28" s="37">
        <v>17676</v>
      </c>
      <c r="CF28" s="37">
        <v>17283</v>
      </c>
      <c r="CG28" s="40">
        <v>281421</v>
      </c>
      <c r="CH28" s="40">
        <v>278341</v>
      </c>
      <c r="CI28" s="40">
        <v>269819</v>
      </c>
      <c r="CJ28" s="40">
        <v>272321.29200000002</v>
      </c>
      <c r="CK28" s="32">
        <v>15.16</v>
      </c>
      <c r="CL28" s="32">
        <v>15.35</v>
      </c>
      <c r="CM28" s="32">
        <v>15.26</v>
      </c>
      <c r="CN28" s="32">
        <v>15.76</v>
      </c>
      <c r="CO28" s="33">
        <v>0.58299999999999996</v>
      </c>
      <c r="CP28" s="33">
        <v>0.59099999999999997</v>
      </c>
      <c r="CQ28" s="33">
        <v>0.60699999999999998</v>
      </c>
      <c r="CR28" s="34">
        <v>0.625</v>
      </c>
      <c r="CT28" s="43"/>
    </row>
    <row r="29" spans="1:98" s="42" customFormat="1" ht="200" customHeight="1" x14ac:dyDescent="0.2">
      <c r="A29" s="25" t="s">
        <v>22</v>
      </c>
      <c r="B29" s="26" t="s">
        <v>157</v>
      </c>
      <c r="C29" s="27" t="str">
        <f>IF(A29="","自動表示",IF(B29="",VLOOKUP(A29,リスト!$C$2:$D$48,2,FALSE),VLOOKUP(A29&amp;B29,リスト!$C$49:$D$1789,2,FALSE)))</f>
        <v>012211</v>
      </c>
      <c r="D29" s="27" t="str">
        <f>IF(C29="自動表示","自動表示",VLOOKUP(C29,リスト!$D$2:$E$1789,2,FALSE))</f>
        <v>都市Ⅰ－１</v>
      </c>
      <c r="E29" s="28" t="s">
        <v>3715</v>
      </c>
      <c r="F29" s="29"/>
      <c r="G29" s="30">
        <v>20</v>
      </c>
      <c r="H29" s="27" t="str">
        <f t="shared" si="0"/>
        <v>11年～20年</v>
      </c>
      <c r="I29" s="35" t="s">
        <v>3735</v>
      </c>
      <c r="J29" s="31">
        <v>2.8</v>
      </c>
      <c r="K29" s="28" t="s">
        <v>3711</v>
      </c>
      <c r="L29" s="29" t="s">
        <v>3936</v>
      </c>
      <c r="M29" s="28" t="s">
        <v>3711</v>
      </c>
      <c r="N29" s="28" t="s">
        <v>3710</v>
      </c>
      <c r="O29" s="29" t="s">
        <v>3937</v>
      </c>
      <c r="P29" s="28" t="s">
        <v>3707</v>
      </c>
      <c r="Q29" s="29"/>
      <c r="R29" s="28" t="s">
        <v>3711</v>
      </c>
      <c r="S29" s="28" t="s">
        <v>3713</v>
      </c>
      <c r="T29" s="28">
        <v>15.7</v>
      </c>
      <c r="U29" s="29"/>
      <c r="V29" s="28" t="s">
        <v>3711</v>
      </c>
      <c r="W29" s="29" t="s">
        <v>4485</v>
      </c>
      <c r="X29" s="28">
        <v>2015</v>
      </c>
      <c r="Y29" s="28">
        <v>2055</v>
      </c>
      <c r="Z29" s="28">
        <v>40</v>
      </c>
      <c r="AA29" s="28">
        <v>3107.55</v>
      </c>
      <c r="AB29" s="28" t="s">
        <v>3714</v>
      </c>
      <c r="AC29" s="29"/>
      <c r="AD29" s="28"/>
      <c r="AE29" s="28"/>
      <c r="AF29" s="28">
        <v>0</v>
      </c>
      <c r="AG29" s="28"/>
      <c r="AH29" s="28" t="s">
        <v>3714</v>
      </c>
      <c r="AI29" s="29"/>
      <c r="AJ29" s="28"/>
      <c r="AK29" s="28"/>
      <c r="AL29" s="28">
        <v>0</v>
      </c>
      <c r="AM29" s="28"/>
      <c r="AN29" s="28" t="s">
        <v>3711</v>
      </c>
      <c r="AO29" s="29" t="s">
        <v>5144</v>
      </c>
      <c r="AP29" s="28" t="s">
        <v>3711</v>
      </c>
      <c r="AQ29" s="29" t="s">
        <v>5145</v>
      </c>
      <c r="AR29" s="28" t="s">
        <v>3711</v>
      </c>
      <c r="AS29" s="29" t="s">
        <v>5146</v>
      </c>
      <c r="AT29" s="28" t="s">
        <v>3711</v>
      </c>
      <c r="AU29" s="29" t="s">
        <v>5147</v>
      </c>
      <c r="AV29" s="28" t="s">
        <v>3711</v>
      </c>
      <c r="AW29" s="29" t="s">
        <v>5148</v>
      </c>
      <c r="AX29" s="28" t="s">
        <v>3711</v>
      </c>
      <c r="AY29" s="29" t="s">
        <v>5148</v>
      </c>
      <c r="AZ29" s="28" t="s">
        <v>3711</v>
      </c>
      <c r="BA29" s="29" t="s">
        <v>5149</v>
      </c>
      <c r="BB29" s="28" t="s">
        <v>3714</v>
      </c>
      <c r="BC29" s="29"/>
      <c r="BD29" s="28" t="s">
        <v>3714</v>
      </c>
      <c r="BE29" s="29"/>
      <c r="BF29" s="28" t="s">
        <v>3711</v>
      </c>
      <c r="BG29" s="29" t="s">
        <v>5150</v>
      </c>
      <c r="BH29" s="29" t="s">
        <v>3711</v>
      </c>
      <c r="BI29" s="29" t="s">
        <v>5151</v>
      </c>
      <c r="BJ29" s="29" t="s">
        <v>3714</v>
      </c>
      <c r="BK29" s="29" t="s">
        <v>3711</v>
      </c>
      <c r="BL29" s="29" t="s">
        <v>3714</v>
      </c>
      <c r="BM29" s="29" t="s">
        <v>3714</v>
      </c>
      <c r="BN29" s="29" t="s">
        <v>3714</v>
      </c>
      <c r="BO29" s="29"/>
      <c r="BP29" s="29" t="s">
        <v>3711</v>
      </c>
      <c r="BQ29" s="29" t="s">
        <v>6717</v>
      </c>
      <c r="BR29" s="29" t="s">
        <v>3714</v>
      </c>
      <c r="BS29" s="29"/>
      <c r="BT29" s="29" t="s">
        <v>3714</v>
      </c>
      <c r="BU29" s="29" t="s">
        <v>3714</v>
      </c>
      <c r="BV29" s="28" t="s">
        <v>3714</v>
      </c>
      <c r="BW29" s="29"/>
      <c r="BX29" s="29"/>
      <c r="BY29" s="29"/>
      <c r="BZ29" s="28" t="s">
        <v>3714</v>
      </c>
      <c r="CA29" s="29"/>
      <c r="CB29" s="29"/>
      <c r="CC29" s="37">
        <v>27277</v>
      </c>
      <c r="CD29" s="37">
        <v>27059</v>
      </c>
      <c r="CE29" s="37">
        <v>26663</v>
      </c>
      <c r="CF29" s="37">
        <v>26020</v>
      </c>
      <c r="CG29" s="40">
        <v>318906.48000000004</v>
      </c>
      <c r="CH29" s="40">
        <v>323836.01000000007</v>
      </c>
      <c r="CI29" s="40">
        <v>322215.52</v>
      </c>
      <c r="CJ29" s="40">
        <v>322569.51</v>
      </c>
      <c r="CK29" s="32">
        <v>11.69</v>
      </c>
      <c r="CL29" s="32">
        <v>11.97</v>
      </c>
      <c r="CM29" s="32">
        <v>12.08</v>
      </c>
      <c r="CN29" s="32">
        <v>12.4</v>
      </c>
      <c r="CO29" s="33">
        <v>0.6</v>
      </c>
      <c r="CP29" s="33">
        <v>0.61499999999999999</v>
      </c>
      <c r="CQ29" s="33">
        <v>0.63900000000000001</v>
      </c>
      <c r="CR29" s="34">
        <v>0.65300000000000002</v>
      </c>
      <c r="CT29" s="43"/>
    </row>
    <row r="30" spans="1:98" s="42" customFormat="1" ht="200" customHeight="1" x14ac:dyDescent="0.2">
      <c r="A30" s="25" t="s">
        <v>22</v>
      </c>
      <c r="B30" s="26" t="s">
        <v>159</v>
      </c>
      <c r="C30" s="27" t="str">
        <f>IF(A30="","自動表示",IF(B30="",VLOOKUP(A30,リスト!$C$2:$D$48,2,FALSE),VLOOKUP(A30&amp;B30,リスト!$C$49:$D$1789,2,FALSE)))</f>
        <v>012220</v>
      </c>
      <c r="D30" s="27" t="str">
        <f>IF(C30="自動表示","自動表示",VLOOKUP(C30,リスト!$D$2:$E$1789,2,FALSE))</f>
        <v>都市Ⅰ－３</v>
      </c>
      <c r="E30" s="28" t="s">
        <v>3701</v>
      </c>
      <c r="F30" s="29" t="s">
        <v>3852</v>
      </c>
      <c r="G30" s="30">
        <v>10</v>
      </c>
      <c r="H30" s="27" t="str">
        <f t="shared" si="0"/>
        <v>10年</v>
      </c>
      <c r="I30" s="28" t="s">
        <v>3730</v>
      </c>
      <c r="J30" s="31">
        <v>1</v>
      </c>
      <c r="K30" s="28" t="s">
        <v>3704</v>
      </c>
      <c r="L30" s="29" t="s">
        <v>3938</v>
      </c>
      <c r="M30" s="28" t="s">
        <v>3704</v>
      </c>
      <c r="N30" s="28" t="s">
        <v>3730</v>
      </c>
      <c r="O30" s="29" t="s">
        <v>3939</v>
      </c>
      <c r="P30" s="28" t="s">
        <v>3704</v>
      </c>
      <c r="Q30" s="29" t="s">
        <v>4275</v>
      </c>
      <c r="R30" s="28" t="s">
        <v>3704</v>
      </c>
      <c r="S30" s="28" t="s">
        <v>3722</v>
      </c>
      <c r="T30" s="28">
        <v>16</v>
      </c>
      <c r="U30" s="29"/>
      <c r="V30" s="28" t="s">
        <v>3704</v>
      </c>
      <c r="W30" s="29" t="s">
        <v>4486</v>
      </c>
      <c r="X30" s="28">
        <v>2015</v>
      </c>
      <c r="Y30" s="28">
        <v>2061</v>
      </c>
      <c r="Z30" s="28">
        <v>47</v>
      </c>
      <c r="AA30" s="28">
        <v>531</v>
      </c>
      <c r="AB30" s="28" t="s">
        <v>3707</v>
      </c>
      <c r="AC30" s="29" t="s">
        <v>3707</v>
      </c>
      <c r="AD30" s="28"/>
      <c r="AE30" s="28"/>
      <c r="AF30" s="28">
        <v>0</v>
      </c>
      <c r="AG30" s="28"/>
      <c r="AH30" s="28" t="s">
        <v>3707</v>
      </c>
      <c r="AI30" s="29" t="s">
        <v>3707</v>
      </c>
      <c r="AJ30" s="28"/>
      <c r="AK30" s="28"/>
      <c r="AL30" s="28">
        <v>0</v>
      </c>
      <c r="AM30" s="28"/>
      <c r="AN30" s="28" t="s">
        <v>3704</v>
      </c>
      <c r="AO30" s="29" t="s">
        <v>5152</v>
      </c>
      <c r="AP30" s="28" t="s">
        <v>3704</v>
      </c>
      <c r="AQ30" s="29" t="s">
        <v>5153</v>
      </c>
      <c r="AR30" s="28" t="s">
        <v>3704</v>
      </c>
      <c r="AS30" s="29" t="s">
        <v>5154</v>
      </c>
      <c r="AT30" s="28" t="s">
        <v>3704</v>
      </c>
      <c r="AU30" s="29" t="s">
        <v>5155</v>
      </c>
      <c r="AV30" s="28" t="s">
        <v>3704</v>
      </c>
      <c r="AW30" s="29" t="s">
        <v>5156</v>
      </c>
      <c r="AX30" s="28" t="s">
        <v>3704</v>
      </c>
      <c r="AY30" s="29" t="s">
        <v>5157</v>
      </c>
      <c r="AZ30" s="28" t="s">
        <v>3704</v>
      </c>
      <c r="BA30" s="29" t="s">
        <v>5158</v>
      </c>
      <c r="BB30" s="28" t="s">
        <v>3707</v>
      </c>
      <c r="BC30" s="29" t="s">
        <v>3707</v>
      </c>
      <c r="BD30" s="28" t="s">
        <v>3704</v>
      </c>
      <c r="BE30" s="29" t="s">
        <v>5159</v>
      </c>
      <c r="BF30" s="28" t="s">
        <v>3704</v>
      </c>
      <c r="BG30" s="29" t="s">
        <v>5160</v>
      </c>
      <c r="BH30" s="29" t="s">
        <v>3704</v>
      </c>
      <c r="BI30" s="29" t="s">
        <v>5161</v>
      </c>
      <c r="BJ30" s="29" t="s">
        <v>3707</v>
      </c>
      <c r="BK30" s="29" t="s">
        <v>3704</v>
      </c>
      <c r="BL30" s="29" t="s">
        <v>3707</v>
      </c>
      <c r="BM30" s="29" t="s">
        <v>3707</v>
      </c>
      <c r="BN30" s="29" t="s">
        <v>3707</v>
      </c>
      <c r="BO30" s="29"/>
      <c r="BP30" s="29" t="s">
        <v>3707</v>
      </c>
      <c r="BQ30" s="29"/>
      <c r="BR30" s="29" t="s">
        <v>3707</v>
      </c>
      <c r="BS30" s="29"/>
      <c r="BT30" s="29" t="s">
        <v>3707</v>
      </c>
      <c r="BU30" s="29" t="s">
        <v>3707</v>
      </c>
      <c r="BV30" s="28" t="s">
        <v>3704</v>
      </c>
      <c r="BW30" s="29" t="s">
        <v>6718</v>
      </c>
      <c r="BX30" s="29"/>
      <c r="BY30" s="29" t="s">
        <v>6719</v>
      </c>
      <c r="BZ30" s="28" t="s">
        <v>3704</v>
      </c>
      <c r="CA30" s="29" t="s">
        <v>6720</v>
      </c>
      <c r="CB30" s="29" t="s">
        <v>6721</v>
      </c>
      <c r="CC30" s="37">
        <v>8302</v>
      </c>
      <c r="CD30" s="37">
        <v>8148</v>
      </c>
      <c r="CE30" s="37">
        <v>7930</v>
      </c>
      <c r="CF30" s="37">
        <v>7722</v>
      </c>
      <c r="CG30" s="40">
        <v>251002</v>
      </c>
      <c r="CH30" s="40">
        <v>249554</v>
      </c>
      <c r="CI30" s="40">
        <v>277771</v>
      </c>
      <c r="CJ30" s="40">
        <v>274188</v>
      </c>
      <c r="CK30" s="32">
        <v>30.23</v>
      </c>
      <c r="CL30" s="32">
        <v>30.63</v>
      </c>
      <c r="CM30" s="32">
        <v>35.03</v>
      </c>
      <c r="CN30" s="32">
        <v>35.51</v>
      </c>
      <c r="CO30" s="33">
        <v>0.78400000000000003</v>
      </c>
      <c r="CP30" s="33">
        <v>0.78500000000000003</v>
      </c>
      <c r="CQ30" s="33">
        <v>0.79600000000000004</v>
      </c>
      <c r="CR30" s="34">
        <v>0.80800000000000005</v>
      </c>
      <c r="CT30" s="43"/>
    </row>
    <row r="31" spans="1:98" s="42" customFormat="1" ht="200" customHeight="1" x14ac:dyDescent="0.2">
      <c r="A31" s="25" t="s">
        <v>22</v>
      </c>
      <c r="B31" s="26" t="s">
        <v>161</v>
      </c>
      <c r="C31" s="27" t="str">
        <f>IF(A31="","自動表示",IF(B31="",VLOOKUP(A31,リスト!$C$2:$D$48,2,FALSE),VLOOKUP(A31&amp;B31,リスト!$C$49:$D$1789,2,FALSE)))</f>
        <v>012238</v>
      </c>
      <c r="D31" s="27" t="str">
        <f>IF(C31="自動表示","自動表示",VLOOKUP(C31,リスト!$D$2:$E$1789,2,FALSE))</f>
        <v>都市Ⅰ－１</v>
      </c>
      <c r="E31" s="28" t="s">
        <v>3715</v>
      </c>
      <c r="F31" s="29" t="s">
        <v>3853</v>
      </c>
      <c r="G31" s="30">
        <v>40</v>
      </c>
      <c r="H31" s="27" t="str">
        <f t="shared" si="0"/>
        <v>20年超</v>
      </c>
      <c r="I31" s="28" t="s">
        <v>3736</v>
      </c>
      <c r="J31" s="31">
        <v>2.8</v>
      </c>
      <c r="K31" s="28" t="s">
        <v>3711</v>
      </c>
      <c r="L31" s="29" t="s">
        <v>3940</v>
      </c>
      <c r="M31" s="28" t="s">
        <v>3711</v>
      </c>
      <c r="N31" s="28" t="s">
        <v>3737</v>
      </c>
      <c r="O31" s="29" t="s">
        <v>3941</v>
      </c>
      <c r="P31" s="28" t="s">
        <v>3711</v>
      </c>
      <c r="Q31" s="29" t="s">
        <v>4276</v>
      </c>
      <c r="R31" s="28" t="s">
        <v>3711</v>
      </c>
      <c r="S31" s="28" t="s">
        <v>3713</v>
      </c>
      <c r="T31" s="28">
        <v>27.18</v>
      </c>
      <c r="U31" s="29"/>
      <c r="V31" s="28" t="s">
        <v>3711</v>
      </c>
      <c r="W31" s="29" t="s">
        <v>4487</v>
      </c>
      <c r="X31" s="28">
        <v>2023</v>
      </c>
      <c r="Y31" s="28">
        <v>2054</v>
      </c>
      <c r="Z31" s="28">
        <v>32</v>
      </c>
      <c r="AA31" s="28">
        <v>684.2</v>
      </c>
      <c r="AB31" s="28" t="s">
        <v>3711</v>
      </c>
      <c r="AC31" s="29" t="s">
        <v>4662</v>
      </c>
      <c r="AD31" s="28">
        <v>2023</v>
      </c>
      <c r="AE31" s="28">
        <v>2054</v>
      </c>
      <c r="AF31" s="28">
        <v>32</v>
      </c>
      <c r="AG31" s="28">
        <v>311.8</v>
      </c>
      <c r="AH31" s="28" t="s">
        <v>3711</v>
      </c>
      <c r="AI31" s="29" t="s">
        <v>4825</v>
      </c>
      <c r="AJ31" s="28">
        <v>2023</v>
      </c>
      <c r="AK31" s="28">
        <v>2054</v>
      </c>
      <c r="AL31" s="28">
        <v>32</v>
      </c>
      <c r="AM31" s="28">
        <v>372.4</v>
      </c>
      <c r="AN31" s="28" t="s">
        <v>3711</v>
      </c>
      <c r="AO31" s="29" t="s">
        <v>5162</v>
      </c>
      <c r="AP31" s="28" t="s">
        <v>3711</v>
      </c>
      <c r="AQ31" s="29" t="s">
        <v>5163</v>
      </c>
      <c r="AR31" s="28" t="s">
        <v>3711</v>
      </c>
      <c r="AS31" s="29" t="s">
        <v>5164</v>
      </c>
      <c r="AT31" s="28" t="s">
        <v>3711</v>
      </c>
      <c r="AU31" s="29" t="s">
        <v>5164</v>
      </c>
      <c r="AV31" s="28" t="s">
        <v>3711</v>
      </c>
      <c r="AW31" s="29" t="s">
        <v>5164</v>
      </c>
      <c r="AX31" s="28" t="s">
        <v>3711</v>
      </c>
      <c r="AY31" s="29" t="s">
        <v>5164</v>
      </c>
      <c r="AZ31" s="28" t="s">
        <v>3711</v>
      </c>
      <c r="BA31" s="29" t="s">
        <v>5164</v>
      </c>
      <c r="BB31" s="28" t="s">
        <v>3711</v>
      </c>
      <c r="BC31" s="29" t="s">
        <v>5165</v>
      </c>
      <c r="BD31" s="28" t="s">
        <v>3711</v>
      </c>
      <c r="BE31" s="29" t="s">
        <v>5166</v>
      </c>
      <c r="BF31" s="28" t="s">
        <v>3711</v>
      </c>
      <c r="BG31" s="29" t="s">
        <v>5167</v>
      </c>
      <c r="BH31" s="29" t="s">
        <v>3711</v>
      </c>
      <c r="BI31" s="29" t="s">
        <v>5168</v>
      </c>
      <c r="BJ31" s="29" t="s">
        <v>3714</v>
      </c>
      <c r="BK31" s="29" t="s">
        <v>3711</v>
      </c>
      <c r="BL31" s="29" t="s">
        <v>3714</v>
      </c>
      <c r="BM31" s="29" t="s">
        <v>3714</v>
      </c>
      <c r="BN31" s="29" t="s">
        <v>3711</v>
      </c>
      <c r="BO31" s="29" t="s">
        <v>6722</v>
      </c>
      <c r="BP31" s="29" t="s">
        <v>3711</v>
      </c>
      <c r="BQ31" s="29" t="s">
        <v>6723</v>
      </c>
      <c r="BR31" s="29" t="s">
        <v>3714</v>
      </c>
      <c r="BS31" s="29"/>
      <c r="BT31" s="29" t="s">
        <v>3714</v>
      </c>
      <c r="BU31" s="29" t="s">
        <v>3714</v>
      </c>
      <c r="BV31" s="28" t="s">
        <v>3711</v>
      </c>
      <c r="BW31" s="29" t="s">
        <v>6724</v>
      </c>
      <c r="BX31" s="29">
        <v>10</v>
      </c>
      <c r="BY31" s="29"/>
      <c r="BZ31" s="28" t="s">
        <v>3711</v>
      </c>
      <c r="CA31" s="29" t="s">
        <v>6725</v>
      </c>
      <c r="CB31" s="29"/>
      <c r="CC31" s="37">
        <v>25457</v>
      </c>
      <c r="CD31" s="37">
        <v>24858</v>
      </c>
      <c r="CE31" s="37">
        <v>24231</v>
      </c>
      <c r="CF31" s="37">
        <v>23546</v>
      </c>
      <c r="CG31" s="40">
        <v>231005</v>
      </c>
      <c r="CH31" s="40">
        <v>236159</v>
      </c>
      <c r="CI31" s="40">
        <v>230220</v>
      </c>
      <c r="CJ31" s="40">
        <v>232824</v>
      </c>
      <c r="CK31" s="32">
        <v>9.07</v>
      </c>
      <c r="CL31" s="32">
        <v>9.5</v>
      </c>
      <c r="CM31" s="32">
        <v>9.5</v>
      </c>
      <c r="CN31" s="32">
        <v>9.89</v>
      </c>
      <c r="CO31" s="33">
        <v>0.57499999999999996</v>
      </c>
      <c r="CP31" s="33">
        <v>0.57999999999999996</v>
      </c>
      <c r="CQ31" s="33">
        <v>0.58099999999999996</v>
      </c>
      <c r="CR31" s="34">
        <v>0.58699999999999997</v>
      </c>
      <c r="CT31" s="43"/>
    </row>
    <row r="32" spans="1:98" s="42" customFormat="1" ht="200" customHeight="1" x14ac:dyDescent="0.2">
      <c r="A32" s="25" t="s">
        <v>3785</v>
      </c>
      <c r="B32" s="26" t="s">
        <v>3788</v>
      </c>
      <c r="C32" s="27" t="str">
        <f>IF(A32="","自動表示",IF(B32="",VLOOKUP(A32,リスト!$C$2:$D$48,2,FALSE),VLOOKUP(A32&amp;B32,リスト!$C$49:$D$1789,2,FALSE)))</f>
        <v>012246</v>
      </c>
      <c r="D32" s="27" t="str">
        <f>IF(C32="自動表示","自動表示",VLOOKUP(C32,リスト!$D$2:$E$1789,2,FALSE))</f>
        <v>都市Ⅱ－３</v>
      </c>
      <c r="E32" s="28" t="s">
        <v>3701</v>
      </c>
      <c r="F32" s="29" t="s">
        <v>3727</v>
      </c>
      <c r="G32" s="30">
        <v>30</v>
      </c>
      <c r="H32" s="27" t="str">
        <f t="shared" si="0"/>
        <v>20年超</v>
      </c>
      <c r="I32" s="35" t="s">
        <v>3719</v>
      </c>
      <c r="J32" s="31">
        <v>9.8000000000000007</v>
      </c>
      <c r="K32" s="28" t="s">
        <v>3704</v>
      </c>
      <c r="L32" s="29" t="s">
        <v>3942</v>
      </c>
      <c r="M32" s="28" t="s">
        <v>3704</v>
      </c>
      <c r="N32" s="28" t="s">
        <v>3728</v>
      </c>
      <c r="O32" s="29" t="s">
        <v>3943</v>
      </c>
      <c r="P32" s="28" t="s">
        <v>3704</v>
      </c>
      <c r="Q32" s="29" t="s">
        <v>4277</v>
      </c>
      <c r="R32" s="28" t="s">
        <v>3704</v>
      </c>
      <c r="S32" s="28" t="s">
        <v>3722</v>
      </c>
      <c r="T32" s="28">
        <v>82</v>
      </c>
      <c r="U32" s="29" t="s">
        <v>4278</v>
      </c>
      <c r="V32" s="28" t="s">
        <v>3704</v>
      </c>
      <c r="W32" s="29" t="s">
        <v>4488</v>
      </c>
      <c r="X32" s="28">
        <v>2023</v>
      </c>
      <c r="Y32" s="28">
        <v>2046</v>
      </c>
      <c r="Z32" s="28">
        <v>23</v>
      </c>
      <c r="AA32" s="28">
        <v>3693</v>
      </c>
      <c r="AB32" s="28" t="s">
        <v>3704</v>
      </c>
      <c r="AC32" s="29" t="s">
        <v>4663</v>
      </c>
      <c r="AD32" s="28">
        <v>2023</v>
      </c>
      <c r="AE32" s="28">
        <v>2046</v>
      </c>
      <c r="AF32" s="28">
        <v>23</v>
      </c>
      <c r="AG32" s="28">
        <v>2245</v>
      </c>
      <c r="AH32" s="28" t="s">
        <v>3704</v>
      </c>
      <c r="AI32" s="29" t="s">
        <v>4826</v>
      </c>
      <c r="AJ32" s="28">
        <v>2023</v>
      </c>
      <c r="AK32" s="28">
        <v>2046</v>
      </c>
      <c r="AL32" s="28">
        <v>23</v>
      </c>
      <c r="AM32" s="28">
        <v>1448</v>
      </c>
      <c r="AN32" s="28" t="s">
        <v>3704</v>
      </c>
      <c r="AO32" s="29" t="s">
        <v>5169</v>
      </c>
      <c r="AP32" s="28" t="s">
        <v>3704</v>
      </c>
      <c r="AQ32" s="29" t="s">
        <v>5170</v>
      </c>
      <c r="AR32" s="28" t="s">
        <v>3704</v>
      </c>
      <c r="AS32" s="29" t="s">
        <v>5171</v>
      </c>
      <c r="AT32" s="28" t="s">
        <v>3704</v>
      </c>
      <c r="AU32" s="29" t="s">
        <v>5172</v>
      </c>
      <c r="AV32" s="28" t="s">
        <v>3704</v>
      </c>
      <c r="AW32" s="29" t="s">
        <v>5173</v>
      </c>
      <c r="AX32" s="28" t="s">
        <v>3704</v>
      </c>
      <c r="AY32" s="29" t="s">
        <v>5173</v>
      </c>
      <c r="AZ32" s="28" t="s">
        <v>3704</v>
      </c>
      <c r="BA32" s="29" t="s">
        <v>5174</v>
      </c>
      <c r="BB32" s="28" t="s">
        <v>3704</v>
      </c>
      <c r="BC32" s="29" t="s">
        <v>5175</v>
      </c>
      <c r="BD32" s="28" t="s">
        <v>3704</v>
      </c>
      <c r="BE32" s="29" t="s">
        <v>5175</v>
      </c>
      <c r="BF32" s="28" t="s">
        <v>3704</v>
      </c>
      <c r="BG32" s="29" t="s">
        <v>5176</v>
      </c>
      <c r="BH32" s="29" t="s">
        <v>3707</v>
      </c>
      <c r="BI32" s="29"/>
      <c r="BJ32" s="29" t="s">
        <v>3707</v>
      </c>
      <c r="BK32" s="29" t="s">
        <v>3707</v>
      </c>
      <c r="BL32" s="29" t="s">
        <v>3707</v>
      </c>
      <c r="BM32" s="29" t="s">
        <v>3707</v>
      </c>
      <c r="BN32" s="29" t="s">
        <v>3707</v>
      </c>
      <c r="BO32" s="29"/>
      <c r="BP32" s="29" t="s">
        <v>3707</v>
      </c>
      <c r="BQ32" s="29"/>
      <c r="BR32" s="29" t="s">
        <v>3704</v>
      </c>
      <c r="BS32" s="29" t="s">
        <v>6726</v>
      </c>
      <c r="BT32" s="29" t="s">
        <v>3707</v>
      </c>
      <c r="BU32" s="29" t="s">
        <v>3704</v>
      </c>
      <c r="BV32" s="28" t="s">
        <v>3704</v>
      </c>
      <c r="BW32" s="29" t="s">
        <v>6727</v>
      </c>
      <c r="BX32" s="29" t="s">
        <v>3707</v>
      </c>
      <c r="BY32" s="29" t="s">
        <v>6728</v>
      </c>
      <c r="BZ32" s="28" t="s">
        <v>3704</v>
      </c>
      <c r="CA32" s="29" t="s">
        <v>6729</v>
      </c>
      <c r="CB32" s="29" t="s">
        <v>3707</v>
      </c>
      <c r="CC32" s="37">
        <v>97552</v>
      </c>
      <c r="CD32" s="37">
        <v>97942</v>
      </c>
      <c r="CE32" s="37">
        <v>97716</v>
      </c>
      <c r="CF32" s="37">
        <v>97664</v>
      </c>
      <c r="CG32" s="40">
        <v>480398</v>
      </c>
      <c r="CH32" s="40">
        <v>478008</v>
      </c>
      <c r="CI32" s="40">
        <v>487009</v>
      </c>
      <c r="CJ32" s="40">
        <v>490970</v>
      </c>
      <c r="CK32" s="32">
        <v>4.92</v>
      </c>
      <c r="CL32" s="32">
        <v>4.88</v>
      </c>
      <c r="CM32" s="32">
        <v>4.9800000000000004</v>
      </c>
      <c r="CN32" s="32">
        <v>5.03</v>
      </c>
      <c r="CO32" s="33">
        <v>0.69299999999999995</v>
      </c>
      <c r="CP32" s="33">
        <v>0.70499999999999996</v>
      </c>
      <c r="CQ32" s="33">
        <v>0.72</v>
      </c>
      <c r="CR32" s="34">
        <v>0.68400000000000005</v>
      </c>
      <c r="CT32" s="43"/>
    </row>
    <row r="33" spans="1:98" s="42" customFormat="1" ht="200" customHeight="1" x14ac:dyDescent="0.2">
      <c r="A33" s="25" t="s">
        <v>22</v>
      </c>
      <c r="B33" s="26" t="s">
        <v>165</v>
      </c>
      <c r="C33" s="27" t="str">
        <f>IF(A33="","自動表示",IF(B33="",VLOOKUP(A33,リスト!$C$2:$D$48,2,FALSE),VLOOKUP(A33&amp;B33,リスト!$C$49:$D$1789,2,FALSE)))</f>
        <v>012254</v>
      </c>
      <c r="D33" s="27" t="str">
        <f>IF(C33="自動表示","自動表示",VLOOKUP(C33,リスト!$D$2:$E$1789,2,FALSE))</f>
        <v>都市Ⅰ－３</v>
      </c>
      <c r="E33" s="28" t="s">
        <v>20</v>
      </c>
      <c r="F33" s="29" t="s">
        <v>3854</v>
      </c>
      <c r="G33" s="30">
        <v>10</v>
      </c>
      <c r="H33" s="27" t="str">
        <f t="shared" si="0"/>
        <v>10年</v>
      </c>
      <c r="I33" s="28" t="s">
        <v>17</v>
      </c>
      <c r="J33" s="31">
        <v>4.0999999999999996</v>
      </c>
      <c r="K33" s="28" t="s">
        <v>18</v>
      </c>
      <c r="L33" s="29" t="s">
        <v>3944</v>
      </c>
      <c r="M33" s="28" t="s">
        <v>18</v>
      </c>
      <c r="N33" s="28" t="s">
        <v>3636</v>
      </c>
      <c r="O33" s="29" t="s">
        <v>3945</v>
      </c>
      <c r="P33" s="28" t="s">
        <v>18</v>
      </c>
      <c r="Q33" s="29" t="s">
        <v>4279</v>
      </c>
      <c r="R33" s="28" t="s">
        <v>18</v>
      </c>
      <c r="S33" s="28" t="s">
        <v>3668</v>
      </c>
      <c r="T33" s="28" t="s">
        <v>4280</v>
      </c>
      <c r="U33" s="29"/>
      <c r="V33" s="28" t="s">
        <v>18</v>
      </c>
      <c r="W33" s="29" t="s">
        <v>4489</v>
      </c>
      <c r="X33" s="28">
        <v>2022</v>
      </c>
      <c r="Y33" s="28">
        <v>2061</v>
      </c>
      <c r="Z33" s="28">
        <v>40</v>
      </c>
      <c r="AA33" s="28">
        <v>39</v>
      </c>
      <c r="AB33" s="28" t="s">
        <v>19</v>
      </c>
      <c r="AC33" s="29" t="s">
        <v>4664</v>
      </c>
      <c r="AD33" s="28"/>
      <c r="AE33" s="28"/>
      <c r="AF33" s="28">
        <v>0</v>
      </c>
      <c r="AG33" s="28"/>
      <c r="AH33" s="28" t="s">
        <v>19</v>
      </c>
      <c r="AI33" s="29" t="s">
        <v>4827</v>
      </c>
      <c r="AJ33" s="28"/>
      <c r="AK33" s="28"/>
      <c r="AL33" s="28">
        <v>0</v>
      </c>
      <c r="AM33" s="28"/>
      <c r="AN33" s="28" t="s">
        <v>18</v>
      </c>
      <c r="AO33" s="29" t="s">
        <v>5177</v>
      </c>
      <c r="AP33" s="28" t="s">
        <v>18</v>
      </c>
      <c r="AQ33" s="29" t="s">
        <v>5178</v>
      </c>
      <c r="AR33" s="28" t="s">
        <v>18</v>
      </c>
      <c r="AS33" s="29" t="s">
        <v>5179</v>
      </c>
      <c r="AT33" s="28" t="s">
        <v>18</v>
      </c>
      <c r="AU33" s="29" t="s">
        <v>5180</v>
      </c>
      <c r="AV33" s="28" t="s">
        <v>18</v>
      </c>
      <c r="AW33" s="29" t="s">
        <v>5181</v>
      </c>
      <c r="AX33" s="28" t="s">
        <v>18</v>
      </c>
      <c r="AY33" s="29" t="s">
        <v>5182</v>
      </c>
      <c r="AZ33" s="28" t="s">
        <v>18</v>
      </c>
      <c r="BA33" s="29" t="s">
        <v>5183</v>
      </c>
      <c r="BB33" s="28" t="s">
        <v>18</v>
      </c>
      <c r="BC33" s="29" t="s">
        <v>5184</v>
      </c>
      <c r="BD33" s="28" t="s">
        <v>18</v>
      </c>
      <c r="BE33" s="29" t="s">
        <v>5185</v>
      </c>
      <c r="BF33" s="28" t="s">
        <v>18</v>
      </c>
      <c r="BG33" s="29" t="s">
        <v>5186</v>
      </c>
      <c r="BH33" s="29" t="s">
        <v>19</v>
      </c>
      <c r="BI33" s="29"/>
      <c r="BJ33" s="29" t="s">
        <v>3707</v>
      </c>
      <c r="BK33" s="29" t="s">
        <v>3707</v>
      </c>
      <c r="BL33" s="29" t="s">
        <v>3707</v>
      </c>
      <c r="BM33" s="29" t="s">
        <v>19</v>
      </c>
      <c r="BN33" s="29" t="s">
        <v>18</v>
      </c>
      <c r="BO33" s="29" t="s">
        <v>6730</v>
      </c>
      <c r="BP33" s="29" t="s">
        <v>18</v>
      </c>
      <c r="BQ33" s="29" t="s">
        <v>6731</v>
      </c>
      <c r="BR33" s="29" t="s">
        <v>19</v>
      </c>
      <c r="BS33" s="29"/>
      <c r="BT33" s="29" t="s">
        <v>19</v>
      </c>
      <c r="BU33" s="29" t="s">
        <v>19</v>
      </c>
      <c r="BV33" s="28" t="s">
        <v>18</v>
      </c>
      <c r="BW33" s="29" t="s">
        <v>6732</v>
      </c>
      <c r="BX33" s="29"/>
      <c r="BY33" s="29"/>
      <c r="BZ33" s="28" t="s">
        <v>18</v>
      </c>
      <c r="CA33" s="29" t="s">
        <v>6733</v>
      </c>
      <c r="CB33" s="29" t="s">
        <v>6734</v>
      </c>
      <c r="CC33" s="37">
        <v>39861</v>
      </c>
      <c r="CD33" s="37">
        <v>39264</v>
      </c>
      <c r="CE33" s="37">
        <v>38390</v>
      </c>
      <c r="CF33" s="37">
        <v>38780</v>
      </c>
      <c r="CG33" s="40">
        <v>355898</v>
      </c>
      <c r="CH33" s="40">
        <v>353137</v>
      </c>
      <c r="CI33" s="40">
        <v>350437</v>
      </c>
      <c r="CJ33" s="40">
        <v>350795.44000000006</v>
      </c>
      <c r="CK33" s="32">
        <v>8.93</v>
      </c>
      <c r="CL33" s="32">
        <v>8.99</v>
      </c>
      <c r="CM33" s="32">
        <v>9.18</v>
      </c>
      <c r="CN33" s="32">
        <v>9.0500000000000007</v>
      </c>
      <c r="CO33" s="33">
        <v>0.495</v>
      </c>
      <c r="CP33" s="33">
        <v>0.52100000000000002</v>
      </c>
      <c r="CQ33" s="33">
        <v>0.53200000000000003</v>
      </c>
      <c r="CR33" s="34">
        <v>0.53900000000000003</v>
      </c>
      <c r="CT33" s="43"/>
    </row>
    <row r="34" spans="1:98" s="42" customFormat="1" ht="200" customHeight="1" x14ac:dyDescent="0.2">
      <c r="A34" s="25" t="s">
        <v>22</v>
      </c>
      <c r="B34" s="26" t="s">
        <v>167</v>
      </c>
      <c r="C34" s="27" t="str">
        <f>IF(A34="","自動表示",IF(B34="",VLOOKUP(A34,リスト!$C$2:$D$48,2,FALSE),VLOOKUP(A34&amp;B34,リスト!$C$49:$D$1789,2,FALSE)))</f>
        <v>012262</v>
      </c>
      <c r="D34" s="27" t="str">
        <f>IF(C34="自動表示","自動表示",VLOOKUP(C34,リスト!$D$2:$E$1789,2,FALSE))</f>
        <v>都市Ⅰ－３</v>
      </c>
      <c r="E34" s="28" t="s">
        <v>3718</v>
      </c>
      <c r="F34" s="29" t="s">
        <v>3720</v>
      </c>
      <c r="G34" s="30">
        <v>10</v>
      </c>
      <c r="H34" s="27" t="str">
        <f t="shared" si="0"/>
        <v>10年</v>
      </c>
      <c r="I34" s="28" t="s">
        <v>3703</v>
      </c>
      <c r="J34" s="31">
        <v>1.9</v>
      </c>
      <c r="K34" s="28" t="s">
        <v>3704</v>
      </c>
      <c r="L34" s="29" t="s">
        <v>3946</v>
      </c>
      <c r="M34" s="28" t="s">
        <v>3704</v>
      </c>
      <c r="N34" s="28" t="s">
        <v>3738</v>
      </c>
      <c r="O34" s="29" t="s">
        <v>3947</v>
      </c>
      <c r="P34" s="28" t="s">
        <v>3704</v>
      </c>
      <c r="Q34" s="29" t="s">
        <v>4281</v>
      </c>
      <c r="R34" s="28" t="s">
        <v>3704</v>
      </c>
      <c r="S34" s="28" t="s">
        <v>3706</v>
      </c>
      <c r="T34" s="28">
        <v>10.73</v>
      </c>
      <c r="U34" s="29"/>
      <c r="V34" s="28" t="s">
        <v>3704</v>
      </c>
      <c r="W34" s="29" t="s">
        <v>4490</v>
      </c>
      <c r="X34" s="28">
        <v>2022</v>
      </c>
      <c r="Y34" s="28">
        <v>2054</v>
      </c>
      <c r="Z34" s="28">
        <v>33</v>
      </c>
      <c r="AA34" s="28">
        <v>1063.5999999999999</v>
      </c>
      <c r="AB34" s="28" t="s">
        <v>3704</v>
      </c>
      <c r="AC34" s="29" t="s">
        <v>4665</v>
      </c>
      <c r="AD34" s="28">
        <v>2022</v>
      </c>
      <c r="AE34" s="28">
        <v>2054</v>
      </c>
      <c r="AF34" s="28">
        <v>33</v>
      </c>
      <c r="AG34" s="28">
        <v>620.20000000000005</v>
      </c>
      <c r="AH34" s="28" t="s">
        <v>3704</v>
      </c>
      <c r="AI34" s="29" t="s">
        <v>4828</v>
      </c>
      <c r="AJ34" s="28">
        <v>2022</v>
      </c>
      <c r="AK34" s="28">
        <v>2054</v>
      </c>
      <c r="AL34" s="28">
        <v>33</v>
      </c>
      <c r="AM34" s="28">
        <v>137.9</v>
      </c>
      <c r="AN34" s="28" t="s">
        <v>3704</v>
      </c>
      <c r="AO34" s="29" t="s">
        <v>5187</v>
      </c>
      <c r="AP34" s="28" t="s">
        <v>3704</v>
      </c>
      <c r="AQ34" s="29" t="s">
        <v>5188</v>
      </c>
      <c r="AR34" s="28" t="s">
        <v>3704</v>
      </c>
      <c r="AS34" s="29" t="s">
        <v>5189</v>
      </c>
      <c r="AT34" s="28" t="s">
        <v>3704</v>
      </c>
      <c r="AU34" s="29" t="s">
        <v>5190</v>
      </c>
      <c r="AV34" s="28" t="s">
        <v>3704</v>
      </c>
      <c r="AW34" s="29" t="s">
        <v>5191</v>
      </c>
      <c r="AX34" s="28" t="s">
        <v>3704</v>
      </c>
      <c r="AY34" s="29" t="s">
        <v>5192</v>
      </c>
      <c r="AZ34" s="28" t="s">
        <v>3704</v>
      </c>
      <c r="BA34" s="29" t="s">
        <v>5193</v>
      </c>
      <c r="BB34" s="28" t="s">
        <v>3704</v>
      </c>
      <c r="BC34" s="29" t="s">
        <v>5194</v>
      </c>
      <c r="BD34" s="28" t="s">
        <v>3704</v>
      </c>
      <c r="BE34" s="29" t="s">
        <v>5195</v>
      </c>
      <c r="BF34" s="28" t="s">
        <v>3704</v>
      </c>
      <c r="BG34" s="29" t="s">
        <v>5196</v>
      </c>
      <c r="BH34" s="29" t="s">
        <v>3707</v>
      </c>
      <c r="BI34" s="29"/>
      <c r="BJ34" s="29" t="s">
        <v>3704</v>
      </c>
      <c r="BK34" s="29" t="s">
        <v>3707</v>
      </c>
      <c r="BL34" s="29" t="s">
        <v>3707</v>
      </c>
      <c r="BM34" s="29" t="s">
        <v>3707</v>
      </c>
      <c r="BN34" s="29" t="s">
        <v>3704</v>
      </c>
      <c r="BO34" s="29" t="s">
        <v>6735</v>
      </c>
      <c r="BP34" s="29" t="s">
        <v>3707</v>
      </c>
      <c r="BQ34" s="29"/>
      <c r="BR34" s="29" t="s">
        <v>3704</v>
      </c>
      <c r="BS34" s="29" t="s">
        <v>6736</v>
      </c>
      <c r="BT34" s="29" t="s">
        <v>3704</v>
      </c>
      <c r="BU34" s="29" t="s">
        <v>3704</v>
      </c>
      <c r="BV34" s="28" t="s">
        <v>3704</v>
      </c>
      <c r="BW34" s="29" t="s">
        <v>5187</v>
      </c>
      <c r="BX34" s="29" t="s">
        <v>3717</v>
      </c>
      <c r="BY34" s="29" t="s">
        <v>3717</v>
      </c>
      <c r="BZ34" s="28" t="s">
        <v>3704</v>
      </c>
      <c r="CA34" s="29" t="s">
        <v>6737</v>
      </c>
      <c r="CB34" s="29" t="s">
        <v>6738</v>
      </c>
      <c r="CC34" s="37">
        <v>16848</v>
      </c>
      <c r="CD34" s="37">
        <v>16505</v>
      </c>
      <c r="CE34" s="37">
        <v>16169</v>
      </c>
      <c r="CF34" s="37">
        <v>15909</v>
      </c>
      <c r="CG34" s="40">
        <v>179004</v>
      </c>
      <c r="CH34" s="40">
        <v>177134</v>
      </c>
      <c r="CI34" s="40">
        <v>176970</v>
      </c>
      <c r="CJ34" s="40">
        <v>177241</v>
      </c>
      <c r="CK34" s="32">
        <v>10.62</v>
      </c>
      <c r="CL34" s="32">
        <v>10.73</v>
      </c>
      <c r="CM34" s="32">
        <v>10.95</v>
      </c>
      <c r="CN34" s="32">
        <v>11.14</v>
      </c>
      <c r="CO34" s="33">
        <v>0.52200000000000002</v>
      </c>
      <c r="CP34" s="33">
        <v>0.53400000000000003</v>
      </c>
      <c r="CQ34" s="33">
        <v>0.50900000000000001</v>
      </c>
      <c r="CR34" s="34" t="s">
        <v>3717</v>
      </c>
      <c r="CT34" s="43"/>
    </row>
    <row r="35" spans="1:98" s="42" customFormat="1" ht="200" customHeight="1" x14ac:dyDescent="0.2">
      <c r="A35" s="25" t="s">
        <v>22</v>
      </c>
      <c r="B35" s="26" t="s">
        <v>169</v>
      </c>
      <c r="C35" s="27" t="str">
        <f>IF(A35="","自動表示",IF(B35="",VLOOKUP(A35,リスト!$C$2:$D$48,2,FALSE),VLOOKUP(A35&amp;B35,リスト!$C$49:$D$1789,2,FALSE)))</f>
        <v>012271</v>
      </c>
      <c r="D35" s="27" t="str">
        <f>IF(C35="自動表示","自動表示",VLOOKUP(C35,リスト!$D$2:$E$1789,2,FALSE))</f>
        <v>都市Ⅰ－３</v>
      </c>
      <c r="E35" s="28" t="s">
        <v>3701</v>
      </c>
      <c r="F35" s="29" t="s">
        <v>3726</v>
      </c>
      <c r="G35" s="30">
        <v>10</v>
      </c>
      <c r="H35" s="27" t="str">
        <f t="shared" si="0"/>
        <v>10年</v>
      </c>
      <c r="I35" s="35" t="s">
        <v>3719</v>
      </c>
      <c r="J35" s="31">
        <v>0.3</v>
      </c>
      <c r="K35" s="28" t="s">
        <v>3704</v>
      </c>
      <c r="L35" s="29" t="s">
        <v>3948</v>
      </c>
      <c r="M35" s="28" t="s">
        <v>3704</v>
      </c>
      <c r="N35" s="28" t="s">
        <v>3719</v>
      </c>
      <c r="O35" s="29" t="s">
        <v>3949</v>
      </c>
      <c r="P35" s="28" t="s">
        <v>3704</v>
      </c>
      <c r="Q35" s="29" t="s">
        <v>4282</v>
      </c>
      <c r="R35" s="28" t="s">
        <v>3704</v>
      </c>
      <c r="S35" s="28" t="s">
        <v>3706</v>
      </c>
      <c r="T35" s="28">
        <v>4.3947000000000003</v>
      </c>
      <c r="U35" s="29"/>
      <c r="V35" s="28" t="s">
        <v>3704</v>
      </c>
      <c r="W35" s="29" t="s">
        <v>4491</v>
      </c>
      <c r="X35" s="28"/>
      <c r="Y35" s="28"/>
      <c r="Z35" s="28">
        <v>0</v>
      </c>
      <c r="AA35" s="28">
        <v>905.6</v>
      </c>
      <c r="AB35" s="28" t="s">
        <v>3704</v>
      </c>
      <c r="AC35" s="29" t="s">
        <v>4666</v>
      </c>
      <c r="AD35" s="28"/>
      <c r="AE35" s="28"/>
      <c r="AF35" s="28">
        <v>0</v>
      </c>
      <c r="AG35" s="28"/>
      <c r="AH35" s="28" t="s">
        <v>3704</v>
      </c>
      <c r="AI35" s="29" t="s">
        <v>4829</v>
      </c>
      <c r="AJ35" s="28">
        <v>2022</v>
      </c>
      <c r="AK35" s="28">
        <v>2032</v>
      </c>
      <c r="AL35" s="28">
        <v>11</v>
      </c>
      <c r="AM35" s="28">
        <v>19.600000000000001</v>
      </c>
      <c r="AN35" s="28" t="s">
        <v>3704</v>
      </c>
      <c r="AO35" s="29" t="s">
        <v>5197</v>
      </c>
      <c r="AP35" s="28" t="s">
        <v>3704</v>
      </c>
      <c r="AQ35" s="29" t="s">
        <v>5197</v>
      </c>
      <c r="AR35" s="28" t="s">
        <v>3704</v>
      </c>
      <c r="AS35" s="29" t="s">
        <v>5198</v>
      </c>
      <c r="AT35" s="28" t="s">
        <v>3704</v>
      </c>
      <c r="AU35" s="29" t="s">
        <v>5199</v>
      </c>
      <c r="AV35" s="28" t="s">
        <v>3704</v>
      </c>
      <c r="AW35" s="29" t="s">
        <v>5200</v>
      </c>
      <c r="AX35" s="28" t="s">
        <v>3704</v>
      </c>
      <c r="AY35" s="29" t="s">
        <v>5201</v>
      </c>
      <c r="AZ35" s="28" t="s">
        <v>3704</v>
      </c>
      <c r="BA35" s="29" t="s">
        <v>5202</v>
      </c>
      <c r="BB35" s="28" t="s">
        <v>3704</v>
      </c>
      <c r="BC35" s="29" t="s">
        <v>5203</v>
      </c>
      <c r="BD35" s="28" t="s">
        <v>3704</v>
      </c>
      <c r="BE35" s="29" t="s">
        <v>5204</v>
      </c>
      <c r="BF35" s="28" t="s">
        <v>3704</v>
      </c>
      <c r="BG35" s="29" t="s">
        <v>5205</v>
      </c>
      <c r="BH35" s="29" t="s">
        <v>3707</v>
      </c>
      <c r="BI35" s="29"/>
      <c r="BJ35" s="29" t="s">
        <v>3707</v>
      </c>
      <c r="BK35" s="29" t="s">
        <v>3707</v>
      </c>
      <c r="BL35" s="29" t="s">
        <v>3707</v>
      </c>
      <c r="BM35" s="29" t="s">
        <v>3707</v>
      </c>
      <c r="BN35" s="29" t="s">
        <v>3707</v>
      </c>
      <c r="BO35" s="29"/>
      <c r="BP35" s="29" t="s">
        <v>3707</v>
      </c>
      <c r="BQ35" s="29"/>
      <c r="BR35" s="29" t="s">
        <v>3707</v>
      </c>
      <c r="BS35" s="29"/>
      <c r="BT35" s="29" t="s">
        <v>3707</v>
      </c>
      <c r="BU35" s="29" t="s">
        <v>3707</v>
      </c>
      <c r="BV35" s="28" t="s">
        <v>3704</v>
      </c>
      <c r="BW35" s="29" t="s">
        <v>6739</v>
      </c>
      <c r="BX35" s="29" t="s">
        <v>6740</v>
      </c>
      <c r="BY35" s="29"/>
      <c r="BZ35" s="28" t="s">
        <v>3704</v>
      </c>
      <c r="CA35" s="29" t="s">
        <v>6741</v>
      </c>
      <c r="CB35" s="29" t="s">
        <v>6742</v>
      </c>
      <c r="CC35" s="37"/>
      <c r="CD35" s="37"/>
      <c r="CE35" s="37"/>
      <c r="CF35" s="37"/>
      <c r="CG35" s="40"/>
      <c r="CH35" s="40"/>
      <c r="CI35" s="40"/>
      <c r="CJ35" s="40"/>
      <c r="CK35" s="32" t="s">
        <v>3739</v>
      </c>
      <c r="CL35" s="32" t="s">
        <v>3739</v>
      </c>
      <c r="CM35" s="32" t="s">
        <v>3739</v>
      </c>
      <c r="CN35" s="32" t="s">
        <v>3739</v>
      </c>
      <c r="CO35" s="33"/>
      <c r="CP35" s="33">
        <v>0.66300000000000003</v>
      </c>
      <c r="CQ35" s="33"/>
      <c r="CR35" s="34"/>
      <c r="CT35" s="43"/>
    </row>
    <row r="36" spans="1:98" s="42" customFormat="1" ht="200" customHeight="1" x14ac:dyDescent="0.2">
      <c r="A36" s="25" t="s">
        <v>22</v>
      </c>
      <c r="B36" s="26" t="s">
        <v>171</v>
      </c>
      <c r="C36" s="27" t="str">
        <f>IF(A36="","自動表示",IF(B36="",VLOOKUP(A36,リスト!$C$2:$D$48,2,FALSE),VLOOKUP(A36&amp;B36,リスト!$C$49:$D$1789,2,FALSE)))</f>
        <v>012289</v>
      </c>
      <c r="D36" s="27" t="str">
        <f>IF(C36="自動表示","自動表示",VLOOKUP(C36,リスト!$D$2:$E$1789,2,FALSE))</f>
        <v>都市Ⅰ－１</v>
      </c>
      <c r="E36" s="28" t="s">
        <v>3701</v>
      </c>
      <c r="F36" s="29" t="s">
        <v>3720</v>
      </c>
      <c r="G36" s="30">
        <v>10</v>
      </c>
      <c r="H36" s="27" t="str">
        <f t="shared" si="0"/>
        <v>10年</v>
      </c>
      <c r="I36" s="35" t="s">
        <v>3719</v>
      </c>
      <c r="J36" s="31">
        <v>2</v>
      </c>
      <c r="K36" s="28" t="s">
        <v>3704</v>
      </c>
      <c r="L36" s="29" t="s">
        <v>3950</v>
      </c>
      <c r="M36" s="28" t="s">
        <v>3704</v>
      </c>
      <c r="N36" s="28" t="s">
        <v>3719</v>
      </c>
      <c r="O36" s="29" t="s">
        <v>3951</v>
      </c>
      <c r="P36" s="28" t="s">
        <v>3704</v>
      </c>
      <c r="Q36" s="29" t="s">
        <v>4283</v>
      </c>
      <c r="R36" s="28" t="s">
        <v>3707</v>
      </c>
      <c r="S36" s="28"/>
      <c r="T36" s="28" t="s">
        <v>3717</v>
      </c>
      <c r="U36" s="29" t="s">
        <v>3717</v>
      </c>
      <c r="V36" s="28" t="s">
        <v>3704</v>
      </c>
      <c r="W36" s="29" t="s">
        <v>4492</v>
      </c>
      <c r="X36" s="28">
        <v>2019</v>
      </c>
      <c r="Y36" s="28">
        <v>2079</v>
      </c>
      <c r="Z36" s="28">
        <v>61</v>
      </c>
      <c r="AA36" s="28">
        <v>1278</v>
      </c>
      <c r="AB36" s="28" t="s">
        <v>3704</v>
      </c>
      <c r="AC36" s="29" t="s">
        <v>4667</v>
      </c>
      <c r="AD36" s="28">
        <v>2019</v>
      </c>
      <c r="AE36" s="28">
        <v>2079</v>
      </c>
      <c r="AF36" s="28">
        <v>61</v>
      </c>
      <c r="AG36" s="28">
        <v>606</v>
      </c>
      <c r="AH36" s="28" t="s">
        <v>3704</v>
      </c>
      <c r="AI36" s="29" t="s">
        <v>4667</v>
      </c>
      <c r="AJ36" s="28">
        <v>2019</v>
      </c>
      <c r="AK36" s="28">
        <v>2079</v>
      </c>
      <c r="AL36" s="28">
        <v>61</v>
      </c>
      <c r="AM36" s="28">
        <v>672</v>
      </c>
      <c r="AN36" s="28" t="s">
        <v>3704</v>
      </c>
      <c r="AO36" s="29" t="s">
        <v>5206</v>
      </c>
      <c r="AP36" s="28" t="s">
        <v>3704</v>
      </c>
      <c r="AQ36" s="29" t="s">
        <v>5207</v>
      </c>
      <c r="AR36" s="28" t="s">
        <v>3704</v>
      </c>
      <c r="AS36" s="29" t="s">
        <v>5208</v>
      </c>
      <c r="AT36" s="28" t="s">
        <v>3704</v>
      </c>
      <c r="AU36" s="29" t="s">
        <v>5209</v>
      </c>
      <c r="AV36" s="28" t="s">
        <v>3704</v>
      </c>
      <c r="AW36" s="29" t="s">
        <v>5210</v>
      </c>
      <c r="AX36" s="28" t="s">
        <v>3704</v>
      </c>
      <c r="AY36" s="29" t="s">
        <v>5211</v>
      </c>
      <c r="AZ36" s="28" t="s">
        <v>3704</v>
      </c>
      <c r="BA36" s="29" t="s">
        <v>5211</v>
      </c>
      <c r="BB36" s="28" t="s">
        <v>3704</v>
      </c>
      <c r="BC36" s="29" t="s">
        <v>5212</v>
      </c>
      <c r="BD36" s="28" t="s">
        <v>3704</v>
      </c>
      <c r="BE36" s="29" t="s">
        <v>5213</v>
      </c>
      <c r="BF36" s="28" t="s">
        <v>3704</v>
      </c>
      <c r="BG36" s="29" t="s">
        <v>5214</v>
      </c>
      <c r="BH36" s="29" t="s">
        <v>3704</v>
      </c>
      <c r="BI36" s="29" t="s">
        <v>5215</v>
      </c>
      <c r="BJ36" s="29" t="s">
        <v>3707</v>
      </c>
      <c r="BK36" s="29" t="s">
        <v>3704</v>
      </c>
      <c r="BL36" s="29" t="s">
        <v>3707</v>
      </c>
      <c r="BM36" s="29" t="s">
        <v>3707</v>
      </c>
      <c r="BN36" s="29" t="s">
        <v>3704</v>
      </c>
      <c r="BO36" s="29" t="s">
        <v>6743</v>
      </c>
      <c r="BP36" s="29" t="s">
        <v>3704</v>
      </c>
      <c r="BQ36" s="29" t="s">
        <v>5214</v>
      </c>
      <c r="BR36" s="29" t="s">
        <v>3707</v>
      </c>
      <c r="BS36" s="29" t="s">
        <v>3717</v>
      </c>
      <c r="BT36" s="29" t="s">
        <v>3704</v>
      </c>
      <c r="BU36" s="29" t="s">
        <v>3704</v>
      </c>
      <c r="BV36" s="28" t="s">
        <v>3704</v>
      </c>
      <c r="BW36" s="29" t="s">
        <v>6691</v>
      </c>
      <c r="BX36" s="29" t="s">
        <v>3717</v>
      </c>
      <c r="BY36" s="29" t="s">
        <v>6744</v>
      </c>
      <c r="BZ36" s="28" t="s">
        <v>3704</v>
      </c>
      <c r="CA36" s="29" t="s">
        <v>6745</v>
      </c>
      <c r="CB36" s="29" t="s">
        <v>3717</v>
      </c>
      <c r="CC36" s="37" t="s">
        <v>3717</v>
      </c>
      <c r="CD36" s="37">
        <v>20039</v>
      </c>
      <c r="CE36" s="37" t="s">
        <v>3717</v>
      </c>
      <c r="CF36" s="37" t="s">
        <v>3717</v>
      </c>
      <c r="CG36" s="40" t="s">
        <v>3717</v>
      </c>
      <c r="CH36" s="40">
        <v>214176</v>
      </c>
      <c r="CI36" s="40" t="s">
        <v>3717</v>
      </c>
      <c r="CJ36" s="40" t="s">
        <v>3717</v>
      </c>
      <c r="CK36" s="32" t="s">
        <v>3717</v>
      </c>
      <c r="CL36" s="32">
        <v>10.7</v>
      </c>
      <c r="CM36" s="32" t="s">
        <v>3717</v>
      </c>
      <c r="CN36" s="32" t="s">
        <v>3717</v>
      </c>
      <c r="CO36" s="33">
        <v>0.55100000000000005</v>
      </c>
      <c r="CP36" s="33">
        <v>0.57099999999999995</v>
      </c>
      <c r="CQ36" s="33">
        <v>0.59099999999999997</v>
      </c>
      <c r="CR36" s="34" t="s">
        <v>3717</v>
      </c>
      <c r="CT36" s="43"/>
    </row>
    <row r="37" spans="1:98" s="42" customFormat="1" ht="200" customHeight="1" x14ac:dyDescent="0.2">
      <c r="A37" s="25" t="s">
        <v>22</v>
      </c>
      <c r="B37" s="26" t="s">
        <v>3789</v>
      </c>
      <c r="C37" s="27" t="str">
        <f>IF(A37="","自動表示",IF(B37="",VLOOKUP(A37,リスト!$C$2:$D$48,2,FALSE),VLOOKUP(A37&amp;B37,リスト!$C$49:$D$1789,2,FALSE)))</f>
        <v>012297</v>
      </c>
      <c r="D37" s="27" t="str">
        <f>IF(C37="自動表示","自動表示",VLOOKUP(C37,リスト!$D$2:$E$1789,2,FALSE))</f>
        <v>都市Ⅰ－１</v>
      </c>
      <c r="E37" s="28" t="s">
        <v>3715</v>
      </c>
      <c r="F37" s="29" t="s">
        <v>3740</v>
      </c>
      <c r="G37" s="30">
        <v>30</v>
      </c>
      <c r="H37" s="27" t="str">
        <f t="shared" si="0"/>
        <v>20年超</v>
      </c>
      <c r="I37" s="28" t="s">
        <v>3719</v>
      </c>
      <c r="J37" s="31">
        <v>2.1</v>
      </c>
      <c r="K37" s="28" t="s">
        <v>3711</v>
      </c>
      <c r="L37" s="29" t="s">
        <v>3952</v>
      </c>
      <c r="M37" s="28" t="s">
        <v>3711</v>
      </c>
      <c r="N37" s="28" t="s">
        <v>3710</v>
      </c>
      <c r="O37" s="29" t="s">
        <v>3953</v>
      </c>
      <c r="P37" s="28" t="s">
        <v>3711</v>
      </c>
      <c r="Q37" s="29" t="s">
        <v>4284</v>
      </c>
      <c r="R37" s="28" t="s">
        <v>3711</v>
      </c>
      <c r="S37" s="28" t="s">
        <v>3713</v>
      </c>
      <c r="T37" s="28">
        <v>9.1</v>
      </c>
      <c r="U37" s="29"/>
      <c r="V37" s="28" t="s">
        <v>3711</v>
      </c>
      <c r="W37" s="29" t="s">
        <v>4493</v>
      </c>
      <c r="X37" s="28">
        <v>2016</v>
      </c>
      <c r="Y37" s="28">
        <v>2045</v>
      </c>
      <c r="Z37" s="28">
        <v>30</v>
      </c>
      <c r="AA37" s="28">
        <v>670</v>
      </c>
      <c r="AB37" s="28" t="s">
        <v>3711</v>
      </c>
      <c r="AC37" s="29" t="s">
        <v>4668</v>
      </c>
      <c r="AD37" s="28">
        <v>2016</v>
      </c>
      <c r="AE37" s="28">
        <v>2035</v>
      </c>
      <c r="AF37" s="28">
        <v>20</v>
      </c>
      <c r="AG37" s="28" t="s">
        <v>3741</v>
      </c>
      <c r="AH37" s="28" t="s">
        <v>3711</v>
      </c>
      <c r="AI37" s="29" t="s">
        <v>4668</v>
      </c>
      <c r="AJ37" s="28">
        <v>2016</v>
      </c>
      <c r="AK37" s="28">
        <v>2035</v>
      </c>
      <c r="AL37" s="28">
        <v>20</v>
      </c>
      <c r="AM37" s="28"/>
      <c r="AN37" s="28" t="s">
        <v>3711</v>
      </c>
      <c r="AO37" s="29" t="s">
        <v>5216</v>
      </c>
      <c r="AP37" s="28" t="s">
        <v>3714</v>
      </c>
      <c r="AQ37" s="29"/>
      <c r="AR37" s="28" t="s">
        <v>3711</v>
      </c>
      <c r="AS37" s="29" t="s">
        <v>5217</v>
      </c>
      <c r="AT37" s="28" t="s">
        <v>3711</v>
      </c>
      <c r="AU37" s="29" t="s">
        <v>5218</v>
      </c>
      <c r="AV37" s="28" t="s">
        <v>3711</v>
      </c>
      <c r="AW37" s="29" t="s">
        <v>5219</v>
      </c>
      <c r="AX37" s="28" t="s">
        <v>3711</v>
      </c>
      <c r="AY37" s="29" t="s">
        <v>5220</v>
      </c>
      <c r="AZ37" s="28" t="s">
        <v>3711</v>
      </c>
      <c r="BA37" s="29" t="s">
        <v>5221</v>
      </c>
      <c r="BB37" s="28" t="s">
        <v>3711</v>
      </c>
      <c r="BC37" s="29" t="s">
        <v>5222</v>
      </c>
      <c r="BD37" s="28" t="s">
        <v>3711</v>
      </c>
      <c r="BE37" s="29" t="s">
        <v>5223</v>
      </c>
      <c r="BF37" s="28" t="s">
        <v>3711</v>
      </c>
      <c r="BG37" s="29" t="s">
        <v>5224</v>
      </c>
      <c r="BH37" s="29" t="s">
        <v>3714</v>
      </c>
      <c r="BI37" s="29"/>
      <c r="BJ37" s="29" t="s">
        <v>3714</v>
      </c>
      <c r="BK37" s="29" t="s">
        <v>3714</v>
      </c>
      <c r="BL37" s="29" t="s">
        <v>3714</v>
      </c>
      <c r="BM37" s="29" t="s">
        <v>3714</v>
      </c>
      <c r="BN37" s="29" t="s">
        <v>3714</v>
      </c>
      <c r="BO37" s="29"/>
      <c r="BP37" s="29" t="s">
        <v>3714</v>
      </c>
      <c r="BQ37" s="29"/>
      <c r="BR37" s="29" t="s">
        <v>3711</v>
      </c>
      <c r="BS37" s="29" t="s">
        <v>6746</v>
      </c>
      <c r="BT37" s="29" t="s">
        <v>3714</v>
      </c>
      <c r="BU37" s="29" t="s">
        <v>3711</v>
      </c>
      <c r="BV37" s="28" t="s">
        <v>3711</v>
      </c>
      <c r="BW37" s="29" t="s">
        <v>6747</v>
      </c>
      <c r="BX37" s="29"/>
      <c r="BY37" s="29" t="s">
        <v>3723</v>
      </c>
      <c r="BZ37" s="28" t="s">
        <v>3707</v>
      </c>
      <c r="CA37" s="29"/>
      <c r="CB37" s="29" t="s">
        <v>6748</v>
      </c>
      <c r="CC37" s="37">
        <v>21593</v>
      </c>
      <c r="CD37" s="37">
        <v>21071</v>
      </c>
      <c r="CE37" s="37">
        <v>20617</v>
      </c>
      <c r="CF37" s="37">
        <v>20223</v>
      </c>
      <c r="CG37" s="40">
        <v>182449</v>
      </c>
      <c r="CH37" s="40">
        <v>177664</v>
      </c>
      <c r="CI37" s="40">
        <v>178063</v>
      </c>
      <c r="CJ37" s="40">
        <v>175147</v>
      </c>
      <c r="CK37" s="32">
        <v>8.4499999999999993</v>
      </c>
      <c r="CL37" s="32">
        <v>8.43</v>
      </c>
      <c r="CM37" s="32">
        <v>8.64</v>
      </c>
      <c r="CN37" s="32">
        <v>8.66</v>
      </c>
      <c r="CO37" s="33">
        <v>0.69899999999999995</v>
      </c>
      <c r="CP37" s="33">
        <v>0.71299999999999997</v>
      </c>
      <c r="CQ37" s="33">
        <v>0.72</v>
      </c>
      <c r="CR37" s="34">
        <v>0.73199999999999998</v>
      </c>
      <c r="CT37" s="43"/>
    </row>
    <row r="38" spans="1:98" s="42" customFormat="1" ht="200" customHeight="1" x14ac:dyDescent="0.2">
      <c r="A38" s="25" t="s">
        <v>22</v>
      </c>
      <c r="B38" s="26" t="s">
        <v>175</v>
      </c>
      <c r="C38" s="27" t="str">
        <f>IF(A38="","自動表示",IF(B38="",VLOOKUP(A38,リスト!$C$2:$D$48,2,FALSE),VLOOKUP(A38&amp;B38,リスト!$C$49:$D$1789,2,FALSE)))</f>
        <v>012301</v>
      </c>
      <c r="D38" s="27" t="str">
        <f>IF(C38="自動表示","自動表示",VLOOKUP(C38,リスト!$D$2:$E$1789,2,FALSE))</f>
        <v>都市Ⅰ－３</v>
      </c>
      <c r="E38" s="28" t="s">
        <v>3855</v>
      </c>
      <c r="F38" s="29" t="s">
        <v>3856</v>
      </c>
      <c r="G38" s="30">
        <v>40</v>
      </c>
      <c r="H38" s="27" t="str">
        <f t="shared" si="0"/>
        <v>20年超</v>
      </c>
      <c r="I38" s="28" t="s">
        <v>3954</v>
      </c>
      <c r="J38" s="31">
        <v>5.0999999999999996</v>
      </c>
      <c r="K38" s="28" t="s">
        <v>3955</v>
      </c>
      <c r="L38" s="29" t="s">
        <v>7385</v>
      </c>
      <c r="M38" s="28" t="s">
        <v>3955</v>
      </c>
      <c r="N38" s="28" t="s">
        <v>3956</v>
      </c>
      <c r="O38" s="29" t="s">
        <v>3957</v>
      </c>
      <c r="P38" s="28" t="s">
        <v>3955</v>
      </c>
      <c r="Q38" s="29" t="s">
        <v>4285</v>
      </c>
      <c r="R38" s="28" t="s">
        <v>3955</v>
      </c>
      <c r="S38" s="28" t="s">
        <v>4286</v>
      </c>
      <c r="T38" s="28">
        <v>50.3</v>
      </c>
      <c r="U38" s="29"/>
      <c r="V38" s="28" t="s">
        <v>3955</v>
      </c>
      <c r="W38" s="29" t="s">
        <v>4494</v>
      </c>
      <c r="X38" s="28">
        <v>2016</v>
      </c>
      <c r="Y38" s="28">
        <v>2055</v>
      </c>
      <c r="Z38" s="28">
        <v>40</v>
      </c>
      <c r="AA38" s="28">
        <v>2012.6</v>
      </c>
      <c r="AB38" s="28" t="s">
        <v>3955</v>
      </c>
      <c r="AC38" s="29" t="s">
        <v>4669</v>
      </c>
      <c r="AD38" s="28">
        <v>2021</v>
      </c>
      <c r="AE38" s="28">
        <v>2028</v>
      </c>
      <c r="AF38" s="28">
        <v>8</v>
      </c>
      <c r="AG38" s="28">
        <v>2.4748999999999999</v>
      </c>
      <c r="AH38" s="28" t="s">
        <v>3955</v>
      </c>
      <c r="AI38" s="29" t="s">
        <v>4830</v>
      </c>
      <c r="AJ38" s="28">
        <v>2021</v>
      </c>
      <c r="AK38" s="28">
        <v>2028</v>
      </c>
      <c r="AL38" s="28">
        <v>8</v>
      </c>
      <c r="AM38" s="28">
        <v>5.0581800000000001</v>
      </c>
      <c r="AN38" s="28" t="s">
        <v>3955</v>
      </c>
      <c r="AO38" s="29" t="s">
        <v>5225</v>
      </c>
      <c r="AP38" s="28" t="s">
        <v>3955</v>
      </c>
      <c r="AQ38" s="29" t="s">
        <v>5226</v>
      </c>
      <c r="AR38" s="28" t="s">
        <v>3955</v>
      </c>
      <c r="AS38" s="29" t="s">
        <v>5227</v>
      </c>
      <c r="AT38" s="28" t="s">
        <v>3955</v>
      </c>
      <c r="AU38" s="29" t="s">
        <v>5228</v>
      </c>
      <c r="AV38" s="28" t="s">
        <v>3955</v>
      </c>
      <c r="AW38" s="29" t="s">
        <v>5227</v>
      </c>
      <c r="AX38" s="28" t="s">
        <v>3955</v>
      </c>
      <c r="AY38" s="29" t="s">
        <v>5229</v>
      </c>
      <c r="AZ38" s="28" t="s">
        <v>3955</v>
      </c>
      <c r="BA38" s="29" t="s">
        <v>5230</v>
      </c>
      <c r="BB38" s="28" t="s">
        <v>3955</v>
      </c>
      <c r="BC38" s="29" t="s">
        <v>5231</v>
      </c>
      <c r="BD38" s="28" t="s">
        <v>3955</v>
      </c>
      <c r="BE38" s="29" t="s">
        <v>5232</v>
      </c>
      <c r="BF38" s="28" t="s">
        <v>3955</v>
      </c>
      <c r="BG38" s="29" t="s">
        <v>5233</v>
      </c>
      <c r="BH38" s="29" t="s">
        <v>3955</v>
      </c>
      <c r="BI38" s="29" t="s">
        <v>5234</v>
      </c>
      <c r="BJ38" s="29" t="s">
        <v>6022</v>
      </c>
      <c r="BK38" s="29" t="s">
        <v>3955</v>
      </c>
      <c r="BL38" s="29" t="s">
        <v>6022</v>
      </c>
      <c r="BM38" s="29" t="s">
        <v>6022</v>
      </c>
      <c r="BN38" s="29" t="s">
        <v>6022</v>
      </c>
      <c r="BO38" s="29"/>
      <c r="BP38" s="29" t="s">
        <v>3955</v>
      </c>
      <c r="BQ38" s="29" t="s">
        <v>6749</v>
      </c>
      <c r="BR38" s="29" t="s">
        <v>3955</v>
      </c>
      <c r="BS38" s="29" t="s">
        <v>6750</v>
      </c>
      <c r="BT38" s="29" t="s">
        <v>6022</v>
      </c>
      <c r="BU38" s="29" t="s">
        <v>3955</v>
      </c>
      <c r="BV38" s="28" t="s">
        <v>3955</v>
      </c>
      <c r="BW38" s="29" t="s">
        <v>6751</v>
      </c>
      <c r="BX38" s="29"/>
      <c r="BY38" s="29" t="s">
        <v>6752</v>
      </c>
      <c r="BZ38" s="28" t="s">
        <v>3955</v>
      </c>
      <c r="CA38" s="29" t="s">
        <v>6753</v>
      </c>
      <c r="CB38" s="29" t="s">
        <v>6754</v>
      </c>
      <c r="CC38" s="37">
        <v>47608</v>
      </c>
      <c r="CD38" s="37">
        <v>46833</v>
      </c>
      <c r="CE38" s="37">
        <v>46135</v>
      </c>
      <c r="CF38" s="37">
        <v>45226</v>
      </c>
      <c r="CG38" s="40">
        <v>272134.93</v>
      </c>
      <c r="CH38" s="40">
        <v>272134.93</v>
      </c>
      <c r="CI38" s="40">
        <v>275373.95</v>
      </c>
      <c r="CJ38" s="40">
        <v>275905.19</v>
      </c>
      <c r="CK38" s="32">
        <v>5.72</v>
      </c>
      <c r="CL38" s="32">
        <v>5.81</v>
      </c>
      <c r="CM38" s="32">
        <v>5.97</v>
      </c>
      <c r="CN38" s="32">
        <v>6.1</v>
      </c>
      <c r="CO38" s="33">
        <v>0.63970000000000005</v>
      </c>
      <c r="CP38" s="33">
        <v>0.65600000000000003</v>
      </c>
      <c r="CQ38" s="33">
        <v>0.66600000000000004</v>
      </c>
      <c r="CR38" s="34">
        <v>0.67500000000000004</v>
      </c>
      <c r="CT38" s="43"/>
    </row>
    <row r="39" spans="1:98" s="42" customFormat="1" ht="200" customHeight="1" x14ac:dyDescent="0.2">
      <c r="A39" s="25" t="s">
        <v>22</v>
      </c>
      <c r="B39" s="26" t="s">
        <v>177</v>
      </c>
      <c r="C39" s="27" t="str">
        <f>IF(A39="","自動表示",IF(B39="",VLOOKUP(A39,リスト!$C$2:$D$48,2,FALSE),VLOOKUP(A39&amp;B39,リスト!$C$49:$D$1789,2,FALSE)))</f>
        <v>012319</v>
      </c>
      <c r="D39" s="27" t="str">
        <f>IF(C39="自動表示","自動表示",VLOOKUP(C39,リスト!$D$2:$E$1789,2,FALSE))</f>
        <v>都市Ⅱ－３</v>
      </c>
      <c r="E39" s="28" t="s">
        <v>3718</v>
      </c>
      <c r="F39" s="29" t="s">
        <v>3742</v>
      </c>
      <c r="G39" s="30">
        <v>30</v>
      </c>
      <c r="H39" s="27" t="str">
        <f t="shared" si="0"/>
        <v>20年超</v>
      </c>
      <c r="I39" s="28" t="s">
        <v>3743</v>
      </c>
      <c r="J39" s="31">
        <v>7</v>
      </c>
      <c r="K39" s="28" t="s">
        <v>3704</v>
      </c>
      <c r="L39" s="29" t="s">
        <v>3958</v>
      </c>
      <c r="M39" s="28" t="s">
        <v>3704</v>
      </c>
      <c r="N39" s="28" t="s">
        <v>3705</v>
      </c>
      <c r="O39" s="29" t="s">
        <v>3959</v>
      </c>
      <c r="P39" s="28" t="s">
        <v>3704</v>
      </c>
      <c r="Q39" s="29" t="s">
        <v>4287</v>
      </c>
      <c r="R39" s="28" t="s">
        <v>3704</v>
      </c>
      <c r="S39" s="28" t="s">
        <v>4288</v>
      </c>
      <c r="T39" s="28">
        <v>7</v>
      </c>
      <c r="U39" s="29"/>
      <c r="V39" s="28" t="s">
        <v>3704</v>
      </c>
      <c r="W39" s="29" t="s">
        <v>4495</v>
      </c>
      <c r="X39" s="28">
        <v>2015</v>
      </c>
      <c r="Y39" s="28">
        <v>2049</v>
      </c>
      <c r="Z39" s="28">
        <v>35</v>
      </c>
      <c r="AA39" s="28">
        <v>2617</v>
      </c>
      <c r="AB39" s="28" t="s">
        <v>3704</v>
      </c>
      <c r="AC39" s="29" t="s">
        <v>4670</v>
      </c>
      <c r="AD39" s="28">
        <v>2015</v>
      </c>
      <c r="AE39" s="28">
        <v>2049</v>
      </c>
      <c r="AF39" s="28">
        <v>35</v>
      </c>
      <c r="AG39" s="28">
        <v>2401</v>
      </c>
      <c r="AH39" s="28" t="s">
        <v>3704</v>
      </c>
      <c r="AI39" s="29" t="s">
        <v>4831</v>
      </c>
      <c r="AJ39" s="28">
        <v>2015</v>
      </c>
      <c r="AK39" s="28">
        <v>2049</v>
      </c>
      <c r="AL39" s="28">
        <v>35</v>
      </c>
      <c r="AM39" s="28">
        <v>2401</v>
      </c>
      <c r="AN39" s="28" t="s">
        <v>3704</v>
      </c>
      <c r="AO39" s="29" t="s">
        <v>7377</v>
      </c>
      <c r="AP39" s="28" t="s">
        <v>3704</v>
      </c>
      <c r="AQ39" s="29" t="s">
        <v>5235</v>
      </c>
      <c r="AR39" s="28" t="s">
        <v>3704</v>
      </c>
      <c r="AS39" s="29" t="s">
        <v>5236</v>
      </c>
      <c r="AT39" s="28" t="s">
        <v>3704</v>
      </c>
      <c r="AU39" s="29" t="s">
        <v>5237</v>
      </c>
      <c r="AV39" s="28" t="s">
        <v>3704</v>
      </c>
      <c r="AW39" s="29" t="s">
        <v>5238</v>
      </c>
      <c r="AX39" s="28" t="s">
        <v>3704</v>
      </c>
      <c r="AY39" s="29" t="s">
        <v>5239</v>
      </c>
      <c r="AZ39" s="28" t="s">
        <v>3704</v>
      </c>
      <c r="BA39" s="29" t="s">
        <v>5240</v>
      </c>
      <c r="BB39" s="28" t="s">
        <v>3704</v>
      </c>
      <c r="BC39" s="29" t="s">
        <v>5241</v>
      </c>
      <c r="BD39" s="28" t="s">
        <v>3707</v>
      </c>
      <c r="BE39" s="29"/>
      <c r="BF39" s="28" t="s">
        <v>3704</v>
      </c>
      <c r="BG39" s="29" t="s">
        <v>5242</v>
      </c>
      <c r="BH39" s="29" t="s">
        <v>3704</v>
      </c>
      <c r="BI39" s="29" t="s">
        <v>5243</v>
      </c>
      <c r="BJ39" s="29" t="s">
        <v>3707</v>
      </c>
      <c r="BK39" s="29" t="s">
        <v>3704</v>
      </c>
      <c r="BL39" s="29" t="s">
        <v>3707</v>
      </c>
      <c r="BM39" s="29" t="s">
        <v>3707</v>
      </c>
      <c r="BN39" s="29" t="s">
        <v>3707</v>
      </c>
      <c r="BO39" s="29"/>
      <c r="BP39" s="29" t="s">
        <v>3704</v>
      </c>
      <c r="BQ39" s="29" t="s">
        <v>6755</v>
      </c>
      <c r="BR39" s="29" t="s">
        <v>3704</v>
      </c>
      <c r="BS39" s="29" t="s">
        <v>6756</v>
      </c>
      <c r="BT39" s="29" t="s">
        <v>3704</v>
      </c>
      <c r="BU39" s="29" t="s">
        <v>3704</v>
      </c>
      <c r="BV39" s="28" t="s">
        <v>3704</v>
      </c>
      <c r="BW39" s="29" t="s">
        <v>6757</v>
      </c>
      <c r="BX39" s="29" t="s">
        <v>6758</v>
      </c>
      <c r="BY39" s="29"/>
      <c r="BZ39" s="28" t="s">
        <v>3704</v>
      </c>
      <c r="CA39" s="29" t="s">
        <v>6759</v>
      </c>
      <c r="CB39" s="29" t="s">
        <v>6760</v>
      </c>
      <c r="CC39" s="37">
        <v>69850</v>
      </c>
      <c r="CD39" s="37">
        <v>70049</v>
      </c>
      <c r="CE39" s="37">
        <v>70097</v>
      </c>
      <c r="CF39" s="37">
        <v>70108</v>
      </c>
      <c r="CG39" s="40">
        <v>256034</v>
      </c>
      <c r="CH39" s="40">
        <v>252891</v>
      </c>
      <c r="CI39" s="40">
        <v>252338</v>
      </c>
      <c r="CJ39" s="40">
        <v>253260</v>
      </c>
      <c r="CK39" s="32">
        <v>3.67</v>
      </c>
      <c r="CL39" s="32">
        <v>3.61</v>
      </c>
      <c r="CM39" s="32">
        <v>3.6</v>
      </c>
      <c r="CN39" s="32">
        <v>3.61</v>
      </c>
      <c r="CO39" s="33"/>
      <c r="CP39" s="33"/>
      <c r="CQ39" s="33"/>
      <c r="CR39" s="34"/>
      <c r="CT39" s="43"/>
    </row>
    <row r="40" spans="1:98" s="42" customFormat="1" ht="200" customHeight="1" x14ac:dyDescent="0.2">
      <c r="A40" s="25" t="s">
        <v>22</v>
      </c>
      <c r="B40" s="26" t="s">
        <v>179</v>
      </c>
      <c r="C40" s="27" t="str">
        <f>IF(A40="","自動表示",IF(B40="",VLOOKUP(A40,リスト!$C$2:$D$48,2,FALSE),VLOOKUP(A40&amp;B40,リスト!$C$49:$D$1789,2,FALSE)))</f>
        <v>012335</v>
      </c>
      <c r="D40" s="27" t="str">
        <f>IF(C40="自動表示","自動表示",VLOOKUP(C40,リスト!$D$2:$E$1789,2,FALSE))</f>
        <v>都市Ⅰ－１</v>
      </c>
      <c r="E40" s="28" t="s">
        <v>3701</v>
      </c>
      <c r="F40" s="29" t="s">
        <v>3857</v>
      </c>
      <c r="G40" s="30">
        <v>10</v>
      </c>
      <c r="H40" s="27" t="str">
        <f t="shared" si="0"/>
        <v>10年</v>
      </c>
      <c r="I40" s="28" t="s">
        <v>3730</v>
      </c>
      <c r="J40" s="31">
        <v>3.5</v>
      </c>
      <c r="K40" s="28" t="s">
        <v>3704</v>
      </c>
      <c r="L40" s="29" t="s">
        <v>3960</v>
      </c>
      <c r="M40" s="28" t="s">
        <v>3704</v>
      </c>
      <c r="N40" s="28" t="s">
        <v>3721</v>
      </c>
      <c r="O40" s="29" t="s">
        <v>3961</v>
      </c>
      <c r="P40" s="28" t="s">
        <v>3704</v>
      </c>
      <c r="Q40" s="29" t="s">
        <v>4289</v>
      </c>
      <c r="R40" s="28" t="s">
        <v>3704</v>
      </c>
      <c r="S40" s="28" t="s">
        <v>3706</v>
      </c>
      <c r="T40" s="28">
        <v>17.2</v>
      </c>
      <c r="U40" s="29"/>
      <c r="V40" s="28" t="s">
        <v>3704</v>
      </c>
      <c r="W40" s="29" t="s">
        <v>4496</v>
      </c>
      <c r="X40" s="28">
        <v>2019</v>
      </c>
      <c r="Y40" s="28">
        <v>2068</v>
      </c>
      <c r="Z40" s="28">
        <v>50</v>
      </c>
      <c r="AA40" s="28">
        <v>604.29999999999995</v>
      </c>
      <c r="AB40" s="28" t="s">
        <v>3704</v>
      </c>
      <c r="AC40" s="29" t="s">
        <v>4671</v>
      </c>
      <c r="AD40" s="28">
        <v>2019</v>
      </c>
      <c r="AE40" s="28">
        <v>2068</v>
      </c>
      <c r="AF40" s="28">
        <v>50</v>
      </c>
      <c r="AG40" s="28">
        <v>448.2</v>
      </c>
      <c r="AH40" s="28" t="s">
        <v>3704</v>
      </c>
      <c r="AI40" s="29" t="s">
        <v>4832</v>
      </c>
      <c r="AJ40" s="28">
        <v>2019</v>
      </c>
      <c r="AK40" s="28">
        <v>2068</v>
      </c>
      <c r="AL40" s="28">
        <v>50</v>
      </c>
      <c r="AM40" s="28">
        <v>156.1</v>
      </c>
      <c r="AN40" s="28" t="s">
        <v>3704</v>
      </c>
      <c r="AO40" s="29" t="s">
        <v>5244</v>
      </c>
      <c r="AP40" s="28" t="s">
        <v>3704</v>
      </c>
      <c r="AQ40" s="29" t="s">
        <v>5245</v>
      </c>
      <c r="AR40" s="28" t="s">
        <v>3704</v>
      </c>
      <c r="AS40" s="29" t="s">
        <v>5246</v>
      </c>
      <c r="AT40" s="28" t="s">
        <v>3704</v>
      </c>
      <c r="AU40" s="29" t="s">
        <v>5247</v>
      </c>
      <c r="AV40" s="28" t="s">
        <v>3704</v>
      </c>
      <c r="AW40" s="29" t="s">
        <v>5248</v>
      </c>
      <c r="AX40" s="28" t="s">
        <v>3704</v>
      </c>
      <c r="AY40" s="29" t="s">
        <v>5249</v>
      </c>
      <c r="AZ40" s="28" t="s">
        <v>3704</v>
      </c>
      <c r="BA40" s="29" t="s">
        <v>5250</v>
      </c>
      <c r="BB40" s="28" t="s">
        <v>3704</v>
      </c>
      <c r="BC40" s="29" t="s">
        <v>5251</v>
      </c>
      <c r="BD40" s="28" t="s">
        <v>3704</v>
      </c>
      <c r="BE40" s="29" t="s">
        <v>5252</v>
      </c>
      <c r="BF40" s="28" t="s">
        <v>3704</v>
      </c>
      <c r="BG40" s="29" t="s">
        <v>5253</v>
      </c>
      <c r="BH40" s="29" t="s">
        <v>3704</v>
      </c>
      <c r="BI40" s="29" t="s">
        <v>5254</v>
      </c>
      <c r="BJ40" s="29" t="s">
        <v>3707</v>
      </c>
      <c r="BK40" s="29" t="s">
        <v>3704</v>
      </c>
      <c r="BL40" s="29" t="s">
        <v>3707</v>
      </c>
      <c r="BM40" s="29" t="s">
        <v>3707</v>
      </c>
      <c r="BN40" s="29" t="s">
        <v>3704</v>
      </c>
      <c r="BO40" s="29" t="s">
        <v>6761</v>
      </c>
      <c r="BP40" s="29" t="s">
        <v>3704</v>
      </c>
      <c r="BQ40" s="29" t="s">
        <v>6762</v>
      </c>
      <c r="BR40" s="29" t="s">
        <v>3704</v>
      </c>
      <c r="BS40" s="29" t="s">
        <v>6763</v>
      </c>
      <c r="BT40" s="29" t="s">
        <v>3704</v>
      </c>
      <c r="BU40" s="29" t="s">
        <v>3704</v>
      </c>
      <c r="BV40" s="28" t="s">
        <v>3704</v>
      </c>
      <c r="BW40" s="29" t="s">
        <v>6764</v>
      </c>
      <c r="BX40" s="29"/>
      <c r="BY40" s="29" t="s">
        <v>6765</v>
      </c>
      <c r="BZ40" s="28" t="s">
        <v>3704</v>
      </c>
      <c r="CA40" s="29" t="s">
        <v>6766</v>
      </c>
      <c r="CB40" s="29" t="s">
        <v>6767</v>
      </c>
      <c r="CC40" s="37">
        <v>33896</v>
      </c>
      <c r="CD40" s="37">
        <v>33406</v>
      </c>
      <c r="CE40" s="37">
        <v>32901</v>
      </c>
      <c r="CF40" s="37">
        <v>32395</v>
      </c>
      <c r="CG40" s="40">
        <v>230999</v>
      </c>
      <c r="CH40" s="40">
        <v>227045</v>
      </c>
      <c r="CI40" s="40">
        <v>229376</v>
      </c>
      <c r="CJ40" s="40">
        <v>222643</v>
      </c>
      <c r="CK40" s="32">
        <v>6.81</v>
      </c>
      <c r="CL40" s="32">
        <v>6.8</v>
      </c>
      <c r="CM40" s="32">
        <v>6.97</v>
      </c>
      <c r="CN40" s="32">
        <v>6.87</v>
      </c>
      <c r="CO40" s="33">
        <v>0.59699999999999998</v>
      </c>
      <c r="CP40" s="33">
        <v>0.61499999999999999</v>
      </c>
      <c r="CQ40" s="33">
        <v>0.624</v>
      </c>
      <c r="CR40" s="34">
        <v>0.64200000000000002</v>
      </c>
      <c r="CT40" s="43"/>
    </row>
    <row r="41" spans="1:98" s="42" customFormat="1" ht="200" customHeight="1" x14ac:dyDescent="0.2">
      <c r="A41" s="25" t="s">
        <v>22</v>
      </c>
      <c r="B41" s="26" t="s">
        <v>3790</v>
      </c>
      <c r="C41" s="27" t="str">
        <f>IF(A41="","自動表示",IF(B41="",VLOOKUP(A41,リスト!$C$2:$D$48,2,FALSE),VLOOKUP(A41&amp;B41,リスト!$C$49:$D$1789,2,FALSE)))</f>
        <v>012343</v>
      </c>
      <c r="D41" s="27" t="str">
        <f>IF(C41="自動表示","自動表示",VLOOKUP(C41,リスト!$D$2:$E$1789,2,FALSE))</f>
        <v>都市Ⅱ－３</v>
      </c>
      <c r="E41" s="28" t="s">
        <v>3701</v>
      </c>
      <c r="F41" s="29" t="s">
        <v>3858</v>
      </c>
      <c r="G41" s="30">
        <v>10</v>
      </c>
      <c r="H41" s="27" t="str">
        <f t="shared" si="0"/>
        <v>10年</v>
      </c>
      <c r="I41" s="35" t="s">
        <v>3743</v>
      </c>
      <c r="J41" s="31">
        <v>5.9</v>
      </c>
      <c r="K41" s="28" t="s">
        <v>3704</v>
      </c>
      <c r="L41" s="29" t="s">
        <v>3962</v>
      </c>
      <c r="M41" s="28" t="s">
        <v>3704</v>
      </c>
      <c r="N41" s="28" t="s">
        <v>3730</v>
      </c>
      <c r="O41" s="29" t="s">
        <v>3963</v>
      </c>
      <c r="P41" s="28" t="s">
        <v>3704</v>
      </c>
      <c r="Q41" s="29" t="s">
        <v>4290</v>
      </c>
      <c r="R41" s="28" t="s">
        <v>3704</v>
      </c>
      <c r="S41" s="28" t="s">
        <v>3706</v>
      </c>
      <c r="T41" s="28">
        <v>20.5</v>
      </c>
      <c r="U41" s="29"/>
      <c r="V41" s="28" t="s">
        <v>3704</v>
      </c>
      <c r="W41" s="29" t="s">
        <v>4497</v>
      </c>
      <c r="X41" s="28">
        <v>2014</v>
      </c>
      <c r="Y41" s="28">
        <v>2053</v>
      </c>
      <c r="Z41" s="28">
        <v>40</v>
      </c>
      <c r="AA41" s="28">
        <v>2598</v>
      </c>
      <c r="AB41" s="28" t="s">
        <v>3704</v>
      </c>
      <c r="AC41" s="29" t="s">
        <v>4672</v>
      </c>
      <c r="AD41" s="28">
        <v>2019</v>
      </c>
      <c r="AE41" s="28">
        <v>2058</v>
      </c>
      <c r="AF41" s="28">
        <v>40</v>
      </c>
      <c r="AG41" s="28">
        <v>739</v>
      </c>
      <c r="AH41" s="28" t="s">
        <v>3704</v>
      </c>
      <c r="AI41" s="29" t="s">
        <v>4833</v>
      </c>
      <c r="AJ41" s="28">
        <v>2019</v>
      </c>
      <c r="AK41" s="28">
        <v>2048</v>
      </c>
      <c r="AL41" s="28">
        <v>30</v>
      </c>
      <c r="AM41" s="28">
        <v>175</v>
      </c>
      <c r="AN41" s="28" t="s">
        <v>3704</v>
      </c>
      <c r="AO41" s="29" t="s">
        <v>5255</v>
      </c>
      <c r="AP41" s="28" t="s">
        <v>3704</v>
      </c>
      <c r="AQ41" s="29" t="s">
        <v>5256</v>
      </c>
      <c r="AR41" s="28" t="s">
        <v>3707</v>
      </c>
      <c r="AS41" s="29"/>
      <c r="AT41" s="28" t="s">
        <v>3704</v>
      </c>
      <c r="AU41" s="29" t="s">
        <v>5257</v>
      </c>
      <c r="AV41" s="28" t="s">
        <v>3704</v>
      </c>
      <c r="AW41" s="29" t="s">
        <v>5258</v>
      </c>
      <c r="AX41" s="28" t="s">
        <v>3707</v>
      </c>
      <c r="AY41" s="29"/>
      <c r="AZ41" s="28" t="s">
        <v>3704</v>
      </c>
      <c r="BA41" s="29" t="s">
        <v>5259</v>
      </c>
      <c r="BB41" s="28" t="s">
        <v>3704</v>
      </c>
      <c r="BC41" s="29" t="s">
        <v>5260</v>
      </c>
      <c r="BD41" s="28" t="s">
        <v>3704</v>
      </c>
      <c r="BE41" s="29" t="s">
        <v>5261</v>
      </c>
      <c r="BF41" s="28" t="s">
        <v>3704</v>
      </c>
      <c r="BG41" s="29" t="s">
        <v>5262</v>
      </c>
      <c r="BH41" s="29" t="s">
        <v>3704</v>
      </c>
      <c r="BI41" s="29" t="s">
        <v>5263</v>
      </c>
      <c r="BJ41" s="29" t="s">
        <v>3707</v>
      </c>
      <c r="BK41" s="29" t="s">
        <v>3704</v>
      </c>
      <c r="BL41" s="29" t="s">
        <v>3704</v>
      </c>
      <c r="BM41" s="29" t="s">
        <v>3707</v>
      </c>
      <c r="BN41" s="29" t="s">
        <v>3704</v>
      </c>
      <c r="BO41" s="29" t="s">
        <v>6768</v>
      </c>
      <c r="BP41" s="29" t="s">
        <v>3707</v>
      </c>
      <c r="BQ41" s="29"/>
      <c r="BR41" s="29" t="s">
        <v>3707</v>
      </c>
      <c r="BS41" s="29"/>
      <c r="BT41" s="29" t="s">
        <v>3707</v>
      </c>
      <c r="BU41" s="29" t="s">
        <v>3707</v>
      </c>
      <c r="BV41" s="28" t="s">
        <v>3707</v>
      </c>
      <c r="BW41" s="29"/>
      <c r="BX41" s="29"/>
      <c r="BY41" s="29"/>
      <c r="BZ41" s="28" t="s">
        <v>3704</v>
      </c>
      <c r="CA41" s="29" t="s">
        <v>6769</v>
      </c>
      <c r="CB41" s="29" t="s">
        <v>6770</v>
      </c>
      <c r="CC41" s="37">
        <v>58630</v>
      </c>
      <c r="CD41" s="37">
        <v>58265</v>
      </c>
      <c r="CE41" s="37">
        <v>58130</v>
      </c>
      <c r="CF41" s="37">
        <v>57767</v>
      </c>
      <c r="CG41" s="40">
        <v>713630</v>
      </c>
      <c r="CH41" s="40">
        <v>713630</v>
      </c>
      <c r="CI41" s="40">
        <v>713630</v>
      </c>
      <c r="CJ41" s="40">
        <v>713630</v>
      </c>
      <c r="CK41" s="32">
        <v>12.17</v>
      </c>
      <c r="CL41" s="32">
        <v>12.25</v>
      </c>
      <c r="CM41" s="32">
        <v>12.28</v>
      </c>
      <c r="CN41" s="32">
        <v>12.35</v>
      </c>
      <c r="CO41" s="33">
        <v>0.41299999999999998</v>
      </c>
      <c r="CP41" s="33">
        <v>0.42180000000000001</v>
      </c>
      <c r="CQ41" s="33">
        <v>0.42759999999999998</v>
      </c>
      <c r="CR41" s="34">
        <v>0.43319999999999997</v>
      </c>
      <c r="CT41" s="43"/>
    </row>
    <row r="42" spans="1:98" s="42" customFormat="1" ht="200" customHeight="1" x14ac:dyDescent="0.2">
      <c r="A42" s="25" t="s">
        <v>22</v>
      </c>
      <c r="B42" s="26" t="s">
        <v>183</v>
      </c>
      <c r="C42" s="27" t="str">
        <f>IF(A42="","自動表示",IF(B42="",VLOOKUP(A42,リスト!$C$2:$D$48,2,FALSE),VLOOKUP(A42&amp;B42,リスト!$C$49:$D$1789,2,FALSE)))</f>
        <v>012351</v>
      </c>
      <c r="D42" s="27" t="str">
        <f>IF(C42="自動表示","自動表示",VLOOKUP(C42,リスト!$D$2:$E$1789,2,FALSE))</f>
        <v>都市Ⅱ－３</v>
      </c>
      <c r="E42" s="28" t="s">
        <v>3744</v>
      </c>
      <c r="F42" s="29" t="s">
        <v>3859</v>
      </c>
      <c r="G42" s="30">
        <v>20</v>
      </c>
      <c r="H42" s="27" t="str">
        <f t="shared" si="0"/>
        <v>11年～20年</v>
      </c>
      <c r="I42" s="28" t="s">
        <v>3705</v>
      </c>
      <c r="J42" s="31">
        <v>5.8</v>
      </c>
      <c r="K42" s="28" t="s">
        <v>3704</v>
      </c>
      <c r="L42" s="29" t="s">
        <v>3964</v>
      </c>
      <c r="M42" s="28" t="s">
        <v>3704</v>
      </c>
      <c r="N42" s="28" t="s">
        <v>3705</v>
      </c>
      <c r="O42" s="29" t="s">
        <v>3965</v>
      </c>
      <c r="P42" s="28" t="s">
        <v>3704</v>
      </c>
      <c r="Q42" s="29" t="s">
        <v>4291</v>
      </c>
      <c r="R42" s="28" t="s">
        <v>3704</v>
      </c>
      <c r="S42" s="28" t="s">
        <v>3706</v>
      </c>
      <c r="T42" s="28">
        <v>17</v>
      </c>
      <c r="U42" s="29"/>
      <c r="V42" s="28" t="s">
        <v>3704</v>
      </c>
      <c r="W42" s="29" t="s">
        <v>4498</v>
      </c>
      <c r="X42" s="28">
        <v>2021</v>
      </c>
      <c r="Y42" s="28">
        <v>2060</v>
      </c>
      <c r="Z42" s="28">
        <v>40</v>
      </c>
      <c r="AA42" s="28">
        <v>3124.2</v>
      </c>
      <c r="AB42" s="28" t="s">
        <v>3704</v>
      </c>
      <c r="AC42" s="29" t="s">
        <v>4673</v>
      </c>
      <c r="AD42" s="28">
        <v>2021</v>
      </c>
      <c r="AE42" s="28">
        <v>2060</v>
      </c>
      <c r="AF42" s="28">
        <v>40</v>
      </c>
      <c r="AG42" s="28">
        <v>699.8</v>
      </c>
      <c r="AH42" s="28" t="s">
        <v>3704</v>
      </c>
      <c r="AI42" s="29" t="s">
        <v>4834</v>
      </c>
      <c r="AJ42" s="28">
        <v>2021</v>
      </c>
      <c r="AK42" s="28">
        <v>2060</v>
      </c>
      <c r="AL42" s="28">
        <v>40</v>
      </c>
      <c r="AM42" s="28"/>
      <c r="AN42" s="28" t="s">
        <v>3704</v>
      </c>
      <c r="AO42" s="29" t="s">
        <v>5264</v>
      </c>
      <c r="AP42" s="28" t="s">
        <v>3704</v>
      </c>
      <c r="AQ42" s="29" t="s">
        <v>5265</v>
      </c>
      <c r="AR42" s="28" t="s">
        <v>3704</v>
      </c>
      <c r="AS42" s="29" t="s">
        <v>5266</v>
      </c>
      <c r="AT42" s="28" t="s">
        <v>3704</v>
      </c>
      <c r="AU42" s="29" t="s">
        <v>5267</v>
      </c>
      <c r="AV42" s="28" t="s">
        <v>3704</v>
      </c>
      <c r="AW42" s="29" t="s">
        <v>5268</v>
      </c>
      <c r="AX42" s="28" t="s">
        <v>3707</v>
      </c>
      <c r="AY42" s="29"/>
      <c r="AZ42" s="28" t="s">
        <v>3704</v>
      </c>
      <c r="BA42" s="29" t="s">
        <v>5269</v>
      </c>
      <c r="BB42" s="28" t="s">
        <v>3704</v>
      </c>
      <c r="BC42" s="29" t="s">
        <v>5270</v>
      </c>
      <c r="BD42" s="28" t="s">
        <v>3704</v>
      </c>
      <c r="BE42" s="29" t="s">
        <v>5271</v>
      </c>
      <c r="BF42" s="28" t="s">
        <v>3704</v>
      </c>
      <c r="BG42" s="29" t="s">
        <v>5272</v>
      </c>
      <c r="BH42" s="29" t="s">
        <v>3704</v>
      </c>
      <c r="BI42" s="29" t="s">
        <v>5273</v>
      </c>
      <c r="BJ42" s="29" t="s">
        <v>3707</v>
      </c>
      <c r="BK42" s="29" t="s">
        <v>3704</v>
      </c>
      <c r="BL42" s="29" t="s">
        <v>3707</v>
      </c>
      <c r="BM42" s="29" t="s">
        <v>3707</v>
      </c>
      <c r="BN42" s="29" t="s">
        <v>3704</v>
      </c>
      <c r="BO42" s="29" t="s">
        <v>6771</v>
      </c>
      <c r="BP42" s="29" t="s">
        <v>3704</v>
      </c>
      <c r="BQ42" s="29" t="s">
        <v>6772</v>
      </c>
      <c r="BR42" s="29" t="s">
        <v>3704</v>
      </c>
      <c r="BS42" s="29" t="s">
        <v>6773</v>
      </c>
      <c r="BT42" s="29" t="s">
        <v>3704</v>
      </c>
      <c r="BU42" s="29" t="s">
        <v>3704</v>
      </c>
      <c r="BV42" s="28" t="s">
        <v>3704</v>
      </c>
      <c r="BW42" s="29" t="s">
        <v>6774</v>
      </c>
      <c r="BX42" s="29"/>
      <c r="BY42" s="29" t="s">
        <v>6775</v>
      </c>
      <c r="BZ42" s="28" t="s">
        <v>3704</v>
      </c>
      <c r="CA42" s="29" t="s">
        <v>6776</v>
      </c>
      <c r="CB42" s="29" t="s">
        <v>6777</v>
      </c>
      <c r="CC42" s="37">
        <v>58288</v>
      </c>
      <c r="CD42" s="37">
        <v>58282</v>
      </c>
      <c r="CE42" s="37">
        <v>58096</v>
      </c>
      <c r="CF42" s="37">
        <v>57954</v>
      </c>
      <c r="CG42" s="40">
        <v>247847</v>
      </c>
      <c r="CH42" s="40">
        <v>243024</v>
      </c>
      <c r="CI42" s="40">
        <v>241167</v>
      </c>
      <c r="CJ42" s="40">
        <v>239260</v>
      </c>
      <c r="CK42" s="32">
        <v>4.25</v>
      </c>
      <c r="CL42" s="32">
        <v>4.17</v>
      </c>
      <c r="CM42" s="32">
        <v>4.1500000000000004</v>
      </c>
      <c r="CN42" s="32">
        <v>4.13</v>
      </c>
      <c r="CO42" s="33">
        <v>0.629</v>
      </c>
      <c r="CP42" s="33">
        <v>0.64300000000000002</v>
      </c>
      <c r="CQ42" s="33">
        <v>0.65159999999999996</v>
      </c>
      <c r="CR42" s="34">
        <v>0.66500000000000004</v>
      </c>
      <c r="CT42" s="43"/>
    </row>
    <row r="43" spans="1:98" s="42" customFormat="1" ht="200" customHeight="1" x14ac:dyDescent="0.2">
      <c r="A43" s="25" t="s">
        <v>22</v>
      </c>
      <c r="B43" s="26" t="s">
        <v>185</v>
      </c>
      <c r="C43" s="27" t="str">
        <f>IF(A43="","自動表示",IF(B43="",VLOOKUP(A43,リスト!$C$2:$D$48,2,FALSE),VLOOKUP(A43&amp;B43,リスト!$C$49:$D$1789,2,FALSE)))</f>
        <v>012360</v>
      </c>
      <c r="D43" s="27" t="str">
        <f>IF(C43="自動表示","自動表示",VLOOKUP(C43,リスト!$D$2:$E$1789,2,FALSE))</f>
        <v>都市Ⅰ－３</v>
      </c>
      <c r="E43" s="28" t="s">
        <v>3701</v>
      </c>
      <c r="F43" s="29" t="s">
        <v>3731</v>
      </c>
      <c r="G43" s="30">
        <v>20</v>
      </c>
      <c r="H43" s="27" t="str">
        <f t="shared" si="0"/>
        <v>11年～20年</v>
      </c>
      <c r="I43" s="35" t="s">
        <v>3719</v>
      </c>
      <c r="J43" s="31">
        <v>4.5999999999999996</v>
      </c>
      <c r="K43" s="28" t="s">
        <v>3704</v>
      </c>
      <c r="L43" s="29" t="s">
        <v>3966</v>
      </c>
      <c r="M43" s="28" t="s">
        <v>3704</v>
      </c>
      <c r="N43" s="28" t="s">
        <v>3719</v>
      </c>
      <c r="O43" s="29" t="s">
        <v>3967</v>
      </c>
      <c r="P43" s="28" t="s">
        <v>3704</v>
      </c>
      <c r="Q43" s="29" t="s">
        <v>4292</v>
      </c>
      <c r="R43" s="28" t="s">
        <v>3704</v>
      </c>
      <c r="S43" s="28" t="s">
        <v>3706</v>
      </c>
      <c r="T43" s="28">
        <v>22.4</v>
      </c>
      <c r="U43" s="29"/>
      <c r="V43" s="28" t="s">
        <v>3704</v>
      </c>
      <c r="W43" s="29" t="s">
        <v>4499</v>
      </c>
      <c r="X43" s="28">
        <v>2020</v>
      </c>
      <c r="Y43" s="28">
        <v>2059</v>
      </c>
      <c r="Z43" s="28">
        <v>40</v>
      </c>
      <c r="AA43" s="28">
        <v>964.8</v>
      </c>
      <c r="AB43" s="28" t="s">
        <v>3704</v>
      </c>
      <c r="AC43" s="29" t="s">
        <v>4674</v>
      </c>
      <c r="AD43" s="28">
        <v>2020</v>
      </c>
      <c r="AE43" s="28">
        <v>2059</v>
      </c>
      <c r="AF43" s="28">
        <v>40</v>
      </c>
      <c r="AG43" s="28">
        <v>768.9</v>
      </c>
      <c r="AH43" s="28" t="s">
        <v>3704</v>
      </c>
      <c r="AI43" s="29" t="s">
        <v>4835</v>
      </c>
      <c r="AJ43" s="28">
        <v>2020</v>
      </c>
      <c r="AK43" s="28">
        <v>2059</v>
      </c>
      <c r="AL43" s="28">
        <v>40</v>
      </c>
      <c r="AM43" s="28">
        <v>196</v>
      </c>
      <c r="AN43" s="28" t="s">
        <v>3704</v>
      </c>
      <c r="AO43" s="29" t="s">
        <v>5274</v>
      </c>
      <c r="AP43" s="28" t="s">
        <v>3707</v>
      </c>
      <c r="AQ43" s="29"/>
      <c r="AR43" s="28" t="s">
        <v>3704</v>
      </c>
      <c r="AS43" s="29" t="s">
        <v>5275</v>
      </c>
      <c r="AT43" s="28" t="s">
        <v>3704</v>
      </c>
      <c r="AU43" s="29" t="s">
        <v>5276</v>
      </c>
      <c r="AV43" s="28" t="s">
        <v>3704</v>
      </c>
      <c r="AW43" s="29" t="s">
        <v>5277</v>
      </c>
      <c r="AX43" s="28" t="s">
        <v>3704</v>
      </c>
      <c r="AY43" s="29" t="s">
        <v>5278</v>
      </c>
      <c r="AZ43" s="28" t="s">
        <v>3704</v>
      </c>
      <c r="BA43" s="29" t="s">
        <v>5279</v>
      </c>
      <c r="BB43" s="28" t="s">
        <v>3704</v>
      </c>
      <c r="BC43" s="29" t="s">
        <v>5280</v>
      </c>
      <c r="BD43" s="28" t="s">
        <v>3704</v>
      </c>
      <c r="BE43" s="29" t="s">
        <v>5281</v>
      </c>
      <c r="BF43" s="28" t="s">
        <v>3704</v>
      </c>
      <c r="BG43" s="29" t="s">
        <v>5282</v>
      </c>
      <c r="BH43" s="29" t="s">
        <v>3704</v>
      </c>
      <c r="BI43" s="29" t="s">
        <v>5283</v>
      </c>
      <c r="BJ43" s="29" t="s">
        <v>3707</v>
      </c>
      <c r="BK43" s="29" t="s">
        <v>3704</v>
      </c>
      <c r="BL43" s="29" t="s">
        <v>3707</v>
      </c>
      <c r="BM43" s="29" t="s">
        <v>3707</v>
      </c>
      <c r="BN43" s="29" t="s">
        <v>3707</v>
      </c>
      <c r="BO43" s="29"/>
      <c r="BP43" s="29" t="s">
        <v>3707</v>
      </c>
      <c r="BQ43" s="29"/>
      <c r="BR43" s="29" t="s">
        <v>3707</v>
      </c>
      <c r="BS43" s="29"/>
      <c r="BT43" s="29" t="s">
        <v>3707</v>
      </c>
      <c r="BU43" s="29" t="s">
        <v>3704</v>
      </c>
      <c r="BV43" s="28" t="s">
        <v>3704</v>
      </c>
      <c r="BW43" s="29" t="s">
        <v>6778</v>
      </c>
      <c r="BX43" s="29"/>
      <c r="BY43" s="29"/>
      <c r="BZ43" s="28" t="s">
        <v>3704</v>
      </c>
      <c r="CA43" s="29" t="s">
        <v>6779</v>
      </c>
      <c r="CB43" s="29"/>
      <c r="CC43" s="37">
        <v>46031</v>
      </c>
      <c r="CD43" s="37">
        <v>45657</v>
      </c>
      <c r="CE43" s="37">
        <v>45025</v>
      </c>
      <c r="CF43" s="37">
        <v>44366</v>
      </c>
      <c r="CG43" s="40">
        <v>244522</v>
      </c>
      <c r="CH43" s="40">
        <v>244522</v>
      </c>
      <c r="CI43" s="40">
        <v>243462</v>
      </c>
      <c r="CJ43" s="40">
        <v>244872</v>
      </c>
      <c r="CK43" s="32">
        <v>5.31</v>
      </c>
      <c r="CL43" s="32">
        <v>5.36</v>
      </c>
      <c r="CM43" s="32">
        <v>5.41</v>
      </c>
      <c r="CN43" s="32">
        <v>5.52</v>
      </c>
      <c r="CO43" s="33">
        <v>0.53500000000000003</v>
      </c>
      <c r="CP43" s="33">
        <v>0.55000000000000004</v>
      </c>
      <c r="CQ43" s="33">
        <v>0.56299999999999994</v>
      </c>
      <c r="CR43" s="34">
        <v>0.58299999999999996</v>
      </c>
      <c r="CT43" s="43"/>
    </row>
    <row r="44" spans="1:98" s="42" customFormat="1" ht="200" customHeight="1" x14ac:dyDescent="0.2">
      <c r="A44" s="25" t="s">
        <v>22</v>
      </c>
      <c r="B44" s="26" t="s">
        <v>187</v>
      </c>
      <c r="C44" s="27" t="str">
        <f>IF(A44="","自動表示",IF(B44="",VLOOKUP(A44,リスト!$C$2:$D$48,2,FALSE),VLOOKUP(A44&amp;B44,リスト!$C$49:$D$1789,2,FALSE)))</f>
        <v>013030</v>
      </c>
      <c r="D44" s="27" t="str">
        <f>IF(C44="自動表示","自動表示",VLOOKUP(C44,リスト!$D$2:$E$1789,2,FALSE))</f>
        <v>町村Ⅳ－２</v>
      </c>
      <c r="E44" s="28" t="s">
        <v>3701</v>
      </c>
      <c r="F44" s="29" t="s">
        <v>3726</v>
      </c>
      <c r="G44" s="30">
        <v>10</v>
      </c>
      <c r="H44" s="27" t="str">
        <f t="shared" si="0"/>
        <v>10年</v>
      </c>
      <c r="I44" s="28" t="s">
        <v>3743</v>
      </c>
      <c r="J44" s="31">
        <v>1.7</v>
      </c>
      <c r="K44" s="28" t="s">
        <v>3704</v>
      </c>
      <c r="L44" s="29" t="s">
        <v>3968</v>
      </c>
      <c r="M44" s="28" t="s">
        <v>3704</v>
      </c>
      <c r="N44" s="28" t="s">
        <v>3730</v>
      </c>
      <c r="O44" s="29" t="s">
        <v>3969</v>
      </c>
      <c r="P44" s="28" t="s">
        <v>3704</v>
      </c>
      <c r="Q44" s="29" t="s">
        <v>4293</v>
      </c>
      <c r="R44" s="28" t="s">
        <v>3704</v>
      </c>
      <c r="S44" s="28" t="s">
        <v>3722</v>
      </c>
      <c r="T44" s="28">
        <v>36.5</v>
      </c>
      <c r="U44" s="29"/>
      <c r="V44" s="28" t="s">
        <v>3704</v>
      </c>
      <c r="W44" s="29" t="s">
        <v>4500</v>
      </c>
      <c r="X44" s="28">
        <v>2015</v>
      </c>
      <c r="Y44" s="28">
        <v>2064</v>
      </c>
      <c r="Z44" s="28">
        <v>50</v>
      </c>
      <c r="AA44" s="28">
        <v>959</v>
      </c>
      <c r="AB44" s="28" t="s">
        <v>3704</v>
      </c>
      <c r="AC44" s="29" t="s">
        <v>4675</v>
      </c>
      <c r="AD44" s="28">
        <v>2016</v>
      </c>
      <c r="AE44" s="28">
        <v>2025</v>
      </c>
      <c r="AF44" s="28">
        <v>10</v>
      </c>
      <c r="AG44" s="28">
        <v>19</v>
      </c>
      <c r="AH44" s="28" t="s">
        <v>3704</v>
      </c>
      <c r="AI44" s="29" t="s">
        <v>4836</v>
      </c>
      <c r="AJ44" s="28">
        <v>2016</v>
      </c>
      <c r="AK44" s="28">
        <v>2025</v>
      </c>
      <c r="AL44" s="28">
        <v>10</v>
      </c>
      <c r="AM44" s="28"/>
      <c r="AN44" s="28" t="s">
        <v>3704</v>
      </c>
      <c r="AO44" s="29" t="s">
        <v>5284</v>
      </c>
      <c r="AP44" s="28" t="s">
        <v>3704</v>
      </c>
      <c r="AQ44" s="29" t="s">
        <v>5285</v>
      </c>
      <c r="AR44" s="28" t="s">
        <v>3704</v>
      </c>
      <c r="AS44" s="29" t="s">
        <v>5286</v>
      </c>
      <c r="AT44" s="28" t="s">
        <v>3704</v>
      </c>
      <c r="AU44" s="29" t="s">
        <v>5287</v>
      </c>
      <c r="AV44" s="28" t="s">
        <v>3704</v>
      </c>
      <c r="AW44" s="29" t="s">
        <v>5288</v>
      </c>
      <c r="AX44" s="28" t="s">
        <v>3704</v>
      </c>
      <c r="AY44" s="29" t="s">
        <v>5289</v>
      </c>
      <c r="AZ44" s="28" t="s">
        <v>3704</v>
      </c>
      <c r="BA44" s="29" t="s">
        <v>5290</v>
      </c>
      <c r="BB44" s="28" t="s">
        <v>3704</v>
      </c>
      <c r="BC44" s="29" t="s">
        <v>5291</v>
      </c>
      <c r="BD44" s="28" t="s">
        <v>3704</v>
      </c>
      <c r="BE44" s="29" t="s">
        <v>5291</v>
      </c>
      <c r="BF44" s="28" t="s">
        <v>3704</v>
      </c>
      <c r="BG44" s="29" t="s">
        <v>5292</v>
      </c>
      <c r="BH44" s="29" t="s">
        <v>3707</v>
      </c>
      <c r="BI44" s="29"/>
      <c r="BJ44" s="29" t="s">
        <v>3707</v>
      </c>
      <c r="BK44" s="29" t="s">
        <v>3707</v>
      </c>
      <c r="BL44" s="29" t="s">
        <v>3707</v>
      </c>
      <c r="BM44" s="29" t="s">
        <v>3707</v>
      </c>
      <c r="BN44" s="29" t="s">
        <v>3707</v>
      </c>
      <c r="BO44" s="29"/>
      <c r="BP44" s="29" t="s">
        <v>3707</v>
      </c>
      <c r="BQ44" s="29"/>
      <c r="BR44" s="29" t="s">
        <v>3707</v>
      </c>
      <c r="BS44" s="29"/>
      <c r="BT44" s="29" t="s">
        <v>3707</v>
      </c>
      <c r="BU44" s="29" t="s">
        <v>3707</v>
      </c>
      <c r="BV44" s="28" t="s">
        <v>3704</v>
      </c>
      <c r="BW44" s="29" t="s">
        <v>6780</v>
      </c>
      <c r="BX44" s="29">
        <v>10</v>
      </c>
      <c r="BY44" s="29"/>
      <c r="BZ44" s="28" t="s">
        <v>3707</v>
      </c>
      <c r="CA44" s="29"/>
      <c r="CB44" s="29"/>
      <c r="CC44" s="37">
        <v>15840</v>
      </c>
      <c r="CD44" s="37">
        <v>15618</v>
      </c>
      <c r="CE44" s="37">
        <v>15445</v>
      </c>
      <c r="CF44" s="37">
        <v>15230</v>
      </c>
      <c r="CG44" s="40"/>
      <c r="CH44" s="40"/>
      <c r="CI44" s="40"/>
      <c r="CJ44" s="40"/>
      <c r="CK44" s="32" t="s">
        <v>3739</v>
      </c>
      <c r="CL44" s="32" t="s">
        <v>3739</v>
      </c>
      <c r="CM44" s="32" t="s">
        <v>3739</v>
      </c>
      <c r="CN44" s="32" t="s">
        <v>3739</v>
      </c>
      <c r="CO44" s="33">
        <v>0.71099999999999997</v>
      </c>
      <c r="CP44" s="33"/>
      <c r="CQ44" s="33"/>
      <c r="CR44" s="34"/>
      <c r="CT44" s="43"/>
    </row>
    <row r="45" spans="1:98" s="42" customFormat="1" ht="200" customHeight="1" x14ac:dyDescent="0.2">
      <c r="A45" s="25" t="s">
        <v>3785</v>
      </c>
      <c r="B45" s="26" t="s">
        <v>3791</v>
      </c>
      <c r="C45" s="27" t="str">
        <f>IF(A45="","自動表示",IF(B45="",VLOOKUP(A45,リスト!$C$2:$D$48,2,FALSE),VLOOKUP(A45&amp;B45,リスト!$C$49:$D$1789,2,FALSE)))</f>
        <v>013048</v>
      </c>
      <c r="D45" s="27" t="str">
        <f>IF(C45="自動表示","自動表示",VLOOKUP(C45,リスト!$D$2:$E$1789,2,FALSE))</f>
        <v>町村Ⅰ－０</v>
      </c>
      <c r="E45" s="28" t="s">
        <v>3701</v>
      </c>
      <c r="F45" s="29" t="s">
        <v>3742</v>
      </c>
      <c r="G45" s="30">
        <v>10</v>
      </c>
      <c r="H45" s="27" t="str">
        <f t="shared" si="0"/>
        <v>10年</v>
      </c>
      <c r="I45" s="28" t="s">
        <v>3719</v>
      </c>
      <c r="J45" s="31">
        <v>0.3</v>
      </c>
      <c r="K45" s="28" t="s">
        <v>3704</v>
      </c>
      <c r="L45" s="29" t="s">
        <v>3970</v>
      </c>
      <c r="M45" s="28" t="s">
        <v>3704</v>
      </c>
      <c r="N45" s="28" t="s">
        <v>3719</v>
      </c>
      <c r="O45" s="29" t="s">
        <v>3971</v>
      </c>
      <c r="P45" s="28" t="s">
        <v>3704</v>
      </c>
      <c r="Q45" s="29" t="s">
        <v>4294</v>
      </c>
      <c r="R45" s="28" t="s">
        <v>3704</v>
      </c>
      <c r="S45" s="28" t="s">
        <v>3706</v>
      </c>
      <c r="T45" s="28">
        <v>3.4</v>
      </c>
      <c r="U45" s="29"/>
      <c r="V45" s="28" t="s">
        <v>3704</v>
      </c>
      <c r="W45" s="29" t="s">
        <v>4501</v>
      </c>
      <c r="X45" s="28">
        <v>2021</v>
      </c>
      <c r="Y45" s="28">
        <v>2070</v>
      </c>
      <c r="Z45" s="28">
        <v>50</v>
      </c>
      <c r="AA45" s="28">
        <v>168</v>
      </c>
      <c r="AB45" s="28" t="s">
        <v>3704</v>
      </c>
      <c r="AC45" s="29" t="s">
        <v>4676</v>
      </c>
      <c r="AD45" s="28">
        <v>2021</v>
      </c>
      <c r="AE45" s="28">
        <v>2070</v>
      </c>
      <c r="AF45" s="28">
        <v>50</v>
      </c>
      <c r="AG45" s="28">
        <v>110</v>
      </c>
      <c r="AH45" s="28" t="s">
        <v>3704</v>
      </c>
      <c r="AI45" s="29" t="s">
        <v>4837</v>
      </c>
      <c r="AJ45" s="28">
        <v>2021</v>
      </c>
      <c r="AK45" s="28">
        <v>2070</v>
      </c>
      <c r="AL45" s="28">
        <v>50</v>
      </c>
      <c r="AM45" s="28">
        <v>58</v>
      </c>
      <c r="AN45" s="28" t="s">
        <v>3704</v>
      </c>
      <c r="AO45" s="29" t="s">
        <v>5293</v>
      </c>
      <c r="AP45" s="28" t="s">
        <v>3704</v>
      </c>
      <c r="AQ45" s="29" t="s">
        <v>5294</v>
      </c>
      <c r="AR45" s="28" t="s">
        <v>3704</v>
      </c>
      <c r="AS45" s="29" t="s">
        <v>5295</v>
      </c>
      <c r="AT45" s="28" t="s">
        <v>3704</v>
      </c>
      <c r="AU45" s="29" t="s">
        <v>5296</v>
      </c>
      <c r="AV45" s="28" t="s">
        <v>3704</v>
      </c>
      <c r="AW45" s="29" t="s">
        <v>5297</v>
      </c>
      <c r="AX45" s="28" t="s">
        <v>3704</v>
      </c>
      <c r="AY45" s="29" t="s">
        <v>5298</v>
      </c>
      <c r="AZ45" s="28" t="s">
        <v>3704</v>
      </c>
      <c r="BA45" s="29" t="s">
        <v>5299</v>
      </c>
      <c r="BB45" s="28" t="s">
        <v>3704</v>
      </c>
      <c r="BC45" s="29" t="s">
        <v>5300</v>
      </c>
      <c r="BD45" s="28" t="s">
        <v>3704</v>
      </c>
      <c r="BE45" s="29" t="s">
        <v>5301</v>
      </c>
      <c r="BF45" s="28" t="s">
        <v>3704</v>
      </c>
      <c r="BG45" s="29" t="s">
        <v>5302</v>
      </c>
      <c r="BH45" s="29" t="s">
        <v>3707</v>
      </c>
      <c r="BI45" s="29"/>
      <c r="BJ45" s="29" t="s">
        <v>3707</v>
      </c>
      <c r="BK45" s="29" t="s">
        <v>3707</v>
      </c>
      <c r="BL45" s="29" t="s">
        <v>3707</v>
      </c>
      <c r="BM45" s="29" t="s">
        <v>3707</v>
      </c>
      <c r="BN45" s="29" t="s">
        <v>3704</v>
      </c>
      <c r="BO45" s="29" t="s">
        <v>6781</v>
      </c>
      <c r="BP45" s="29" t="s">
        <v>3707</v>
      </c>
      <c r="BQ45" s="29"/>
      <c r="BR45" s="29" t="s">
        <v>3707</v>
      </c>
      <c r="BS45" s="29"/>
      <c r="BT45" s="29" t="s">
        <v>3704</v>
      </c>
      <c r="BU45" s="29" t="s">
        <v>3704</v>
      </c>
      <c r="BV45" s="28" t="s">
        <v>3704</v>
      </c>
      <c r="BW45" s="29" t="s">
        <v>6782</v>
      </c>
      <c r="BX45" s="29"/>
      <c r="BY45" s="29"/>
      <c r="BZ45" s="28" t="s">
        <v>3704</v>
      </c>
      <c r="CA45" s="29" t="s">
        <v>6783</v>
      </c>
      <c r="CB45" s="29" t="s">
        <v>6784</v>
      </c>
      <c r="CC45" s="37">
        <v>3033</v>
      </c>
      <c r="CD45" s="37">
        <v>2979</v>
      </c>
      <c r="CE45" s="37">
        <v>2913</v>
      </c>
      <c r="CF45" s="37">
        <v>2853</v>
      </c>
      <c r="CG45" s="40">
        <v>50717</v>
      </c>
      <c r="CH45" s="40">
        <v>49781</v>
      </c>
      <c r="CI45" s="40">
        <v>48991</v>
      </c>
      <c r="CJ45" s="40">
        <v>52668</v>
      </c>
      <c r="CK45" s="32">
        <v>16.72</v>
      </c>
      <c r="CL45" s="32">
        <v>16.71</v>
      </c>
      <c r="CM45" s="32">
        <v>16.82</v>
      </c>
      <c r="CN45" s="32">
        <v>18.46</v>
      </c>
      <c r="CO45" s="33">
        <v>0.624</v>
      </c>
      <c r="CP45" s="33">
        <v>0.627</v>
      </c>
      <c r="CQ45" s="33">
        <v>0.64100000000000001</v>
      </c>
      <c r="CR45" s="34" t="s">
        <v>3717</v>
      </c>
      <c r="CT45" s="43"/>
    </row>
    <row r="46" spans="1:98" s="42" customFormat="1" ht="200" customHeight="1" x14ac:dyDescent="0.2">
      <c r="A46" s="25" t="s">
        <v>22</v>
      </c>
      <c r="B46" s="26" t="s">
        <v>191</v>
      </c>
      <c r="C46" s="27" t="str">
        <f>IF(A46="","自動表示",IF(B46="",VLOOKUP(A46,リスト!$C$2:$D$48,2,FALSE),VLOOKUP(A46&amp;B46,リスト!$C$49:$D$1789,2,FALSE)))</f>
        <v>013315</v>
      </c>
      <c r="D46" s="27" t="str">
        <f>IF(C46="自動表示","自動表示",VLOOKUP(C46,リスト!$D$2:$E$1789,2,FALSE))</f>
        <v>町村Ⅱ－２</v>
      </c>
      <c r="E46" s="28" t="s">
        <v>3744</v>
      </c>
      <c r="F46" s="29" t="s">
        <v>3860</v>
      </c>
      <c r="G46" s="30">
        <v>10</v>
      </c>
      <c r="H46" s="27" t="str">
        <f t="shared" si="0"/>
        <v>10年</v>
      </c>
      <c r="I46" s="28" t="s">
        <v>3730</v>
      </c>
      <c r="J46" s="31">
        <v>0.7</v>
      </c>
      <c r="K46" s="28" t="s">
        <v>3704</v>
      </c>
      <c r="L46" s="29" t="s">
        <v>3972</v>
      </c>
      <c r="M46" s="28" t="s">
        <v>3704</v>
      </c>
      <c r="N46" s="28" t="s">
        <v>3719</v>
      </c>
      <c r="O46" s="29" t="s">
        <v>3973</v>
      </c>
      <c r="P46" s="28" t="s">
        <v>3704</v>
      </c>
      <c r="Q46" s="29" t="s">
        <v>4295</v>
      </c>
      <c r="R46" s="28" t="s">
        <v>3704</v>
      </c>
      <c r="S46" s="28" t="s">
        <v>3722</v>
      </c>
      <c r="T46" s="28">
        <v>5.9</v>
      </c>
      <c r="U46" s="29"/>
      <c r="V46" s="28" t="s">
        <v>3704</v>
      </c>
      <c r="W46" s="29" t="s">
        <v>4502</v>
      </c>
      <c r="X46" s="28">
        <v>2022</v>
      </c>
      <c r="Y46" s="28">
        <v>2050</v>
      </c>
      <c r="Z46" s="28">
        <v>28</v>
      </c>
      <c r="AA46" s="28">
        <v>40.1</v>
      </c>
      <c r="AB46" s="28" t="s">
        <v>3704</v>
      </c>
      <c r="AC46" s="29" t="s">
        <v>4677</v>
      </c>
      <c r="AD46" s="28">
        <v>2022</v>
      </c>
      <c r="AE46" s="28">
        <v>2050</v>
      </c>
      <c r="AF46" s="28">
        <v>28</v>
      </c>
      <c r="AG46" s="28">
        <v>22.6</v>
      </c>
      <c r="AH46" s="28" t="s">
        <v>3704</v>
      </c>
      <c r="AI46" s="29" t="s">
        <v>4502</v>
      </c>
      <c r="AJ46" s="28">
        <v>2022</v>
      </c>
      <c r="AK46" s="28">
        <v>2050</v>
      </c>
      <c r="AL46" s="28">
        <v>28</v>
      </c>
      <c r="AM46" s="28">
        <v>21.4</v>
      </c>
      <c r="AN46" s="28" t="s">
        <v>3704</v>
      </c>
      <c r="AO46" s="29" t="s">
        <v>5303</v>
      </c>
      <c r="AP46" s="28" t="s">
        <v>3707</v>
      </c>
      <c r="AQ46" s="29"/>
      <c r="AR46" s="28" t="s">
        <v>3704</v>
      </c>
      <c r="AS46" s="29" t="s">
        <v>5304</v>
      </c>
      <c r="AT46" s="28" t="s">
        <v>3704</v>
      </c>
      <c r="AU46" s="29" t="s">
        <v>5305</v>
      </c>
      <c r="AV46" s="28" t="s">
        <v>3704</v>
      </c>
      <c r="AW46" s="29" t="s">
        <v>5306</v>
      </c>
      <c r="AX46" s="28" t="s">
        <v>3704</v>
      </c>
      <c r="AY46" s="29" t="s">
        <v>5307</v>
      </c>
      <c r="AZ46" s="28" t="s">
        <v>3704</v>
      </c>
      <c r="BA46" s="29" t="s">
        <v>5308</v>
      </c>
      <c r="BB46" s="28" t="s">
        <v>3704</v>
      </c>
      <c r="BC46" s="29" t="s">
        <v>5309</v>
      </c>
      <c r="BD46" s="28" t="s">
        <v>3704</v>
      </c>
      <c r="BE46" s="29" t="s">
        <v>5310</v>
      </c>
      <c r="BF46" s="28" t="s">
        <v>3704</v>
      </c>
      <c r="BG46" s="29" t="s">
        <v>5311</v>
      </c>
      <c r="BH46" s="29" t="s">
        <v>3707</v>
      </c>
      <c r="BI46" s="29"/>
      <c r="BJ46" s="29" t="s">
        <v>3707</v>
      </c>
      <c r="BK46" s="29" t="s">
        <v>3707</v>
      </c>
      <c r="BL46" s="29" t="s">
        <v>3707</v>
      </c>
      <c r="BM46" s="29" t="s">
        <v>3707</v>
      </c>
      <c r="BN46" s="29" t="s">
        <v>3704</v>
      </c>
      <c r="BO46" s="29" t="s">
        <v>6785</v>
      </c>
      <c r="BP46" s="29" t="s">
        <v>3707</v>
      </c>
      <c r="BQ46" s="29"/>
      <c r="BR46" s="29" t="s">
        <v>3707</v>
      </c>
      <c r="BS46" s="29"/>
      <c r="BT46" s="29" t="s">
        <v>3707</v>
      </c>
      <c r="BU46" s="29" t="s">
        <v>3704</v>
      </c>
      <c r="BV46" s="28" t="s">
        <v>3704</v>
      </c>
      <c r="BW46" s="29" t="s">
        <v>6786</v>
      </c>
      <c r="BX46" s="29"/>
      <c r="BY46" s="29" t="s">
        <v>6787</v>
      </c>
      <c r="BZ46" s="28" t="s">
        <v>3704</v>
      </c>
      <c r="CA46" s="29" t="s">
        <v>6788</v>
      </c>
      <c r="CB46" s="29" t="s">
        <v>3729</v>
      </c>
      <c r="CC46" s="37">
        <v>6996</v>
      </c>
      <c r="CD46" s="37">
        <v>6753</v>
      </c>
      <c r="CE46" s="37">
        <v>6445</v>
      </c>
      <c r="CF46" s="37">
        <v>6231</v>
      </c>
      <c r="CG46" s="40" t="s">
        <v>3717</v>
      </c>
      <c r="CH46" s="40">
        <v>84389</v>
      </c>
      <c r="CI46" s="40">
        <v>84389</v>
      </c>
      <c r="CJ46" s="40">
        <v>72825</v>
      </c>
      <c r="CK46" s="32" t="s">
        <v>7373</v>
      </c>
      <c r="CL46" s="32">
        <v>12.5</v>
      </c>
      <c r="CM46" s="32">
        <v>13.09</v>
      </c>
      <c r="CN46" s="32">
        <v>11.69</v>
      </c>
      <c r="CO46" s="33">
        <v>0.33200000000000002</v>
      </c>
      <c r="CP46" s="33">
        <v>0.34599999999999997</v>
      </c>
      <c r="CQ46" s="33" t="s">
        <v>3717</v>
      </c>
      <c r="CR46" s="34" t="s">
        <v>3717</v>
      </c>
      <c r="CT46" s="43"/>
    </row>
    <row r="47" spans="1:98" s="42" customFormat="1" ht="200" customHeight="1" x14ac:dyDescent="0.2">
      <c r="A47" s="25" t="s">
        <v>22</v>
      </c>
      <c r="B47" s="26" t="s">
        <v>193</v>
      </c>
      <c r="C47" s="27" t="str">
        <f>IF(A47="","自動表示",IF(B47="",VLOOKUP(A47,リスト!$C$2:$D$48,2,FALSE),VLOOKUP(A47&amp;B47,リスト!$C$49:$D$1789,2,FALSE)))</f>
        <v>013323</v>
      </c>
      <c r="D47" s="27" t="str">
        <f>IF(C47="自動表示","自動表示",VLOOKUP(C47,リスト!$D$2:$E$1789,2,FALSE))</f>
        <v>町村Ⅰ－１</v>
      </c>
      <c r="E47" s="28" t="s">
        <v>3701</v>
      </c>
      <c r="F47" s="29" t="s">
        <v>3727</v>
      </c>
      <c r="G47" s="30">
        <v>8</v>
      </c>
      <c r="H47" s="27" t="str">
        <f t="shared" si="0"/>
        <v>11年～20年</v>
      </c>
      <c r="I47" s="28" t="s">
        <v>3719</v>
      </c>
      <c r="J47" s="31">
        <v>0.4</v>
      </c>
      <c r="K47" s="28" t="s">
        <v>3704</v>
      </c>
      <c r="L47" s="29" t="s">
        <v>3974</v>
      </c>
      <c r="M47" s="28" t="s">
        <v>3704</v>
      </c>
      <c r="N47" s="28" t="s">
        <v>3728</v>
      </c>
      <c r="O47" s="29" t="s">
        <v>3975</v>
      </c>
      <c r="P47" s="28" t="s">
        <v>3704</v>
      </c>
      <c r="Q47" s="29" t="s">
        <v>4296</v>
      </c>
      <c r="R47" s="28" t="s">
        <v>3704</v>
      </c>
      <c r="S47" s="28" t="s">
        <v>3706</v>
      </c>
      <c r="T47" s="28">
        <v>6.75</v>
      </c>
      <c r="U47" s="29"/>
      <c r="V47" s="28" t="s">
        <v>3704</v>
      </c>
      <c r="W47" s="29" t="s">
        <v>4503</v>
      </c>
      <c r="X47" s="28">
        <v>2024</v>
      </c>
      <c r="Y47" s="28">
        <v>2063</v>
      </c>
      <c r="Z47" s="28">
        <v>40</v>
      </c>
      <c r="AA47" s="28">
        <v>393.36</v>
      </c>
      <c r="AB47" s="28" t="s">
        <v>3704</v>
      </c>
      <c r="AC47" s="29" t="s">
        <v>4678</v>
      </c>
      <c r="AD47" s="28">
        <v>2024</v>
      </c>
      <c r="AE47" s="28">
        <v>2063</v>
      </c>
      <c r="AF47" s="28">
        <v>40</v>
      </c>
      <c r="AG47" s="28">
        <v>264.04000000000002</v>
      </c>
      <c r="AH47" s="28" t="s">
        <v>3704</v>
      </c>
      <c r="AI47" s="29" t="s">
        <v>4838</v>
      </c>
      <c r="AJ47" s="28">
        <v>2024</v>
      </c>
      <c r="AK47" s="28">
        <v>2033</v>
      </c>
      <c r="AL47" s="28">
        <v>10</v>
      </c>
      <c r="AM47" s="28">
        <v>35</v>
      </c>
      <c r="AN47" s="28" t="s">
        <v>3704</v>
      </c>
      <c r="AO47" s="29" t="s">
        <v>5312</v>
      </c>
      <c r="AP47" s="28" t="s">
        <v>3707</v>
      </c>
      <c r="AQ47" s="29"/>
      <c r="AR47" s="28" t="s">
        <v>3704</v>
      </c>
      <c r="AS47" s="29" t="s">
        <v>5313</v>
      </c>
      <c r="AT47" s="28" t="s">
        <v>3704</v>
      </c>
      <c r="AU47" s="29" t="s">
        <v>5314</v>
      </c>
      <c r="AV47" s="28" t="s">
        <v>3704</v>
      </c>
      <c r="AW47" s="29" t="s">
        <v>5315</v>
      </c>
      <c r="AX47" s="28" t="s">
        <v>3704</v>
      </c>
      <c r="AY47" s="29" t="s">
        <v>5316</v>
      </c>
      <c r="AZ47" s="28" t="s">
        <v>3704</v>
      </c>
      <c r="BA47" s="29" t="s">
        <v>5317</v>
      </c>
      <c r="BB47" s="28" t="s">
        <v>3704</v>
      </c>
      <c r="BC47" s="29" t="s">
        <v>5318</v>
      </c>
      <c r="BD47" s="28" t="s">
        <v>3704</v>
      </c>
      <c r="BE47" s="29" t="s">
        <v>5319</v>
      </c>
      <c r="BF47" s="28" t="s">
        <v>3704</v>
      </c>
      <c r="BG47" s="29" t="s">
        <v>5320</v>
      </c>
      <c r="BH47" s="29" t="s">
        <v>3707</v>
      </c>
      <c r="BI47" s="29"/>
      <c r="BJ47" s="29" t="s">
        <v>3707</v>
      </c>
      <c r="BK47" s="29" t="s">
        <v>3707</v>
      </c>
      <c r="BL47" s="29" t="s">
        <v>3707</v>
      </c>
      <c r="BM47" s="29" t="s">
        <v>3707</v>
      </c>
      <c r="BN47" s="29" t="s">
        <v>3704</v>
      </c>
      <c r="BO47" s="29" t="s">
        <v>6789</v>
      </c>
      <c r="BP47" s="29" t="s">
        <v>3707</v>
      </c>
      <c r="BQ47" s="29"/>
      <c r="BR47" s="29" t="s">
        <v>3707</v>
      </c>
      <c r="BS47" s="29"/>
      <c r="BT47" s="29" t="s">
        <v>3707</v>
      </c>
      <c r="BU47" s="29" t="s">
        <v>3704</v>
      </c>
      <c r="BV47" s="28" t="s">
        <v>3704</v>
      </c>
      <c r="BW47" s="29" t="s">
        <v>6790</v>
      </c>
      <c r="BX47" s="29"/>
      <c r="BY47" s="29" t="s">
        <v>6791</v>
      </c>
      <c r="BZ47" s="28" t="s">
        <v>3704</v>
      </c>
      <c r="CA47" s="29" t="s">
        <v>6792</v>
      </c>
      <c r="CB47" s="29" t="s">
        <v>6793</v>
      </c>
      <c r="CC47" s="37">
        <v>3968</v>
      </c>
      <c r="CD47" s="37">
        <v>3859</v>
      </c>
      <c r="CE47" s="37">
        <v>3702</v>
      </c>
      <c r="CF47" s="37">
        <v>3571</v>
      </c>
      <c r="CG47" s="40">
        <v>66748</v>
      </c>
      <c r="CH47" s="40">
        <v>67090</v>
      </c>
      <c r="CI47" s="40">
        <v>66209</v>
      </c>
      <c r="CJ47" s="40">
        <v>66081</v>
      </c>
      <c r="CK47" s="32">
        <v>16.82</v>
      </c>
      <c r="CL47" s="32">
        <v>17.39</v>
      </c>
      <c r="CM47" s="32">
        <v>17.88</v>
      </c>
      <c r="CN47" s="32">
        <v>18.5</v>
      </c>
      <c r="CO47" s="33">
        <v>0.64100000000000001</v>
      </c>
      <c r="CP47" s="33">
        <v>0.66600000000000004</v>
      </c>
      <c r="CQ47" s="33">
        <v>0.68400000000000005</v>
      </c>
      <c r="CR47" s="34" t="s">
        <v>3717</v>
      </c>
      <c r="CT47" s="43"/>
    </row>
    <row r="48" spans="1:98" s="42" customFormat="1" ht="200" customHeight="1" x14ac:dyDescent="0.2">
      <c r="A48" s="25" t="s">
        <v>22</v>
      </c>
      <c r="B48" s="26" t="s">
        <v>195</v>
      </c>
      <c r="C48" s="27" t="str">
        <f>IF(A48="","自動表示",IF(B48="",VLOOKUP(A48,リスト!$C$2:$D$48,2,FALSE),VLOOKUP(A48&amp;B48,リスト!$C$49:$D$1789,2,FALSE)))</f>
        <v>013331</v>
      </c>
      <c r="D48" s="27" t="str">
        <f>IF(C48="自動表示","自動表示",VLOOKUP(C48,リスト!$D$2:$E$1789,2,FALSE))</f>
        <v>町村Ⅰ－０</v>
      </c>
      <c r="E48" s="28" t="s">
        <v>3718</v>
      </c>
      <c r="F48" s="29" t="s">
        <v>3731</v>
      </c>
      <c r="G48" s="30">
        <v>40</v>
      </c>
      <c r="H48" s="27" t="str">
        <f t="shared" si="0"/>
        <v>20年超</v>
      </c>
      <c r="I48" s="28" t="s">
        <v>3703</v>
      </c>
      <c r="J48" s="31">
        <v>0.5</v>
      </c>
      <c r="K48" s="28" t="s">
        <v>3704</v>
      </c>
      <c r="L48" s="29" t="s">
        <v>3976</v>
      </c>
      <c r="M48" s="28" t="s">
        <v>3704</v>
      </c>
      <c r="N48" s="28" t="s">
        <v>3721</v>
      </c>
      <c r="O48" s="29" t="s">
        <v>3977</v>
      </c>
      <c r="P48" s="28" t="s">
        <v>3704</v>
      </c>
      <c r="Q48" s="29" t="s">
        <v>4297</v>
      </c>
      <c r="R48" s="28" t="s">
        <v>3704</v>
      </c>
      <c r="S48" s="28" t="s">
        <v>3722</v>
      </c>
      <c r="T48" s="28">
        <v>4.7</v>
      </c>
      <c r="U48" s="29"/>
      <c r="V48" s="28" t="s">
        <v>3704</v>
      </c>
      <c r="W48" s="29" t="s">
        <v>4504</v>
      </c>
      <c r="X48" s="28">
        <v>2021</v>
      </c>
      <c r="Y48" s="28">
        <v>2061</v>
      </c>
      <c r="Z48" s="28">
        <v>41</v>
      </c>
      <c r="AA48" s="28">
        <v>222</v>
      </c>
      <c r="AB48" s="28" t="s">
        <v>3704</v>
      </c>
      <c r="AC48" s="29" t="s">
        <v>4679</v>
      </c>
      <c r="AD48" s="28">
        <v>2021</v>
      </c>
      <c r="AE48" s="28">
        <v>2061</v>
      </c>
      <c r="AF48" s="28">
        <v>41</v>
      </c>
      <c r="AG48" s="28">
        <v>94</v>
      </c>
      <c r="AH48" s="28" t="s">
        <v>3704</v>
      </c>
      <c r="AI48" s="29" t="s">
        <v>4839</v>
      </c>
      <c r="AJ48" s="28">
        <v>2021</v>
      </c>
      <c r="AK48" s="28">
        <v>2061</v>
      </c>
      <c r="AL48" s="28">
        <v>41</v>
      </c>
      <c r="AM48" s="28">
        <v>128</v>
      </c>
      <c r="AN48" s="28" t="s">
        <v>3704</v>
      </c>
      <c r="AO48" s="29" t="s">
        <v>5321</v>
      </c>
      <c r="AP48" s="28" t="s">
        <v>3704</v>
      </c>
      <c r="AQ48" s="29" t="s">
        <v>5322</v>
      </c>
      <c r="AR48" s="28" t="s">
        <v>3704</v>
      </c>
      <c r="AS48" s="29" t="s">
        <v>5323</v>
      </c>
      <c r="AT48" s="28" t="s">
        <v>3704</v>
      </c>
      <c r="AU48" s="29" t="s">
        <v>5324</v>
      </c>
      <c r="AV48" s="28" t="s">
        <v>3704</v>
      </c>
      <c r="AW48" s="29" t="s">
        <v>5325</v>
      </c>
      <c r="AX48" s="28" t="s">
        <v>3704</v>
      </c>
      <c r="AY48" s="29" t="s">
        <v>5326</v>
      </c>
      <c r="AZ48" s="28" t="s">
        <v>3704</v>
      </c>
      <c r="BA48" s="29" t="s">
        <v>5327</v>
      </c>
      <c r="BB48" s="28" t="s">
        <v>3704</v>
      </c>
      <c r="BC48" s="29" t="s">
        <v>5328</v>
      </c>
      <c r="BD48" s="28" t="s">
        <v>3707</v>
      </c>
      <c r="BE48" s="29"/>
      <c r="BF48" s="28" t="s">
        <v>3704</v>
      </c>
      <c r="BG48" s="29" t="s">
        <v>5329</v>
      </c>
      <c r="BH48" s="29" t="s">
        <v>3704</v>
      </c>
      <c r="BI48" s="29" t="s">
        <v>5330</v>
      </c>
      <c r="BJ48" s="29" t="s">
        <v>3704</v>
      </c>
      <c r="BK48" s="29" t="s">
        <v>3704</v>
      </c>
      <c r="BL48" s="29" t="s">
        <v>3704</v>
      </c>
      <c r="BM48" s="29" t="s">
        <v>3704</v>
      </c>
      <c r="BN48" s="29" t="s">
        <v>3707</v>
      </c>
      <c r="BO48" s="29"/>
      <c r="BP48" s="29" t="s">
        <v>3704</v>
      </c>
      <c r="BQ48" s="29" t="s">
        <v>6794</v>
      </c>
      <c r="BR48" s="29" t="s">
        <v>3704</v>
      </c>
      <c r="BS48" s="29" t="s">
        <v>6795</v>
      </c>
      <c r="BT48" s="29" t="s">
        <v>3707</v>
      </c>
      <c r="BU48" s="29" t="s">
        <v>3707</v>
      </c>
      <c r="BV48" s="28" t="s">
        <v>3704</v>
      </c>
      <c r="BW48" s="29" t="s">
        <v>6796</v>
      </c>
      <c r="BX48" s="29"/>
      <c r="BY48" s="29"/>
      <c r="BZ48" s="28" t="s">
        <v>3704</v>
      </c>
      <c r="CA48" s="29" t="s">
        <v>6797</v>
      </c>
      <c r="CB48" s="29"/>
      <c r="CC48" s="37">
        <v>4388</v>
      </c>
      <c r="CD48" s="37">
        <v>4290</v>
      </c>
      <c r="CE48" s="37">
        <v>4198</v>
      </c>
      <c r="CF48" s="37">
        <v>3983</v>
      </c>
      <c r="CG48" s="40">
        <v>79378</v>
      </c>
      <c r="CH48" s="40">
        <v>96423</v>
      </c>
      <c r="CI48" s="40">
        <v>94494</v>
      </c>
      <c r="CJ48" s="40">
        <v>93454</v>
      </c>
      <c r="CK48" s="32">
        <v>18.09</v>
      </c>
      <c r="CL48" s="32">
        <v>22.48</v>
      </c>
      <c r="CM48" s="32">
        <v>22.51</v>
      </c>
      <c r="CN48" s="32">
        <v>23.46</v>
      </c>
      <c r="CO48" s="33">
        <v>0.65800000000000003</v>
      </c>
      <c r="CP48" s="33">
        <v>0.67700000000000005</v>
      </c>
      <c r="CQ48" s="33" t="s">
        <v>3717</v>
      </c>
      <c r="CR48" s="34">
        <v>0.68799999999999994</v>
      </c>
      <c r="CT48" s="43"/>
    </row>
    <row r="49" spans="1:98" s="42" customFormat="1" ht="200" customHeight="1" x14ac:dyDescent="0.2">
      <c r="A49" s="25" t="s">
        <v>22</v>
      </c>
      <c r="B49" s="26" t="s">
        <v>197</v>
      </c>
      <c r="C49" s="27" t="str">
        <f>IF(A49="","自動表示",IF(B49="",VLOOKUP(A49,リスト!$C$2:$D$48,2,FALSE),VLOOKUP(A49&amp;B49,リスト!$C$49:$D$1789,2,FALSE)))</f>
        <v>013340</v>
      </c>
      <c r="D49" s="27" t="str">
        <f>IF(C49="自動表示","自動表示",VLOOKUP(C49,リスト!$D$2:$E$1789,2,FALSE))</f>
        <v>町村Ⅰ－２</v>
      </c>
      <c r="E49" s="28" t="s">
        <v>3701</v>
      </c>
      <c r="F49" s="29" t="s">
        <v>3720</v>
      </c>
      <c r="G49" s="30">
        <v>10</v>
      </c>
      <c r="H49" s="27" t="str">
        <f t="shared" si="0"/>
        <v>10年</v>
      </c>
      <c r="I49" s="35" t="s">
        <v>3738</v>
      </c>
      <c r="J49" s="31">
        <v>0.4</v>
      </c>
      <c r="K49" s="28" t="s">
        <v>3704</v>
      </c>
      <c r="L49" s="29" t="s">
        <v>3978</v>
      </c>
      <c r="M49" s="28" t="s">
        <v>3704</v>
      </c>
      <c r="N49" s="28" t="s">
        <v>3728</v>
      </c>
      <c r="O49" s="29" t="s">
        <v>3979</v>
      </c>
      <c r="P49" s="28" t="s">
        <v>3704</v>
      </c>
      <c r="Q49" s="29" t="s">
        <v>4298</v>
      </c>
      <c r="R49" s="28" t="s">
        <v>3704</v>
      </c>
      <c r="S49" s="28" t="s">
        <v>3706</v>
      </c>
      <c r="T49" s="28">
        <v>8.6</v>
      </c>
      <c r="U49" s="29"/>
      <c r="V49" s="28" t="s">
        <v>3704</v>
      </c>
      <c r="W49" s="29" t="s">
        <v>4505</v>
      </c>
      <c r="X49" s="28">
        <v>2021</v>
      </c>
      <c r="Y49" s="28">
        <v>2060</v>
      </c>
      <c r="Z49" s="28">
        <v>40</v>
      </c>
      <c r="AA49" s="28">
        <v>523</v>
      </c>
      <c r="AB49" s="28" t="s">
        <v>3704</v>
      </c>
      <c r="AC49" s="29" t="s">
        <v>4680</v>
      </c>
      <c r="AD49" s="28">
        <v>2022</v>
      </c>
      <c r="AE49" s="28">
        <v>2031</v>
      </c>
      <c r="AF49" s="28">
        <v>10</v>
      </c>
      <c r="AG49" s="28">
        <v>32.6</v>
      </c>
      <c r="AH49" s="28" t="s">
        <v>3704</v>
      </c>
      <c r="AI49" s="29" t="s">
        <v>4840</v>
      </c>
      <c r="AJ49" s="28">
        <v>2022</v>
      </c>
      <c r="AK49" s="28">
        <v>2031</v>
      </c>
      <c r="AL49" s="28">
        <v>10</v>
      </c>
      <c r="AM49" s="28">
        <v>152.80000000000001</v>
      </c>
      <c r="AN49" s="28" t="s">
        <v>3704</v>
      </c>
      <c r="AO49" s="29" t="s">
        <v>5331</v>
      </c>
      <c r="AP49" s="28" t="s">
        <v>3704</v>
      </c>
      <c r="AQ49" s="29" t="s">
        <v>5332</v>
      </c>
      <c r="AR49" s="28" t="s">
        <v>3704</v>
      </c>
      <c r="AS49" s="29" t="s">
        <v>5333</v>
      </c>
      <c r="AT49" s="28" t="s">
        <v>3704</v>
      </c>
      <c r="AU49" s="29" t="s">
        <v>5334</v>
      </c>
      <c r="AV49" s="28" t="s">
        <v>3704</v>
      </c>
      <c r="AW49" s="29" t="s">
        <v>5335</v>
      </c>
      <c r="AX49" s="28" t="s">
        <v>3704</v>
      </c>
      <c r="AY49" s="29" t="s">
        <v>5336</v>
      </c>
      <c r="AZ49" s="28" t="s">
        <v>3704</v>
      </c>
      <c r="BA49" s="29" t="s">
        <v>5337</v>
      </c>
      <c r="BB49" s="28" t="s">
        <v>3704</v>
      </c>
      <c r="BC49" s="29" t="s">
        <v>5338</v>
      </c>
      <c r="BD49" s="28" t="s">
        <v>3704</v>
      </c>
      <c r="BE49" s="29" t="s">
        <v>5339</v>
      </c>
      <c r="BF49" s="28" t="s">
        <v>3704</v>
      </c>
      <c r="BG49" s="29" t="s">
        <v>5340</v>
      </c>
      <c r="BH49" s="29" t="s">
        <v>3704</v>
      </c>
      <c r="BI49" s="29" t="s">
        <v>5341</v>
      </c>
      <c r="BJ49" s="29" t="s">
        <v>3707</v>
      </c>
      <c r="BK49" s="29" t="s">
        <v>3704</v>
      </c>
      <c r="BL49" s="29" t="s">
        <v>3707</v>
      </c>
      <c r="BM49" s="29" t="s">
        <v>3707</v>
      </c>
      <c r="BN49" s="29" t="s">
        <v>3707</v>
      </c>
      <c r="BO49" s="29"/>
      <c r="BP49" s="29" t="s">
        <v>3704</v>
      </c>
      <c r="BQ49" s="29" t="s">
        <v>6798</v>
      </c>
      <c r="BR49" s="29" t="s">
        <v>3707</v>
      </c>
      <c r="BS49" s="29"/>
      <c r="BT49" s="29" t="s">
        <v>3707</v>
      </c>
      <c r="BU49" s="29" t="s">
        <v>3707</v>
      </c>
      <c r="BV49" s="28" t="s">
        <v>3704</v>
      </c>
      <c r="BW49" s="29" t="s">
        <v>6799</v>
      </c>
      <c r="BX49" s="29"/>
      <c r="BY49" s="29">
        <v>10</v>
      </c>
      <c r="BZ49" s="28" t="s">
        <v>3704</v>
      </c>
      <c r="CA49" s="29" t="s">
        <v>6800</v>
      </c>
      <c r="CB49" s="29" t="s">
        <v>6801</v>
      </c>
      <c r="CC49" s="37">
        <v>4066</v>
      </c>
      <c r="CD49" s="37">
        <v>3956</v>
      </c>
      <c r="CE49" s="37">
        <v>3853</v>
      </c>
      <c r="CF49" s="37">
        <v>3728</v>
      </c>
      <c r="CG49" s="40">
        <v>85960</v>
      </c>
      <c r="CH49" s="40">
        <v>86424</v>
      </c>
      <c r="CI49" s="40">
        <v>86424</v>
      </c>
      <c r="CJ49" s="40">
        <v>86424</v>
      </c>
      <c r="CK49" s="32">
        <v>21.14</v>
      </c>
      <c r="CL49" s="32">
        <v>21.85</v>
      </c>
      <c r="CM49" s="32">
        <v>22.43</v>
      </c>
      <c r="CN49" s="32">
        <v>23.18</v>
      </c>
      <c r="CO49" s="33">
        <v>0.63400000000000001</v>
      </c>
      <c r="CP49" s="33">
        <v>0.61699999999999999</v>
      </c>
      <c r="CQ49" s="33">
        <v>0.63200000000000001</v>
      </c>
      <c r="CR49" s="34" t="s">
        <v>3717</v>
      </c>
      <c r="CT49" s="43"/>
    </row>
    <row r="50" spans="1:98" s="42" customFormat="1" ht="200" customHeight="1" x14ac:dyDescent="0.2">
      <c r="A50" s="25" t="s">
        <v>22</v>
      </c>
      <c r="B50" s="26" t="s">
        <v>3792</v>
      </c>
      <c r="C50" s="27" t="str">
        <f>IF(A50="","自動表示",IF(B50="",VLOOKUP(A50,リスト!$C$2:$D$48,2,FALSE),VLOOKUP(A50&amp;B50,リスト!$C$49:$D$1789,2,FALSE)))</f>
        <v>013374</v>
      </c>
      <c r="D50" s="27" t="str">
        <f>IF(C50="自動表示","自動表示",VLOOKUP(C50,リスト!$D$2:$E$1789,2,FALSE))</f>
        <v>町村Ⅴ－２</v>
      </c>
      <c r="E50" s="28" t="s">
        <v>3718</v>
      </c>
      <c r="F50" s="29" t="s">
        <v>3731</v>
      </c>
      <c r="G50" s="30">
        <v>10</v>
      </c>
      <c r="H50" s="27" t="str">
        <f t="shared" si="0"/>
        <v>10年</v>
      </c>
      <c r="I50" s="35" t="s">
        <v>3719</v>
      </c>
      <c r="J50" s="31">
        <v>2.8</v>
      </c>
      <c r="K50" s="28" t="s">
        <v>3704</v>
      </c>
      <c r="L50" s="29" t="s">
        <v>3980</v>
      </c>
      <c r="M50" s="28" t="s">
        <v>3704</v>
      </c>
      <c r="N50" s="28" t="s">
        <v>3728</v>
      </c>
      <c r="O50" s="29" t="s">
        <v>3981</v>
      </c>
      <c r="P50" s="28" t="s">
        <v>3704</v>
      </c>
      <c r="Q50" s="29" t="s">
        <v>4299</v>
      </c>
      <c r="R50" s="28" t="s">
        <v>3704</v>
      </c>
      <c r="S50" s="28" t="s">
        <v>3706</v>
      </c>
      <c r="T50" s="28">
        <v>21</v>
      </c>
      <c r="U50" s="29"/>
      <c r="V50" s="28" t="s">
        <v>3704</v>
      </c>
      <c r="W50" s="29" t="s">
        <v>4506</v>
      </c>
      <c r="X50" s="28">
        <v>2022</v>
      </c>
      <c r="Y50" s="28">
        <v>2035</v>
      </c>
      <c r="Z50" s="28">
        <v>14</v>
      </c>
      <c r="AA50" s="28">
        <v>230</v>
      </c>
      <c r="AB50" s="28" t="s">
        <v>3704</v>
      </c>
      <c r="AC50" s="29" t="s">
        <v>4681</v>
      </c>
      <c r="AD50" s="28">
        <v>2022</v>
      </c>
      <c r="AE50" s="28">
        <v>2035</v>
      </c>
      <c r="AF50" s="28">
        <v>14</v>
      </c>
      <c r="AG50" s="28">
        <v>194.6</v>
      </c>
      <c r="AH50" s="28" t="s">
        <v>3704</v>
      </c>
      <c r="AI50" s="29" t="s">
        <v>4841</v>
      </c>
      <c r="AJ50" s="28">
        <v>2022</v>
      </c>
      <c r="AK50" s="28">
        <v>2035</v>
      </c>
      <c r="AL50" s="28">
        <v>14</v>
      </c>
      <c r="AM50" s="28">
        <v>35.4</v>
      </c>
      <c r="AN50" s="28" t="s">
        <v>3704</v>
      </c>
      <c r="AO50" s="29" t="s">
        <v>5342</v>
      </c>
      <c r="AP50" s="28" t="s">
        <v>3704</v>
      </c>
      <c r="AQ50" s="29" t="s">
        <v>5343</v>
      </c>
      <c r="AR50" s="28" t="s">
        <v>3704</v>
      </c>
      <c r="AS50" s="29" t="s">
        <v>5344</v>
      </c>
      <c r="AT50" s="28" t="s">
        <v>3704</v>
      </c>
      <c r="AU50" s="29" t="s">
        <v>5345</v>
      </c>
      <c r="AV50" s="28" t="s">
        <v>3704</v>
      </c>
      <c r="AW50" s="29" t="s">
        <v>5346</v>
      </c>
      <c r="AX50" s="28" t="s">
        <v>3704</v>
      </c>
      <c r="AY50" s="29" t="s">
        <v>5347</v>
      </c>
      <c r="AZ50" s="28" t="s">
        <v>3704</v>
      </c>
      <c r="BA50" s="29" t="s">
        <v>5348</v>
      </c>
      <c r="BB50" s="28" t="s">
        <v>3704</v>
      </c>
      <c r="BC50" s="29" t="s">
        <v>5349</v>
      </c>
      <c r="BD50" s="28" t="s">
        <v>3704</v>
      </c>
      <c r="BE50" s="29" t="s">
        <v>5350</v>
      </c>
      <c r="BF50" s="28" t="s">
        <v>3704</v>
      </c>
      <c r="BG50" s="29" t="s">
        <v>5351</v>
      </c>
      <c r="BH50" s="29" t="s">
        <v>3707</v>
      </c>
      <c r="BI50" s="29"/>
      <c r="BJ50" s="29" t="s">
        <v>3707</v>
      </c>
      <c r="BK50" s="29" t="s">
        <v>3707</v>
      </c>
      <c r="BL50" s="29" t="s">
        <v>3707</v>
      </c>
      <c r="BM50" s="29" t="s">
        <v>3707</v>
      </c>
      <c r="BN50" s="29" t="s">
        <v>3704</v>
      </c>
      <c r="BO50" s="29" t="s">
        <v>6802</v>
      </c>
      <c r="BP50" s="29" t="s">
        <v>3704</v>
      </c>
      <c r="BQ50" s="29" t="s">
        <v>6803</v>
      </c>
      <c r="BR50" s="29" t="s">
        <v>3707</v>
      </c>
      <c r="BS50" s="29"/>
      <c r="BT50" s="29" t="s">
        <v>3704</v>
      </c>
      <c r="BU50" s="29" t="s">
        <v>3704</v>
      </c>
      <c r="BV50" s="28" t="s">
        <v>3704</v>
      </c>
      <c r="BW50" s="29" t="s">
        <v>6804</v>
      </c>
      <c r="BX50" s="29" t="s">
        <v>3717</v>
      </c>
      <c r="BY50" s="29" t="s">
        <v>6805</v>
      </c>
      <c r="BZ50" s="28" t="s">
        <v>3704</v>
      </c>
      <c r="CA50" s="29" t="s">
        <v>6806</v>
      </c>
      <c r="CB50" s="29" t="s">
        <v>6807</v>
      </c>
      <c r="CC50" s="37">
        <v>28148</v>
      </c>
      <c r="CD50" s="37">
        <v>28072</v>
      </c>
      <c r="CE50" s="37">
        <v>28062</v>
      </c>
      <c r="CF50" s="37">
        <v>27934</v>
      </c>
      <c r="CG50" s="40">
        <v>143981</v>
      </c>
      <c r="CH50" s="40">
        <v>143981</v>
      </c>
      <c r="CI50" s="40">
        <v>139725</v>
      </c>
      <c r="CJ50" s="40">
        <v>144372</v>
      </c>
      <c r="CK50" s="32">
        <v>5.12</v>
      </c>
      <c r="CL50" s="32">
        <v>5.13</v>
      </c>
      <c r="CM50" s="32">
        <v>4.9800000000000004</v>
      </c>
      <c r="CN50" s="32">
        <v>5.17</v>
      </c>
      <c r="CO50" s="33">
        <v>0.4834</v>
      </c>
      <c r="CP50" s="33">
        <v>0.53400000000000003</v>
      </c>
      <c r="CQ50" s="33">
        <v>0.55200000000000005</v>
      </c>
      <c r="CR50" s="34">
        <v>0.56999999999999995</v>
      </c>
      <c r="CT50" s="43"/>
    </row>
    <row r="51" spans="1:98" s="42" customFormat="1" ht="200" customHeight="1" x14ac:dyDescent="0.2">
      <c r="A51" s="25" t="s">
        <v>22</v>
      </c>
      <c r="B51" s="26" t="s">
        <v>201</v>
      </c>
      <c r="C51" s="27" t="str">
        <f>IF(A51="","自動表示",IF(B51="",VLOOKUP(A51,リスト!$C$2:$D$48,2,FALSE),VLOOKUP(A51&amp;B51,リスト!$C$49:$D$1789,2,FALSE)))</f>
        <v>013439</v>
      </c>
      <c r="D51" s="27" t="str">
        <f>IF(C51="自動表示","自動表示",VLOOKUP(C51,リスト!$D$2:$E$1789,2,FALSE))</f>
        <v>町村Ⅰ－０</v>
      </c>
      <c r="E51" s="28" t="s">
        <v>3745</v>
      </c>
      <c r="F51" s="29" t="s">
        <v>3746</v>
      </c>
      <c r="G51" s="30">
        <v>14</v>
      </c>
      <c r="H51" s="27" t="str">
        <f t="shared" si="0"/>
        <v>11年～20年</v>
      </c>
      <c r="I51" s="35" t="s">
        <v>3747</v>
      </c>
      <c r="J51" s="31">
        <v>0.3987</v>
      </c>
      <c r="K51" s="28" t="s">
        <v>3704</v>
      </c>
      <c r="L51" s="29" t="s">
        <v>3982</v>
      </c>
      <c r="M51" s="28" t="s">
        <v>3704</v>
      </c>
      <c r="N51" s="28" t="s">
        <v>3747</v>
      </c>
      <c r="O51" s="29" t="s">
        <v>3983</v>
      </c>
      <c r="P51" s="28" t="s">
        <v>3704</v>
      </c>
      <c r="Q51" s="29" t="s">
        <v>4300</v>
      </c>
      <c r="R51" s="28" t="s">
        <v>3704</v>
      </c>
      <c r="S51" s="28" t="s">
        <v>3722</v>
      </c>
      <c r="T51" s="28">
        <v>52.2</v>
      </c>
      <c r="U51" s="29"/>
      <c r="V51" s="28" t="s">
        <v>3704</v>
      </c>
      <c r="W51" s="29" t="s">
        <v>4507</v>
      </c>
      <c r="X51" s="28">
        <v>2016</v>
      </c>
      <c r="Y51" s="28">
        <v>2055</v>
      </c>
      <c r="Z51" s="28">
        <v>40</v>
      </c>
      <c r="AA51" s="28">
        <v>210</v>
      </c>
      <c r="AB51" s="28" t="s">
        <v>3704</v>
      </c>
      <c r="AC51" s="29" t="s">
        <v>4682</v>
      </c>
      <c r="AD51" s="28">
        <v>2016</v>
      </c>
      <c r="AE51" s="28">
        <v>2055</v>
      </c>
      <c r="AF51" s="28">
        <v>40</v>
      </c>
      <c r="AG51" s="28">
        <v>132</v>
      </c>
      <c r="AH51" s="28" t="s">
        <v>3704</v>
      </c>
      <c r="AI51" s="29" t="s">
        <v>4842</v>
      </c>
      <c r="AJ51" s="28">
        <v>2023</v>
      </c>
      <c r="AK51" s="28">
        <v>2032</v>
      </c>
      <c r="AL51" s="28">
        <v>10</v>
      </c>
      <c r="AM51" s="28">
        <v>158.9</v>
      </c>
      <c r="AN51" s="28" t="s">
        <v>3704</v>
      </c>
      <c r="AO51" s="29" t="s">
        <v>5352</v>
      </c>
      <c r="AP51" s="28" t="s">
        <v>3704</v>
      </c>
      <c r="AQ51" s="29" t="s">
        <v>5353</v>
      </c>
      <c r="AR51" s="28" t="s">
        <v>3704</v>
      </c>
      <c r="AS51" s="29" t="s">
        <v>5354</v>
      </c>
      <c r="AT51" s="28" t="s">
        <v>3704</v>
      </c>
      <c r="AU51" s="29" t="s">
        <v>5355</v>
      </c>
      <c r="AV51" s="28" t="s">
        <v>3704</v>
      </c>
      <c r="AW51" s="29" t="s">
        <v>5356</v>
      </c>
      <c r="AX51" s="28" t="s">
        <v>3704</v>
      </c>
      <c r="AY51" s="29" t="s">
        <v>5357</v>
      </c>
      <c r="AZ51" s="28" t="s">
        <v>3704</v>
      </c>
      <c r="BA51" s="29" t="s">
        <v>5358</v>
      </c>
      <c r="BB51" s="28" t="s">
        <v>3704</v>
      </c>
      <c r="BC51" s="29" t="s">
        <v>5359</v>
      </c>
      <c r="BD51" s="28" t="s">
        <v>3704</v>
      </c>
      <c r="BE51" s="29" t="s">
        <v>5360</v>
      </c>
      <c r="BF51" s="28" t="s">
        <v>3704</v>
      </c>
      <c r="BG51" s="29" t="s">
        <v>5361</v>
      </c>
      <c r="BH51" s="29" t="s">
        <v>3704</v>
      </c>
      <c r="BI51" s="29" t="s">
        <v>5362</v>
      </c>
      <c r="BJ51" s="29" t="s">
        <v>3704</v>
      </c>
      <c r="BK51" s="29" t="s">
        <v>3704</v>
      </c>
      <c r="BL51" s="29" t="s">
        <v>3707</v>
      </c>
      <c r="BM51" s="29" t="s">
        <v>3707</v>
      </c>
      <c r="BN51" s="29" t="s">
        <v>3707</v>
      </c>
      <c r="BO51" s="29"/>
      <c r="BP51" s="29" t="s">
        <v>3707</v>
      </c>
      <c r="BQ51" s="29"/>
      <c r="BR51" s="29" t="s">
        <v>3707</v>
      </c>
      <c r="BS51" s="29"/>
      <c r="BT51" s="29" t="s">
        <v>3707</v>
      </c>
      <c r="BU51" s="29" t="s">
        <v>3704</v>
      </c>
      <c r="BV51" s="28" t="s">
        <v>3704</v>
      </c>
      <c r="BW51" s="29" t="s">
        <v>6808</v>
      </c>
      <c r="BX51" s="29"/>
      <c r="BY51" s="29" t="s">
        <v>6809</v>
      </c>
      <c r="BZ51" s="28" t="s">
        <v>3704</v>
      </c>
      <c r="CA51" s="29" t="s">
        <v>6810</v>
      </c>
      <c r="CB51" s="29" t="s">
        <v>6811</v>
      </c>
      <c r="CC51" s="37">
        <v>3846</v>
      </c>
      <c r="CD51" s="37">
        <v>3783</v>
      </c>
      <c r="CE51" s="37">
        <v>3697</v>
      </c>
      <c r="CF51" s="37">
        <v>3601</v>
      </c>
      <c r="CG51" s="40">
        <v>60066</v>
      </c>
      <c r="CH51" s="40">
        <v>60364</v>
      </c>
      <c r="CI51" s="40">
        <v>60364</v>
      </c>
      <c r="CJ51" s="40">
        <v>60384</v>
      </c>
      <c r="CK51" s="32">
        <v>15.62</v>
      </c>
      <c r="CL51" s="32">
        <v>15.96</v>
      </c>
      <c r="CM51" s="32">
        <v>16.329999999999998</v>
      </c>
      <c r="CN51" s="32">
        <v>16.77</v>
      </c>
      <c r="CO51" s="33">
        <v>0.60299999999999998</v>
      </c>
      <c r="CP51" s="33">
        <v>0.56100000000000005</v>
      </c>
      <c r="CQ51" s="33">
        <v>0.58099999999999996</v>
      </c>
      <c r="CR51" s="34">
        <v>0.59099999999999997</v>
      </c>
      <c r="CT51" s="43"/>
    </row>
    <row r="52" spans="1:98" s="42" customFormat="1" ht="200" customHeight="1" x14ac:dyDescent="0.2">
      <c r="A52" s="25" t="s">
        <v>22</v>
      </c>
      <c r="B52" s="26" t="s">
        <v>203</v>
      </c>
      <c r="C52" s="27" t="str">
        <f>IF(A52="","自動表示",IF(B52="",VLOOKUP(A52,リスト!$C$2:$D$48,2,FALSE),VLOOKUP(A52&amp;B52,リスト!$C$49:$D$1789,2,FALSE)))</f>
        <v>013455</v>
      </c>
      <c r="D52" s="27" t="str">
        <f>IF(C52="自動表示","自動表示",VLOOKUP(C52,リスト!$D$2:$E$1789,2,FALSE))</f>
        <v>町村Ⅲ－０</v>
      </c>
      <c r="E52" s="28" t="s">
        <v>3718</v>
      </c>
      <c r="F52" s="29" t="s">
        <v>3861</v>
      </c>
      <c r="G52" s="30">
        <v>10</v>
      </c>
      <c r="H52" s="27" t="str">
        <f t="shared" si="0"/>
        <v>10年</v>
      </c>
      <c r="I52" s="35" t="s">
        <v>3705</v>
      </c>
      <c r="J52" s="31">
        <v>1.7</v>
      </c>
      <c r="K52" s="28" t="s">
        <v>3704</v>
      </c>
      <c r="L52" s="29" t="s">
        <v>3984</v>
      </c>
      <c r="M52" s="28" t="s">
        <v>3704</v>
      </c>
      <c r="N52" s="28" t="s">
        <v>3728</v>
      </c>
      <c r="O52" s="29" t="s">
        <v>3985</v>
      </c>
      <c r="P52" s="28" t="s">
        <v>3704</v>
      </c>
      <c r="Q52" s="29" t="s">
        <v>4301</v>
      </c>
      <c r="R52" s="28" t="s">
        <v>3704</v>
      </c>
      <c r="S52" s="28" t="s">
        <v>3722</v>
      </c>
      <c r="T52" s="28">
        <v>2.98</v>
      </c>
      <c r="U52" s="29"/>
      <c r="V52" s="28" t="s">
        <v>3704</v>
      </c>
      <c r="W52" s="29" t="s">
        <v>4508</v>
      </c>
      <c r="X52" s="28">
        <v>2023</v>
      </c>
      <c r="Y52" s="28">
        <v>2062</v>
      </c>
      <c r="Z52" s="28">
        <v>40</v>
      </c>
      <c r="AA52" s="28">
        <v>881.1</v>
      </c>
      <c r="AB52" s="28" t="s">
        <v>3704</v>
      </c>
      <c r="AC52" s="29" t="s">
        <v>4683</v>
      </c>
      <c r="AD52" s="28">
        <v>2023</v>
      </c>
      <c r="AE52" s="28">
        <v>2062</v>
      </c>
      <c r="AF52" s="28">
        <v>40</v>
      </c>
      <c r="AG52" s="28">
        <v>578.5</v>
      </c>
      <c r="AH52" s="28" t="s">
        <v>3704</v>
      </c>
      <c r="AI52" s="29" t="s">
        <v>4843</v>
      </c>
      <c r="AJ52" s="28">
        <v>2023</v>
      </c>
      <c r="AK52" s="28">
        <v>2062</v>
      </c>
      <c r="AL52" s="28">
        <v>40</v>
      </c>
      <c r="AM52" s="28">
        <v>302.5</v>
      </c>
      <c r="AN52" s="28" t="s">
        <v>3704</v>
      </c>
      <c r="AO52" s="29" t="s">
        <v>5363</v>
      </c>
      <c r="AP52" s="28" t="s">
        <v>3707</v>
      </c>
      <c r="AQ52" s="29"/>
      <c r="AR52" s="28" t="s">
        <v>3704</v>
      </c>
      <c r="AS52" s="29" t="s">
        <v>5364</v>
      </c>
      <c r="AT52" s="28" t="s">
        <v>3704</v>
      </c>
      <c r="AU52" s="29" t="s">
        <v>5365</v>
      </c>
      <c r="AV52" s="28" t="s">
        <v>3704</v>
      </c>
      <c r="AW52" s="29" t="s">
        <v>5366</v>
      </c>
      <c r="AX52" s="28" t="s">
        <v>3704</v>
      </c>
      <c r="AY52" s="29" t="s">
        <v>5367</v>
      </c>
      <c r="AZ52" s="28" t="s">
        <v>3704</v>
      </c>
      <c r="BA52" s="29" t="s">
        <v>5368</v>
      </c>
      <c r="BB52" s="28" t="s">
        <v>3704</v>
      </c>
      <c r="BC52" s="29" t="s">
        <v>5369</v>
      </c>
      <c r="BD52" s="28" t="s">
        <v>3704</v>
      </c>
      <c r="BE52" s="29" t="s">
        <v>5370</v>
      </c>
      <c r="BF52" s="28" t="s">
        <v>3704</v>
      </c>
      <c r="BG52" s="29" t="s">
        <v>5371</v>
      </c>
      <c r="BH52" s="29" t="s">
        <v>3704</v>
      </c>
      <c r="BI52" s="29" t="s">
        <v>5372</v>
      </c>
      <c r="BJ52" s="29" t="s">
        <v>3707</v>
      </c>
      <c r="BK52" s="29" t="s">
        <v>3704</v>
      </c>
      <c r="BL52" s="29" t="s">
        <v>3707</v>
      </c>
      <c r="BM52" s="29" t="s">
        <v>3707</v>
      </c>
      <c r="BN52" s="29" t="s">
        <v>3707</v>
      </c>
      <c r="BO52" s="29"/>
      <c r="BP52" s="29" t="s">
        <v>3707</v>
      </c>
      <c r="BQ52" s="29"/>
      <c r="BR52" s="29" t="s">
        <v>3707</v>
      </c>
      <c r="BS52" s="29"/>
      <c r="BT52" s="29" t="s">
        <v>3707</v>
      </c>
      <c r="BU52" s="29" t="s">
        <v>3704</v>
      </c>
      <c r="BV52" s="28" t="s">
        <v>3704</v>
      </c>
      <c r="BW52" s="29" t="s">
        <v>6812</v>
      </c>
      <c r="BX52" s="29"/>
      <c r="BY52" s="29" t="s">
        <v>6813</v>
      </c>
      <c r="BZ52" s="28" t="s">
        <v>3704</v>
      </c>
      <c r="CA52" s="29" t="s">
        <v>6814</v>
      </c>
      <c r="CB52" s="29" t="s">
        <v>6815</v>
      </c>
      <c r="CC52" s="37">
        <v>15230</v>
      </c>
      <c r="CD52" s="37">
        <v>14849</v>
      </c>
      <c r="CE52" s="37">
        <v>14456</v>
      </c>
      <c r="CF52" s="37">
        <v>14155</v>
      </c>
      <c r="CG52" s="40">
        <v>170868</v>
      </c>
      <c r="CH52" s="40">
        <v>172540</v>
      </c>
      <c r="CI52" s="40">
        <v>173789.6</v>
      </c>
      <c r="CJ52" s="40">
        <v>174142</v>
      </c>
      <c r="CK52" s="32">
        <v>11.22</v>
      </c>
      <c r="CL52" s="32">
        <v>11.62</v>
      </c>
      <c r="CM52" s="32">
        <v>12.02</v>
      </c>
      <c r="CN52" s="32">
        <v>12.3</v>
      </c>
      <c r="CO52" s="33">
        <v>0.69599999999999995</v>
      </c>
      <c r="CP52" s="33">
        <v>0.71099999999999997</v>
      </c>
      <c r="CQ52" s="33">
        <v>0.71899999999999997</v>
      </c>
      <c r="CR52" s="34" t="s">
        <v>3717</v>
      </c>
      <c r="CT52" s="43"/>
    </row>
    <row r="53" spans="1:98" s="42" customFormat="1" ht="200" customHeight="1" x14ac:dyDescent="0.2">
      <c r="A53" s="25" t="s">
        <v>22</v>
      </c>
      <c r="B53" s="26" t="s">
        <v>3793</v>
      </c>
      <c r="C53" s="27" t="str">
        <f>IF(A53="","自動表示",IF(B53="",VLOOKUP(A53,リスト!$C$2:$D$48,2,FALSE),VLOOKUP(A53&amp;B53,リスト!$C$49:$D$1789,2,FALSE)))</f>
        <v>013463</v>
      </c>
      <c r="D53" s="27" t="str">
        <f>IF(C53="自動表示","自動表示",VLOOKUP(C53,リスト!$D$2:$E$1789,2,FALSE))</f>
        <v>町村Ⅳ－０</v>
      </c>
      <c r="E53" s="28" t="s">
        <v>3701</v>
      </c>
      <c r="F53" s="29" t="s">
        <v>3748</v>
      </c>
      <c r="G53" s="30">
        <v>30</v>
      </c>
      <c r="H53" s="27" t="str">
        <f t="shared" si="0"/>
        <v>20年超</v>
      </c>
      <c r="I53" s="28" t="s">
        <v>3719</v>
      </c>
      <c r="J53" s="31">
        <v>1.6</v>
      </c>
      <c r="K53" s="28" t="s">
        <v>3704</v>
      </c>
      <c r="L53" s="29" t="s">
        <v>3986</v>
      </c>
      <c r="M53" s="28" t="s">
        <v>3704</v>
      </c>
      <c r="N53" s="28" t="s">
        <v>3719</v>
      </c>
      <c r="O53" s="29" t="s">
        <v>3987</v>
      </c>
      <c r="P53" s="28" t="s">
        <v>3704</v>
      </c>
      <c r="Q53" s="29" t="s">
        <v>4302</v>
      </c>
      <c r="R53" s="28" t="s">
        <v>3704</v>
      </c>
      <c r="S53" s="28" t="s">
        <v>3706</v>
      </c>
      <c r="T53" s="28">
        <v>13.1</v>
      </c>
      <c r="U53" s="29"/>
      <c r="V53" s="28" t="s">
        <v>3704</v>
      </c>
      <c r="W53" s="29" t="s">
        <v>4509</v>
      </c>
      <c r="X53" s="28">
        <v>2017</v>
      </c>
      <c r="Y53" s="28">
        <v>2046</v>
      </c>
      <c r="Z53" s="28">
        <v>30</v>
      </c>
      <c r="AA53" s="28">
        <v>393.1</v>
      </c>
      <c r="AB53" s="28" t="s">
        <v>3704</v>
      </c>
      <c r="AC53" s="29" t="s">
        <v>4684</v>
      </c>
      <c r="AD53" s="28">
        <v>2017</v>
      </c>
      <c r="AE53" s="28">
        <v>2046</v>
      </c>
      <c r="AF53" s="28">
        <v>30</v>
      </c>
      <c r="AG53" s="28">
        <v>234.2</v>
      </c>
      <c r="AH53" s="28" t="s">
        <v>3704</v>
      </c>
      <c r="AI53" s="29" t="s">
        <v>4844</v>
      </c>
      <c r="AJ53" s="28">
        <v>2017</v>
      </c>
      <c r="AK53" s="28">
        <v>2046</v>
      </c>
      <c r="AL53" s="28">
        <v>30</v>
      </c>
      <c r="AM53" s="28">
        <v>158.9</v>
      </c>
      <c r="AN53" s="28" t="s">
        <v>3704</v>
      </c>
      <c r="AO53" s="29" t="s">
        <v>5373</v>
      </c>
      <c r="AP53" s="28" t="s">
        <v>3704</v>
      </c>
      <c r="AQ53" s="29" t="s">
        <v>5374</v>
      </c>
      <c r="AR53" s="28" t="s">
        <v>3704</v>
      </c>
      <c r="AS53" s="29" t="s">
        <v>5375</v>
      </c>
      <c r="AT53" s="28" t="s">
        <v>3704</v>
      </c>
      <c r="AU53" s="29" t="s">
        <v>5376</v>
      </c>
      <c r="AV53" s="28" t="s">
        <v>3704</v>
      </c>
      <c r="AW53" s="29" t="s">
        <v>5377</v>
      </c>
      <c r="AX53" s="28" t="s">
        <v>3704</v>
      </c>
      <c r="AY53" s="29" t="s">
        <v>5378</v>
      </c>
      <c r="AZ53" s="28" t="s">
        <v>3704</v>
      </c>
      <c r="BA53" s="29" t="s">
        <v>5379</v>
      </c>
      <c r="BB53" s="28" t="s">
        <v>3704</v>
      </c>
      <c r="BC53" s="29" t="s">
        <v>5380</v>
      </c>
      <c r="BD53" s="28" t="s">
        <v>3707</v>
      </c>
      <c r="BE53" s="29"/>
      <c r="BF53" s="28" t="s">
        <v>3704</v>
      </c>
      <c r="BG53" s="29" t="s">
        <v>5381</v>
      </c>
      <c r="BH53" s="29" t="s">
        <v>3704</v>
      </c>
      <c r="BI53" s="29" t="s">
        <v>5382</v>
      </c>
      <c r="BJ53" s="29" t="s">
        <v>3707</v>
      </c>
      <c r="BK53" s="29" t="s">
        <v>3707</v>
      </c>
      <c r="BL53" s="29" t="s">
        <v>3704</v>
      </c>
      <c r="BM53" s="29" t="s">
        <v>3707</v>
      </c>
      <c r="BN53" s="29" t="s">
        <v>3704</v>
      </c>
      <c r="BO53" s="29" t="s">
        <v>6816</v>
      </c>
      <c r="BP53" s="29" t="s">
        <v>3704</v>
      </c>
      <c r="BQ53" s="29" t="s">
        <v>6817</v>
      </c>
      <c r="BR53" s="29" t="s">
        <v>3704</v>
      </c>
      <c r="BS53" s="29" t="s">
        <v>6818</v>
      </c>
      <c r="BT53" s="29" t="s">
        <v>3704</v>
      </c>
      <c r="BU53" s="29" t="s">
        <v>3704</v>
      </c>
      <c r="BV53" s="28" t="s">
        <v>3704</v>
      </c>
      <c r="BW53" s="29" t="s">
        <v>6819</v>
      </c>
      <c r="BX53" s="29"/>
      <c r="BY53" s="29" t="s">
        <v>6820</v>
      </c>
      <c r="BZ53" s="28" t="s">
        <v>3704</v>
      </c>
      <c r="CA53" s="29" t="s">
        <v>6821</v>
      </c>
      <c r="CB53" s="29" t="s">
        <v>6822</v>
      </c>
      <c r="CC53" s="37">
        <v>16293</v>
      </c>
      <c r="CD53" s="37">
        <v>15673</v>
      </c>
      <c r="CE53" s="37">
        <v>15338</v>
      </c>
      <c r="CF53" s="37">
        <v>15050</v>
      </c>
      <c r="CG53" s="40">
        <v>199233</v>
      </c>
      <c r="CH53" s="40">
        <v>198937</v>
      </c>
      <c r="CI53" s="40">
        <v>199044</v>
      </c>
      <c r="CJ53" s="40">
        <v>199325</v>
      </c>
      <c r="CK53" s="32">
        <v>12.23</v>
      </c>
      <c r="CL53" s="32">
        <v>12.69</v>
      </c>
      <c r="CM53" s="32">
        <v>12.98</v>
      </c>
      <c r="CN53" s="32">
        <v>13.24</v>
      </c>
      <c r="CO53" s="33">
        <v>0.58699999999999997</v>
      </c>
      <c r="CP53" s="33">
        <v>0.60099999999999998</v>
      </c>
      <c r="CQ53" s="33">
        <v>0.62</v>
      </c>
      <c r="CR53" s="34" t="s">
        <v>3717</v>
      </c>
      <c r="CT53" s="43"/>
    </row>
    <row r="54" spans="1:98" s="42" customFormat="1" ht="200" customHeight="1" x14ac:dyDescent="0.2">
      <c r="A54" s="25" t="s">
        <v>22</v>
      </c>
      <c r="B54" s="26" t="s">
        <v>207</v>
      </c>
      <c r="C54" s="27" t="str">
        <f>IF(A54="","自動表示",IF(B54="",VLOOKUP(A54,リスト!$C$2:$D$48,2,FALSE),VLOOKUP(A54&amp;B54,リスト!$C$49:$D$1789,2,FALSE)))</f>
        <v>013471</v>
      </c>
      <c r="D54" s="27" t="str">
        <f>IF(C54="自動表示","自動表示",VLOOKUP(C54,リスト!$D$2:$E$1789,2,FALSE))</f>
        <v>町村Ⅱ－１</v>
      </c>
      <c r="E54" s="28" t="s">
        <v>3701</v>
      </c>
      <c r="F54" s="29" t="s">
        <v>3734</v>
      </c>
      <c r="G54" s="30">
        <v>10</v>
      </c>
      <c r="H54" s="27" t="str">
        <f t="shared" si="0"/>
        <v>10年</v>
      </c>
      <c r="I54" s="35" t="s">
        <v>3719</v>
      </c>
      <c r="J54" s="31">
        <v>0.5</v>
      </c>
      <c r="K54" s="28" t="s">
        <v>3704</v>
      </c>
      <c r="L54" s="29" t="s">
        <v>3988</v>
      </c>
      <c r="M54" s="28" t="s">
        <v>3704</v>
      </c>
      <c r="N54" s="28" t="s">
        <v>3721</v>
      </c>
      <c r="O54" s="29" t="s">
        <v>3989</v>
      </c>
      <c r="P54" s="28" t="s">
        <v>3704</v>
      </c>
      <c r="Q54" s="29" t="s">
        <v>4303</v>
      </c>
      <c r="R54" s="28" t="s">
        <v>3704</v>
      </c>
      <c r="S54" s="28" t="s">
        <v>3706</v>
      </c>
      <c r="T54" s="28">
        <v>3.5</v>
      </c>
      <c r="U54" s="29"/>
      <c r="V54" s="28" t="s">
        <v>3704</v>
      </c>
      <c r="W54" s="29" t="s">
        <v>4510</v>
      </c>
      <c r="X54" s="28">
        <v>2021</v>
      </c>
      <c r="Y54" s="28">
        <v>2060</v>
      </c>
      <c r="Z54" s="28">
        <v>40</v>
      </c>
      <c r="AA54" s="28">
        <v>396.4</v>
      </c>
      <c r="AB54" s="28" t="s">
        <v>3704</v>
      </c>
      <c r="AC54" s="29" t="s">
        <v>4685</v>
      </c>
      <c r="AD54" s="28">
        <v>2021</v>
      </c>
      <c r="AE54" s="28">
        <v>2060</v>
      </c>
      <c r="AF54" s="28">
        <v>40</v>
      </c>
      <c r="AG54" s="28">
        <v>499</v>
      </c>
      <c r="AH54" s="28" t="s">
        <v>3704</v>
      </c>
      <c r="AI54" s="29" t="s">
        <v>4845</v>
      </c>
      <c r="AJ54" s="28">
        <v>2021</v>
      </c>
      <c r="AK54" s="28">
        <v>2060</v>
      </c>
      <c r="AL54" s="28">
        <v>40</v>
      </c>
      <c r="AM54" s="28">
        <v>110.6</v>
      </c>
      <c r="AN54" s="28" t="s">
        <v>3704</v>
      </c>
      <c r="AO54" s="29" t="s">
        <v>5383</v>
      </c>
      <c r="AP54" s="28" t="s">
        <v>3704</v>
      </c>
      <c r="AQ54" s="29" t="s">
        <v>5384</v>
      </c>
      <c r="AR54" s="28" t="s">
        <v>3704</v>
      </c>
      <c r="AS54" s="29" t="s">
        <v>5385</v>
      </c>
      <c r="AT54" s="28" t="s">
        <v>3704</v>
      </c>
      <c r="AU54" s="29" t="s">
        <v>5386</v>
      </c>
      <c r="AV54" s="28" t="s">
        <v>3704</v>
      </c>
      <c r="AW54" s="29" t="s">
        <v>5387</v>
      </c>
      <c r="AX54" s="28" t="s">
        <v>3704</v>
      </c>
      <c r="AY54" s="29" t="s">
        <v>5388</v>
      </c>
      <c r="AZ54" s="28" t="s">
        <v>3704</v>
      </c>
      <c r="BA54" s="29" t="s">
        <v>5389</v>
      </c>
      <c r="BB54" s="28" t="s">
        <v>3704</v>
      </c>
      <c r="BC54" s="29" t="s">
        <v>5390</v>
      </c>
      <c r="BD54" s="28" t="s">
        <v>3707</v>
      </c>
      <c r="BE54" s="29"/>
      <c r="BF54" s="28" t="s">
        <v>3704</v>
      </c>
      <c r="BG54" s="29" t="s">
        <v>5391</v>
      </c>
      <c r="BH54" s="29" t="s">
        <v>3704</v>
      </c>
      <c r="BI54" s="29" t="s">
        <v>5392</v>
      </c>
      <c r="BJ54" s="29" t="s">
        <v>3707</v>
      </c>
      <c r="BK54" s="29" t="s">
        <v>3704</v>
      </c>
      <c r="BL54" s="29" t="s">
        <v>3707</v>
      </c>
      <c r="BM54" s="29" t="s">
        <v>3707</v>
      </c>
      <c r="BN54" s="29" t="s">
        <v>3707</v>
      </c>
      <c r="BO54" s="29"/>
      <c r="BP54" s="29" t="s">
        <v>3707</v>
      </c>
      <c r="BQ54" s="29"/>
      <c r="BR54" s="29" t="s">
        <v>3704</v>
      </c>
      <c r="BS54" s="29" t="s">
        <v>6823</v>
      </c>
      <c r="BT54" s="29" t="s">
        <v>3704</v>
      </c>
      <c r="BU54" s="29" t="s">
        <v>3704</v>
      </c>
      <c r="BV54" s="28" t="s">
        <v>3704</v>
      </c>
      <c r="BW54" s="29" t="s">
        <v>6824</v>
      </c>
      <c r="BX54" s="29"/>
      <c r="BY54" s="29" t="s">
        <v>6825</v>
      </c>
      <c r="BZ54" s="28" t="s">
        <v>3704</v>
      </c>
      <c r="CA54" s="29" t="s">
        <v>6826</v>
      </c>
      <c r="CB54" s="29"/>
      <c r="CC54" s="37">
        <v>5271</v>
      </c>
      <c r="CD54" s="37">
        <v>5111</v>
      </c>
      <c r="CE54" s="37">
        <v>4953</v>
      </c>
      <c r="CF54" s="37">
        <v>4880</v>
      </c>
      <c r="CG54" s="40">
        <v>76776</v>
      </c>
      <c r="CH54" s="40">
        <v>78746</v>
      </c>
      <c r="CI54" s="40">
        <v>79797</v>
      </c>
      <c r="CJ54" s="40">
        <v>75090</v>
      </c>
      <c r="CK54" s="32">
        <v>14.57</v>
      </c>
      <c r="CL54" s="32">
        <v>15.41</v>
      </c>
      <c r="CM54" s="32">
        <v>16.11</v>
      </c>
      <c r="CN54" s="32">
        <v>15.39</v>
      </c>
      <c r="CO54" s="33">
        <v>0.65239999999999998</v>
      </c>
      <c r="CP54" s="33">
        <v>0.66879999999999995</v>
      </c>
      <c r="CQ54" s="33">
        <v>0.68620000000000003</v>
      </c>
      <c r="CR54" s="34">
        <v>0.69430000000000003</v>
      </c>
      <c r="CT54" s="43"/>
    </row>
    <row r="55" spans="1:98" s="42" customFormat="1" ht="200" customHeight="1" x14ac:dyDescent="0.2">
      <c r="A55" s="25" t="s">
        <v>22</v>
      </c>
      <c r="B55" s="26" t="s">
        <v>3794</v>
      </c>
      <c r="C55" s="27" t="str">
        <f>IF(A55="","自動表示",IF(B55="",VLOOKUP(A55,リスト!$C$2:$D$48,2,FALSE),VLOOKUP(A55&amp;B55,リスト!$C$49:$D$1789,2,FALSE)))</f>
        <v>013617</v>
      </c>
      <c r="D55" s="27" t="str">
        <f>IF(C55="自動表示","自動表示",VLOOKUP(C55,リスト!$D$2:$E$1789,2,FALSE))</f>
        <v>町村Ⅱ－２</v>
      </c>
      <c r="E55" s="28" t="s">
        <v>3701</v>
      </c>
      <c r="F55" s="29" t="s">
        <v>3731</v>
      </c>
      <c r="G55" s="30">
        <v>10</v>
      </c>
      <c r="H55" s="27" t="str">
        <f t="shared" si="0"/>
        <v>10年</v>
      </c>
      <c r="I55" s="35" t="s">
        <v>3730</v>
      </c>
      <c r="J55" s="31">
        <v>0.8</v>
      </c>
      <c r="K55" s="28" t="s">
        <v>3704</v>
      </c>
      <c r="L55" s="29" t="s">
        <v>3990</v>
      </c>
      <c r="M55" s="28" t="s">
        <v>3704</v>
      </c>
      <c r="N55" s="28" t="s">
        <v>3728</v>
      </c>
      <c r="O55" s="29" t="s">
        <v>3991</v>
      </c>
      <c r="P55" s="28" t="s">
        <v>3704</v>
      </c>
      <c r="Q55" s="29" t="s">
        <v>4304</v>
      </c>
      <c r="R55" s="28" t="s">
        <v>3704</v>
      </c>
      <c r="S55" s="28" t="s">
        <v>3706</v>
      </c>
      <c r="T55" s="28">
        <v>3.7</v>
      </c>
      <c r="U55" s="29"/>
      <c r="V55" s="28" t="s">
        <v>3704</v>
      </c>
      <c r="W55" s="29" t="s">
        <v>4511</v>
      </c>
      <c r="X55" s="28">
        <v>2022</v>
      </c>
      <c r="Y55" s="28">
        <v>2061</v>
      </c>
      <c r="Z55" s="28">
        <v>40</v>
      </c>
      <c r="AA55" s="28">
        <v>638</v>
      </c>
      <c r="AB55" s="28" t="s">
        <v>3704</v>
      </c>
      <c r="AC55" s="29" t="s">
        <v>4686</v>
      </c>
      <c r="AD55" s="28">
        <v>2022</v>
      </c>
      <c r="AE55" s="28">
        <v>2061</v>
      </c>
      <c r="AF55" s="28">
        <v>40</v>
      </c>
      <c r="AG55" s="28">
        <v>180</v>
      </c>
      <c r="AH55" s="28" t="s">
        <v>3704</v>
      </c>
      <c r="AI55" s="29" t="s">
        <v>4686</v>
      </c>
      <c r="AJ55" s="28">
        <v>2022</v>
      </c>
      <c r="AK55" s="28">
        <v>2061</v>
      </c>
      <c r="AL55" s="28">
        <v>40</v>
      </c>
      <c r="AM55" s="28">
        <v>377</v>
      </c>
      <c r="AN55" s="28" t="s">
        <v>3704</v>
      </c>
      <c r="AO55" s="29" t="s">
        <v>5393</v>
      </c>
      <c r="AP55" s="28" t="s">
        <v>3704</v>
      </c>
      <c r="AQ55" s="29" t="s">
        <v>5394</v>
      </c>
      <c r="AR55" s="28" t="s">
        <v>3704</v>
      </c>
      <c r="AS55" s="29" t="s">
        <v>5395</v>
      </c>
      <c r="AT55" s="28" t="s">
        <v>3704</v>
      </c>
      <c r="AU55" s="29" t="s">
        <v>5396</v>
      </c>
      <c r="AV55" s="28" t="s">
        <v>3704</v>
      </c>
      <c r="AW55" s="29" t="s">
        <v>5397</v>
      </c>
      <c r="AX55" s="28" t="s">
        <v>3704</v>
      </c>
      <c r="AY55" s="29" t="s">
        <v>5398</v>
      </c>
      <c r="AZ55" s="28" t="s">
        <v>3704</v>
      </c>
      <c r="BA55" s="29" t="s">
        <v>5399</v>
      </c>
      <c r="BB55" s="28" t="s">
        <v>3704</v>
      </c>
      <c r="BC55" s="29" t="s">
        <v>5400</v>
      </c>
      <c r="BD55" s="28" t="s">
        <v>3704</v>
      </c>
      <c r="BE55" s="29" t="s">
        <v>5401</v>
      </c>
      <c r="BF55" s="28" t="s">
        <v>3704</v>
      </c>
      <c r="BG55" s="29" t="s">
        <v>5402</v>
      </c>
      <c r="BH55" s="29" t="s">
        <v>3707</v>
      </c>
      <c r="BI55" s="29"/>
      <c r="BJ55" s="29" t="s">
        <v>3707</v>
      </c>
      <c r="BK55" s="29" t="s">
        <v>3707</v>
      </c>
      <c r="BL55" s="29" t="s">
        <v>3707</v>
      </c>
      <c r="BM55" s="29" t="s">
        <v>3707</v>
      </c>
      <c r="BN55" s="29" t="s">
        <v>3704</v>
      </c>
      <c r="BO55" s="29" t="s">
        <v>6827</v>
      </c>
      <c r="BP55" s="29" t="s">
        <v>3707</v>
      </c>
      <c r="BQ55" s="29"/>
      <c r="BR55" s="29" t="s">
        <v>3704</v>
      </c>
      <c r="BS55" s="29" t="s">
        <v>6828</v>
      </c>
      <c r="BT55" s="29" t="s">
        <v>3707</v>
      </c>
      <c r="BU55" s="29" t="s">
        <v>3704</v>
      </c>
      <c r="BV55" s="28" t="s">
        <v>3704</v>
      </c>
      <c r="BW55" s="29" t="s">
        <v>6829</v>
      </c>
      <c r="BX55" s="29"/>
      <c r="BY55" s="29" t="s">
        <v>6830</v>
      </c>
      <c r="BZ55" s="28" t="s">
        <v>3704</v>
      </c>
      <c r="CA55" s="29" t="s">
        <v>6831</v>
      </c>
      <c r="CB55" s="29"/>
      <c r="CC55" s="37">
        <v>7732</v>
      </c>
      <c r="CD55" s="37">
        <v>7488</v>
      </c>
      <c r="CE55" s="37">
        <v>7310</v>
      </c>
      <c r="CF55" s="37">
        <v>7156</v>
      </c>
      <c r="CG55" s="40">
        <v>123436</v>
      </c>
      <c r="CH55" s="40">
        <v>126157</v>
      </c>
      <c r="CI55" s="40">
        <v>103804.6</v>
      </c>
      <c r="CJ55" s="40">
        <v>103805</v>
      </c>
      <c r="CK55" s="32">
        <v>15.96</v>
      </c>
      <c r="CL55" s="32">
        <v>16.850000000000001</v>
      </c>
      <c r="CM55" s="32">
        <v>14.2</v>
      </c>
      <c r="CN55" s="32">
        <v>14.51</v>
      </c>
      <c r="CO55" s="33">
        <v>0.66379999999999995</v>
      </c>
      <c r="CP55" s="33">
        <v>0.70799999999999996</v>
      </c>
      <c r="CQ55" s="33">
        <v>0.70899999999999996</v>
      </c>
      <c r="CR55" s="34" t="s">
        <v>3717</v>
      </c>
      <c r="CT55" s="43"/>
    </row>
    <row r="56" spans="1:98" s="42" customFormat="1" ht="200" customHeight="1" x14ac:dyDescent="0.2">
      <c r="A56" s="25" t="s">
        <v>22</v>
      </c>
      <c r="B56" s="26" t="s">
        <v>211</v>
      </c>
      <c r="C56" s="27" t="str">
        <f>IF(A56="","自動表示",IF(B56="",VLOOKUP(A56,リスト!$C$2:$D$48,2,FALSE),VLOOKUP(A56&amp;B56,リスト!$C$49:$D$1789,2,FALSE)))</f>
        <v>013625</v>
      </c>
      <c r="D56" s="27" t="str">
        <f>IF(C56="自動表示","自動表示",VLOOKUP(C56,リスト!$D$2:$E$1789,2,FALSE))</f>
        <v>町村Ⅰ－１</v>
      </c>
      <c r="E56" s="28" t="s">
        <v>3701</v>
      </c>
      <c r="F56" s="29" t="s">
        <v>3749</v>
      </c>
      <c r="G56" s="30">
        <v>14</v>
      </c>
      <c r="H56" s="27" t="str">
        <f t="shared" si="0"/>
        <v>11年～20年</v>
      </c>
      <c r="I56" s="28" t="s">
        <v>3719</v>
      </c>
      <c r="J56" s="31">
        <v>0.4</v>
      </c>
      <c r="K56" s="28" t="s">
        <v>3704</v>
      </c>
      <c r="L56" s="29" t="s">
        <v>3992</v>
      </c>
      <c r="M56" s="28" t="s">
        <v>3704</v>
      </c>
      <c r="N56" s="28" t="s">
        <v>3719</v>
      </c>
      <c r="O56" s="29" t="s">
        <v>3993</v>
      </c>
      <c r="P56" s="28" t="s">
        <v>3704</v>
      </c>
      <c r="Q56" s="29" t="s">
        <v>4305</v>
      </c>
      <c r="R56" s="28" t="s">
        <v>3704</v>
      </c>
      <c r="S56" s="28" t="s">
        <v>3706</v>
      </c>
      <c r="T56" s="28">
        <v>8.1999999999999993</v>
      </c>
      <c r="U56" s="29"/>
      <c r="V56" s="28" t="s">
        <v>3704</v>
      </c>
      <c r="W56" s="29" t="s">
        <v>4512</v>
      </c>
      <c r="X56" s="28">
        <v>2016</v>
      </c>
      <c r="Y56" s="28">
        <v>2029</v>
      </c>
      <c r="Z56" s="28">
        <v>14</v>
      </c>
      <c r="AA56" s="28">
        <v>9.6300000000000008</v>
      </c>
      <c r="AB56" s="28" t="s">
        <v>3704</v>
      </c>
      <c r="AC56" s="29" t="s">
        <v>4687</v>
      </c>
      <c r="AD56" s="28">
        <v>2021</v>
      </c>
      <c r="AE56" s="28">
        <v>2029</v>
      </c>
      <c r="AF56" s="28">
        <v>9</v>
      </c>
      <c r="AG56" s="28">
        <v>8</v>
      </c>
      <c r="AH56" s="28" t="s">
        <v>3704</v>
      </c>
      <c r="AI56" s="29" t="s">
        <v>4687</v>
      </c>
      <c r="AJ56" s="28">
        <v>2016</v>
      </c>
      <c r="AK56" s="28">
        <v>2029</v>
      </c>
      <c r="AL56" s="28">
        <v>14</v>
      </c>
      <c r="AM56" s="28">
        <v>385.2</v>
      </c>
      <c r="AN56" s="28" t="s">
        <v>3704</v>
      </c>
      <c r="AO56" s="29" t="s">
        <v>5403</v>
      </c>
      <c r="AP56" s="28" t="s">
        <v>3704</v>
      </c>
      <c r="AQ56" s="29" t="s">
        <v>5404</v>
      </c>
      <c r="AR56" s="28" t="s">
        <v>3704</v>
      </c>
      <c r="AS56" s="29" t="s">
        <v>5405</v>
      </c>
      <c r="AT56" s="28" t="s">
        <v>3704</v>
      </c>
      <c r="AU56" s="29" t="s">
        <v>5406</v>
      </c>
      <c r="AV56" s="28" t="s">
        <v>3704</v>
      </c>
      <c r="AW56" s="29" t="s">
        <v>5407</v>
      </c>
      <c r="AX56" s="28" t="s">
        <v>3704</v>
      </c>
      <c r="AY56" s="29" t="s">
        <v>5408</v>
      </c>
      <c r="AZ56" s="28" t="s">
        <v>3704</v>
      </c>
      <c r="BA56" s="29" t="s">
        <v>5409</v>
      </c>
      <c r="BB56" s="28" t="s">
        <v>3704</v>
      </c>
      <c r="BC56" s="29" t="s">
        <v>5410</v>
      </c>
      <c r="BD56" s="28" t="s">
        <v>3704</v>
      </c>
      <c r="BE56" s="29" t="s">
        <v>5411</v>
      </c>
      <c r="BF56" s="28" t="s">
        <v>3704</v>
      </c>
      <c r="BG56" s="29" t="s">
        <v>5412</v>
      </c>
      <c r="BH56" s="29" t="s">
        <v>3707</v>
      </c>
      <c r="BI56" s="29"/>
      <c r="BJ56" s="29" t="s">
        <v>3707</v>
      </c>
      <c r="BK56" s="29" t="s">
        <v>3707</v>
      </c>
      <c r="BL56" s="29" t="s">
        <v>3707</v>
      </c>
      <c r="BM56" s="29" t="s">
        <v>3707</v>
      </c>
      <c r="BN56" s="29" t="s">
        <v>3704</v>
      </c>
      <c r="BO56" s="29" t="s">
        <v>6832</v>
      </c>
      <c r="BP56" s="29" t="s">
        <v>3704</v>
      </c>
      <c r="BQ56" s="29" t="s">
        <v>6833</v>
      </c>
      <c r="BR56" s="29" t="s">
        <v>3704</v>
      </c>
      <c r="BS56" s="29" t="s">
        <v>6834</v>
      </c>
      <c r="BT56" s="29" t="s">
        <v>3707</v>
      </c>
      <c r="BU56" s="29" t="s">
        <v>3704</v>
      </c>
      <c r="BV56" s="28" t="s">
        <v>3704</v>
      </c>
      <c r="BW56" s="29" t="s">
        <v>6835</v>
      </c>
      <c r="BX56" s="29"/>
      <c r="BY56" s="29" t="s">
        <v>6836</v>
      </c>
      <c r="BZ56" s="28" t="s">
        <v>3704</v>
      </c>
      <c r="CA56" s="29" t="s">
        <v>6837</v>
      </c>
      <c r="CB56" s="29" t="s">
        <v>3729</v>
      </c>
      <c r="CC56" s="37"/>
      <c r="CD56" s="37"/>
      <c r="CE56" s="37"/>
      <c r="CF56" s="37"/>
      <c r="CG56" s="40"/>
      <c r="CH56" s="40"/>
      <c r="CI56" s="40"/>
      <c r="CJ56" s="40"/>
      <c r="CK56" s="32" t="s">
        <v>3739</v>
      </c>
      <c r="CL56" s="32" t="s">
        <v>3739</v>
      </c>
      <c r="CM56" s="32" t="s">
        <v>3739</v>
      </c>
      <c r="CN56" s="32" t="s">
        <v>3739</v>
      </c>
      <c r="CO56" s="33"/>
      <c r="CP56" s="33"/>
      <c r="CQ56" s="33"/>
      <c r="CR56" s="34"/>
      <c r="CT56" s="43"/>
    </row>
    <row r="57" spans="1:98" s="42" customFormat="1" ht="200" customHeight="1" x14ac:dyDescent="0.2">
      <c r="A57" s="25" t="s">
        <v>22</v>
      </c>
      <c r="B57" s="26" t="s">
        <v>3795</v>
      </c>
      <c r="C57" s="27" t="str">
        <f>IF(A57="","自動表示",IF(B57="",VLOOKUP(A57,リスト!$C$2:$D$48,2,FALSE),VLOOKUP(A57&amp;B57,リスト!$C$49:$D$1789,2,FALSE)))</f>
        <v>013633</v>
      </c>
      <c r="D57" s="27" t="str">
        <f>IF(C57="自動表示","自動表示",VLOOKUP(C57,リスト!$D$2:$E$1789,2,FALSE))</f>
        <v>町村Ⅰ－０</v>
      </c>
      <c r="E57" s="28" t="s">
        <v>3701</v>
      </c>
      <c r="F57" s="29" t="s">
        <v>3731</v>
      </c>
      <c r="G57" s="30">
        <v>10</v>
      </c>
      <c r="H57" s="27" t="str">
        <f t="shared" si="0"/>
        <v>10年</v>
      </c>
      <c r="I57" s="28" t="s">
        <v>3719</v>
      </c>
      <c r="J57" s="31">
        <v>0.4</v>
      </c>
      <c r="K57" s="28" t="s">
        <v>3704</v>
      </c>
      <c r="L57" s="29" t="s">
        <v>3994</v>
      </c>
      <c r="M57" s="28" t="s">
        <v>3750</v>
      </c>
      <c r="N57" s="28" t="s">
        <v>3719</v>
      </c>
      <c r="O57" s="29" t="s">
        <v>3995</v>
      </c>
      <c r="P57" s="28" t="s">
        <v>3704</v>
      </c>
      <c r="Q57" s="29" t="s">
        <v>4306</v>
      </c>
      <c r="R57" s="28" t="s">
        <v>3707</v>
      </c>
      <c r="S57" s="28"/>
      <c r="T57" s="28"/>
      <c r="U57" s="29"/>
      <c r="V57" s="28" t="s">
        <v>3704</v>
      </c>
      <c r="W57" s="29" t="s">
        <v>4513</v>
      </c>
      <c r="X57" s="28">
        <v>2021</v>
      </c>
      <c r="Y57" s="28">
        <v>2060</v>
      </c>
      <c r="Z57" s="28">
        <v>40</v>
      </c>
      <c r="AA57" s="28">
        <v>171.2</v>
      </c>
      <c r="AB57" s="28" t="s">
        <v>3704</v>
      </c>
      <c r="AC57" s="29" t="s">
        <v>4688</v>
      </c>
      <c r="AD57" s="28">
        <v>2021</v>
      </c>
      <c r="AE57" s="28">
        <v>2060</v>
      </c>
      <c r="AF57" s="28">
        <v>40</v>
      </c>
      <c r="AG57" s="28">
        <v>102</v>
      </c>
      <c r="AH57" s="28" t="s">
        <v>3704</v>
      </c>
      <c r="AI57" s="29" t="s">
        <v>4846</v>
      </c>
      <c r="AJ57" s="28">
        <v>2021</v>
      </c>
      <c r="AK57" s="28">
        <v>2060</v>
      </c>
      <c r="AL57" s="28">
        <v>40</v>
      </c>
      <c r="AM57" s="28">
        <v>-69</v>
      </c>
      <c r="AN57" s="28" t="s">
        <v>3704</v>
      </c>
      <c r="AO57" s="29" t="s">
        <v>5413</v>
      </c>
      <c r="AP57" s="28" t="s">
        <v>3707</v>
      </c>
      <c r="AQ57" s="29"/>
      <c r="AR57" s="28" t="s">
        <v>3704</v>
      </c>
      <c r="AS57" s="29" t="s">
        <v>5414</v>
      </c>
      <c r="AT57" s="28" t="s">
        <v>3704</v>
      </c>
      <c r="AU57" s="29" t="s">
        <v>5415</v>
      </c>
      <c r="AV57" s="28" t="s">
        <v>3704</v>
      </c>
      <c r="AW57" s="29" t="s">
        <v>5416</v>
      </c>
      <c r="AX57" s="28" t="s">
        <v>3704</v>
      </c>
      <c r="AY57" s="29" t="s">
        <v>5417</v>
      </c>
      <c r="AZ57" s="28" t="s">
        <v>3704</v>
      </c>
      <c r="BA57" s="29" t="s">
        <v>5418</v>
      </c>
      <c r="BB57" s="28" t="s">
        <v>3704</v>
      </c>
      <c r="BC57" s="29" t="s">
        <v>5419</v>
      </c>
      <c r="BD57" s="28" t="s">
        <v>3707</v>
      </c>
      <c r="BE57" s="29"/>
      <c r="BF57" s="28" t="s">
        <v>3704</v>
      </c>
      <c r="BG57" s="29" t="s">
        <v>5420</v>
      </c>
      <c r="BH57" s="29" t="s">
        <v>3704</v>
      </c>
      <c r="BI57" s="29" t="s">
        <v>5421</v>
      </c>
      <c r="BJ57" s="29" t="s">
        <v>3707</v>
      </c>
      <c r="BK57" s="29" t="s">
        <v>3704</v>
      </c>
      <c r="BL57" s="29" t="s">
        <v>3707</v>
      </c>
      <c r="BM57" s="29" t="s">
        <v>3707</v>
      </c>
      <c r="BN57" s="29" t="s">
        <v>3707</v>
      </c>
      <c r="BO57" s="29"/>
      <c r="BP57" s="29" t="s">
        <v>3707</v>
      </c>
      <c r="BQ57" s="29"/>
      <c r="BR57" s="29" t="s">
        <v>3707</v>
      </c>
      <c r="BS57" s="29"/>
      <c r="BT57" s="29" t="s">
        <v>3707</v>
      </c>
      <c r="BU57" s="29" t="s">
        <v>3704</v>
      </c>
      <c r="BV57" s="28" t="s">
        <v>3704</v>
      </c>
      <c r="BW57" s="29" t="s">
        <v>6838</v>
      </c>
      <c r="BX57" s="29"/>
      <c r="BY57" s="29"/>
      <c r="BZ57" s="28" t="s">
        <v>3704</v>
      </c>
      <c r="CA57" s="29" t="s">
        <v>6839</v>
      </c>
      <c r="CB57" s="29"/>
      <c r="CC57" s="37">
        <v>3792</v>
      </c>
      <c r="CD57" s="37">
        <v>3701</v>
      </c>
      <c r="CE57" s="37">
        <v>3599</v>
      </c>
      <c r="CF57" s="37">
        <v>3500</v>
      </c>
      <c r="CG57" s="40"/>
      <c r="CH57" s="40">
        <v>85046.81</v>
      </c>
      <c r="CI57" s="40">
        <v>84367.71</v>
      </c>
      <c r="CJ57" s="40">
        <v>84808.1</v>
      </c>
      <c r="CK57" s="32" t="s">
        <v>3739</v>
      </c>
      <c r="CL57" s="32">
        <v>22.98</v>
      </c>
      <c r="CM57" s="32">
        <v>23.44</v>
      </c>
      <c r="CN57" s="32">
        <v>24.23</v>
      </c>
      <c r="CO57" s="33">
        <v>0.622</v>
      </c>
      <c r="CP57" s="33">
        <v>0.64200000000000002</v>
      </c>
      <c r="CQ57" s="33">
        <v>0.65700000000000003</v>
      </c>
      <c r="CR57" s="34">
        <v>0.65</v>
      </c>
      <c r="CT57" s="43"/>
    </row>
    <row r="58" spans="1:98" s="42" customFormat="1" ht="200" customHeight="1" x14ac:dyDescent="0.2">
      <c r="A58" s="25" t="s">
        <v>22</v>
      </c>
      <c r="B58" s="26" t="s">
        <v>215</v>
      </c>
      <c r="C58" s="27" t="str">
        <f>IF(A58="","自動表示",IF(B58="",VLOOKUP(A58,リスト!$C$2:$D$48,2,FALSE),VLOOKUP(A58&amp;B58,リスト!$C$49:$D$1789,2,FALSE)))</f>
        <v>013641</v>
      </c>
      <c r="D58" s="27" t="str">
        <f>IF(C58="自動表示","自動表示",VLOOKUP(C58,リスト!$D$2:$E$1789,2,FALSE))</f>
        <v>町村Ⅰ－２</v>
      </c>
      <c r="E58" s="28" t="s">
        <v>3701</v>
      </c>
      <c r="F58" s="29" t="s">
        <v>7386</v>
      </c>
      <c r="G58" s="30">
        <v>40</v>
      </c>
      <c r="H58" s="27" t="str">
        <f t="shared" si="0"/>
        <v>20年超</v>
      </c>
      <c r="I58" s="35" t="s">
        <v>3730</v>
      </c>
      <c r="J58" s="31">
        <v>0.4</v>
      </c>
      <c r="K58" s="28" t="s">
        <v>3704</v>
      </c>
      <c r="L58" s="29" t="s">
        <v>7387</v>
      </c>
      <c r="M58" s="28" t="s">
        <v>3704</v>
      </c>
      <c r="N58" s="28" t="s">
        <v>3728</v>
      </c>
      <c r="O58" s="29" t="s">
        <v>7378</v>
      </c>
      <c r="P58" s="28" t="s">
        <v>3704</v>
      </c>
      <c r="Q58" s="29" t="s">
        <v>4307</v>
      </c>
      <c r="R58" s="28" t="s">
        <v>3704</v>
      </c>
      <c r="S58" s="28" t="s">
        <v>3706</v>
      </c>
      <c r="T58" s="28">
        <v>3.1</v>
      </c>
      <c r="U58" s="29"/>
      <c r="V58" s="28" t="s">
        <v>3704</v>
      </c>
      <c r="W58" s="29" t="s">
        <v>4514</v>
      </c>
      <c r="X58" s="28">
        <v>2021</v>
      </c>
      <c r="Y58" s="28">
        <v>2030</v>
      </c>
      <c r="Z58" s="28">
        <v>10</v>
      </c>
      <c r="AA58" s="28">
        <v>53.6</v>
      </c>
      <c r="AB58" s="28" t="s">
        <v>3704</v>
      </c>
      <c r="AC58" s="29" t="s">
        <v>4689</v>
      </c>
      <c r="AD58" s="28">
        <v>2021</v>
      </c>
      <c r="AE58" s="28">
        <v>2030</v>
      </c>
      <c r="AF58" s="28">
        <v>10</v>
      </c>
      <c r="AG58" s="28">
        <v>37.700000000000003</v>
      </c>
      <c r="AH58" s="28" t="s">
        <v>3704</v>
      </c>
      <c r="AI58" s="29" t="s">
        <v>4847</v>
      </c>
      <c r="AJ58" s="28">
        <v>2021</v>
      </c>
      <c r="AK58" s="28">
        <v>2030</v>
      </c>
      <c r="AL58" s="28">
        <v>10</v>
      </c>
      <c r="AM58" s="28">
        <v>15.8</v>
      </c>
      <c r="AN58" s="28" t="s">
        <v>3704</v>
      </c>
      <c r="AO58" s="29" t="s">
        <v>5422</v>
      </c>
      <c r="AP58" s="28" t="s">
        <v>3704</v>
      </c>
      <c r="AQ58" s="29" t="s">
        <v>5423</v>
      </c>
      <c r="AR58" s="28" t="s">
        <v>3704</v>
      </c>
      <c r="AS58" s="29" t="s">
        <v>5424</v>
      </c>
      <c r="AT58" s="28" t="s">
        <v>3704</v>
      </c>
      <c r="AU58" s="29" t="s">
        <v>5425</v>
      </c>
      <c r="AV58" s="28" t="s">
        <v>3704</v>
      </c>
      <c r="AW58" s="29" t="s">
        <v>5426</v>
      </c>
      <c r="AX58" s="28" t="s">
        <v>3704</v>
      </c>
      <c r="AY58" s="29" t="s">
        <v>5427</v>
      </c>
      <c r="AZ58" s="28" t="s">
        <v>3704</v>
      </c>
      <c r="BA58" s="29" t="s">
        <v>5428</v>
      </c>
      <c r="BB58" s="28" t="s">
        <v>3704</v>
      </c>
      <c r="BC58" s="29" t="s">
        <v>5429</v>
      </c>
      <c r="BD58" s="28" t="s">
        <v>3704</v>
      </c>
      <c r="BE58" s="29" t="s">
        <v>5430</v>
      </c>
      <c r="BF58" s="28" t="s">
        <v>3704</v>
      </c>
      <c r="BG58" s="29" t="s">
        <v>5431</v>
      </c>
      <c r="BH58" s="29" t="s">
        <v>3704</v>
      </c>
      <c r="BI58" s="29" t="s">
        <v>5432</v>
      </c>
      <c r="BJ58" s="29" t="s">
        <v>3707</v>
      </c>
      <c r="BK58" s="29" t="s">
        <v>3704</v>
      </c>
      <c r="BL58" s="29" t="s">
        <v>3707</v>
      </c>
      <c r="BM58" s="29" t="s">
        <v>3707</v>
      </c>
      <c r="BN58" s="29" t="s">
        <v>3707</v>
      </c>
      <c r="BO58" s="29"/>
      <c r="BP58" s="29" t="s">
        <v>3707</v>
      </c>
      <c r="BQ58" s="29"/>
      <c r="BR58" s="29" t="s">
        <v>3707</v>
      </c>
      <c r="BS58" s="29"/>
      <c r="BT58" s="29" t="s">
        <v>3707</v>
      </c>
      <c r="BU58" s="29" t="s">
        <v>3707</v>
      </c>
      <c r="BV58" s="28" t="s">
        <v>3704</v>
      </c>
      <c r="BW58" s="29" t="s">
        <v>6840</v>
      </c>
      <c r="BX58" s="29" t="s">
        <v>3717</v>
      </c>
      <c r="BY58" s="29" t="s">
        <v>6841</v>
      </c>
      <c r="BZ58" s="28" t="s">
        <v>3704</v>
      </c>
      <c r="CA58" s="29" t="s">
        <v>6842</v>
      </c>
      <c r="CB58" s="29" t="s">
        <v>7388</v>
      </c>
      <c r="CC58" s="37">
        <v>3625</v>
      </c>
      <c r="CD58" s="37">
        <v>3520</v>
      </c>
      <c r="CE58" s="37">
        <v>3428</v>
      </c>
      <c r="CF58" s="37">
        <v>3331</v>
      </c>
      <c r="CG58" s="40">
        <v>73243</v>
      </c>
      <c r="CH58" s="40">
        <v>70880</v>
      </c>
      <c r="CI58" s="40">
        <v>70580</v>
      </c>
      <c r="CJ58" s="40">
        <v>70649</v>
      </c>
      <c r="CK58" s="32">
        <v>20.2</v>
      </c>
      <c r="CL58" s="32">
        <v>20.14</v>
      </c>
      <c r="CM58" s="32">
        <v>20.59</v>
      </c>
      <c r="CN58" s="32">
        <v>21.21</v>
      </c>
      <c r="CO58" s="33">
        <v>0.55600000000000005</v>
      </c>
      <c r="CP58" s="33">
        <v>0.56700000000000006</v>
      </c>
      <c r="CQ58" s="33">
        <v>0.58099999999999996</v>
      </c>
      <c r="CR58" s="34">
        <v>0.59200000000000008</v>
      </c>
      <c r="CT58" s="43"/>
    </row>
    <row r="59" spans="1:98" s="42" customFormat="1" ht="200" customHeight="1" x14ac:dyDescent="0.2">
      <c r="A59" s="25" t="s">
        <v>22</v>
      </c>
      <c r="B59" s="26" t="s">
        <v>217</v>
      </c>
      <c r="C59" s="27" t="str">
        <f>IF(A59="","自動表示",IF(B59="",VLOOKUP(A59,リスト!$C$2:$D$48,2,FALSE),VLOOKUP(A59&amp;B59,リスト!$C$49:$D$1789,2,FALSE)))</f>
        <v>013676</v>
      </c>
      <c r="D59" s="27" t="str">
        <f>IF(C59="自動表示","自動表示",VLOOKUP(C59,リスト!$D$2:$E$1789,2,FALSE))</f>
        <v>町村Ⅰ－２</v>
      </c>
      <c r="E59" s="28" t="s">
        <v>3701</v>
      </c>
      <c r="F59" s="29" t="s">
        <v>3746</v>
      </c>
      <c r="G59" s="30">
        <v>10</v>
      </c>
      <c r="H59" s="27" t="str">
        <f t="shared" si="0"/>
        <v>10年</v>
      </c>
      <c r="I59" s="35" t="s">
        <v>3719</v>
      </c>
      <c r="J59" s="31">
        <v>0.3</v>
      </c>
      <c r="K59" s="28" t="s">
        <v>3704</v>
      </c>
      <c r="L59" s="29" t="s">
        <v>3996</v>
      </c>
      <c r="M59" s="28" t="s">
        <v>3704</v>
      </c>
      <c r="N59" s="28" t="s">
        <v>3721</v>
      </c>
      <c r="O59" s="29" t="s">
        <v>3997</v>
      </c>
      <c r="P59" s="28" t="s">
        <v>3704</v>
      </c>
      <c r="Q59" s="29" t="s">
        <v>4308</v>
      </c>
      <c r="R59" s="28" t="s">
        <v>3707</v>
      </c>
      <c r="S59" s="28" t="s">
        <v>3722</v>
      </c>
      <c r="T59" s="28"/>
      <c r="U59" s="29"/>
      <c r="V59" s="28" t="s">
        <v>3704</v>
      </c>
      <c r="W59" s="29" t="s">
        <v>4515</v>
      </c>
      <c r="X59" s="28">
        <v>2021</v>
      </c>
      <c r="Y59" s="28">
        <v>2060</v>
      </c>
      <c r="Z59" s="28">
        <v>39</v>
      </c>
      <c r="AA59" s="28">
        <v>70</v>
      </c>
      <c r="AB59" s="28" t="s">
        <v>3707</v>
      </c>
      <c r="AC59" s="29" t="s">
        <v>4690</v>
      </c>
      <c r="AD59" s="28"/>
      <c r="AE59" s="28"/>
      <c r="AF59" s="28">
        <v>0</v>
      </c>
      <c r="AG59" s="28"/>
      <c r="AH59" s="28" t="s">
        <v>3707</v>
      </c>
      <c r="AI59" s="29"/>
      <c r="AJ59" s="28"/>
      <c r="AK59" s="28"/>
      <c r="AL59" s="28">
        <v>0</v>
      </c>
      <c r="AM59" s="28"/>
      <c r="AN59" s="28" t="s">
        <v>3704</v>
      </c>
      <c r="AO59" s="29" t="s">
        <v>5433</v>
      </c>
      <c r="AP59" s="28" t="s">
        <v>3704</v>
      </c>
      <c r="AQ59" s="29" t="s">
        <v>5434</v>
      </c>
      <c r="AR59" s="28" t="s">
        <v>3704</v>
      </c>
      <c r="AS59" s="29" t="s">
        <v>5435</v>
      </c>
      <c r="AT59" s="28" t="s">
        <v>3704</v>
      </c>
      <c r="AU59" s="29" t="s">
        <v>5436</v>
      </c>
      <c r="AV59" s="28" t="s">
        <v>3704</v>
      </c>
      <c r="AW59" s="29" t="s">
        <v>5437</v>
      </c>
      <c r="AX59" s="28" t="s">
        <v>3704</v>
      </c>
      <c r="AY59" s="29" t="s">
        <v>5438</v>
      </c>
      <c r="AZ59" s="28" t="s">
        <v>3704</v>
      </c>
      <c r="BA59" s="29" t="s">
        <v>5439</v>
      </c>
      <c r="BB59" s="28" t="s">
        <v>3704</v>
      </c>
      <c r="BC59" s="29" t="s">
        <v>5440</v>
      </c>
      <c r="BD59" s="28" t="s">
        <v>3704</v>
      </c>
      <c r="BE59" s="29" t="s">
        <v>5441</v>
      </c>
      <c r="BF59" s="28" t="s">
        <v>3704</v>
      </c>
      <c r="BG59" s="29" t="s">
        <v>5442</v>
      </c>
      <c r="BH59" s="29" t="s">
        <v>3707</v>
      </c>
      <c r="BI59" s="29"/>
      <c r="BJ59" s="29" t="s">
        <v>3707</v>
      </c>
      <c r="BK59" s="29" t="s">
        <v>3707</v>
      </c>
      <c r="BL59" s="29" t="s">
        <v>3707</v>
      </c>
      <c r="BM59" s="29" t="s">
        <v>3707</v>
      </c>
      <c r="BN59" s="29" t="s">
        <v>3707</v>
      </c>
      <c r="BO59" s="29"/>
      <c r="BP59" s="29" t="s">
        <v>3707</v>
      </c>
      <c r="BQ59" s="29"/>
      <c r="BR59" s="29" t="s">
        <v>3707</v>
      </c>
      <c r="BS59" s="29"/>
      <c r="BT59" s="29" t="s">
        <v>3707</v>
      </c>
      <c r="BU59" s="29" t="s">
        <v>3707</v>
      </c>
      <c r="BV59" s="28" t="s">
        <v>3707</v>
      </c>
      <c r="BW59" s="29" t="s">
        <v>6796</v>
      </c>
      <c r="BX59" s="29"/>
      <c r="BY59" s="29"/>
      <c r="BZ59" s="28" t="s">
        <v>3704</v>
      </c>
      <c r="CA59" s="29" t="s">
        <v>6843</v>
      </c>
      <c r="CB59" s="29" t="s">
        <v>3729</v>
      </c>
      <c r="CC59" s="37">
        <v>2655</v>
      </c>
      <c r="CD59" s="37">
        <v>2586</v>
      </c>
      <c r="CE59" s="37">
        <v>2498</v>
      </c>
      <c r="CF59" s="37">
        <v>2426</v>
      </c>
      <c r="CG59" s="40"/>
      <c r="CH59" s="40">
        <v>77463</v>
      </c>
      <c r="CI59" s="40">
        <v>77463</v>
      </c>
      <c r="CJ59" s="40">
        <v>77463</v>
      </c>
      <c r="CK59" s="32" t="s">
        <v>3739</v>
      </c>
      <c r="CL59" s="32">
        <v>29.95</v>
      </c>
      <c r="CM59" s="32">
        <v>31.01</v>
      </c>
      <c r="CN59" s="32">
        <v>31.93</v>
      </c>
      <c r="CO59" s="33"/>
      <c r="CP59" s="33">
        <v>0.66500000000000004</v>
      </c>
      <c r="CQ59" s="33">
        <v>0.68100000000000005</v>
      </c>
      <c r="CR59" s="34"/>
      <c r="CT59" s="43"/>
    </row>
    <row r="60" spans="1:98" s="42" customFormat="1" ht="200" customHeight="1" x14ac:dyDescent="0.2">
      <c r="A60" s="25" t="s">
        <v>22</v>
      </c>
      <c r="B60" s="26" t="s">
        <v>219</v>
      </c>
      <c r="C60" s="27" t="str">
        <f>IF(A60="","自動表示",IF(B60="",VLOOKUP(A60,リスト!$C$2:$D$48,2,FALSE),VLOOKUP(A60&amp;B60,リスト!$C$49:$D$1789,2,FALSE)))</f>
        <v>013706</v>
      </c>
      <c r="D60" s="27" t="str">
        <f>IF(C60="自動表示","自動表示",VLOOKUP(C60,リスト!$D$2:$E$1789,2,FALSE))</f>
        <v>町村Ⅱ－０</v>
      </c>
      <c r="E60" s="28" t="s">
        <v>3701</v>
      </c>
      <c r="F60" s="29" t="s">
        <v>3731</v>
      </c>
      <c r="G60" s="30">
        <v>10</v>
      </c>
      <c r="H60" s="27" t="str">
        <f t="shared" si="0"/>
        <v>10年</v>
      </c>
      <c r="I60" s="35" t="s">
        <v>3703</v>
      </c>
      <c r="J60" s="31">
        <v>0.6</v>
      </c>
      <c r="K60" s="28" t="s">
        <v>3704</v>
      </c>
      <c r="L60" s="29" t="s">
        <v>3998</v>
      </c>
      <c r="M60" s="28" t="s">
        <v>3704</v>
      </c>
      <c r="N60" s="28" t="s">
        <v>3703</v>
      </c>
      <c r="O60" s="29" t="s">
        <v>3999</v>
      </c>
      <c r="P60" s="28" t="s">
        <v>3704</v>
      </c>
      <c r="Q60" s="29" t="s">
        <v>4309</v>
      </c>
      <c r="R60" s="28" t="s">
        <v>3704</v>
      </c>
      <c r="S60" s="28" t="s">
        <v>3706</v>
      </c>
      <c r="T60" s="28">
        <v>6.5</v>
      </c>
      <c r="U60" s="29"/>
      <c r="V60" s="28" t="s">
        <v>3704</v>
      </c>
      <c r="W60" s="29" t="s">
        <v>4516</v>
      </c>
      <c r="X60" s="28">
        <v>2021</v>
      </c>
      <c r="Y60" s="28">
        <v>2060</v>
      </c>
      <c r="Z60" s="28">
        <v>40</v>
      </c>
      <c r="AA60" s="28">
        <v>158</v>
      </c>
      <c r="AB60" s="28" t="s">
        <v>3704</v>
      </c>
      <c r="AC60" s="29" t="s">
        <v>4691</v>
      </c>
      <c r="AD60" s="28">
        <v>2021</v>
      </c>
      <c r="AE60" s="28">
        <v>2060</v>
      </c>
      <c r="AF60" s="28">
        <v>40</v>
      </c>
      <c r="AG60" s="28">
        <v>94</v>
      </c>
      <c r="AH60" s="28" t="s">
        <v>3704</v>
      </c>
      <c r="AI60" s="29" t="s">
        <v>4848</v>
      </c>
      <c r="AJ60" s="28">
        <v>2021</v>
      </c>
      <c r="AK60" s="28">
        <v>2060</v>
      </c>
      <c r="AL60" s="28">
        <v>40</v>
      </c>
      <c r="AM60" s="28">
        <v>64</v>
      </c>
      <c r="AN60" s="28" t="s">
        <v>3704</v>
      </c>
      <c r="AO60" s="29" t="s">
        <v>5443</v>
      </c>
      <c r="AP60" s="28" t="s">
        <v>3704</v>
      </c>
      <c r="AQ60" s="29" t="s">
        <v>5444</v>
      </c>
      <c r="AR60" s="28" t="s">
        <v>3704</v>
      </c>
      <c r="AS60" s="29" t="s">
        <v>5445</v>
      </c>
      <c r="AT60" s="28" t="s">
        <v>3704</v>
      </c>
      <c r="AU60" s="29" t="s">
        <v>5446</v>
      </c>
      <c r="AV60" s="28" t="s">
        <v>3704</v>
      </c>
      <c r="AW60" s="29" t="s">
        <v>5447</v>
      </c>
      <c r="AX60" s="28" t="s">
        <v>3704</v>
      </c>
      <c r="AY60" s="29" t="s">
        <v>5448</v>
      </c>
      <c r="AZ60" s="28" t="s">
        <v>3704</v>
      </c>
      <c r="BA60" s="29" t="s">
        <v>5449</v>
      </c>
      <c r="BB60" s="28" t="s">
        <v>3704</v>
      </c>
      <c r="BC60" s="29" t="s">
        <v>5450</v>
      </c>
      <c r="BD60" s="28" t="s">
        <v>3707</v>
      </c>
      <c r="BE60" s="29"/>
      <c r="BF60" s="28" t="s">
        <v>3704</v>
      </c>
      <c r="BG60" s="29" t="s">
        <v>5451</v>
      </c>
      <c r="BH60" s="29" t="s">
        <v>3704</v>
      </c>
      <c r="BI60" s="29" t="s">
        <v>5452</v>
      </c>
      <c r="BJ60" s="29" t="s">
        <v>3707</v>
      </c>
      <c r="BK60" s="29" t="s">
        <v>3707</v>
      </c>
      <c r="BL60" s="29" t="s">
        <v>3704</v>
      </c>
      <c r="BM60" s="29" t="s">
        <v>3707</v>
      </c>
      <c r="BN60" s="29" t="s">
        <v>3704</v>
      </c>
      <c r="BO60" s="29" t="s">
        <v>6844</v>
      </c>
      <c r="BP60" s="29" t="s">
        <v>3704</v>
      </c>
      <c r="BQ60" s="29" t="s">
        <v>6845</v>
      </c>
      <c r="BR60" s="29" t="s">
        <v>3707</v>
      </c>
      <c r="BS60" s="29"/>
      <c r="BT60" s="29" t="s">
        <v>3704</v>
      </c>
      <c r="BU60" s="29" t="s">
        <v>3704</v>
      </c>
      <c r="BV60" s="28" t="s">
        <v>3704</v>
      </c>
      <c r="BW60" s="29" t="s">
        <v>6846</v>
      </c>
      <c r="BX60" s="29"/>
      <c r="BY60" s="29" t="s">
        <v>6847</v>
      </c>
      <c r="BZ60" s="28" t="s">
        <v>3704</v>
      </c>
      <c r="CA60" s="29" t="s">
        <v>6848</v>
      </c>
      <c r="CB60" s="29" t="s">
        <v>6849</v>
      </c>
      <c r="CC60" s="37">
        <v>5178</v>
      </c>
      <c r="CD60" s="37">
        <v>5054</v>
      </c>
      <c r="CE60" s="37">
        <v>4963</v>
      </c>
      <c r="CF60" s="37">
        <v>4775</v>
      </c>
      <c r="CG60" s="40">
        <v>85834</v>
      </c>
      <c r="CH60" s="40">
        <v>85834</v>
      </c>
      <c r="CI60" s="40">
        <v>86413</v>
      </c>
      <c r="CJ60" s="40">
        <v>86413</v>
      </c>
      <c r="CK60" s="32">
        <v>16.579999999999998</v>
      </c>
      <c r="CL60" s="32">
        <v>16.98</v>
      </c>
      <c r="CM60" s="32">
        <v>17.41</v>
      </c>
      <c r="CN60" s="32">
        <v>18.100000000000001</v>
      </c>
      <c r="CO60" s="33">
        <v>0.63300000000000001</v>
      </c>
      <c r="CP60" s="33">
        <v>0.65100000000000002</v>
      </c>
      <c r="CQ60" s="33">
        <v>0.66500000000000004</v>
      </c>
      <c r="CR60" s="34">
        <v>0.64900000000000002</v>
      </c>
      <c r="CT60" s="43"/>
    </row>
    <row r="61" spans="1:98" s="42" customFormat="1" ht="200" customHeight="1" x14ac:dyDescent="0.2">
      <c r="A61" s="25" t="s">
        <v>22</v>
      </c>
      <c r="B61" s="26" t="s">
        <v>221</v>
      </c>
      <c r="C61" s="27" t="str">
        <f>IF(A61="","自動表示",IF(B61="",VLOOKUP(A61,リスト!$C$2:$D$48,2,FALSE),VLOOKUP(A61&amp;B61,リスト!$C$49:$D$1789,2,FALSE)))</f>
        <v>013714</v>
      </c>
      <c r="D61" s="27" t="str">
        <f>IF(C61="自動表示","自動表示",VLOOKUP(C61,リスト!$D$2:$E$1789,2,FALSE))</f>
        <v>町村Ⅱ－０</v>
      </c>
      <c r="E61" s="28" t="s">
        <v>3701</v>
      </c>
      <c r="F61" s="29" t="s">
        <v>3862</v>
      </c>
      <c r="G61" s="30">
        <v>10</v>
      </c>
      <c r="H61" s="27" t="str">
        <f t="shared" si="0"/>
        <v>10年</v>
      </c>
      <c r="I61" s="28" t="s">
        <v>3719</v>
      </c>
      <c r="J61" s="31">
        <v>0.8</v>
      </c>
      <c r="K61" s="28" t="s">
        <v>3704</v>
      </c>
      <c r="L61" s="29" t="s">
        <v>4000</v>
      </c>
      <c r="M61" s="28" t="s">
        <v>3704</v>
      </c>
      <c r="N61" s="28" t="s">
        <v>3721</v>
      </c>
      <c r="O61" s="29" t="s">
        <v>4001</v>
      </c>
      <c r="P61" s="28" t="s">
        <v>3704</v>
      </c>
      <c r="Q61" s="29" t="s">
        <v>4310</v>
      </c>
      <c r="R61" s="28" t="s">
        <v>3704</v>
      </c>
      <c r="S61" s="28" t="s">
        <v>3706</v>
      </c>
      <c r="T61" s="28">
        <v>273.7</v>
      </c>
      <c r="U61" s="29"/>
      <c r="V61" s="28" t="s">
        <v>3704</v>
      </c>
      <c r="W61" s="29" t="s">
        <v>4517</v>
      </c>
      <c r="X61" s="28">
        <v>2021</v>
      </c>
      <c r="Y61" s="28">
        <v>2045</v>
      </c>
      <c r="Z61" s="28">
        <v>25</v>
      </c>
      <c r="AA61" s="28">
        <v>273.7</v>
      </c>
      <c r="AB61" s="28" t="s">
        <v>3704</v>
      </c>
      <c r="AC61" s="29" t="s">
        <v>4692</v>
      </c>
      <c r="AD61" s="28">
        <v>2021</v>
      </c>
      <c r="AE61" s="28">
        <v>2045</v>
      </c>
      <c r="AF61" s="28">
        <v>25</v>
      </c>
      <c r="AG61" s="28">
        <v>158.9</v>
      </c>
      <c r="AH61" s="28" t="s">
        <v>3704</v>
      </c>
      <c r="AI61" s="29" t="s">
        <v>4849</v>
      </c>
      <c r="AJ61" s="28">
        <v>2021</v>
      </c>
      <c r="AK61" s="28">
        <v>2045</v>
      </c>
      <c r="AL61" s="28">
        <v>25</v>
      </c>
      <c r="AM61" s="28">
        <v>114.8</v>
      </c>
      <c r="AN61" s="28" t="s">
        <v>3704</v>
      </c>
      <c r="AO61" s="29" t="s">
        <v>5453</v>
      </c>
      <c r="AP61" s="28" t="s">
        <v>3704</v>
      </c>
      <c r="AQ61" s="29" t="s">
        <v>5454</v>
      </c>
      <c r="AR61" s="28" t="s">
        <v>3704</v>
      </c>
      <c r="AS61" s="29" t="s">
        <v>5455</v>
      </c>
      <c r="AT61" s="28" t="s">
        <v>3704</v>
      </c>
      <c r="AU61" s="29" t="s">
        <v>5456</v>
      </c>
      <c r="AV61" s="28" t="s">
        <v>3704</v>
      </c>
      <c r="AW61" s="29" t="s">
        <v>5457</v>
      </c>
      <c r="AX61" s="28" t="s">
        <v>3704</v>
      </c>
      <c r="AY61" s="29" t="s">
        <v>5458</v>
      </c>
      <c r="AZ61" s="28" t="s">
        <v>3704</v>
      </c>
      <c r="BA61" s="29" t="s">
        <v>5459</v>
      </c>
      <c r="BB61" s="28" t="s">
        <v>3704</v>
      </c>
      <c r="BC61" s="29" t="s">
        <v>5460</v>
      </c>
      <c r="BD61" s="28" t="s">
        <v>3707</v>
      </c>
      <c r="BE61" s="29" t="s">
        <v>5461</v>
      </c>
      <c r="BF61" s="28" t="s">
        <v>3704</v>
      </c>
      <c r="BG61" s="29" t="s">
        <v>5462</v>
      </c>
      <c r="BH61" s="29" t="s">
        <v>3707</v>
      </c>
      <c r="BI61" s="29"/>
      <c r="BJ61" s="29" t="s">
        <v>3707</v>
      </c>
      <c r="BK61" s="29" t="s">
        <v>3707</v>
      </c>
      <c r="BL61" s="29" t="s">
        <v>3707</v>
      </c>
      <c r="BM61" s="29" t="s">
        <v>3707</v>
      </c>
      <c r="BN61" s="29" t="s">
        <v>3707</v>
      </c>
      <c r="BO61" s="29"/>
      <c r="BP61" s="29" t="s">
        <v>3707</v>
      </c>
      <c r="BQ61" s="29"/>
      <c r="BR61" s="29" t="s">
        <v>3707</v>
      </c>
      <c r="BS61" s="29"/>
      <c r="BT61" s="29" t="s">
        <v>3707</v>
      </c>
      <c r="BU61" s="29" t="s">
        <v>3704</v>
      </c>
      <c r="BV61" s="28" t="s">
        <v>3704</v>
      </c>
      <c r="BW61" s="29" t="s">
        <v>6850</v>
      </c>
      <c r="BX61" s="29"/>
      <c r="BY61" s="29" t="s">
        <v>6851</v>
      </c>
      <c r="BZ61" s="28" t="s">
        <v>3704</v>
      </c>
      <c r="CA61" s="29" t="s">
        <v>6852</v>
      </c>
      <c r="CB61" s="29" t="s">
        <v>6853</v>
      </c>
      <c r="CC61" s="37">
        <v>7971</v>
      </c>
      <c r="CD61" s="37">
        <v>7743</v>
      </c>
      <c r="CE61" s="37">
        <v>7563</v>
      </c>
      <c r="CF61" s="37">
        <v>7368</v>
      </c>
      <c r="CG61" s="40" t="s">
        <v>3717</v>
      </c>
      <c r="CH61" s="40">
        <v>148006</v>
      </c>
      <c r="CI61" s="40">
        <v>144941.18</v>
      </c>
      <c r="CJ61" s="40">
        <v>142183</v>
      </c>
      <c r="CK61" s="32" t="s">
        <v>7373</v>
      </c>
      <c r="CL61" s="32">
        <v>19.11</v>
      </c>
      <c r="CM61" s="32">
        <v>19.16</v>
      </c>
      <c r="CN61" s="32">
        <v>19.3</v>
      </c>
      <c r="CO61" s="33">
        <v>0.62</v>
      </c>
      <c r="CP61" s="33">
        <v>0.62</v>
      </c>
      <c r="CQ61" s="33">
        <v>0.63300000000000001</v>
      </c>
      <c r="CR61" s="34" t="s">
        <v>3717</v>
      </c>
      <c r="CT61" s="43"/>
    </row>
    <row r="62" spans="1:98" s="42" customFormat="1" ht="200" customHeight="1" x14ac:dyDescent="0.2">
      <c r="A62" s="25" t="s">
        <v>22</v>
      </c>
      <c r="B62" s="26" t="s">
        <v>223</v>
      </c>
      <c r="C62" s="27" t="str">
        <f>IF(A62="","自動表示",IF(B62="",VLOOKUP(A62,リスト!$C$2:$D$48,2,FALSE),VLOOKUP(A62&amp;B62,リスト!$C$49:$D$1789,2,FALSE)))</f>
        <v>013919</v>
      </c>
      <c r="D62" s="27" t="str">
        <f>IF(C62="自動表示","自動表示",VLOOKUP(C62,リスト!$D$2:$E$1789,2,FALSE))</f>
        <v>町村Ⅰ－０</v>
      </c>
      <c r="E62" s="28" t="s">
        <v>3708</v>
      </c>
      <c r="F62" s="29" t="s">
        <v>3709</v>
      </c>
      <c r="G62" s="30">
        <v>10</v>
      </c>
      <c r="H62" s="27" t="str">
        <f t="shared" si="0"/>
        <v>10年</v>
      </c>
      <c r="I62" s="35" t="s">
        <v>3719</v>
      </c>
      <c r="J62" s="31">
        <v>0.1</v>
      </c>
      <c r="K62" s="28" t="s">
        <v>3711</v>
      </c>
      <c r="L62" s="29" t="s">
        <v>4002</v>
      </c>
      <c r="M62" s="28" t="s">
        <v>3711</v>
      </c>
      <c r="N62" s="28" t="s">
        <v>3712</v>
      </c>
      <c r="O62" s="29" t="s">
        <v>4003</v>
      </c>
      <c r="P62" s="28" t="s">
        <v>3711</v>
      </c>
      <c r="Q62" s="29" t="s">
        <v>4311</v>
      </c>
      <c r="R62" s="28" t="s">
        <v>3711</v>
      </c>
      <c r="S62" s="28" t="s">
        <v>3713</v>
      </c>
      <c r="T62" s="28">
        <v>6.5</v>
      </c>
      <c r="U62" s="29"/>
      <c r="V62" s="28" t="s">
        <v>3711</v>
      </c>
      <c r="W62" s="29" t="s">
        <v>4518</v>
      </c>
      <c r="X62" s="28">
        <v>1972</v>
      </c>
      <c r="Y62" s="28">
        <v>2041</v>
      </c>
      <c r="Z62" s="28">
        <v>70</v>
      </c>
      <c r="AA62" s="28">
        <v>5.9</v>
      </c>
      <c r="AB62" s="28" t="s">
        <v>3711</v>
      </c>
      <c r="AC62" s="29" t="s">
        <v>4693</v>
      </c>
      <c r="AD62" s="28">
        <v>1972</v>
      </c>
      <c r="AE62" s="28">
        <v>2041</v>
      </c>
      <c r="AF62" s="28">
        <v>70</v>
      </c>
      <c r="AG62" s="28">
        <v>3.8</v>
      </c>
      <c r="AH62" s="28" t="s">
        <v>3711</v>
      </c>
      <c r="AI62" s="29" t="s">
        <v>4850</v>
      </c>
      <c r="AJ62" s="28">
        <v>2002</v>
      </c>
      <c r="AK62" s="28">
        <v>2041</v>
      </c>
      <c r="AL62" s="28">
        <v>40</v>
      </c>
      <c r="AM62" s="28">
        <v>56.1</v>
      </c>
      <c r="AN62" s="28" t="s">
        <v>3711</v>
      </c>
      <c r="AO62" s="29" t="s">
        <v>5463</v>
      </c>
      <c r="AP62" s="28" t="s">
        <v>3714</v>
      </c>
      <c r="AQ62" s="29"/>
      <c r="AR62" s="28" t="s">
        <v>3711</v>
      </c>
      <c r="AS62" s="29" t="s">
        <v>3751</v>
      </c>
      <c r="AT62" s="28" t="s">
        <v>3711</v>
      </c>
      <c r="AU62" s="29" t="s">
        <v>5464</v>
      </c>
      <c r="AV62" s="28" t="s">
        <v>3711</v>
      </c>
      <c r="AW62" s="29" t="s">
        <v>5465</v>
      </c>
      <c r="AX62" s="28" t="s">
        <v>3711</v>
      </c>
      <c r="AY62" s="29" t="s">
        <v>5466</v>
      </c>
      <c r="AZ62" s="28" t="s">
        <v>3711</v>
      </c>
      <c r="BA62" s="29" t="s">
        <v>5467</v>
      </c>
      <c r="BB62" s="28" t="s">
        <v>3711</v>
      </c>
      <c r="BC62" s="29" t="s">
        <v>5468</v>
      </c>
      <c r="BD62" s="28" t="s">
        <v>3711</v>
      </c>
      <c r="BE62" s="29" t="s">
        <v>5469</v>
      </c>
      <c r="BF62" s="28" t="s">
        <v>3711</v>
      </c>
      <c r="BG62" s="29" t="s">
        <v>5470</v>
      </c>
      <c r="BH62" s="29" t="s">
        <v>3714</v>
      </c>
      <c r="BI62" s="29"/>
      <c r="BJ62" s="29" t="s">
        <v>3714</v>
      </c>
      <c r="BK62" s="29" t="s">
        <v>3714</v>
      </c>
      <c r="BL62" s="29" t="s">
        <v>3714</v>
      </c>
      <c r="BM62" s="29" t="s">
        <v>3714</v>
      </c>
      <c r="BN62" s="29" t="s">
        <v>3714</v>
      </c>
      <c r="BO62" s="29"/>
      <c r="BP62" s="29" t="s">
        <v>3714</v>
      </c>
      <c r="BQ62" s="29"/>
      <c r="BR62" s="29" t="s">
        <v>3714</v>
      </c>
      <c r="BS62" s="29"/>
      <c r="BT62" s="29" t="s">
        <v>3714</v>
      </c>
      <c r="BU62" s="29" t="s">
        <v>3714</v>
      </c>
      <c r="BV62" s="28" t="s">
        <v>3711</v>
      </c>
      <c r="BW62" s="29" t="s">
        <v>6854</v>
      </c>
      <c r="BX62" s="29">
        <v>5</v>
      </c>
      <c r="BY62" s="29">
        <v>5</v>
      </c>
      <c r="BZ62" s="28" t="s">
        <v>3714</v>
      </c>
      <c r="CA62" s="29"/>
      <c r="CB62" s="29" t="s">
        <v>6855</v>
      </c>
      <c r="CC62" s="37">
        <v>1433</v>
      </c>
      <c r="CD62" s="37">
        <v>1410</v>
      </c>
      <c r="CE62" s="37">
        <v>1352</v>
      </c>
      <c r="CF62" s="37">
        <v>1356</v>
      </c>
      <c r="CG62" s="40">
        <v>32772</v>
      </c>
      <c r="CH62" s="40">
        <v>32772</v>
      </c>
      <c r="CI62" s="40">
        <v>35048</v>
      </c>
      <c r="CJ62" s="40">
        <v>34872</v>
      </c>
      <c r="CK62" s="32">
        <v>22.87</v>
      </c>
      <c r="CL62" s="32">
        <v>23.24</v>
      </c>
      <c r="CM62" s="32">
        <v>25.92</v>
      </c>
      <c r="CN62" s="32">
        <v>25.72</v>
      </c>
      <c r="CO62" s="33">
        <v>0.58799999999999997</v>
      </c>
      <c r="CP62" s="33">
        <v>0.58200000000000007</v>
      </c>
      <c r="CQ62" s="33">
        <v>0.58200000000000007</v>
      </c>
      <c r="CR62" s="34">
        <v>0.58700000000000008</v>
      </c>
      <c r="CT62" s="43"/>
    </row>
    <row r="63" spans="1:98" s="42" customFormat="1" ht="200" customHeight="1" x14ac:dyDescent="0.2">
      <c r="A63" s="25" t="s">
        <v>22</v>
      </c>
      <c r="B63" s="26" t="s">
        <v>7382</v>
      </c>
      <c r="C63" s="27" t="str">
        <f>IF(A63="","自動表示",IF(B63="",VLOOKUP(A63,リスト!$C$2:$D$48,2,FALSE),VLOOKUP(A63&amp;B63,リスト!$C$49:$D$1789,2,FALSE)))</f>
        <v>013927</v>
      </c>
      <c r="D63" s="27" t="str">
        <f>IF(C63="自動表示","自動表示",VLOOKUP(C63,リスト!$D$2:$E$1789,2,FALSE))</f>
        <v>町村Ⅰ－２</v>
      </c>
      <c r="E63" s="28" t="s">
        <v>3715</v>
      </c>
      <c r="F63" s="29" t="s">
        <v>3740</v>
      </c>
      <c r="G63" s="30">
        <v>40</v>
      </c>
      <c r="H63" s="27" t="str">
        <f t="shared" si="0"/>
        <v>20年超</v>
      </c>
      <c r="I63" s="28" t="s">
        <v>3710</v>
      </c>
      <c r="J63" s="31">
        <v>0.3</v>
      </c>
      <c r="K63" s="28" t="s">
        <v>3711</v>
      </c>
      <c r="L63" s="29" t="s">
        <v>4004</v>
      </c>
      <c r="M63" s="28" t="s">
        <v>3711</v>
      </c>
      <c r="N63" s="28" t="s">
        <v>3752</v>
      </c>
      <c r="O63" s="29" t="s">
        <v>4005</v>
      </c>
      <c r="P63" s="28" t="s">
        <v>3711</v>
      </c>
      <c r="Q63" s="29" t="s">
        <v>4312</v>
      </c>
      <c r="R63" s="28" t="s">
        <v>3711</v>
      </c>
      <c r="S63" s="28" t="s">
        <v>3713</v>
      </c>
      <c r="T63" s="28" t="s">
        <v>4313</v>
      </c>
      <c r="U63" s="29"/>
      <c r="V63" s="28" t="s">
        <v>3711</v>
      </c>
      <c r="W63" s="29" t="s">
        <v>4519</v>
      </c>
      <c r="X63" s="28">
        <v>2024</v>
      </c>
      <c r="Y63" s="28">
        <v>2063</v>
      </c>
      <c r="Z63" s="28">
        <v>40</v>
      </c>
      <c r="AA63" s="28">
        <v>184</v>
      </c>
      <c r="AB63" s="28" t="s">
        <v>3714</v>
      </c>
      <c r="AC63" s="29" t="s">
        <v>4694</v>
      </c>
      <c r="AD63" s="28"/>
      <c r="AE63" s="28"/>
      <c r="AF63" s="28">
        <v>0</v>
      </c>
      <c r="AG63" s="28"/>
      <c r="AH63" s="28" t="s">
        <v>3714</v>
      </c>
      <c r="AI63" s="29" t="s">
        <v>4694</v>
      </c>
      <c r="AJ63" s="28"/>
      <c r="AK63" s="28"/>
      <c r="AL63" s="28">
        <v>0</v>
      </c>
      <c r="AM63" s="28"/>
      <c r="AN63" s="28" t="s">
        <v>3711</v>
      </c>
      <c r="AO63" s="29" t="s">
        <v>5471</v>
      </c>
      <c r="AP63" s="28" t="s">
        <v>3714</v>
      </c>
      <c r="AQ63" s="29"/>
      <c r="AR63" s="28" t="s">
        <v>3711</v>
      </c>
      <c r="AS63" s="29" t="s">
        <v>5472</v>
      </c>
      <c r="AT63" s="28" t="s">
        <v>3711</v>
      </c>
      <c r="AU63" s="29" t="s">
        <v>5473</v>
      </c>
      <c r="AV63" s="28" t="s">
        <v>3711</v>
      </c>
      <c r="AW63" s="29" t="s">
        <v>5474</v>
      </c>
      <c r="AX63" s="28" t="s">
        <v>3711</v>
      </c>
      <c r="AY63" s="29" t="s">
        <v>5475</v>
      </c>
      <c r="AZ63" s="28" t="s">
        <v>3711</v>
      </c>
      <c r="BA63" s="29" t="s">
        <v>5476</v>
      </c>
      <c r="BB63" s="28" t="s">
        <v>3714</v>
      </c>
      <c r="BC63" s="29" t="s">
        <v>4694</v>
      </c>
      <c r="BD63" s="28" t="s">
        <v>3714</v>
      </c>
      <c r="BE63" s="29" t="s">
        <v>3717</v>
      </c>
      <c r="BF63" s="28" t="s">
        <v>3711</v>
      </c>
      <c r="BG63" s="29" t="s">
        <v>5477</v>
      </c>
      <c r="BH63" s="29" t="s">
        <v>3711</v>
      </c>
      <c r="BI63" s="29" t="s">
        <v>5478</v>
      </c>
      <c r="BJ63" s="29" t="s">
        <v>3711</v>
      </c>
      <c r="BK63" s="29" t="s">
        <v>3714</v>
      </c>
      <c r="BL63" s="29" t="s">
        <v>3714</v>
      </c>
      <c r="BM63" s="29" t="s">
        <v>3714</v>
      </c>
      <c r="BN63" s="29" t="s">
        <v>3714</v>
      </c>
      <c r="BO63" s="29"/>
      <c r="BP63" s="29" t="s">
        <v>3714</v>
      </c>
      <c r="BQ63" s="29"/>
      <c r="BR63" s="29" t="s">
        <v>3714</v>
      </c>
      <c r="BS63" s="29"/>
      <c r="BT63" s="29" t="s">
        <v>3714</v>
      </c>
      <c r="BU63" s="29" t="s">
        <v>3714</v>
      </c>
      <c r="BV63" s="28" t="s">
        <v>3714</v>
      </c>
      <c r="BW63" s="29" t="s">
        <v>4694</v>
      </c>
      <c r="BX63" s="29"/>
      <c r="BY63" s="29"/>
      <c r="BZ63" s="28" t="s">
        <v>3714</v>
      </c>
      <c r="CA63" s="29"/>
      <c r="CB63" s="29" t="s">
        <v>3717</v>
      </c>
      <c r="CC63" s="37">
        <v>2893</v>
      </c>
      <c r="CD63" s="37">
        <v>2830</v>
      </c>
      <c r="CE63" s="37">
        <v>2720</v>
      </c>
      <c r="CF63" s="37">
        <v>2662</v>
      </c>
      <c r="CG63" s="40">
        <v>66919</v>
      </c>
      <c r="CH63" s="40">
        <v>66919</v>
      </c>
      <c r="CI63" s="40">
        <v>66919</v>
      </c>
      <c r="CJ63" s="40">
        <v>66919</v>
      </c>
      <c r="CK63" s="32">
        <v>23.13</v>
      </c>
      <c r="CL63" s="32">
        <v>23.65</v>
      </c>
      <c r="CM63" s="32">
        <v>24.6</v>
      </c>
      <c r="CN63" s="32">
        <v>25.14</v>
      </c>
      <c r="CO63" s="33">
        <v>0.59299999999999997</v>
      </c>
      <c r="CP63" s="33">
        <v>0.59299999999999997</v>
      </c>
      <c r="CQ63" s="33">
        <v>0.59299999999999997</v>
      </c>
      <c r="CR63" s="34">
        <v>0.59299999999999997</v>
      </c>
      <c r="CT63" s="43"/>
    </row>
    <row r="64" spans="1:98" s="42" customFormat="1" ht="200" customHeight="1" x14ac:dyDescent="0.2">
      <c r="A64" s="25" t="s">
        <v>22</v>
      </c>
      <c r="B64" s="26" t="s">
        <v>227</v>
      </c>
      <c r="C64" s="27" t="str">
        <f>IF(A64="","自動表示",IF(B64="",VLOOKUP(A64,リスト!$C$2:$D$48,2,FALSE),VLOOKUP(A64&amp;B64,リスト!$C$49:$D$1789,2,FALSE)))</f>
        <v>013935</v>
      </c>
      <c r="D64" s="27" t="str">
        <f>IF(C64="自動表示","自動表示",VLOOKUP(C64,リスト!$D$2:$E$1789,2,FALSE))</f>
        <v>町村Ⅰ－２</v>
      </c>
      <c r="E64" s="28" t="s">
        <v>3708</v>
      </c>
      <c r="F64" s="29" t="s">
        <v>3709</v>
      </c>
      <c r="G64" s="30">
        <v>20</v>
      </c>
      <c r="H64" s="27" t="str">
        <f t="shared" si="0"/>
        <v>11年～20年</v>
      </c>
      <c r="I64" s="35" t="s">
        <v>3719</v>
      </c>
      <c r="J64" s="31">
        <v>0.3</v>
      </c>
      <c r="K64" s="28" t="s">
        <v>3711</v>
      </c>
      <c r="L64" s="29" t="s">
        <v>4006</v>
      </c>
      <c r="M64" s="28" t="s">
        <v>3711</v>
      </c>
      <c r="N64" s="28" t="s">
        <v>3712</v>
      </c>
      <c r="O64" s="29" t="s">
        <v>4007</v>
      </c>
      <c r="P64" s="28" t="s">
        <v>3711</v>
      </c>
      <c r="Q64" s="29" t="s">
        <v>4314</v>
      </c>
      <c r="R64" s="28" t="s">
        <v>3711</v>
      </c>
      <c r="S64" s="28" t="s">
        <v>3713</v>
      </c>
      <c r="T64" s="28">
        <v>3.1</v>
      </c>
      <c r="U64" s="29"/>
      <c r="V64" s="28" t="s">
        <v>3711</v>
      </c>
      <c r="W64" s="29" t="s">
        <v>4520</v>
      </c>
      <c r="X64" s="28">
        <v>2021</v>
      </c>
      <c r="Y64" s="28">
        <v>2049</v>
      </c>
      <c r="Z64" s="28">
        <v>29</v>
      </c>
      <c r="AA64" s="28">
        <v>154.6</v>
      </c>
      <c r="AB64" s="28" t="s">
        <v>3711</v>
      </c>
      <c r="AC64" s="29" t="s">
        <v>4695</v>
      </c>
      <c r="AD64" s="28">
        <v>2021</v>
      </c>
      <c r="AE64" s="28">
        <v>2049</v>
      </c>
      <c r="AF64" s="28">
        <v>29</v>
      </c>
      <c r="AG64" s="28">
        <v>84</v>
      </c>
      <c r="AH64" s="28" t="s">
        <v>3711</v>
      </c>
      <c r="AI64" s="29" t="s">
        <v>4851</v>
      </c>
      <c r="AJ64" s="28">
        <v>2021</v>
      </c>
      <c r="AK64" s="28">
        <v>2049</v>
      </c>
      <c r="AL64" s="28">
        <v>29</v>
      </c>
      <c r="AM64" s="28">
        <v>67.3</v>
      </c>
      <c r="AN64" s="28" t="s">
        <v>3711</v>
      </c>
      <c r="AO64" s="29" t="s">
        <v>5479</v>
      </c>
      <c r="AP64" s="28" t="s">
        <v>3714</v>
      </c>
      <c r="AQ64" s="29"/>
      <c r="AR64" s="28" t="s">
        <v>3711</v>
      </c>
      <c r="AS64" s="29" t="s">
        <v>5480</v>
      </c>
      <c r="AT64" s="28" t="s">
        <v>3711</v>
      </c>
      <c r="AU64" s="29" t="s">
        <v>5481</v>
      </c>
      <c r="AV64" s="28" t="s">
        <v>3711</v>
      </c>
      <c r="AW64" s="29" t="s">
        <v>5482</v>
      </c>
      <c r="AX64" s="28" t="s">
        <v>3711</v>
      </c>
      <c r="AY64" s="29" t="s">
        <v>5483</v>
      </c>
      <c r="AZ64" s="28" t="s">
        <v>3711</v>
      </c>
      <c r="BA64" s="29" t="s">
        <v>5484</v>
      </c>
      <c r="BB64" s="28" t="s">
        <v>3711</v>
      </c>
      <c r="BC64" s="29" t="s">
        <v>5280</v>
      </c>
      <c r="BD64" s="28" t="s">
        <v>3711</v>
      </c>
      <c r="BE64" s="29" t="s">
        <v>5485</v>
      </c>
      <c r="BF64" s="28" t="s">
        <v>3711</v>
      </c>
      <c r="BG64" s="29" t="s">
        <v>5486</v>
      </c>
      <c r="BH64" s="29" t="s">
        <v>3714</v>
      </c>
      <c r="BI64" s="29"/>
      <c r="BJ64" s="29" t="s">
        <v>3714</v>
      </c>
      <c r="BK64" s="29" t="s">
        <v>3714</v>
      </c>
      <c r="BL64" s="29" t="s">
        <v>3714</v>
      </c>
      <c r="BM64" s="29" t="s">
        <v>3714</v>
      </c>
      <c r="BN64" s="29" t="s">
        <v>3714</v>
      </c>
      <c r="BO64" s="29"/>
      <c r="BP64" s="29" t="s">
        <v>3714</v>
      </c>
      <c r="BQ64" s="29"/>
      <c r="BR64" s="29" t="s">
        <v>3714</v>
      </c>
      <c r="BS64" s="29"/>
      <c r="BT64" s="29" t="s">
        <v>3714</v>
      </c>
      <c r="BU64" s="29" t="s">
        <v>3714</v>
      </c>
      <c r="BV64" s="28" t="s">
        <v>3711</v>
      </c>
      <c r="BW64" s="29" t="s">
        <v>6856</v>
      </c>
      <c r="BX64" s="29">
        <v>34</v>
      </c>
      <c r="BY64" s="29"/>
      <c r="BZ64" s="28" t="s">
        <v>3711</v>
      </c>
      <c r="CA64" s="29" t="s">
        <v>6857</v>
      </c>
      <c r="CB64" s="29" t="s">
        <v>6858</v>
      </c>
      <c r="CC64" s="37">
        <v>2784</v>
      </c>
      <c r="CD64" s="37">
        <v>2735</v>
      </c>
      <c r="CE64" s="37">
        <v>2690</v>
      </c>
      <c r="CF64" s="37">
        <v>2612</v>
      </c>
      <c r="CG64" s="40">
        <v>81964</v>
      </c>
      <c r="CH64" s="40">
        <v>83687</v>
      </c>
      <c r="CI64" s="40">
        <v>84524</v>
      </c>
      <c r="CJ64" s="40">
        <v>84524</v>
      </c>
      <c r="CK64" s="32">
        <v>29.44</v>
      </c>
      <c r="CL64" s="32">
        <v>30.6</v>
      </c>
      <c r="CM64" s="32">
        <v>31.42</v>
      </c>
      <c r="CN64" s="32">
        <v>32.36</v>
      </c>
      <c r="CO64" s="33">
        <v>0.60440000000000005</v>
      </c>
      <c r="CP64" s="33">
        <v>0.622</v>
      </c>
      <c r="CQ64" s="33">
        <v>0.64100000000000001</v>
      </c>
      <c r="CR64" s="34">
        <v>0.67800000000000005</v>
      </c>
      <c r="CT64" s="43"/>
    </row>
    <row r="65" spans="1:98" s="42" customFormat="1" ht="200" customHeight="1" x14ac:dyDescent="0.2">
      <c r="A65" s="25" t="s">
        <v>22</v>
      </c>
      <c r="B65" s="26" t="s">
        <v>229</v>
      </c>
      <c r="C65" s="27" t="str">
        <f>IF(A65="","自動表示",IF(B65="",VLOOKUP(A65,リスト!$C$2:$D$48,2,FALSE),VLOOKUP(A65&amp;B65,リスト!$C$49:$D$1789,2,FALSE)))</f>
        <v>013943</v>
      </c>
      <c r="D65" s="27" t="str">
        <f>IF(C65="自動表示","自動表示",VLOOKUP(C65,リスト!$D$2:$E$1789,2,FALSE))</f>
        <v>町村Ⅰ－０</v>
      </c>
      <c r="E65" s="28" t="s">
        <v>3708</v>
      </c>
      <c r="F65" s="29" t="s">
        <v>3753</v>
      </c>
      <c r="G65" s="30">
        <v>12</v>
      </c>
      <c r="H65" s="27" t="str">
        <f t="shared" si="0"/>
        <v>11年～20年</v>
      </c>
      <c r="I65" s="28" t="s">
        <v>3716</v>
      </c>
      <c r="J65" s="31">
        <v>0.5</v>
      </c>
      <c r="K65" s="28" t="s">
        <v>3711</v>
      </c>
      <c r="L65" s="29" t="s">
        <v>4008</v>
      </c>
      <c r="M65" s="28" t="s">
        <v>3711</v>
      </c>
      <c r="N65" s="28" t="s">
        <v>3710</v>
      </c>
      <c r="O65" s="29" t="s">
        <v>4009</v>
      </c>
      <c r="P65" s="28" t="s">
        <v>3711</v>
      </c>
      <c r="Q65" s="29" t="s">
        <v>4315</v>
      </c>
      <c r="R65" s="28" t="s">
        <v>3711</v>
      </c>
      <c r="S65" s="28" t="s">
        <v>3754</v>
      </c>
      <c r="T65" s="28">
        <v>8</v>
      </c>
      <c r="U65" s="29"/>
      <c r="V65" s="28" t="s">
        <v>3711</v>
      </c>
      <c r="W65" s="29" t="s">
        <v>4521</v>
      </c>
      <c r="X65" s="28">
        <v>2018</v>
      </c>
      <c r="Y65" s="28">
        <v>2067</v>
      </c>
      <c r="Z65" s="28">
        <v>50</v>
      </c>
      <c r="AA65" s="28">
        <v>152</v>
      </c>
      <c r="AB65" s="28" t="s">
        <v>3711</v>
      </c>
      <c r="AC65" s="29" t="s">
        <v>4696</v>
      </c>
      <c r="AD65" s="28">
        <v>2018</v>
      </c>
      <c r="AE65" s="28">
        <v>2067</v>
      </c>
      <c r="AF65" s="28">
        <v>50</v>
      </c>
      <c r="AG65" s="28">
        <v>80</v>
      </c>
      <c r="AH65" s="28" t="s">
        <v>3711</v>
      </c>
      <c r="AI65" s="29" t="s">
        <v>4852</v>
      </c>
      <c r="AJ65" s="28">
        <v>2018</v>
      </c>
      <c r="AK65" s="28">
        <v>2067</v>
      </c>
      <c r="AL65" s="28">
        <v>50</v>
      </c>
      <c r="AM65" s="28">
        <v>11</v>
      </c>
      <c r="AN65" s="28" t="s">
        <v>3711</v>
      </c>
      <c r="AO65" s="29" t="s">
        <v>5487</v>
      </c>
      <c r="AP65" s="28" t="s">
        <v>3711</v>
      </c>
      <c r="AQ65" s="29" t="s">
        <v>5488</v>
      </c>
      <c r="AR65" s="28" t="s">
        <v>3711</v>
      </c>
      <c r="AS65" s="29" t="s">
        <v>5489</v>
      </c>
      <c r="AT65" s="28" t="s">
        <v>3711</v>
      </c>
      <c r="AU65" s="29" t="s">
        <v>5490</v>
      </c>
      <c r="AV65" s="28" t="s">
        <v>3711</v>
      </c>
      <c r="AW65" s="29" t="s">
        <v>5491</v>
      </c>
      <c r="AX65" s="28" t="s">
        <v>3711</v>
      </c>
      <c r="AY65" s="29" t="s">
        <v>5492</v>
      </c>
      <c r="AZ65" s="28" t="s">
        <v>3711</v>
      </c>
      <c r="BA65" s="29" t="s">
        <v>5493</v>
      </c>
      <c r="BB65" s="28" t="s">
        <v>3711</v>
      </c>
      <c r="BC65" s="29" t="s">
        <v>5494</v>
      </c>
      <c r="BD65" s="28" t="s">
        <v>3711</v>
      </c>
      <c r="BE65" s="29" t="s">
        <v>5495</v>
      </c>
      <c r="BF65" s="28" t="s">
        <v>3711</v>
      </c>
      <c r="BG65" s="29" t="s">
        <v>5496</v>
      </c>
      <c r="BH65" s="29" t="s">
        <v>3711</v>
      </c>
      <c r="BI65" s="29" t="s">
        <v>5497</v>
      </c>
      <c r="BJ65" s="29" t="s">
        <v>3714</v>
      </c>
      <c r="BK65" s="29" t="s">
        <v>3711</v>
      </c>
      <c r="BL65" s="29" t="s">
        <v>3714</v>
      </c>
      <c r="BM65" s="29" t="s">
        <v>3714</v>
      </c>
      <c r="BN65" s="29" t="s">
        <v>3711</v>
      </c>
      <c r="BO65" s="29" t="s">
        <v>6859</v>
      </c>
      <c r="BP65" s="29" t="s">
        <v>3711</v>
      </c>
      <c r="BQ65" s="29" t="s">
        <v>6860</v>
      </c>
      <c r="BR65" s="29" t="s">
        <v>3714</v>
      </c>
      <c r="BS65" s="29"/>
      <c r="BT65" s="29" t="s">
        <v>3711</v>
      </c>
      <c r="BU65" s="29" t="s">
        <v>3711</v>
      </c>
      <c r="BV65" s="28" t="s">
        <v>3711</v>
      </c>
      <c r="BW65" s="29" t="s">
        <v>6861</v>
      </c>
      <c r="BX65" s="29" t="s">
        <v>3755</v>
      </c>
      <c r="BY65" s="29"/>
      <c r="BZ65" s="28" t="s">
        <v>3711</v>
      </c>
      <c r="CA65" s="29" t="s">
        <v>6862</v>
      </c>
      <c r="CB65" s="29" t="s">
        <v>6863</v>
      </c>
      <c r="CC65" s="37">
        <v>4669</v>
      </c>
      <c r="CD65" s="37">
        <v>4605</v>
      </c>
      <c r="CE65" s="37">
        <v>4547</v>
      </c>
      <c r="CF65" s="37">
        <v>4493</v>
      </c>
      <c r="CG65" s="40">
        <v>117930</v>
      </c>
      <c r="CH65" s="40">
        <v>117930</v>
      </c>
      <c r="CI65" s="40">
        <v>117930</v>
      </c>
      <c r="CJ65" s="40">
        <v>117930</v>
      </c>
      <c r="CK65" s="32">
        <v>25.26</v>
      </c>
      <c r="CL65" s="32">
        <v>25.61</v>
      </c>
      <c r="CM65" s="32">
        <v>25.94</v>
      </c>
      <c r="CN65" s="32">
        <v>26.25</v>
      </c>
      <c r="CO65" s="33">
        <v>0.38700000000000001</v>
      </c>
      <c r="CP65" s="33">
        <v>0.39800000000000002</v>
      </c>
      <c r="CQ65" s="33">
        <v>0.41199999999999998</v>
      </c>
      <c r="CR65" s="34">
        <v>0.42699999999999999</v>
      </c>
      <c r="CT65" s="43"/>
    </row>
    <row r="66" spans="1:98" s="42" customFormat="1" ht="200" customHeight="1" x14ac:dyDescent="0.2">
      <c r="A66" s="25" t="s">
        <v>22</v>
      </c>
      <c r="B66" s="26" t="s">
        <v>231</v>
      </c>
      <c r="C66" s="27" t="str">
        <f>IF(A66="","自動表示",IF(B66="",VLOOKUP(A66,リスト!$C$2:$D$48,2,FALSE),VLOOKUP(A66&amp;B66,リスト!$C$49:$D$1789,2,FALSE)))</f>
        <v>013951</v>
      </c>
      <c r="D66" s="27" t="str">
        <f>IF(C66="自動表示","自動表示",VLOOKUP(C66,リスト!$D$2:$E$1789,2,FALSE))</f>
        <v>町村Ⅱ－２</v>
      </c>
      <c r="E66" s="28" t="s">
        <v>3708</v>
      </c>
      <c r="F66" s="29" t="s">
        <v>3709</v>
      </c>
      <c r="G66" s="30">
        <v>10</v>
      </c>
      <c r="H66" s="27" t="str">
        <f t="shared" si="0"/>
        <v>10年</v>
      </c>
      <c r="I66" s="35" t="s">
        <v>3710</v>
      </c>
      <c r="J66" s="31">
        <v>0.5</v>
      </c>
      <c r="K66" s="28" t="s">
        <v>3711</v>
      </c>
      <c r="L66" s="29" t="s">
        <v>4010</v>
      </c>
      <c r="M66" s="28" t="s">
        <v>3711</v>
      </c>
      <c r="N66" s="28" t="s">
        <v>3712</v>
      </c>
      <c r="O66" s="29" t="s">
        <v>4011</v>
      </c>
      <c r="P66" s="28" t="s">
        <v>3711</v>
      </c>
      <c r="Q66" s="29" t="s">
        <v>4316</v>
      </c>
      <c r="R66" s="28" t="s">
        <v>3711</v>
      </c>
      <c r="S66" s="28" t="s">
        <v>3754</v>
      </c>
      <c r="T66" s="28">
        <v>70.900000000000006</v>
      </c>
      <c r="U66" s="29" t="s">
        <v>3714</v>
      </c>
      <c r="V66" s="28" t="s">
        <v>3714</v>
      </c>
      <c r="W66" s="29" t="s">
        <v>4522</v>
      </c>
      <c r="X66" s="28"/>
      <c r="Y66" s="28"/>
      <c r="Z66" s="28">
        <v>0</v>
      </c>
      <c r="AA66" s="28"/>
      <c r="AB66" s="28" t="s">
        <v>3714</v>
      </c>
      <c r="AC66" s="29" t="s">
        <v>4697</v>
      </c>
      <c r="AD66" s="28"/>
      <c r="AE66" s="28"/>
      <c r="AF66" s="28">
        <v>0</v>
      </c>
      <c r="AG66" s="28"/>
      <c r="AH66" s="28" t="s">
        <v>3714</v>
      </c>
      <c r="AI66" s="29" t="s">
        <v>4697</v>
      </c>
      <c r="AJ66" s="28"/>
      <c r="AK66" s="28"/>
      <c r="AL66" s="28">
        <v>0</v>
      </c>
      <c r="AM66" s="28"/>
      <c r="AN66" s="28" t="s">
        <v>3711</v>
      </c>
      <c r="AO66" s="29" t="s">
        <v>5498</v>
      </c>
      <c r="AP66" s="28" t="s">
        <v>3711</v>
      </c>
      <c r="AQ66" s="29" t="s">
        <v>5499</v>
      </c>
      <c r="AR66" s="28" t="s">
        <v>3711</v>
      </c>
      <c r="AS66" s="29" t="s">
        <v>5500</v>
      </c>
      <c r="AT66" s="28" t="s">
        <v>3711</v>
      </c>
      <c r="AU66" s="29" t="s">
        <v>5500</v>
      </c>
      <c r="AV66" s="28" t="s">
        <v>3711</v>
      </c>
      <c r="AW66" s="29" t="s">
        <v>5501</v>
      </c>
      <c r="AX66" s="28" t="s">
        <v>3711</v>
      </c>
      <c r="AY66" s="29" t="s">
        <v>5502</v>
      </c>
      <c r="AZ66" s="28" t="s">
        <v>3711</v>
      </c>
      <c r="BA66" s="29" t="s">
        <v>5493</v>
      </c>
      <c r="BB66" s="28" t="s">
        <v>3711</v>
      </c>
      <c r="BC66" s="29" t="s">
        <v>5503</v>
      </c>
      <c r="BD66" s="28" t="s">
        <v>3711</v>
      </c>
      <c r="BE66" s="29" t="s">
        <v>5504</v>
      </c>
      <c r="BF66" s="28" t="s">
        <v>3711</v>
      </c>
      <c r="BG66" s="29" t="s">
        <v>5505</v>
      </c>
      <c r="BH66" s="29" t="s">
        <v>3707</v>
      </c>
      <c r="BI66" s="29"/>
      <c r="BJ66" s="29" t="s">
        <v>3714</v>
      </c>
      <c r="BK66" s="29" t="s">
        <v>3714</v>
      </c>
      <c r="BL66" s="29" t="s">
        <v>3714</v>
      </c>
      <c r="BM66" s="29" t="s">
        <v>3714</v>
      </c>
      <c r="BN66" s="29" t="s">
        <v>3711</v>
      </c>
      <c r="BO66" s="29" t="s">
        <v>6864</v>
      </c>
      <c r="BP66" s="29" t="s">
        <v>3714</v>
      </c>
      <c r="BQ66" s="29"/>
      <c r="BR66" s="29" t="s">
        <v>3714</v>
      </c>
      <c r="BS66" s="29"/>
      <c r="BT66" s="29" t="s">
        <v>3711</v>
      </c>
      <c r="BU66" s="29" t="s">
        <v>3711</v>
      </c>
      <c r="BV66" s="28" t="s">
        <v>3711</v>
      </c>
      <c r="BW66" s="29" t="s">
        <v>6865</v>
      </c>
      <c r="BX66" s="29" t="s">
        <v>6866</v>
      </c>
      <c r="BY66" s="29" t="s">
        <v>6866</v>
      </c>
      <c r="BZ66" s="28" t="s">
        <v>3711</v>
      </c>
      <c r="CA66" s="29" t="s">
        <v>6800</v>
      </c>
      <c r="CB66" s="29" t="s">
        <v>6867</v>
      </c>
      <c r="CC66" s="37">
        <v>5403</v>
      </c>
      <c r="CD66" s="37">
        <v>4996</v>
      </c>
      <c r="CE66" s="37">
        <v>4946</v>
      </c>
      <c r="CF66" s="37">
        <v>5088</v>
      </c>
      <c r="CG66" s="40">
        <v>85761</v>
      </c>
      <c r="CH66" s="40">
        <v>74896</v>
      </c>
      <c r="CI66" s="40">
        <v>74896</v>
      </c>
      <c r="CJ66" s="40">
        <v>74896</v>
      </c>
      <c r="CK66" s="32">
        <v>15.87</v>
      </c>
      <c r="CL66" s="32">
        <v>14.99</v>
      </c>
      <c r="CM66" s="32">
        <v>15.14</v>
      </c>
      <c r="CN66" s="32">
        <v>14.72</v>
      </c>
      <c r="CO66" s="33">
        <v>0.54</v>
      </c>
      <c r="CP66" s="33">
        <v>0.55200000000000005</v>
      </c>
      <c r="CQ66" s="33">
        <v>0.55300000000000005</v>
      </c>
      <c r="CR66" s="34">
        <v>0.56899999999999995</v>
      </c>
      <c r="CT66" s="43"/>
    </row>
    <row r="67" spans="1:98" s="42" customFormat="1" ht="200" customHeight="1" x14ac:dyDescent="0.2">
      <c r="A67" s="25" t="s">
        <v>22</v>
      </c>
      <c r="B67" s="26" t="s">
        <v>233</v>
      </c>
      <c r="C67" s="27" t="str">
        <f>IF(A67="","自動表示",IF(B67="",VLOOKUP(A67,リスト!$C$2:$D$48,2,FALSE),VLOOKUP(A67&amp;B67,リスト!$C$49:$D$1789,2,FALSE)))</f>
        <v>013960</v>
      </c>
      <c r="D67" s="27" t="str">
        <f>IF(C67="自動表示","自動表示",VLOOKUP(C67,リスト!$D$2:$E$1789,2,FALSE))</f>
        <v>町村Ⅰ－０</v>
      </c>
      <c r="E67" s="28" t="s">
        <v>3715</v>
      </c>
      <c r="F67" s="29" t="s">
        <v>3756</v>
      </c>
      <c r="G67" s="30">
        <v>30</v>
      </c>
      <c r="H67" s="27" t="str">
        <f t="shared" si="0"/>
        <v>20年超</v>
      </c>
      <c r="I67" s="35" t="s">
        <v>3710</v>
      </c>
      <c r="J67" s="31">
        <v>0.2</v>
      </c>
      <c r="K67" s="28" t="s">
        <v>3711</v>
      </c>
      <c r="L67" s="29" t="s">
        <v>4012</v>
      </c>
      <c r="M67" s="28" t="s">
        <v>3711</v>
      </c>
      <c r="N67" s="28" t="s">
        <v>3710</v>
      </c>
      <c r="O67" s="29" t="s">
        <v>4013</v>
      </c>
      <c r="P67" s="28" t="s">
        <v>3711</v>
      </c>
      <c r="Q67" s="29" t="s">
        <v>4317</v>
      </c>
      <c r="R67" s="28" t="s">
        <v>3711</v>
      </c>
      <c r="S67" s="28" t="s">
        <v>3754</v>
      </c>
      <c r="T67" s="28">
        <v>1.7</v>
      </c>
      <c r="U67" s="29"/>
      <c r="V67" s="28" t="s">
        <v>3711</v>
      </c>
      <c r="W67" s="29" t="s">
        <v>4523</v>
      </c>
      <c r="X67" s="28">
        <v>2016</v>
      </c>
      <c r="Y67" s="28">
        <v>2045</v>
      </c>
      <c r="Z67" s="28">
        <v>30</v>
      </c>
      <c r="AA67" s="28">
        <v>13</v>
      </c>
      <c r="AB67" s="28" t="s">
        <v>3711</v>
      </c>
      <c r="AC67" s="29" t="s">
        <v>4698</v>
      </c>
      <c r="AD67" s="28">
        <v>2016</v>
      </c>
      <c r="AE67" s="28">
        <v>2045</v>
      </c>
      <c r="AF67" s="28">
        <v>30</v>
      </c>
      <c r="AG67" s="28">
        <v>12</v>
      </c>
      <c r="AH67" s="28" t="s">
        <v>3711</v>
      </c>
      <c r="AI67" s="29" t="s">
        <v>4853</v>
      </c>
      <c r="AJ67" s="28">
        <v>2016</v>
      </c>
      <c r="AK67" s="28">
        <v>2045</v>
      </c>
      <c r="AL67" s="28">
        <v>30</v>
      </c>
      <c r="AM67" s="28">
        <v>-120</v>
      </c>
      <c r="AN67" s="28" t="s">
        <v>3711</v>
      </c>
      <c r="AO67" s="29" t="s">
        <v>5506</v>
      </c>
      <c r="AP67" s="28" t="s">
        <v>3711</v>
      </c>
      <c r="AQ67" s="29" t="s">
        <v>5507</v>
      </c>
      <c r="AR67" s="28" t="s">
        <v>3711</v>
      </c>
      <c r="AS67" s="29" t="s">
        <v>5508</v>
      </c>
      <c r="AT67" s="28" t="s">
        <v>3711</v>
      </c>
      <c r="AU67" s="29" t="s">
        <v>5509</v>
      </c>
      <c r="AV67" s="28" t="s">
        <v>3711</v>
      </c>
      <c r="AW67" s="29" t="s">
        <v>5510</v>
      </c>
      <c r="AX67" s="28" t="s">
        <v>3711</v>
      </c>
      <c r="AY67" s="29" t="s">
        <v>5511</v>
      </c>
      <c r="AZ67" s="28" t="s">
        <v>3711</v>
      </c>
      <c r="BA67" s="29" t="s">
        <v>5512</v>
      </c>
      <c r="BB67" s="28" t="s">
        <v>3711</v>
      </c>
      <c r="BC67" s="29" t="s">
        <v>5513</v>
      </c>
      <c r="BD67" s="28" t="s">
        <v>3711</v>
      </c>
      <c r="BE67" s="29" t="s">
        <v>5514</v>
      </c>
      <c r="BF67" s="28" t="s">
        <v>3711</v>
      </c>
      <c r="BG67" s="29" t="s">
        <v>5515</v>
      </c>
      <c r="BH67" s="29" t="s">
        <v>3711</v>
      </c>
      <c r="BI67" s="29" t="s">
        <v>5516</v>
      </c>
      <c r="BJ67" s="29" t="s">
        <v>3714</v>
      </c>
      <c r="BK67" s="29" t="s">
        <v>3711</v>
      </c>
      <c r="BL67" s="29" t="s">
        <v>3711</v>
      </c>
      <c r="BM67" s="29" t="s">
        <v>3711</v>
      </c>
      <c r="BN67" s="29" t="s">
        <v>3711</v>
      </c>
      <c r="BO67" s="29" t="s">
        <v>3757</v>
      </c>
      <c r="BP67" s="29" t="s">
        <v>3711</v>
      </c>
      <c r="BQ67" s="29" t="s">
        <v>6868</v>
      </c>
      <c r="BR67" s="29" t="s">
        <v>3714</v>
      </c>
      <c r="BS67" s="29"/>
      <c r="BT67" s="29" t="s">
        <v>3711</v>
      </c>
      <c r="BU67" s="29" t="s">
        <v>3711</v>
      </c>
      <c r="BV67" s="28" t="s">
        <v>3711</v>
      </c>
      <c r="BW67" s="29" t="s">
        <v>6869</v>
      </c>
      <c r="BX67" s="29"/>
      <c r="BY67" s="29" t="s">
        <v>6870</v>
      </c>
      <c r="BZ67" s="28" t="s">
        <v>3711</v>
      </c>
      <c r="CA67" s="29" t="s">
        <v>6871</v>
      </c>
      <c r="CB67" s="29" t="s">
        <v>6872</v>
      </c>
      <c r="CC67" s="37">
        <v>2079</v>
      </c>
      <c r="CD67" s="37">
        <v>2045</v>
      </c>
      <c r="CE67" s="37">
        <v>1951</v>
      </c>
      <c r="CF67" s="37">
        <v>1937</v>
      </c>
      <c r="CG67" s="40">
        <v>51450</v>
      </c>
      <c r="CH67" s="40">
        <v>60470</v>
      </c>
      <c r="CI67" s="40">
        <v>57458</v>
      </c>
      <c r="CJ67" s="40">
        <v>57293</v>
      </c>
      <c r="CK67" s="32">
        <v>24.75</v>
      </c>
      <c r="CL67" s="32">
        <v>29.57</v>
      </c>
      <c r="CM67" s="32">
        <v>29.45</v>
      </c>
      <c r="CN67" s="32">
        <v>29.58</v>
      </c>
      <c r="CO67" s="33">
        <v>0.66900000000000004</v>
      </c>
      <c r="CP67" s="33">
        <v>0.64900000000000002</v>
      </c>
      <c r="CQ67" s="33">
        <v>0.70379999999999998</v>
      </c>
      <c r="CR67" s="34">
        <v>0.72160000000000002</v>
      </c>
      <c r="CT67" s="43"/>
    </row>
    <row r="68" spans="1:98" s="42" customFormat="1" ht="200" customHeight="1" x14ac:dyDescent="0.2">
      <c r="A68" s="25" t="s">
        <v>22</v>
      </c>
      <c r="B68" s="26" t="s">
        <v>235</v>
      </c>
      <c r="C68" s="27" t="str">
        <f>IF(A68="","自動表示",IF(B68="",VLOOKUP(A68,リスト!$C$2:$D$48,2,FALSE),VLOOKUP(A68&amp;B68,リスト!$C$49:$D$1789,2,FALSE)))</f>
        <v>013978</v>
      </c>
      <c r="D68" s="27" t="str">
        <f>IF(C68="自動表示","自動表示",VLOOKUP(C68,リスト!$D$2:$E$1789,2,FALSE))</f>
        <v>町村Ⅰ－０</v>
      </c>
      <c r="E68" s="28" t="s">
        <v>3708</v>
      </c>
      <c r="F68" s="29" t="s">
        <v>3758</v>
      </c>
      <c r="G68" s="30">
        <v>20</v>
      </c>
      <c r="H68" s="27" t="str">
        <f t="shared" si="0"/>
        <v>11年～20年</v>
      </c>
      <c r="I68" s="28" t="s">
        <v>3719</v>
      </c>
      <c r="J68" s="31">
        <v>0.2</v>
      </c>
      <c r="K68" s="28" t="s">
        <v>3711</v>
      </c>
      <c r="L68" s="29" t="s">
        <v>4014</v>
      </c>
      <c r="M68" s="28" t="s">
        <v>3711</v>
      </c>
      <c r="N68" s="28" t="s">
        <v>3716</v>
      </c>
      <c r="O68" s="29" t="s">
        <v>4015</v>
      </c>
      <c r="P68" s="28" t="s">
        <v>3711</v>
      </c>
      <c r="Q68" s="29" t="s">
        <v>4318</v>
      </c>
      <c r="R68" s="28" t="s">
        <v>3711</v>
      </c>
      <c r="S68" s="28" t="s">
        <v>3713</v>
      </c>
      <c r="T68" s="28">
        <v>1.5</v>
      </c>
      <c r="U68" s="29"/>
      <c r="V68" s="28" t="s">
        <v>3711</v>
      </c>
      <c r="W68" s="29" t="s">
        <v>4524</v>
      </c>
      <c r="X68" s="28">
        <v>2023</v>
      </c>
      <c r="Y68" s="28">
        <v>2063</v>
      </c>
      <c r="Z68" s="28">
        <v>41</v>
      </c>
      <c r="AA68" s="28">
        <v>386.9</v>
      </c>
      <c r="AB68" s="28" t="s">
        <v>3711</v>
      </c>
      <c r="AC68" s="29" t="s">
        <v>4699</v>
      </c>
      <c r="AD68" s="28">
        <v>2023</v>
      </c>
      <c r="AE68" s="28">
        <v>2063</v>
      </c>
      <c r="AF68" s="28">
        <v>41</v>
      </c>
      <c r="AG68" s="28">
        <v>130</v>
      </c>
      <c r="AH68" s="28" t="s">
        <v>3711</v>
      </c>
      <c r="AI68" s="29" t="s">
        <v>4854</v>
      </c>
      <c r="AJ68" s="28">
        <v>2023</v>
      </c>
      <c r="AK68" s="28">
        <v>2063</v>
      </c>
      <c r="AL68" s="28">
        <v>41</v>
      </c>
      <c r="AM68" s="28">
        <v>45.6</v>
      </c>
      <c r="AN68" s="28" t="s">
        <v>3711</v>
      </c>
      <c r="AO68" s="29" t="s">
        <v>5517</v>
      </c>
      <c r="AP68" s="28" t="s">
        <v>3711</v>
      </c>
      <c r="AQ68" s="29" t="s">
        <v>5518</v>
      </c>
      <c r="AR68" s="28" t="s">
        <v>3711</v>
      </c>
      <c r="AS68" s="29" t="s">
        <v>5519</v>
      </c>
      <c r="AT68" s="28" t="s">
        <v>3711</v>
      </c>
      <c r="AU68" s="29" t="s">
        <v>5520</v>
      </c>
      <c r="AV68" s="28" t="s">
        <v>3711</v>
      </c>
      <c r="AW68" s="29" t="s">
        <v>5521</v>
      </c>
      <c r="AX68" s="28" t="s">
        <v>3711</v>
      </c>
      <c r="AY68" s="29" t="s">
        <v>5522</v>
      </c>
      <c r="AZ68" s="28" t="s">
        <v>3711</v>
      </c>
      <c r="BA68" s="29" t="s">
        <v>5523</v>
      </c>
      <c r="BB68" s="28" t="s">
        <v>3711</v>
      </c>
      <c r="BC68" s="29" t="s">
        <v>5318</v>
      </c>
      <c r="BD68" s="28" t="s">
        <v>3711</v>
      </c>
      <c r="BE68" s="29" t="s">
        <v>5524</v>
      </c>
      <c r="BF68" s="28" t="s">
        <v>3711</v>
      </c>
      <c r="BG68" s="29" t="s">
        <v>5525</v>
      </c>
      <c r="BH68" s="29" t="s">
        <v>3714</v>
      </c>
      <c r="BI68" s="29"/>
      <c r="BJ68" s="29" t="s">
        <v>3714</v>
      </c>
      <c r="BK68" s="29" t="s">
        <v>3714</v>
      </c>
      <c r="BL68" s="29" t="s">
        <v>3714</v>
      </c>
      <c r="BM68" s="29" t="s">
        <v>3714</v>
      </c>
      <c r="BN68" s="29" t="s">
        <v>3711</v>
      </c>
      <c r="BO68" s="29" t="s">
        <v>6789</v>
      </c>
      <c r="BP68" s="29" t="s">
        <v>3711</v>
      </c>
      <c r="BQ68" s="29" t="s">
        <v>6873</v>
      </c>
      <c r="BR68" s="29" t="s">
        <v>3714</v>
      </c>
      <c r="BS68" s="29"/>
      <c r="BT68" s="29" t="s">
        <v>3714</v>
      </c>
      <c r="BU68" s="29" t="s">
        <v>3711</v>
      </c>
      <c r="BV68" s="28" t="s">
        <v>3711</v>
      </c>
      <c r="BW68" s="29" t="s">
        <v>6874</v>
      </c>
      <c r="BX68" s="29"/>
      <c r="BY68" s="29" t="s">
        <v>6875</v>
      </c>
      <c r="BZ68" s="28" t="s">
        <v>3711</v>
      </c>
      <c r="CA68" s="29" t="s">
        <v>6876</v>
      </c>
      <c r="CB68" s="29" t="s">
        <v>6877</v>
      </c>
      <c r="CC68" s="37">
        <v>2047</v>
      </c>
      <c r="CD68" s="37">
        <v>2070</v>
      </c>
      <c r="CE68" s="37">
        <v>1911</v>
      </c>
      <c r="CF68" s="37">
        <v>1895</v>
      </c>
      <c r="CG68" s="40"/>
      <c r="CH68" s="40"/>
      <c r="CI68" s="40"/>
      <c r="CJ68" s="40"/>
      <c r="CK68" s="32" t="s">
        <v>3739</v>
      </c>
      <c r="CL68" s="32" t="s">
        <v>3739</v>
      </c>
      <c r="CM68" s="32" t="s">
        <v>3739</v>
      </c>
      <c r="CN68" s="32" t="s">
        <v>3739</v>
      </c>
      <c r="CO68" s="33">
        <v>0.63200000000000001</v>
      </c>
      <c r="CP68" s="33">
        <v>0.64800000000000002</v>
      </c>
      <c r="CQ68" s="33">
        <v>0.68100000000000005</v>
      </c>
      <c r="CR68" s="34">
        <v>0.67800000000000005</v>
      </c>
      <c r="CT68" s="43"/>
    </row>
    <row r="69" spans="1:98" s="42" customFormat="1" ht="200" customHeight="1" x14ac:dyDescent="0.2">
      <c r="A69" s="25" t="s">
        <v>22</v>
      </c>
      <c r="B69" s="26" t="s">
        <v>237</v>
      </c>
      <c r="C69" s="27" t="str">
        <f>IF(A69="","自動表示",IF(B69="",VLOOKUP(A69,リスト!$C$2:$D$48,2,FALSE),VLOOKUP(A69&amp;B69,リスト!$C$49:$D$1789,2,FALSE)))</f>
        <v>013986</v>
      </c>
      <c r="D69" s="27" t="str">
        <f>IF(C69="自動表示","自動表示",VLOOKUP(C69,リスト!$D$2:$E$1789,2,FALSE))</f>
        <v>町村Ⅰ－０</v>
      </c>
      <c r="E69" s="28" t="s">
        <v>3715</v>
      </c>
      <c r="F69" s="29" t="s">
        <v>3863</v>
      </c>
      <c r="G69" s="30">
        <v>10</v>
      </c>
      <c r="H69" s="27" t="str">
        <f t="shared" si="0"/>
        <v>10年</v>
      </c>
      <c r="I69" s="28" t="s">
        <v>3719</v>
      </c>
      <c r="J69" s="31">
        <v>0.2</v>
      </c>
      <c r="K69" s="28" t="s">
        <v>3711</v>
      </c>
      <c r="L69" s="29" t="s">
        <v>4016</v>
      </c>
      <c r="M69" s="28" t="s">
        <v>3711</v>
      </c>
      <c r="N69" s="28" t="s">
        <v>3752</v>
      </c>
      <c r="O69" s="29" t="s">
        <v>4017</v>
      </c>
      <c r="P69" s="28" t="s">
        <v>3711</v>
      </c>
      <c r="Q69" s="29" t="s">
        <v>4319</v>
      </c>
      <c r="R69" s="28" t="s">
        <v>3711</v>
      </c>
      <c r="S69" s="28" t="s">
        <v>3713</v>
      </c>
      <c r="T69" s="28">
        <v>18.989999999999998</v>
      </c>
      <c r="U69" s="29"/>
      <c r="V69" s="28" t="s">
        <v>3711</v>
      </c>
      <c r="W69" s="29" t="s">
        <v>4525</v>
      </c>
      <c r="X69" s="28">
        <v>2024</v>
      </c>
      <c r="Y69" s="28">
        <v>2063</v>
      </c>
      <c r="Z69" s="28">
        <v>40</v>
      </c>
      <c r="AA69" s="28">
        <v>115.7</v>
      </c>
      <c r="AB69" s="28" t="s">
        <v>3711</v>
      </c>
      <c r="AC69" s="29" t="s">
        <v>4525</v>
      </c>
      <c r="AD69" s="28">
        <v>2024</v>
      </c>
      <c r="AE69" s="28">
        <v>2063</v>
      </c>
      <c r="AF69" s="28">
        <v>40</v>
      </c>
      <c r="AG69" s="28">
        <v>78.3</v>
      </c>
      <c r="AH69" s="28" t="s">
        <v>3711</v>
      </c>
      <c r="AI69" s="29" t="s">
        <v>4855</v>
      </c>
      <c r="AJ69" s="28">
        <v>2024</v>
      </c>
      <c r="AK69" s="28">
        <v>2063</v>
      </c>
      <c r="AL69" s="28">
        <v>40</v>
      </c>
      <c r="AM69" s="28">
        <v>37.4</v>
      </c>
      <c r="AN69" s="28" t="s">
        <v>3711</v>
      </c>
      <c r="AO69" s="29" t="s">
        <v>5526</v>
      </c>
      <c r="AP69" s="28" t="s">
        <v>3711</v>
      </c>
      <c r="AQ69" s="29" t="s">
        <v>5527</v>
      </c>
      <c r="AR69" s="28" t="s">
        <v>3711</v>
      </c>
      <c r="AS69" s="29" t="s">
        <v>5528</v>
      </c>
      <c r="AT69" s="28" t="s">
        <v>3711</v>
      </c>
      <c r="AU69" s="29" t="s">
        <v>5529</v>
      </c>
      <c r="AV69" s="28" t="s">
        <v>3711</v>
      </c>
      <c r="AW69" s="29" t="s">
        <v>5530</v>
      </c>
      <c r="AX69" s="28" t="s">
        <v>3711</v>
      </c>
      <c r="AY69" s="29" t="s">
        <v>5531</v>
      </c>
      <c r="AZ69" s="28" t="s">
        <v>3711</v>
      </c>
      <c r="BA69" s="29" t="s">
        <v>5532</v>
      </c>
      <c r="BB69" s="28" t="s">
        <v>3711</v>
      </c>
      <c r="BC69" s="29" t="s">
        <v>5533</v>
      </c>
      <c r="BD69" s="28" t="s">
        <v>3711</v>
      </c>
      <c r="BE69" s="29" t="s">
        <v>5534</v>
      </c>
      <c r="BF69" s="28" t="s">
        <v>3711</v>
      </c>
      <c r="BG69" s="29" t="s">
        <v>5535</v>
      </c>
      <c r="BH69" s="29" t="s">
        <v>3711</v>
      </c>
      <c r="BI69" s="29" t="s">
        <v>5536</v>
      </c>
      <c r="BJ69" s="29" t="s">
        <v>3714</v>
      </c>
      <c r="BK69" s="29" t="s">
        <v>3711</v>
      </c>
      <c r="BL69" s="29" t="s">
        <v>3711</v>
      </c>
      <c r="BM69" s="29" t="s">
        <v>3714</v>
      </c>
      <c r="BN69" s="29" t="s">
        <v>3714</v>
      </c>
      <c r="BO69" s="29"/>
      <c r="BP69" s="29" t="s">
        <v>3711</v>
      </c>
      <c r="BQ69" s="29" t="s">
        <v>6878</v>
      </c>
      <c r="BR69" s="29" t="s">
        <v>3714</v>
      </c>
      <c r="BS69" s="29"/>
      <c r="BT69" s="29" t="s">
        <v>3714</v>
      </c>
      <c r="BU69" s="29" t="s">
        <v>3711</v>
      </c>
      <c r="BV69" s="28" t="s">
        <v>3711</v>
      </c>
      <c r="BW69" s="29" t="s">
        <v>6879</v>
      </c>
      <c r="BX69" s="29"/>
      <c r="BY69" s="29" t="s">
        <v>6880</v>
      </c>
      <c r="BZ69" s="28" t="s">
        <v>3711</v>
      </c>
      <c r="CA69" s="29" t="s">
        <v>6881</v>
      </c>
      <c r="CB69" s="29" t="s">
        <v>7374</v>
      </c>
      <c r="CC69" s="37">
        <v>2201</v>
      </c>
      <c r="CD69" s="37">
        <v>2131</v>
      </c>
      <c r="CE69" s="37">
        <v>2078</v>
      </c>
      <c r="CF69" s="37">
        <v>1928</v>
      </c>
      <c r="CG69" s="40">
        <v>54528</v>
      </c>
      <c r="CH69" s="40">
        <v>54528</v>
      </c>
      <c r="CI69" s="40">
        <v>54367</v>
      </c>
      <c r="CJ69" s="40">
        <v>53406</v>
      </c>
      <c r="CK69" s="32">
        <v>24.77</v>
      </c>
      <c r="CL69" s="32">
        <v>25.59</v>
      </c>
      <c r="CM69" s="32">
        <v>26.16</v>
      </c>
      <c r="CN69" s="32">
        <v>27.7</v>
      </c>
      <c r="CO69" s="33">
        <v>0.60199999999999998</v>
      </c>
      <c r="CP69" s="33">
        <v>0.61099999999999999</v>
      </c>
      <c r="CQ69" s="33">
        <v>0.629</v>
      </c>
      <c r="CR69" s="34">
        <v>0.65900000000000003</v>
      </c>
      <c r="CT69" s="43"/>
    </row>
    <row r="70" spans="1:98" s="42" customFormat="1" ht="200" customHeight="1" x14ac:dyDescent="0.2">
      <c r="A70" s="25" t="s">
        <v>22</v>
      </c>
      <c r="B70" s="26" t="s">
        <v>239</v>
      </c>
      <c r="C70" s="27" t="str">
        <f>IF(A70="","自動表示",IF(B70="",VLOOKUP(A70,リスト!$C$2:$D$48,2,FALSE),VLOOKUP(A70&amp;B70,リスト!$C$49:$D$1789,2,FALSE)))</f>
        <v>013994</v>
      </c>
      <c r="D70" s="27" t="str">
        <f>IF(C70="自動表示","自動表示",VLOOKUP(C70,リスト!$D$2:$E$1789,2,FALSE))</f>
        <v>町村Ⅰ－０</v>
      </c>
      <c r="E70" s="28" t="s">
        <v>3708</v>
      </c>
      <c r="F70" s="29" t="s">
        <v>3759</v>
      </c>
      <c r="G70" s="30">
        <v>40</v>
      </c>
      <c r="H70" s="27" t="str">
        <f t="shared" si="0"/>
        <v>20年超</v>
      </c>
      <c r="I70" s="35" t="s">
        <v>3719</v>
      </c>
      <c r="J70" s="31">
        <v>0.3</v>
      </c>
      <c r="K70" s="28" t="s">
        <v>3711</v>
      </c>
      <c r="L70" s="29" t="s">
        <v>4018</v>
      </c>
      <c r="M70" s="28" t="s">
        <v>3711</v>
      </c>
      <c r="N70" s="28" t="s">
        <v>3716</v>
      </c>
      <c r="O70" s="29" t="s">
        <v>4019</v>
      </c>
      <c r="P70" s="28" t="s">
        <v>3711</v>
      </c>
      <c r="Q70" s="29" t="s">
        <v>4320</v>
      </c>
      <c r="R70" s="28" t="s">
        <v>3711</v>
      </c>
      <c r="S70" s="28" t="s">
        <v>3754</v>
      </c>
      <c r="T70" s="28">
        <v>3.1</v>
      </c>
      <c r="U70" s="29"/>
      <c r="V70" s="28" t="s">
        <v>3711</v>
      </c>
      <c r="W70" s="29" t="s">
        <v>4526</v>
      </c>
      <c r="X70" s="28">
        <v>2017</v>
      </c>
      <c r="Y70" s="28">
        <v>2056</v>
      </c>
      <c r="Z70" s="28">
        <v>40</v>
      </c>
      <c r="AA70" s="28">
        <v>215.3</v>
      </c>
      <c r="AB70" s="28" t="s">
        <v>3711</v>
      </c>
      <c r="AC70" s="29" t="s">
        <v>4700</v>
      </c>
      <c r="AD70" s="28">
        <v>2017</v>
      </c>
      <c r="AE70" s="28">
        <v>2056</v>
      </c>
      <c r="AF70" s="28">
        <v>40</v>
      </c>
      <c r="AG70" s="28">
        <v>174.7</v>
      </c>
      <c r="AH70" s="28" t="s">
        <v>3711</v>
      </c>
      <c r="AI70" s="29" t="s">
        <v>4856</v>
      </c>
      <c r="AJ70" s="28">
        <v>2017</v>
      </c>
      <c r="AK70" s="28">
        <v>2056</v>
      </c>
      <c r="AL70" s="28">
        <v>40</v>
      </c>
      <c r="AM70" s="28">
        <v>40.6</v>
      </c>
      <c r="AN70" s="28" t="s">
        <v>3711</v>
      </c>
      <c r="AO70" s="29" t="s">
        <v>5537</v>
      </c>
      <c r="AP70" s="28" t="s">
        <v>3711</v>
      </c>
      <c r="AQ70" s="29" t="s">
        <v>5538</v>
      </c>
      <c r="AR70" s="28" t="s">
        <v>3711</v>
      </c>
      <c r="AS70" s="29" t="s">
        <v>5539</v>
      </c>
      <c r="AT70" s="28" t="s">
        <v>3711</v>
      </c>
      <c r="AU70" s="29" t="s">
        <v>5540</v>
      </c>
      <c r="AV70" s="28" t="s">
        <v>3711</v>
      </c>
      <c r="AW70" s="29" t="s">
        <v>5541</v>
      </c>
      <c r="AX70" s="28" t="s">
        <v>3711</v>
      </c>
      <c r="AY70" s="29" t="s">
        <v>5542</v>
      </c>
      <c r="AZ70" s="28" t="s">
        <v>3711</v>
      </c>
      <c r="BA70" s="29" t="s">
        <v>5543</v>
      </c>
      <c r="BB70" s="28" t="s">
        <v>3711</v>
      </c>
      <c r="BC70" s="29" t="s">
        <v>5544</v>
      </c>
      <c r="BD70" s="28" t="s">
        <v>3711</v>
      </c>
      <c r="BE70" s="29" t="s">
        <v>5545</v>
      </c>
      <c r="BF70" s="28" t="s">
        <v>3711</v>
      </c>
      <c r="BG70" s="29" t="s">
        <v>5546</v>
      </c>
      <c r="BH70" s="29" t="s">
        <v>3714</v>
      </c>
      <c r="BI70" s="29"/>
      <c r="BJ70" s="29" t="s">
        <v>3714</v>
      </c>
      <c r="BK70" s="29" t="s">
        <v>3714</v>
      </c>
      <c r="BL70" s="29" t="s">
        <v>3714</v>
      </c>
      <c r="BM70" s="29" t="s">
        <v>3714</v>
      </c>
      <c r="BN70" s="29" t="s">
        <v>3714</v>
      </c>
      <c r="BO70" s="29"/>
      <c r="BP70" s="29" t="s">
        <v>3714</v>
      </c>
      <c r="BQ70" s="29"/>
      <c r="BR70" s="29" t="s">
        <v>3714</v>
      </c>
      <c r="BS70" s="29"/>
      <c r="BT70" s="29" t="s">
        <v>3711</v>
      </c>
      <c r="BU70" s="29" t="s">
        <v>3711</v>
      </c>
      <c r="BV70" s="28" t="s">
        <v>3711</v>
      </c>
      <c r="BW70" s="29" t="s">
        <v>6882</v>
      </c>
      <c r="BX70" s="29">
        <v>10</v>
      </c>
      <c r="BY70" s="29"/>
      <c r="BZ70" s="28" t="s">
        <v>3711</v>
      </c>
      <c r="CA70" s="29" t="s">
        <v>6883</v>
      </c>
      <c r="CB70" s="29" t="s">
        <v>3717</v>
      </c>
      <c r="CC70" s="37">
        <v>2979</v>
      </c>
      <c r="CD70" s="37">
        <v>2927</v>
      </c>
      <c r="CE70" s="37">
        <v>2853</v>
      </c>
      <c r="CF70" s="37">
        <v>2844</v>
      </c>
      <c r="CG70" s="40" t="s">
        <v>3717</v>
      </c>
      <c r="CH70" s="40">
        <v>59735</v>
      </c>
      <c r="CI70" s="40" t="s">
        <v>3717</v>
      </c>
      <c r="CJ70" s="40" t="s">
        <v>3717</v>
      </c>
      <c r="CK70" s="32" t="s">
        <v>3717</v>
      </c>
      <c r="CL70" s="32">
        <v>20.41</v>
      </c>
      <c r="CM70" s="32" t="s">
        <v>3717</v>
      </c>
      <c r="CN70" s="32" t="s">
        <v>3717</v>
      </c>
      <c r="CO70" s="33">
        <v>0.69199999999999995</v>
      </c>
      <c r="CP70" s="33">
        <v>0.70099999999999996</v>
      </c>
      <c r="CQ70" s="33" t="s">
        <v>3717</v>
      </c>
      <c r="CR70" s="34" t="s">
        <v>3717</v>
      </c>
      <c r="CT70" s="43"/>
    </row>
    <row r="71" spans="1:98" s="42" customFormat="1" ht="200" customHeight="1" x14ac:dyDescent="0.2">
      <c r="A71" s="25" t="s">
        <v>22</v>
      </c>
      <c r="B71" s="26" t="s">
        <v>241</v>
      </c>
      <c r="C71" s="27" t="str">
        <f>IF(A71="","自動表示",IF(B71="",VLOOKUP(A71,リスト!$C$2:$D$48,2,FALSE),VLOOKUP(A71&amp;B71,リスト!$C$49:$D$1789,2,FALSE)))</f>
        <v>014001</v>
      </c>
      <c r="D71" s="27" t="str">
        <f>IF(C71="自動表示","自動表示",VLOOKUP(C71,リスト!$D$2:$E$1789,2,FALSE))</f>
        <v>町村Ⅳ－２</v>
      </c>
      <c r="E71" s="28" t="s">
        <v>3708</v>
      </c>
      <c r="F71" s="29" t="s">
        <v>3758</v>
      </c>
      <c r="G71" s="30">
        <v>39</v>
      </c>
      <c r="H71" s="27" t="str">
        <f t="shared" si="0"/>
        <v>20年超</v>
      </c>
      <c r="I71" s="35" t="s">
        <v>3737</v>
      </c>
      <c r="J71" s="31">
        <v>1.5</v>
      </c>
      <c r="K71" s="28" t="s">
        <v>3711</v>
      </c>
      <c r="L71" s="29" t="s">
        <v>4020</v>
      </c>
      <c r="M71" s="28" t="s">
        <v>3711</v>
      </c>
      <c r="N71" s="28" t="s">
        <v>3737</v>
      </c>
      <c r="O71" s="29" t="s">
        <v>4021</v>
      </c>
      <c r="P71" s="28" t="s">
        <v>3711</v>
      </c>
      <c r="Q71" s="29" t="s">
        <v>4321</v>
      </c>
      <c r="R71" s="28" t="s">
        <v>3711</v>
      </c>
      <c r="S71" s="28" t="s">
        <v>3713</v>
      </c>
      <c r="T71" s="28">
        <v>21.1</v>
      </c>
      <c r="U71" s="29"/>
      <c r="V71" s="28" t="s">
        <v>3711</v>
      </c>
      <c r="W71" s="29" t="s">
        <v>4527</v>
      </c>
      <c r="X71" s="28">
        <v>2022</v>
      </c>
      <c r="Y71" s="28">
        <v>2061</v>
      </c>
      <c r="Z71" s="28">
        <v>40</v>
      </c>
      <c r="AA71" s="28">
        <v>1062.5999999999999</v>
      </c>
      <c r="AB71" s="28" t="s">
        <v>3711</v>
      </c>
      <c r="AC71" s="29" t="s">
        <v>4701</v>
      </c>
      <c r="AD71" s="28">
        <v>2022</v>
      </c>
      <c r="AE71" s="28">
        <v>2061</v>
      </c>
      <c r="AF71" s="28">
        <v>40</v>
      </c>
      <c r="AG71" s="28">
        <v>995</v>
      </c>
      <c r="AH71" s="28" t="s">
        <v>3711</v>
      </c>
      <c r="AI71" s="29" t="s">
        <v>4857</v>
      </c>
      <c r="AJ71" s="28">
        <v>2022</v>
      </c>
      <c r="AK71" s="28">
        <v>2061</v>
      </c>
      <c r="AL71" s="28">
        <v>40</v>
      </c>
      <c r="AM71" s="28">
        <v>67.599999999999994</v>
      </c>
      <c r="AN71" s="28" t="s">
        <v>3711</v>
      </c>
      <c r="AO71" s="29" t="s">
        <v>5547</v>
      </c>
      <c r="AP71" s="28" t="s">
        <v>3711</v>
      </c>
      <c r="AQ71" s="29" t="s">
        <v>5548</v>
      </c>
      <c r="AR71" s="28" t="s">
        <v>3711</v>
      </c>
      <c r="AS71" s="29" t="s">
        <v>5549</v>
      </c>
      <c r="AT71" s="28" t="s">
        <v>3711</v>
      </c>
      <c r="AU71" s="29" t="s">
        <v>5550</v>
      </c>
      <c r="AV71" s="28" t="s">
        <v>3711</v>
      </c>
      <c r="AW71" s="29" t="s">
        <v>5551</v>
      </c>
      <c r="AX71" s="28" t="s">
        <v>3711</v>
      </c>
      <c r="AY71" s="29" t="s">
        <v>5552</v>
      </c>
      <c r="AZ71" s="28" t="s">
        <v>3711</v>
      </c>
      <c r="BA71" s="29" t="s">
        <v>5553</v>
      </c>
      <c r="BB71" s="28" t="s">
        <v>3711</v>
      </c>
      <c r="BC71" s="29" t="s">
        <v>5554</v>
      </c>
      <c r="BD71" s="28" t="s">
        <v>3711</v>
      </c>
      <c r="BE71" s="29" t="s">
        <v>5555</v>
      </c>
      <c r="BF71" s="28" t="s">
        <v>3711</v>
      </c>
      <c r="BG71" s="29" t="s">
        <v>5556</v>
      </c>
      <c r="BH71" s="29" t="s">
        <v>3711</v>
      </c>
      <c r="BI71" s="29" t="s">
        <v>5557</v>
      </c>
      <c r="BJ71" s="29" t="s">
        <v>3714</v>
      </c>
      <c r="BK71" s="29" t="s">
        <v>3711</v>
      </c>
      <c r="BL71" s="29" t="s">
        <v>3714</v>
      </c>
      <c r="BM71" s="29" t="s">
        <v>3714</v>
      </c>
      <c r="BN71" s="29" t="s">
        <v>3714</v>
      </c>
      <c r="BO71" s="29"/>
      <c r="BP71" s="29" t="s">
        <v>3714</v>
      </c>
      <c r="BQ71" s="29"/>
      <c r="BR71" s="29" t="s">
        <v>3711</v>
      </c>
      <c r="BS71" s="29" t="s">
        <v>6884</v>
      </c>
      <c r="BT71" s="29" t="s">
        <v>3714</v>
      </c>
      <c r="BU71" s="29" t="s">
        <v>3711</v>
      </c>
      <c r="BV71" s="28" t="s">
        <v>3711</v>
      </c>
      <c r="BW71" s="29" t="s">
        <v>6885</v>
      </c>
      <c r="BX71" s="29" t="s">
        <v>6886</v>
      </c>
      <c r="BY71" s="29"/>
      <c r="BZ71" s="28" t="s">
        <v>3711</v>
      </c>
      <c r="CA71" s="29" t="s">
        <v>6887</v>
      </c>
      <c r="CB71" s="29" t="s">
        <v>6888</v>
      </c>
      <c r="CC71" s="37">
        <v>16886</v>
      </c>
      <c r="CD71" s="37">
        <v>15119</v>
      </c>
      <c r="CE71" s="37">
        <v>14785</v>
      </c>
      <c r="CF71" s="37">
        <v>14580</v>
      </c>
      <c r="CG71" s="40">
        <v>117000</v>
      </c>
      <c r="CH71" s="40">
        <v>117000</v>
      </c>
      <c r="CI71" s="40">
        <v>117000</v>
      </c>
      <c r="CJ71" s="40">
        <v>118700</v>
      </c>
      <c r="CK71" s="32">
        <v>6.93</v>
      </c>
      <c r="CL71" s="32">
        <v>7.74</v>
      </c>
      <c r="CM71" s="32">
        <v>7.91</v>
      </c>
      <c r="CN71" s="32">
        <v>8.14</v>
      </c>
      <c r="CO71" s="33">
        <v>0.66300000000000003</v>
      </c>
      <c r="CP71" s="33">
        <v>0.65900000000000003</v>
      </c>
      <c r="CQ71" s="33">
        <v>0.66800000000000004</v>
      </c>
      <c r="CR71" s="34">
        <v>0.68500000000000005</v>
      </c>
      <c r="CT71" s="43"/>
    </row>
    <row r="72" spans="1:98" s="42" customFormat="1" ht="200" customHeight="1" x14ac:dyDescent="0.2">
      <c r="A72" s="25" t="s">
        <v>22</v>
      </c>
      <c r="B72" s="26" t="s">
        <v>243</v>
      </c>
      <c r="C72" s="27" t="str">
        <f>IF(A72="","自動表示",IF(B72="",VLOOKUP(A72,リスト!$C$2:$D$48,2,FALSE),VLOOKUP(A72&amp;B72,リスト!$C$49:$D$1789,2,FALSE)))</f>
        <v>014010</v>
      </c>
      <c r="D72" s="27" t="str">
        <f>IF(C72="自動表示","自動表示",VLOOKUP(C72,リスト!$D$2:$E$1789,2,FALSE))</f>
        <v>町村Ⅱ－０</v>
      </c>
      <c r="E72" s="28" t="s">
        <v>3708</v>
      </c>
      <c r="F72" s="29" t="s">
        <v>3709</v>
      </c>
      <c r="G72" s="30">
        <v>24</v>
      </c>
      <c r="H72" s="27" t="str">
        <f t="shared" si="0"/>
        <v>20年超</v>
      </c>
      <c r="I72" s="35" t="s">
        <v>3710</v>
      </c>
      <c r="J72" s="31">
        <v>0.6</v>
      </c>
      <c r="K72" s="28" t="s">
        <v>3711</v>
      </c>
      <c r="L72" s="29" t="s">
        <v>4022</v>
      </c>
      <c r="M72" s="28" t="s">
        <v>3711</v>
      </c>
      <c r="N72" s="28" t="s">
        <v>3760</v>
      </c>
      <c r="O72" s="29" t="s">
        <v>4023</v>
      </c>
      <c r="P72" s="28" t="s">
        <v>3711</v>
      </c>
      <c r="Q72" s="29" t="s">
        <v>4322</v>
      </c>
      <c r="R72" s="28" t="s">
        <v>3711</v>
      </c>
      <c r="S72" s="28" t="s">
        <v>3713</v>
      </c>
      <c r="T72" s="28">
        <v>5.6</v>
      </c>
      <c r="U72" s="29"/>
      <c r="V72" s="28" t="s">
        <v>3714</v>
      </c>
      <c r="W72" s="29" t="s">
        <v>4528</v>
      </c>
      <c r="X72" s="28"/>
      <c r="Y72" s="28"/>
      <c r="Z72" s="28">
        <v>0</v>
      </c>
      <c r="AA72" s="28"/>
      <c r="AB72" s="28" t="s">
        <v>3711</v>
      </c>
      <c r="AC72" s="29" t="s">
        <v>4702</v>
      </c>
      <c r="AD72" s="28">
        <v>2020</v>
      </c>
      <c r="AE72" s="28">
        <v>2059</v>
      </c>
      <c r="AF72" s="28">
        <v>40</v>
      </c>
      <c r="AG72" s="28">
        <v>567</v>
      </c>
      <c r="AH72" s="28" t="s">
        <v>3714</v>
      </c>
      <c r="AI72" s="29" t="s">
        <v>4858</v>
      </c>
      <c r="AJ72" s="28"/>
      <c r="AK72" s="28"/>
      <c r="AL72" s="28">
        <v>0</v>
      </c>
      <c r="AM72" s="28"/>
      <c r="AN72" s="28" t="s">
        <v>3714</v>
      </c>
      <c r="AO72" s="29" t="s">
        <v>5558</v>
      </c>
      <c r="AP72" s="28" t="s">
        <v>3714</v>
      </c>
      <c r="AQ72" s="29"/>
      <c r="AR72" s="28" t="s">
        <v>3711</v>
      </c>
      <c r="AS72" s="29" t="s">
        <v>5559</v>
      </c>
      <c r="AT72" s="28" t="s">
        <v>3711</v>
      </c>
      <c r="AU72" s="29" t="s">
        <v>5560</v>
      </c>
      <c r="AV72" s="28" t="s">
        <v>3711</v>
      </c>
      <c r="AW72" s="29" t="s">
        <v>5561</v>
      </c>
      <c r="AX72" s="28" t="s">
        <v>3711</v>
      </c>
      <c r="AY72" s="29" t="s">
        <v>5562</v>
      </c>
      <c r="AZ72" s="28" t="s">
        <v>3711</v>
      </c>
      <c r="BA72" s="29" t="s">
        <v>5563</v>
      </c>
      <c r="BB72" s="28" t="s">
        <v>3714</v>
      </c>
      <c r="BC72" s="29" t="s">
        <v>5558</v>
      </c>
      <c r="BD72" s="28" t="s">
        <v>3714</v>
      </c>
      <c r="BE72" s="29"/>
      <c r="BF72" s="28" t="s">
        <v>3711</v>
      </c>
      <c r="BG72" s="29" t="s">
        <v>5564</v>
      </c>
      <c r="BH72" s="29" t="s">
        <v>3711</v>
      </c>
      <c r="BI72" s="29" t="s">
        <v>5565</v>
      </c>
      <c r="BJ72" s="29" t="s">
        <v>3714</v>
      </c>
      <c r="BK72" s="29" t="s">
        <v>3711</v>
      </c>
      <c r="BL72" s="29" t="s">
        <v>3714</v>
      </c>
      <c r="BM72" s="29" t="s">
        <v>3714</v>
      </c>
      <c r="BN72" s="29" t="s">
        <v>3714</v>
      </c>
      <c r="BO72" s="29"/>
      <c r="BP72" s="29" t="s">
        <v>3714</v>
      </c>
      <c r="BQ72" s="29"/>
      <c r="BR72" s="29" t="s">
        <v>3714</v>
      </c>
      <c r="BS72" s="29"/>
      <c r="BT72" s="29" t="s">
        <v>3714</v>
      </c>
      <c r="BU72" s="29" t="s">
        <v>3714</v>
      </c>
      <c r="BV72" s="28" t="s">
        <v>3714</v>
      </c>
      <c r="BW72" s="29" t="s">
        <v>5558</v>
      </c>
      <c r="BX72" s="29"/>
      <c r="BY72" s="29"/>
      <c r="BZ72" s="28" t="s">
        <v>3714</v>
      </c>
      <c r="CA72" s="29"/>
      <c r="CB72" s="29"/>
      <c r="CC72" s="37">
        <v>5858</v>
      </c>
      <c r="CD72" s="37">
        <v>5730</v>
      </c>
      <c r="CE72" s="37">
        <v>5659</v>
      </c>
      <c r="CF72" s="37">
        <v>5430</v>
      </c>
      <c r="CG72" s="40">
        <v>89673</v>
      </c>
      <c r="CH72" s="40">
        <v>97705</v>
      </c>
      <c r="CI72" s="40">
        <v>97445</v>
      </c>
      <c r="CJ72" s="40">
        <v>97988</v>
      </c>
      <c r="CK72" s="32">
        <v>15.31</v>
      </c>
      <c r="CL72" s="32">
        <v>17.05</v>
      </c>
      <c r="CM72" s="32">
        <v>17.22</v>
      </c>
      <c r="CN72" s="32">
        <v>18.05</v>
      </c>
      <c r="CO72" s="33">
        <v>0.64500000000000002</v>
      </c>
      <c r="CP72" s="33">
        <v>0.65599999999999992</v>
      </c>
      <c r="CQ72" s="33">
        <v>0.66299999999999992</v>
      </c>
      <c r="CR72" s="34">
        <v>0.67599999999999993</v>
      </c>
      <c r="CT72" s="43"/>
    </row>
    <row r="73" spans="1:98" s="42" customFormat="1" ht="200" customHeight="1" x14ac:dyDescent="0.2">
      <c r="A73" s="25" t="s">
        <v>22</v>
      </c>
      <c r="B73" s="26" t="s">
        <v>245</v>
      </c>
      <c r="C73" s="27" t="str">
        <f>IF(A73="","自動表示",IF(B73="",VLOOKUP(A73,リスト!$C$2:$D$48,2,FALSE),VLOOKUP(A73&amp;B73,リスト!$C$49:$D$1789,2,FALSE)))</f>
        <v>014028</v>
      </c>
      <c r="D73" s="27" t="str">
        <f>IF(C73="自動表示","自動表示",VLOOKUP(C73,リスト!$D$2:$E$1789,2,FALSE))</f>
        <v>町村Ⅲ－２</v>
      </c>
      <c r="E73" s="28" t="s">
        <v>3708</v>
      </c>
      <c r="F73" s="29" t="s">
        <v>3864</v>
      </c>
      <c r="G73" s="30">
        <v>10</v>
      </c>
      <c r="H73" s="27" t="str">
        <f t="shared" si="0"/>
        <v>10年</v>
      </c>
      <c r="I73" s="28" t="s">
        <v>3710</v>
      </c>
      <c r="J73" s="31">
        <v>1.3</v>
      </c>
      <c r="K73" s="28" t="s">
        <v>3711</v>
      </c>
      <c r="L73" s="29" t="s">
        <v>4024</v>
      </c>
      <c r="M73" s="28" t="s">
        <v>3711</v>
      </c>
      <c r="N73" s="28" t="s">
        <v>3712</v>
      </c>
      <c r="O73" s="29" t="s">
        <v>4025</v>
      </c>
      <c r="P73" s="28" t="s">
        <v>3711</v>
      </c>
      <c r="Q73" s="29" t="s">
        <v>4323</v>
      </c>
      <c r="R73" s="28" t="s">
        <v>3711</v>
      </c>
      <c r="S73" s="28" t="s">
        <v>3754</v>
      </c>
      <c r="T73" s="28">
        <v>2.4</v>
      </c>
      <c r="U73" s="29"/>
      <c r="V73" s="28" t="s">
        <v>3711</v>
      </c>
      <c r="W73" s="29" t="s">
        <v>4529</v>
      </c>
      <c r="X73" s="28">
        <v>2021</v>
      </c>
      <c r="Y73" s="28">
        <v>2070</v>
      </c>
      <c r="Z73" s="28">
        <v>50</v>
      </c>
      <c r="AA73" s="28">
        <v>508</v>
      </c>
      <c r="AB73" s="28" t="s">
        <v>3714</v>
      </c>
      <c r="AC73" s="29" t="s">
        <v>4703</v>
      </c>
      <c r="AD73" s="28"/>
      <c r="AE73" s="28"/>
      <c r="AF73" s="28">
        <v>0</v>
      </c>
      <c r="AG73" s="28"/>
      <c r="AH73" s="28" t="s">
        <v>3711</v>
      </c>
      <c r="AI73" s="29" t="s">
        <v>4859</v>
      </c>
      <c r="AJ73" s="28">
        <v>2020</v>
      </c>
      <c r="AK73" s="28">
        <v>2020</v>
      </c>
      <c r="AL73" s="28">
        <v>1</v>
      </c>
      <c r="AM73" s="28">
        <v>0.24</v>
      </c>
      <c r="AN73" s="28" t="s">
        <v>3711</v>
      </c>
      <c r="AO73" s="29" t="s">
        <v>5566</v>
      </c>
      <c r="AP73" s="28" t="s">
        <v>3711</v>
      </c>
      <c r="AQ73" s="29" t="s">
        <v>5567</v>
      </c>
      <c r="AR73" s="28" t="s">
        <v>3711</v>
      </c>
      <c r="AS73" s="29" t="s">
        <v>5568</v>
      </c>
      <c r="AT73" s="28" t="s">
        <v>3711</v>
      </c>
      <c r="AU73" s="29" t="s">
        <v>5569</v>
      </c>
      <c r="AV73" s="28" t="s">
        <v>3711</v>
      </c>
      <c r="AW73" s="29" t="s">
        <v>5570</v>
      </c>
      <c r="AX73" s="28" t="s">
        <v>3711</v>
      </c>
      <c r="AY73" s="29" t="s">
        <v>5571</v>
      </c>
      <c r="AZ73" s="28" t="s">
        <v>3711</v>
      </c>
      <c r="BA73" s="29" t="s">
        <v>5572</v>
      </c>
      <c r="BB73" s="28" t="s">
        <v>3711</v>
      </c>
      <c r="BC73" s="29" t="s">
        <v>5573</v>
      </c>
      <c r="BD73" s="28" t="s">
        <v>3714</v>
      </c>
      <c r="BE73" s="29"/>
      <c r="BF73" s="28" t="s">
        <v>3711</v>
      </c>
      <c r="BG73" s="29" t="s">
        <v>5574</v>
      </c>
      <c r="BH73" s="29" t="s">
        <v>3711</v>
      </c>
      <c r="BI73" s="29" t="s">
        <v>5575</v>
      </c>
      <c r="BJ73" s="29" t="s">
        <v>3714</v>
      </c>
      <c r="BK73" s="29" t="s">
        <v>3711</v>
      </c>
      <c r="BL73" s="29" t="s">
        <v>3714</v>
      </c>
      <c r="BM73" s="29" t="s">
        <v>3714</v>
      </c>
      <c r="BN73" s="29" t="s">
        <v>3711</v>
      </c>
      <c r="BO73" s="29" t="s">
        <v>6889</v>
      </c>
      <c r="BP73" s="29" t="s">
        <v>3711</v>
      </c>
      <c r="BQ73" s="29" t="s">
        <v>6890</v>
      </c>
      <c r="BR73" s="29" t="s">
        <v>3711</v>
      </c>
      <c r="BS73" s="29" t="s">
        <v>6891</v>
      </c>
      <c r="BT73" s="29" t="s">
        <v>3711</v>
      </c>
      <c r="BU73" s="29" t="s">
        <v>3711</v>
      </c>
      <c r="BV73" s="28" t="s">
        <v>3711</v>
      </c>
      <c r="BW73" s="29" t="s">
        <v>6892</v>
      </c>
      <c r="BX73" s="29"/>
      <c r="BY73" s="29" t="s">
        <v>6893</v>
      </c>
      <c r="BZ73" s="28" t="s">
        <v>3711</v>
      </c>
      <c r="CA73" s="29" t="s">
        <v>6894</v>
      </c>
      <c r="CB73" s="29" t="s">
        <v>6895</v>
      </c>
      <c r="CC73" s="37">
        <v>12314</v>
      </c>
      <c r="CD73" s="37">
        <v>11983</v>
      </c>
      <c r="CE73" s="37">
        <v>11658</v>
      </c>
      <c r="CF73" s="37">
        <v>11343</v>
      </c>
      <c r="CG73" s="40">
        <v>159841</v>
      </c>
      <c r="CH73" s="40">
        <v>154599</v>
      </c>
      <c r="CI73" s="40"/>
      <c r="CJ73" s="40"/>
      <c r="CK73" s="32">
        <v>12.98</v>
      </c>
      <c r="CL73" s="32">
        <v>12.9</v>
      </c>
      <c r="CM73" s="32" t="s">
        <v>3739</v>
      </c>
      <c r="CN73" s="32" t="s">
        <v>3739</v>
      </c>
      <c r="CO73" s="33">
        <v>0.60299999999999998</v>
      </c>
      <c r="CP73" s="33">
        <v>0.61899999999999999</v>
      </c>
      <c r="CQ73" s="33"/>
      <c r="CR73" s="34"/>
      <c r="CT73" s="43"/>
    </row>
    <row r="74" spans="1:98" s="42" customFormat="1" ht="200" customHeight="1" x14ac:dyDescent="0.2">
      <c r="A74" s="25" t="s">
        <v>22</v>
      </c>
      <c r="B74" s="26" t="s">
        <v>247</v>
      </c>
      <c r="C74" s="27" t="str">
        <f>IF(A74="","自動表示",IF(B74="",VLOOKUP(A74,リスト!$C$2:$D$48,2,FALSE),VLOOKUP(A74&amp;B74,リスト!$C$49:$D$1789,2,FALSE)))</f>
        <v>014036</v>
      </c>
      <c r="D74" s="27" t="str">
        <f>IF(C74="自動表示","自動表示",VLOOKUP(C74,リスト!$D$2:$E$1789,2,FALSE))</f>
        <v>町村Ⅰ－２</v>
      </c>
      <c r="E74" s="28" t="s">
        <v>3708</v>
      </c>
      <c r="F74" s="29" t="s">
        <v>3761</v>
      </c>
      <c r="G74" s="30">
        <v>30</v>
      </c>
      <c r="H74" s="27" t="str">
        <f t="shared" ref="H74:H137" si="1">IF(G74="","自動表示（左隣の「年数」のみ入力）",IF(G74="終期無","終期無",IF(G74=10,"10年",IF(G74&lt;=20,"11年～20年",IF(G74&lt;=80,"20年超","")))))</f>
        <v>20年超</v>
      </c>
      <c r="I74" s="28" t="s">
        <v>3710</v>
      </c>
      <c r="J74" s="31">
        <v>0.2</v>
      </c>
      <c r="K74" s="28" t="s">
        <v>3711</v>
      </c>
      <c r="L74" s="29" t="s">
        <v>4026</v>
      </c>
      <c r="M74" s="28" t="s">
        <v>3711</v>
      </c>
      <c r="N74" s="28" t="s">
        <v>3710</v>
      </c>
      <c r="O74" s="29" t="s">
        <v>4027</v>
      </c>
      <c r="P74" s="28" t="s">
        <v>3711</v>
      </c>
      <c r="Q74" s="29" t="s">
        <v>4324</v>
      </c>
      <c r="R74" s="28" t="s">
        <v>3711</v>
      </c>
      <c r="S74" s="28" t="s">
        <v>3754</v>
      </c>
      <c r="T74" s="28">
        <v>7.5</v>
      </c>
      <c r="U74" s="29"/>
      <c r="V74" s="28" t="s">
        <v>3711</v>
      </c>
      <c r="W74" s="29" t="s">
        <v>4530</v>
      </c>
      <c r="X74" s="28">
        <v>2024</v>
      </c>
      <c r="Y74" s="28">
        <v>2063</v>
      </c>
      <c r="Z74" s="28">
        <v>40</v>
      </c>
      <c r="AA74" s="28">
        <v>220</v>
      </c>
      <c r="AB74" s="28" t="s">
        <v>3711</v>
      </c>
      <c r="AC74" s="29" t="s">
        <v>4704</v>
      </c>
      <c r="AD74" s="28">
        <v>2023</v>
      </c>
      <c r="AE74" s="28">
        <v>2082</v>
      </c>
      <c r="AF74" s="28">
        <v>60</v>
      </c>
      <c r="AG74" s="28">
        <v>45</v>
      </c>
      <c r="AH74" s="28" t="s">
        <v>3711</v>
      </c>
      <c r="AI74" s="29" t="s">
        <v>4860</v>
      </c>
      <c r="AJ74" s="28">
        <v>2024</v>
      </c>
      <c r="AK74" s="28">
        <v>2063</v>
      </c>
      <c r="AL74" s="28">
        <v>40</v>
      </c>
      <c r="AM74" s="28"/>
      <c r="AN74" s="28" t="s">
        <v>3711</v>
      </c>
      <c r="AO74" s="29" t="s">
        <v>5576</v>
      </c>
      <c r="AP74" s="28" t="s">
        <v>3711</v>
      </c>
      <c r="AQ74" s="29" t="s">
        <v>5577</v>
      </c>
      <c r="AR74" s="28" t="s">
        <v>3711</v>
      </c>
      <c r="AS74" s="29" t="s">
        <v>5578</v>
      </c>
      <c r="AT74" s="28" t="s">
        <v>3711</v>
      </c>
      <c r="AU74" s="29" t="s">
        <v>5579</v>
      </c>
      <c r="AV74" s="28" t="s">
        <v>3711</v>
      </c>
      <c r="AW74" s="29" t="s">
        <v>5580</v>
      </c>
      <c r="AX74" s="28" t="s">
        <v>3711</v>
      </c>
      <c r="AY74" s="29" t="s">
        <v>5581</v>
      </c>
      <c r="AZ74" s="28" t="s">
        <v>3711</v>
      </c>
      <c r="BA74" s="29" t="s">
        <v>5582</v>
      </c>
      <c r="BB74" s="28" t="s">
        <v>3711</v>
      </c>
      <c r="BC74" s="29" t="s">
        <v>5583</v>
      </c>
      <c r="BD74" s="28" t="s">
        <v>3711</v>
      </c>
      <c r="BE74" s="29" t="s">
        <v>5584</v>
      </c>
      <c r="BF74" s="28" t="s">
        <v>3711</v>
      </c>
      <c r="BG74" s="29" t="s">
        <v>5585</v>
      </c>
      <c r="BH74" s="29" t="s">
        <v>3711</v>
      </c>
      <c r="BI74" s="29" t="s">
        <v>5586</v>
      </c>
      <c r="BJ74" s="29" t="s">
        <v>3711</v>
      </c>
      <c r="BK74" s="29" t="s">
        <v>3714</v>
      </c>
      <c r="BL74" s="29" t="s">
        <v>3711</v>
      </c>
      <c r="BM74" s="29" t="s">
        <v>3714</v>
      </c>
      <c r="BN74" s="29" t="s">
        <v>3714</v>
      </c>
      <c r="BO74" s="29"/>
      <c r="BP74" s="29" t="s">
        <v>3714</v>
      </c>
      <c r="BQ74" s="29"/>
      <c r="BR74" s="29" t="s">
        <v>3714</v>
      </c>
      <c r="BS74" s="29"/>
      <c r="BT74" s="29" t="s">
        <v>3711</v>
      </c>
      <c r="BU74" s="29" t="s">
        <v>3711</v>
      </c>
      <c r="BV74" s="28" t="s">
        <v>3711</v>
      </c>
      <c r="BW74" s="29" t="s">
        <v>6896</v>
      </c>
      <c r="BX74" s="29"/>
      <c r="BY74" s="29"/>
      <c r="BZ74" s="28" t="s">
        <v>3711</v>
      </c>
      <c r="CA74" s="29" t="s">
        <v>4324</v>
      </c>
      <c r="CB74" s="29"/>
      <c r="CC74" s="37">
        <v>1612</v>
      </c>
      <c r="CD74" s="37">
        <v>1559</v>
      </c>
      <c r="CE74" s="37">
        <v>1552</v>
      </c>
      <c r="CF74" s="37">
        <v>1523</v>
      </c>
      <c r="CG74" s="40"/>
      <c r="CH74" s="40"/>
      <c r="CI74" s="40"/>
      <c r="CJ74" s="40"/>
      <c r="CK74" s="32" t="s">
        <v>3739</v>
      </c>
      <c r="CL74" s="32" t="s">
        <v>3739</v>
      </c>
      <c r="CM74" s="32" t="s">
        <v>3739</v>
      </c>
      <c r="CN74" s="32" t="s">
        <v>3739</v>
      </c>
      <c r="CO74" s="33"/>
      <c r="CP74" s="33"/>
      <c r="CQ74" s="33"/>
      <c r="CR74" s="34"/>
      <c r="CT74" s="43"/>
    </row>
    <row r="75" spans="1:98" s="42" customFormat="1" ht="200" customHeight="1" x14ac:dyDescent="0.2">
      <c r="A75" s="25" t="s">
        <v>22</v>
      </c>
      <c r="B75" s="26" t="s">
        <v>249</v>
      </c>
      <c r="C75" s="27" t="str">
        <f>IF(A75="","自動表示",IF(B75="",VLOOKUP(A75,リスト!$C$2:$D$48,2,FALSE),VLOOKUP(A75&amp;B75,リスト!$C$49:$D$1789,2,FALSE)))</f>
        <v>014044</v>
      </c>
      <c r="D75" s="27" t="str">
        <f>IF(C75="自動表示","自動表示",VLOOKUP(C75,リスト!$D$2:$E$1789,2,FALSE))</f>
        <v>町村Ⅰ－２</v>
      </c>
      <c r="E75" s="28" t="s">
        <v>3708</v>
      </c>
      <c r="F75" s="29" t="s">
        <v>3709</v>
      </c>
      <c r="G75" s="30">
        <v>20</v>
      </c>
      <c r="H75" s="27" t="str">
        <f t="shared" si="1"/>
        <v>11年～20年</v>
      </c>
      <c r="I75" s="28" t="s">
        <v>3710</v>
      </c>
      <c r="J75" s="31">
        <v>0.1</v>
      </c>
      <c r="K75" s="28" t="s">
        <v>3711</v>
      </c>
      <c r="L75" s="29" t="s">
        <v>4028</v>
      </c>
      <c r="M75" s="28" t="s">
        <v>3711</v>
      </c>
      <c r="N75" s="28" t="s">
        <v>3710</v>
      </c>
      <c r="O75" s="29" t="s">
        <v>4029</v>
      </c>
      <c r="P75" s="28" t="s">
        <v>3711</v>
      </c>
      <c r="Q75" s="29" t="s">
        <v>4325</v>
      </c>
      <c r="R75" s="28" t="s">
        <v>3711</v>
      </c>
      <c r="S75" s="28" t="s">
        <v>3713</v>
      </c>
      <c r="T75" s="28">
        <v>19</v>
      </c>
      <c r="U75" s="29"/>
      <c r="V75" s="28" t="s">
        <v>3711</v>
      </c>
      <c r="W75" s="29" t="s">
        <v>4531</v>
      </c>
      <c r="X75" s="28">
        <v>2021</v>
      </c>
      <c r="Y75" s="28">
        <v>2060</v>
      </c>
      <c r="Z75" s="28">
        <v>40</v>
      </c>
      <c r="AA75" s="28">
        <v>42</v>
      </c>
      <c r="AB75" s="28" t="s">
        <v>3711</v>
      </c>
      <c r="AC75" s="29" t="s">
        <v>4705</v>
      </c>
      <c r="AD75" s="28">
        <v>2021</v>
      </c>
      <c r="AE75" s="28">
        <v>2060</v>
      </c>
      <c r="AF75" s="28">
        <v>40</v>
      </c>
      <c r="AG75" s="28">
        <v>27</v>
      </c>
      <c r="AH75" s="28" t="s">
        <v>3711</v>
      </c>
      <c r="AI75" s="29" t="s">
        <v>4861</v>
      </c>
      <c r="AJ75" s="28">
        <v>2021</v>
      </c>
      <c r="AK75" s="28">
        <v>2060</v>
      </c>
      <c r="AL75" s="28">
        <v>40</v>
      </c>
      <c r="AM75" s="28">
        <v>15</v>
      </c>
      <c r="AN75" s="28" t="s">
        <v>3711</v>
      </c>
      <c r="AO75" s="29" t="s">
        <v>5587</v>
      </c>
      <c r="AP75" s="28" t="s">
        <v>3711</v>
      </c>
      <c r="AQ75" s="29" t="s">
        <v>5588</v>
      </c>
      <c r="AR75" s="28" t="s">
        <v>3711</v>
      </c>
      <c r="AS75" s="29" t="s">
        <v>5589</v>
      </c>
      <c r="AT75" s="28" t="s">
        <v>3711</v>
      </c>
      <c r="AU75" s="29" t="s">
        <v>5590</v>
      </c>
      <c r="AV75" s="28" t="s">
        <v>3711</v>
      </c>
      <c r="AW75" s="29" t="s">
        <v>5591</v>
      </c>
      <c r="AX75" s="28" t="s">
        <v>3711</v>
      </c>
      <c r="AY75" s="29" t="s">
        <v>5592</v>
      </c>
      <c r="AZ75" s="28" t="s">
        <v>3711</v>
      </c>
      <c r="BA75" s="29" t="s">
        <v>5593</v>
      </c>
      <c r="BB75" s="28" t="s">
        <v>3711</v>
      </c>
      <c r="BC75" s="29" t="s">
        <v>5594</v>
      </c>
      <c r="BD75" s="28" t="s">
        <v>3714</v>
      </c>
      <c r="BE75" s="29"/>
      <c r="BF75" s="28" t="s">
        <v>3711</v>
      </c>
      <c r="BG75" s="29" t="s">
        <v>5595</v>
      </c>
      <c r="BH75" s="29" t="s">
        <v>3714</v>
      </c>
      <c r="BI75" s="29"/>
      <c r="BJ75" s="29" t="s">
        <v>3714</v>
      </c>
      <c r="BK75" s="29" t="s">
        <v>3714</v>
      </c>
      <c r="BL75" s="29" t="s">
        <v>3714</v>
      </c>
      <c r="BM75" s="29" t="s">
        <v>3714</v>
      </c>
      <c r="BN75" s="29" t="s">
        <v>3711</v>
      </c>
      <c r="BO75" s="29" t="s">
        <v>6897</v>
      </c>
      <c r="BP75" s="29" t="s">
        <v>3711</v>
      </c>
      <c r="BQ75" s="29" t="s">
        <v>6898</v>
      </c>
      <c r="BR75" s="29" t="s">
        <v>3711</v>
      </c>
      <c r="BS75" s="29" t="s">
        <v>6899</v>
      </c>
      <c r="BT75" s="29" t="s">
        <v>3711</v>
      </c>
      <c r="BU75" s="29" t="s">
        <v>3711</v>
      </c>
      <c r="BV75" s="28" t="s">
        <v>3711</v>
      </c>
      <c r="BW75" s="29" t="s">
        <v>6900</v>
      </c>
      <c r="BX75" s="29">
        <v>0</v>
      </c>
      <c r="BY75" s="29" t="s">
        <v>3762</v>
      </c>
      <c r="BZ75" s="28" t="s">
        <v>3711</v>
      </c>
      <c r="CA75" s="29" t="s">
        <v>6901</v>
      </c>
      <c r="CB75" s="29"/>
      <c r="CC75" s="37">
        <v>840</v>
      </c>
      <c r="CD75" s="37">
        <v>815</v>
      </c>
      <c r="CE75" s="37">
        <v>797</v>
      </c>
      <c r="CF75" s="37">
        <v>782</v>
      </c>
      <c r="CG75" s="40">
        <v>39643</v>
      </c>
      <c r="CH75" s="40">
        <v>39686</v>
      </c>
      <c r="CI75" s="40">
        <v>39686</v>
      </c>
      <c r="CJ75" s="40">
        <v>39636</v>
      </c>
      <c r="CK75" s="32">
        <v>47.19</v>
      </c>
      <c r="CL75" s="32">
        <v>48.69</v>
      </c>
      <c r="CM75" s="32">
        <v>49.79</v>
      </c>
      <c r="CN75" s="32">
        <v>50.69</v>
      </c>
      <c r="CO75" s="33">
        <v>0.59499999999999997</v>
      </c>
      <c r="CP75" s="33">
        <v>0.74199999999999999</v>
      </c>
      <c r="CQ75" s="33">
        <v>0.70299999999999996</v>
      </c>
      <c r="CR75" s="34">
        <v>0.75700000000000001</v>
      </c>
      <c r="CT75" s="43"/>
    </row>
    <row r="76" spans="1:98" s="42" customFormat="1" ht="200" customHeight="1" x14ac:dyDescent="0.2">
      <c r="A76" s="25" t="s">
        <v>22</v>
      </c>
      <c r="B76" s="26" t="s">
        <v>251</v>
      </c>
      <c r="C76" s="27" t="str">
        <f>IF(A76="","自動表示",IF(B76="",VLOOKUP(A76,リスト!$C$2:$D$48,2,FALSE),VLOOKUP(A76&amp;B76,リスト!$C$49:$D$1789,2,FALSE)))</f>
        <v>014052</v>
      </c>
      <c r="D76" s="27" t="str">
        <f>IF(C76="自動表示","自動表示",VLOOKUP(C76,リスト!$D$2:$E$1789,2,FALSE))</f>
        <v>町村Ⅰ－０</v>
      </c>
      <c r="E76" s="28" t="s">
        <v>3715</v>
      </c>
      <c r="F76" s="29" t="s">
        <v>3709</v>
      </c>
      <c r="G76" s="30">
        <v>36</v>
      </c>
      <c r="H76" s="27" t="str">
        <f t="shared" si="1"/>
        <v>20年超</v>
      </c>
      <c r="I76" s="35" t="s">
        <v>3710</v>
      </c>
      <c r="J76" s="31">
        <v>0.2</v>
      </c>
      <c r="K76" s="28" t="s">
        <v>3711</v>
      </c>
      <c r="L76" s="29" t="s">
        <v>4030</v>
      </c>
      <c r="M76" s="28" t="s">
        <v>3711</v>
      </c>
      <c r="N76" s="28" t="s">
        <v>3716</v>
      </c>
      <c r="O76" s="29" t="s">
        <v>4031</v>
      </c>
      <c r="P76" s="28" t="s">
        <v>3711</v>
      </c>
      <c r="Q76" s="29" t="s">
        <v>4326</v>
      </c>
      <c r="R76" s="28" t="s">
        <v>3711</v>
      </c>
      <c r="S76" s="28" t="s">
        <v>3713</v>
      </c>
      <c r="T76" s="28">
        <v>4</v>
      </c>
      <c r="U76" s="29"/>
      <c r="V76" s="28" t="s">
        <v>3711</v>
      </c>
      <c r="W76" s="29" t="s">
        <v>4532</v>
      </c>
      <c r="X76" s="28">
        <v>2021</v>
      </c>
      <c r="Y76" s="28">
        <v>2054</v>
      </c>
      <c r="Z76" s="28">
        <v>34</v>
      </c>
      <c r="AA76" s="28">
        <v>390.9</v>
      </c>
      <c r="AB76" s="28" t="s">
        <v>3711</v>
      </c>
      <c r="AC76" s="29" t="s">
        <v>4706</v>
      </c>
      <c r="AD76" s="28">
        <v>2021</v>
      </c>
      <c r="AE76" s="28">
        <v>2054</v>
      </c>
      <c r="AF76" s="28">
        <v>34</v>
      </c>
      <c r="AG76" s="28">
        <v>337.3</v>
      </c>
      <c r="AH76" s="28" t="s">
        <v>3711</v>
      </c>
      <c r="AI76" s="29" t="s">
        <v>4862</v>
      </c>
      <c r="AJ76" s="28">
        <v>2021</v>
      </c>
      <c r="AK76" s="28">
        <v>2054</v>
      </c>
      <c r="AL76" s="28">
        <v>34</v>
      </c>
      <c r="AM76" s="28">
        <v>92.4</v>
      </c>
      <c r="AN76" s="28" t="s">
        <v>3711</v>
      </c>
      <c r="AO76" s="29" t="s">
        <v>5596</v>
      </c>
      <c r="AP76" s="28" t="s">
        <v>3711</v>
      </c>
      <c r="AQ76" s="29" t="s">
        <v>5597</v>
      </c>
      <c r="AR76" s="28" t="s">
        <v>3711</v>
      </c>
      <c r="AS76" s="29" t="s">
        <v>5598</v>
      </c>
      <c r="AT76" s="28" t="s">
        <v>3711</v>
      </c>
      <c r="AU76" s="29" t="s">
        <v>5599</v>
      </c>
      <c r="AV76" s="28" t="s">
        <v>3711</v>
      </c>
      <c r="AW76" s="29" t="s">
        <v>5600</v>
      </c>
      <c r="AX76" s="28" t="s">
        <v>3711</v>
      </c>
      <c r="AY76" s="29" t="s">
        <v>5601</v>
      </c>
      <c r="AZ76" s="28" t="s">
        <v>3711</v>
      </c>
      <c r="BA76" s="29" t="s">
        <v>5602</v>
      </c>
      <c r="BB76" s="28" t="s">
        <v>3711</v>
      </c>
      <c r="BC76" s="29" t="s">
        <v>5603</v>
      </c>
      <c r="BD76" s="28" t="s">
        <v>3714</v>
      </c>
      <c r="BE76" s="29"/>
      <c r="BF76" s="28" t="s">
        <v>3711</v>
      </c>
      <c r="BG76" s="29" t="s">
        <v>5604</v>
      </c>
      <c r="BH76" s="29" t="s">
        <v>3711</v>
      </c>
      <c r="BI76" s="29" t="s">
        <v>5605</v>
      </c>
      <c r="BJ76" s="29" t="s">
        <v>3714</v>
      </c>
      <c r="BK76" s="29" t="s">
        <v>3714</v>
      </c>
      <c r="BL76" s="29" t="s">
        <v>3711</v>
      </c>
      <c r="BM76" s="29" t="s">
        <v>3711</v>
      </c>
      <c r="BN76" s="29" t="s">
        <v>3711</v>
      </c>
      <c r="BO76" s="29" t="s">
        <v>6902</v>
      </c>
      <c r="BP76" s="29" t="s">
        <v>3711</v>
      </c>
      <c r="BQ76" s="29" t="s">
        <v>6903</v>
      </c>
      <c r="BR76" s="29" t="s">
        <v>3714</v>
      </c>
      <c r="BS76" s="29"/>
      <c r="BT76" s="29" t="s">
        <v>3711</v>
      </c>
      <c r="BU76" s="29" t="s">
        <v>3711</v>
      </c>
      <c r="BV76" s="28" t="s">
        <v>3711</v>
      </c>
      <c r="BW76" s="29" t="s">
        <v>6904</v>
      </c>
      <c r="BX76" s="29" t="s">
        <v>3717</v>
      </c>
      <c r="BY76" s="29" t="s">
        <v>6905</v>
      </c>
      <c r="BZ76" s="28" t="s">
        <v>3711</v>
      </c>
      <c r="CA76" s="29" t="s">
        <v>6906</v>
      </c>
      <c r="CB76" s="29" t="s">
        <v>6907</v>
      </c>
      <c r="CC76" s="37">
        <v>1981</v>
      </c>
      <c r="CD76" s="37">
        <v>1922</v>
      </c>
      <c r="CE76" s="37">
        <v>1883</v>
      </c>
      <c r="CF76" s="37">
        <v>1754</v>
      </c>
      <c r="CG76" s="40">
        <v>51627</v>
      </c>
      <c r="CH76" s="40">
        <v>51627</v>
      </c>
      <c r="CI76" s="40">
        <v>52578</v>
      </c>
      <c r="CJ76" s="40">
        <v>52578</v>
      </c>
      <c r="CK76" s="32">
        <v>26.06</v>
      </c>
      <c r="CL76" s="32">
        <v>26.86</v>
      </c>
      <c r="CM76" s="32">
        <v>27.92</v>
      </c>
      <c r="CN76" s="32">
        <v>29.98</v>
      </c>
      <c r="CO76" s="33">
        <v>0.64500000000000002</v>
      </c>
      <c r="CP76" s="33">
        <v>0.66300000000000003</v>
      </c>
      <c r="CQ76" s="33">
        <v>0.66800000000000004</v>
      </c>
      <c r="CR76" s="34">
        <v>0.67700000000000005</v>
      </c>
      <c r="CT76" s="43"/>
    </row>
    <row r="77" spans="1:98" s="42" customFormat="1" ht="200" customHeight="1" x14ac:dyDescent="0.2">
      <c r="A77" s="25" t="s">
        <v>22</v>
      </c>
      <c r="B77" s="26" t="s">
        <v>253</v>
      </c>
      <c r="C77" s="27" t="str">
        <f>IF(A77="","自動表示",IF(B77="",VLOOKUP(A77,リスト!$C$2:$D$48,2,FALSE),VLOOKUP(A77&amp;B77,リスト!$C$49:$D$1789,2,FALSE)))</f>
        <v>014061</v>
      </c>
      <c r="D77" s="27" t="str">
        <f>IF(C77="自動表示","自動表示",VLOOKUP(C77,リスト!$D$2:$E$1789,2,FALSE))</f>
        <v>町村Ⅰ－１</v>
      </c>
      <c r="E77" s="28" t="s">
        <v>3708</v>
      </c>
      <c r="F77" s="29" t="s">
        <v>3759</v>
      </c>
      <c r="G77" s="30">
        <v>10</v>
      </c>
      <c r="H77" s="27" t="str">
        <f t="shared" si="1"/>
        <v>10年</v>
      </c>
      <c r="I77" s="35" t="s">
        <v>3719</v>
      </c>
      <c r="J77" s="31">
        <v>0.3</v>
      </c>
      <c r="K77" s="28" t="s">
        <v>3711</v>
      </c>
      <c r="L77" s="29" t="s">
        <v>4032</v>
      </c>
      <c r="M77" s="28" t="s">
        <v>3711</v>
      </c>
      <c r="N77" s="28" t="s">
        <v>3737</v>
      </c>
      <c r="O77" s="29" t="s">
        <v>4033</v>
      </c>
      <c r="P77" s="28" t="s">
        <v>3711</v>
      </c>
      <c r="Q77" s="29" t="s">
        <v>4327</v>
      </c>
      <c r="R77" s="28" t="s">
        <v>3711</v>
      </c>
      <c r="S77" s="28" t="s">
        <v>3713</v>
      </c>
      <c r="T77" s="28">
        <v>0.9</v>
      </c>
      <c r="U77" s="29"/>
      <c r="V77" s="28" t="s">
        <v>3711</v>
      </c>
      <c r="W77" s="29" t="s">
        <v>4533</v>
      </c>
      <c r="X77" s="28">
        <v>2023</v>
      </c>
      <c r="Y77" s="28">
        <v>2062</v>
      </c>
      <c r="Z77" s="28">
        <v>40</v>
      </c>
      <c r="AA77" s="28">
        <v>447.7</v>
      </c>
      <c r="AB77" s="28" t="s">
        <v>3711</v>
      </c>
      <c r="AC77" s="29" t="s">
        <v>4707</v>
      </c>
      <c r="AD77" s="28">
        <v>2023</v>
      </c>
      <c r="AE77" s="28">
        <v>2062</v>
      </c>
      <c r="AF77" s="28">
        <v>40</v>
      </c>
      <c r="AG77" s="28">
        <v>315.10000000000002</v>
      </c>
      <c r="AH77" s="28" t="s">
        <v>3711</v>
      </c>
      <c r="AI77" s="29" t="s">
        <v>4863</v>
      </c>
      <c r="AJ77" s="28">
        <v>2023</v>
      </c>
      <c r="AK77" s="28">
        <v>2062</v>
      </c>
      <c r="AL77" s="28">
        <v>40</v>
      </c>
      <c r="AM77" s="28">
        <v>16</v>
      </c>
      <c r="AN77" s="28" t="s">
        <v>3711</v>
      </c>
      <c r="AO77" s="29" t="s">
        <v>5606</v>
      </c>
      <c r="AP77" s="28" t="s">
        <v>3714</v>
      </c>
      <c r="AQ77" s="29"/>
      <c r="AR77" s="28" t="s">
        <v>3711</v>
      </c>
      <c r="AS77" s="29" t="s">
        <v>5607</v>
      </c>
      <c r="AT77" s="28" t="s">
        <v>3711</v>
      </c>
      <c r="AU77" s="29" t="s">
        <v>5608</v>
      </c>
      <c r="AV77" s="28" t="s">
        <v>3711</v>
      </c>
      <c r="AW77" s="29" t="s">
        <v>5609</v>
      </c>
      <c r="AX77" s="28" t="s">
        <v>3711</v>
      </c>
      <c r="AY77" s="29" t="s">
        <v>5610</v>
      </c>
      <c r="AZ77" s="28" t="s">
        <v>3711</v>
      </c>
      <c r="BA77" s="29" t="s">
        <v>5611</v>
      </c>
      <c r="BB77" s="28" t="s">
        <v>3711</v>
      </c>
      <c r="BC77" s="29" t="s">
        <v>5612</v>
      </c>
      <c r="BD77" s="28" t="s">
        <v>3711</v>
      </c>
      <c r="BE77" s="29" t="s">
        <v>5613</v>
      </c>
      <c r="BF77" s="28" t="s">
        <v>3711</v>
      </c>
      <c r="BG77" s="29" t="s">
        <v>5614</v>
      </c>
      <c r="BH77" s="29" t="s">
        <v>3714</v>
      </c>
      <c r="BI77" s="29"/>
      <c r="BJ77" s="29" t="s">
        <v>3714</v>
      </c>
      <c r="BK77" s="29" t="s">
        <v>3714</v>
      </c>
      <c r="BL77" s="29" t="s">
        <v>3714</v>
      </c>
      <c r="BM77" s="29" t="s">
        <v>3714</v>
      </c>
      <c r="BN77" s="29" t="s">
        <v>3711</v>
      </c>
      <c r="BO77" s="29" t="s">
        <v>6908</v>
      </c>
      <c r="BP77" s="29" t="s">
        <v>3711</v>
      </c>
      <c r="BQ77" s="29" t="s">
        <v>6909</v>
      </c>
      <c r="BR77" s="29" t="s">
        <v>3714</v>
      </c>
      <c r="BS77" s="29"/>
      <c r="BT77" s="29" t="s">
        <v>3714</v>
      </c>
      <c r="BU77" s="29" t="s">
        <v>3711</v>
      </c>
      <c r="BV77" s="28" t="s">
        <v>3711</v>
      </c>
      <c r="BW77" s="29" t="s">
        <v>6910</v>
      </c>
      <c r="BX77" s="29"/>
      <c r="BY77" s="29" t="s">
        <v>6911</v>
      </c>
      <c r="BZ77" s="28" t="s">
        <v>3714</v>
      </c>
      <c r="CA77" s="29"/>
      <c r="CB77" s="29" t="s">
        <v>6912</v>
      </c>
      <c r="CC77" s="37">
        <v>2961</v>
      </c>
      <c r="CD77" s="37">
        <v>2853</v>
      </c>
      <c r="CE77" s="37">
        <v>2759</v>
      </c>
      <c r="CF77" s="37">
        <v>2670</v>
      </c>
      <c r="CG77" s="40">
        <v>53732</v>
      </c>
      <c r="CH77" s="40">
        <v>52689</v>
      </c>
      <c r="CI77" s="40">
        <v>54809</v>
      </c>
      <c r="CJ77" s="40">
        <v>52690</v>
      </c>
      <c r="CK77" s="32">
        <v>18.149999999999999</v>
      </c>
      <c r="CL77" s="32">
        <v>18.47</v>
      </c>
      <c r="CM77" s="32">
        <v>19.87</v>
      </c>
      <c r="CN77" s="32">
        <v>19.73</v>
      </c>
      <c r="CO77" s="33">
        <v>0.54200000000000004</v>
      </c>
      <c r="CP77" s="33">
        <v>0.56000000000000005</v>
      </c>
      <c r="CQ77" s="33">
        <v>0.53600000000000003</v>
      </c>
      <c r="CR77" s="34">
        <v>0.43099999999999999</v>
      </c>
      <c r="CT77" s="43"/>
    </row>
    <row r="78" spans="1:98" s="42" customFormat="1" ht="200" customHeight="1" x14ac:dyDescent="0.2">
      <c r="A78" s="25" t="s">
        <v>22</v>
      </c>
      <c r="B78" s="26" t="s">
        <v>255</v>
      </c>
      <c r="C78" s="27" t="str">
        <f>IF(A78="","自動表示",IF(B78="",VLOOKUP(A78,リスト!$C$2:$D$48,2,FALSE),VLOOKUP(A78&amp;B78,リスト!$C$49:$D$1789,2,FALSE)))</f>
        <v>014079</v>
      </c>
      <c r="D78" s="27" t="str">
        <f>IF(C78="自動表示","自動表示",VLOOKUP(C78,リスト!$D$2:$E$1789,2,FALSE))</f>
        <v>町村Ⅰ－０</v>
      </c>
      <c r="E78" s="28" t="s">
        <v>3708</v>
      </c>
      <c r="F78" s="29" t="s">
        <v>3849</v>
      </c>
      <c r="G78" s="30">
        <v>20</v>
      </c>
      <c r="H78" s="27" t="str">
        <f t="shared" si="1"/>
        <v>11年～20年</v>
      </c>
      <c r="I78" s="28" t="s">
        <v>3719</v>
      </c>
      <c r="J78" s="31">
        <v>0.3</v>
      </c>
      <c r="K78" s="28" t="s">
        <v>3711</v>
      </c>
      <c r="L78" s="29" t="s">
        <v>4034</v>
      </c>
      <c r="M78" s="28" t="s">
        <v>3711</v>
      </c>
      <c r="N78" s="28" t="s">
        <v>3752</v>
      </c>
      <c r="O78" s="29" t="s">
        <v>4035</v>
      </c>
      <c r="P78" s="28" t="s">
        <v>3711</v>
      </c>
      <c r="Q78" s="29" t="s">
        <v>4328</v>
      </c>
      <c r="R78" s="28" t="s">
        <v>3711</v>
      </c>
      <c r="S78" s="28" t="s">
        <v>3713</v>
      </c>
      <c r="T78" s="28">
        <v>5.0999999999999996</v>
      </c>
      <c r="U78" s="29"/>
      <c r="V78" s="28" t="s">
        <v>3711</v>
      </c>
      <c r="W78" s="29" t="s">
        <v>4534</v>
      </c>
      <c r="X78" s="28">
        <v>2022</v>
      </c>
      <c r="Y78" s="28">
        <v>2061</v>
      </c>
      <c r="Z78" s="28">
        <v>40</v>
      </c>
      <c r="AA78" s="28">
        <v>477</v>
      </c>
      <c r="AB78" s="28" t="s">
        <v>3711</v>
      </c>
      <c r="AC78" s="29" t="s">
        <v>4708</v>
      </c>
      <c r="AD78" s="28">
        <v>2022</v>
      </c>
      <c r="AE78" s="28">
        <v>2061</v>
      </c>
      <c r="AF78" s="28">
        <v>40</v>
      </c>
      <c r="AG78" s="28">
        <v>201</v>
      </c>
      <c r="AH78" s="28" t="s">
        <v>3711</v>
      </c>
      <c r="AI78" s="29" t="s">
        <v>4864</v>
      </c>
      <c r="AJ78" s="28">
        <v>2022</v>
      </c>
      <c r="AK78" s="28">
        <v>2061</v>
      </c>
      <c r="AL78" s="28">
        <v>40</v>
      </c>
      <c r="AM78" s="28">
        <v>276</v>
      </c>
      <c r="AN78" s="28" t="s">
        <v>3711</v>
      </c>
      <c r="AO78" s="29" t="s">
        <v>5615</v>
      </c>
      <c r="AP78" s="28" t="s">
        <v>3714</v>
      </c>
      <c r="AQ78" s="29"/>
      <c r="AR78" s="28" t="s">
        <v>3711</v>
      </c>
      <c r="AS78" s="29" t="s">
        <v>5616</v>
      </c>
      <c r="AT78" s="28" t="s">
        <v>3711</v>
      </c>
      <c r="AU78" s="29" t="s">
        <v>5617</v>
      </c>
      <c r="AV78" s="28" t="s">
        <v>3711</v>
      </c>
      <c r="AW78" s="29" t="s">
        <v>5618</v>
      </c>
      <c r="AX78" s="28" t="s">
        <v>3711</v>
      </c>
      <c r="AY78" s="29" t="s">
        <v>5619</v>
      </c>
      <c r="AZ78" s="28" t="s">
        <v>3711</v>
      </c>
      <c r="BA78" s="29" t="s">
        <v>5620</v>
      </c>
      <c r="BB78" s="28" t="s">
        <v>3711</v>
      </c>
      <c r="BC78" s="29" t="s">
        <v>5621</v>
      </c>
      <c r="BD78" s="28" t="s">
        <v>3711</v>
      </c>
      <c r="BE78" s="29" t="s">
        <v>5622</v>
      </c>
      <c r="BF78" s="28" t="s">
        <v>3711</v>
      </c>
      <c r="BG78" s="29" t="s">
        <v>5623</v>
      </c>
      <c r="BH78" s="29" t="s">
        <v>3711</v>
      </c>
      <c r="BI78" s="29" t="s">
        <v>5624</v>
      </c>
      <c r="BJ78" s="29" t="s">
        <v>3714</v>
      </c>
      <c r="BK78" s="29" t="s">
        <v>3714</v>
      </c>
      <c r="BL78" s="29" t="s">
        <v>3714</v>
      </c>
      <c r="BM78" s="29" t="s">
        <v>3711</v>
      </c>
      <c r="BN78" s="29" t="s">
        <v>3714</v>
      </c>
      <c r="BO78" s="29"/>
      <c r="BP78" s="29" t="s">
        <v>3711</v>
      </c>
      <c r="BQ78" s="29" t="s">
        <v>6913</v>
      </c>
      <c r="BR78" s="29" t="s">
        <v>3711</v>
      </c>
      <c r="BS78" s="29" t="s">
        <v>6914</v>
      </c>
      <c r="BT78" s="29" t="s">
        <v>3711</v>
      </c>
      <c r="BU78" s="29" t="s">
        <v>3711</v>
      </c>
      <c r="BV78" s="28" t="s">
        <v>3711</v>
      </c>
      <c r="BW78" s="29" t="s">
        <v>6915</v>
      </c>
      <c r="BX78" s="29" t="s">
        <v>3714</v>
      </c>
      <c r="BY78" s="29" t="s">
        <v>3714</v>
      </c>
      <c r="BZ78" s="28" t="s">
        <v>3714</v>
      </c>
      <c r="CA78" s="29"/>
      <c r="CB78" s="29" t="s">
        <v>6916</v>
      </c>
      <c r="CC78" s="37">
        <v>3251</v>
      </c>
      <c r="CD78" s="37">
        <v>3216</v>
      </c>
      <c r="CE78" s="37">
        <v>3216</v>
      </c>
      <c r="CF78" s="37">
        <v>3165</v>
      </c>
      <c r="CG78" s="40">
        <v>54578</v>
      </c>
      <c r="CH78" s="40">
        <v>54578</v>
      </c>
      <c r="CI78" s="40">
        <v>54578</v>
      </c>
      <c r="CJ78" s="40">
        <v>54578</v>
      </c>
      <c r="CK78" s="32">
        <v>16.79</v>
      </c>
      <c r="CL78" s="32">
        <v>16.97</v>
      </c>
      <c r="CM78" s="32">
        <v>16.97</v>
      </c>
      <c r="CN78" s="32">
        <v>17.239999999999998</v>
      </c>
      <c r="CO78" s="33">
        <v>0.67599999999999993</v>
      </c>
      <c r="CP78" s="33">
        <v>0.69099999999999995</v>
      </c>
      <c r="CQ78" s="33">
        <v>0.70699999999999996</v>
      </c>
      <c r="CR78" s="34" t="s">
        <v>3717</v>
      </c>
      <c r="CT78" s="43"/>
    </row>
    <row r="79" spans="1:98" s="42" customFormat="1" ht="200" customHeight="1" x14ac:dyDescent="0.2">
      <c r="A79" s="25" t="s">
        <v>22</v>
      </c>
      <c r="B79" s="26" t="s">
        <v>257</v>
      </c>
      <c r="C79" s="27" t="str">
        <f>IF(A79="","自動表示",IF(B79="",VLOOKUP(A79,リスト!$C$2:$D$48,2,FALSE),VLOOKUP(A79&amp;B79,リスト!$C$49:$D$1789,2,FALSE)))</f>
        <v>014087</v>
      </c>
      <c r="D79" s="27" t="str">
        <f>IF(C79="自動表示","自動表示",VLOOKUP(C79,リスト!$D$2:$E$1789,2,FALSE))</f>
        <v>町村Ⅳ－２</v>
      </c>
      <c r="E79" s="28" t="s">
        <v>3715</v>
      </c>
      <c r="F79" s="29" t="s">
        <v>3759</v>
      </c>
      <c r="G79" s="30">
        <v>30</v>
      </c>
      <c r="H79" s="27" t="str">
        <f t="shared" si="1"/>
        <v>20年超</v>
      </c>
      <c r="I79" s="28" t="s">
        <v>3763</v>
      </c>
      <c r="J79" s="31">
        <v>2.1</v>
      </c>
      <c r="K79" s="28" t="s">
        <v>3711</v>
      </c>
      <c r="L79" s="29" t="s">
        <v>4036</v>
      </c>
      <c r="M79" s="28" t="s">
        <v>3711</v>
      </c>
      <c r="N79" s="28" t="s">
        <v>3710</v>
      </c>
      <c r="O79" s="29" t="s">
        <v>4037</v>
      </c>
      <c r="P79" s="28" t="s">
        <v>3711</v>
      </c>
      <c r="Q79" s="29" t="s">
        <v>4329</v>
      </c>
      <c r="R79" s="28" t="s">
        <v>3711</v>
      </c>
      <c r="S79" s="28" t="s">
        <v>3713</v>
      </c>
      <c r="T79" s="28" t="s">
        <v>4330</v>
      </c>
      <c r="U79" s="29"/>
      <c r="V79" s="28" t="s">
        <v>3711</v>
      </c>
      <c r="W79" s="29" t="s">
        <v>4535</v>
      </c>
      <c r="X79" s="28">
        <v>2014</v>
      </c>
      <c r="Y79" s="28">
        <v>2053</v>
      </c>
      <c r="Z79" s="28">
        <v>40</v>
      </c>
      <c r="AA79" s="28">
        <v>1304.4000000000001</v>
      </c>
      <c r="AB79" s="28" t="s">
        <v>3714</v>
      </c>
      <c r="AC79" s="29" t="s">
        <v>4709</v>
      </c>
      <c r="AD79" s="28"/>
      <c r="AE79" s="28"/>
      <c r="AF79" s="28">
        <v>0</v>
      </c>
      <c r="AG79" s="28"/>
      <c r="AH79" s="28" t="s">
        <v>3714</v>
      </c>
      <c r="AI79" s="29" t="s">
        <v>4709</v>
      </c>
      <c r="AJ79" s="28"/>
      <c r="AK79" s="28"/>
      <c r="AL79" s="28">
        <v>0</v>
      </c>
      <c r="AM79" s="28"/>
      <c r="AN79" s="28" t="s">
        <v>3711</v>
      </c>
      <c r="AO79" s="29" t="s">
        <v>5625</v>
      </c>
      <c r="AP79" s="28" t="s">
        <v>3711</v>
      </c>
      <c r="AQ79" s="29" t="s">
        <v>5626</v>
      </c>
      <c r="AR79" s="28" t="s">
        <v>3711</v>
      </c>
      <c r="AS79" s="29" t="s">
        <v>5627</v>
      </c>
      <c r="AT79" s="28" t="s">
        <v>3711</v>
      </c>
      <c r="AU79" s="29" t="s">
        <v>5628</v>
      </c>
      <c r="AV79" s="28" t="s">
        <v>3711</v>
      </c>
      <c r="AW79" s="29" t="s">
        <v>5629</v>
      </c>
      <c r="AX79" s="28" t="s">
        <v>3711</v>
      </c>
      <c r="AY79" s="29" t="s">
        <v>5630</v>
      </c>
      <c r="AZ79" s="28" t="s">
        <v>3711</v>
      </c>
      <c r="BA79" s="29" t="s">
        <v>5631</v>
      </c>
      <c r="BB79" s="28" t="s">
        <v>3714</v>
      </c>
      <c r="BC79" s="29" t="s">
        <v>5632</v>
      </c>
      <c r="BD79" s="28" t="s">
        <v>3714</v>
      </c>
      <c r="BE79" s="29" t="s">
        <v>5632</v>
      </c>
      <c r="BF79" s="28" t="s">
        <v>3711</v>
      </c>
      <c r="BG79" s="29" t="s">
        <v>5633</v>
      </c>
      <c r="BH79" s="29" t="s">
        <v>3714</v>
      </c>
      <c r="BI79" s="29"/>
      <c r="BJ79" s="29" t="s">
        <v>3714</v>
      </c>
      <c r="BK79" s="29" t="s">
        <v>3714</v>
      </c>
      <c r="BL79" s="29" t="s">
        <v>3714</v>
      </c>
      <c r="BM79" s="29" t="s">
        <v>3714</v>
      </c>
      <c r="BN79" s="29" t="s">
        <v>3714</v>
      </c>
      <c r="BO79" s="29"/>
      <c r="BP79" s="29" t="s">
        <v>3714</v>
      </c>
      <c r="BQ79" s="29"/>
      <c r="BR79" s="29" t="s">
        <v>3714</v>
      </c>
      <c r="BS79" s="29"/>
      <c r="BT79" s="29" t="s">
        <v>3714</v>
      </c>
      <c r="BU79" s="29" t="s">
        <v>3714</v>
      </c>
      <c r="BV79" s="28" t="s">
        <v>3714</v>
      </c>
      <c r="BW79" s="29" t="s">
        <v>5632</v>
      </c>
      <c r="BX79" s="29"/>
      <c r="BY79" s="29"/>
      <c r="BZ79" s="28" t="s">
        <v>3711</v>
      </c>
      <c r="CA79" s="29" t="s">
        <v>6917</v>
      </c>
      <c r="CB79" s="29" t="s">
        <v>6918</v>
      </c>
      <c r="CC79" s="37">
        <v>18894</v>
      </c>
      <c r="CD79" s="37">
        <v>18564</v>
      </c>
      <c r="CE79" s="37">
        <v>18253</v>
      </c>
      <c r="CF79" s="37">
        <v>17920</v>
      </c>
      <c r="CG79" s="40">
        <v>117874</v>
      </c>
      <c r="CH79" s="40">
        <v>117526</v>
      </c>
      <c r="CI79" s="40">
        <v>117213</v>
      </c>
      <c r="CJ79" s="40">
        <v>117162</v>
      </c>
      <c r="CK79" s="32">
        <v>6.24</v>
      </c>
      <c r="CL79" s="32">
        <v>6.33</v>
      </c>
      <c r="CM79" s="32">
        <v>6.42</v>
      </c>
      <c r="CN79" s="32">
        <v>6.54</v>
      </c>
      <c r="CO79" s="33">
        <v>0.72599999999999998</v>
      </c>
      <c r="CP79" s="33">
        <v>0.73760000000000003</v>
      </c>
      <c r="CQ79" s="33">
        <v>0.73799999999999999</v>
      </c>
      <c r="CR79" s="34">
        <v>0.76400000000000001</v>
      </c>
      <c r="CT79" s="43"/>
    </row>
    <row r="80" spans="1:98" s="42" customFormat="1" ht="200" customHeight="1" x14ac:dyDescent="0.2">
      <c r="A80" s="25" t="s">
        <v>22</v>
      </c>
      <c r="B80" s="26" t="s">
        <v>259</v>
      </c>
      <c r="C80" s="27" t="str">
        <f>IF(A80="","自動表示",IF(B80="",VLOOKUP(A80,リスト!$C$2:$D$48,2,FALSE),VLOOKUP(A80&amp;B80,リスト!$C$49:$D$1789,2,FALSE)))</f>
        <v>014095</v>
      </c>
      <c r="D80" s="27" t="str">
        <f>IF(C80="自動表示","自動表示",VLOOKUP(C80,リスト!$D$2:$E$1789,2,FALSE))</f>
        <v>町村Ⅰ－０</v>
      </c>
      <c r="E80" s="28" t="s">
        <v>3708</v>
      </c>
      <c r="F80" s="29" t="s">
        <v>3709</v>
      </c>
      <c r="G80" s="30">
        <v>10</v>
      </c>
      <c r="H80" s="27" t="str">
        <f t="shared" si="1"/>
        <v>10年</v>
      </c>
      <c r="I80" s="35" t="s">
        <v>3719</v>
      </c>
      <c r="J80" s="31">
        <v>0.1</v>
      </c>
      <c r="K80" s="28" t="s">
        <v>3711</v>
      </c>
      <c r="L80" s="29" t="s">
        <v>4038</v>
      </c>
      <c r="M80" s="28" t="s">
        <v>3711</v>
      </c>
      <c r="N80" s="28" t="s">
        <v>3712</v>
      </c>
      <c r="O80" s="29" t="s">
        <v>4039</v>
      </c>
      <c r="P80" s="28" t="s">
        <v>3711</v>
      </c>
      <c r="Q80" s="29" t="s">
        <v>4331</v>
      </c>
      <c r="R80" s="28" t="s">
        <v>3711</v>
      </c>
      <c r="S80" s="28" t="s">
        <v>3754</v>
      </c>
      <c r="T80" s="28">
        <v>5.4</v>
      </c>
      <c r="U80" s="29"/>
      <c r="V80" s="28" t="s">
        <v>3711</v>
      </c>
      <c r="W80" s="29" t="s">
        <v>4536</v>
      </c>
      <c r="X80" s="28">
        <v>2022</v>
      </c>
      <c r="Y80" s="28">
        <v>2061</v>
      </c>
      <c r="Z80" s="28">
        <v>40</v>
      </c>
      <c r="AA80" s="28" t="s">
        <v>4537</v>
      </c>
      <c r="AB80" s="28" t="s">
        <v>3711</v>
      </c>
      <c r="AC80" s="29" t="s">
        <v>4710</v>
      </c>
      <c r="AD80" s="28">
        <v>2022</v>
      </c>
      <c r="AE80" s="28">
        <v>2061</v>
      </c>
      <c r="AF80" s="28">
        <v>40</v>
      </c>
      <c r="AG80" s="28" t="s">
        <v>4711</v>
      </c>
      <c r="AH80" s="28" t="s">
        <v>3711</v>
      </c>
      <c r="AI80" s="29" t="s">
        <v>4865</v>
      </c>
      <c r="AJ80" s="28">
        <v>2022</v>
      </c>
      <c r="AK80" s="28">
        <v>2061</v>
      </c>
      <c r="AL80" s="28">
        <v>40</v>
      </c>
      <c r="AM80" s="28" t="s">
        <v>4865</v>
      </c>
      <c r="AN80" s="28" t="s">
        <v>3711</v>
      </c>
      <c r="AO80" s="29" t="s">
        <v>5634</v>
      </c>
      <c r="AP80" s="28" t="s">
        <v>3714</v>
      </c>
      <c r="AQ80" s="29"/>
      <c r="AR80" s="28" t="s">
        <v>3711</v>
      </c>
      <c r="AS80" s="29" t="s">
        <v>5635</v>
      </c>
      <c r="AT80" s="28" t="s">
        <v>3711</v>
      </c>
      <c r="AU80" s="29" t="s">
        <v>5636</v>
      </c>
      <c r="AV80" s="28" t="s">
        <v>3711</v>
      </c>
      <c r="AW80" s="29" t="s">
        <v>5637</v>
      </c>
      <c r="AX80" s="28" t="s">
        <v>3711</v>
      </c>
      <c r="AY80" s="29" t="s">
        <v>5638</v>
      </c>
      <c r="AZ80" s="28" t="s">
        <v>3711</v>
      </c>
      <c r="BA80" s="29" t="s">
        <v>5639</v>
      </c>
      <c r="BB80" s="28" t="s">
        <v>3711</v>
      </c>
      <c r="BC80" s="29" t="s">
        <v>5640</v>
      </c>
      <c r="BD80" s="28" t="s">
        <v>3711</v>
      </c>
      <c r="BE80" s="29" t="s">
        <v>5641</v>
      </c>
      <c r="BF80" s="28" t="s">
        <v>3711</v>
      </c>
      <c r="BG80" s="29" t="s">
        <v>5642</v>
      </c>
      <c r="BH80" s="29" t="s">
        <v>3711</v>
      </c>
      <c r="BI80" s="29" t="s">
        <v>5643</v>
      </c>
      <c r="BJ80" s="29" t="s">
        <v>3714</v>
      </c>
      <c r="BK80" s="29" t="s">
        <v>3711</v>
      </c>
      <c r="BL80" s="29" t="s">
        <v>3711</v>
      </c>
      <c r="BM80" s="29" t="s">
        <v>3714</v>
      </c>
      <c r="BN80" s="29" t="s">
        <v>3711</v>
      </c>
      <c r="BO80" s="29" t="s">
        <v>6919</v>
      </c>
      <c r="BP80" s="29" t="s">
        <v>3711</v>
      </c>
      <c r="BQ80" s="29" t="s">
        <v>6920</v>
      </c>
      <c r="BR80" s="29" t="s">
        <v>3711</v>
      </c>
      <c r="BS80" s="29" t="s">
        <v>6921</v>
      </c>
      <c r="BT80" s="29" t="s">
        <v>3711</v>
      </c>
      <c r="BU80" s="29" t="s">
        <v>3711</v>
      </c>
      <c r="BV80" s="28" t="s">
        <v>3711</v>
      </c>
      <c r="BW80" s="29" t="s">
        <v>6922</v>
      </c>
      <c r="BX80" s="29"/>
      <c r="BY80" s="29" t="s">
        <v>6923</v>
      </c>
      <c r="BZ80" s="28" t="s">
        <v>3711</v>
      </c>
      <c r="CA80" s="29" t="s">
        <v>6924</v>
      </c>
      <c r="CB80" s="29" t="s">
        <v>6925</v>
      </c>
      <c r="CC80" s="37">
        <v>1273</v>
      </c>
      <c r="CD80" s="37">
        <v>1176</v>
      </c>
      <c r="CE80" s="37">
        <v>1115</v>
      </c>
      <c r="CF80" s="37">
        <v>1106</v>
      </c>
      <c r="CG80" s="40">
        <v>50000</v>
      </c>
      <c r="CH80" s="40">
        <v>49858</v>
      </c>
      <c r="CI80" s="40">
        <v>49637</v>
      </c>
      <c r="CJ80" s="40">
        <v>49491</v>
      </c>
      <c r="CK80" s="32">
        <v>39.28</v>
      </c>
      <c r="CL80" s="32">
        <v>42.4</v>
      </c>
      <c r="CM80" s="32">
        <v>44.52</v>
      </c>
      <c r="CN80" s="32">
        <v>44.75</v>
      </c>
      <c r="CO80" s="33">
        <v>0.65900000000000003</v>
      </c>
      <c r="CP80" s="33">
        <v>0.67600000000000005</v>
      </c>
      <c r="CQ80" s="33">
        <v>0.69199999999999995</v>
      </c>
      <c r="CR80" s="34">
        <v>0.70899999999999996</v>
      </c>
      <c r="CT80" s="43"/>
    </row>
    <row r="81" spans="1:98" s="42" customFormat="1" ht="200" customHeight="1" x14ac:dyDescent="0.2">
      <c r="A81" s="25" t="s">
        <v>22</v>
      </c>
      <c r="B81" s="26" t="s">
        <v>261</v>
      </c>
      <c r="C81" s="27" t="str">
        <f>IF(A81="","自動表示",IF(B81="",VLOOKUP(A81,リスト!$C$2:$D$48,2,FALSE),VLOOKUP(A81&amp;B81,リスト!$C$49:$D$1789,2,FALSE)))</f>
        <v>014231</v>
      </c>
      <c r="D81" s="27" t="str">
        <f>IF(C81="自動表示","自動表示",VLOOKUP(C81,リスト!$D$2:$E$1789,2,FALSE))</f>
        <v>町村Ⅱ－０</v>
      </c>
      <c r="E81" s="28" t="s">
        <v>3701</v>
      </c>
      <c r="F81" s="29" t="s">
        <v>3865</v>
      </c>
      <c r="G81" s="30">
        <v>10</v>
      </c>
      <c r="H81" s="27" t="str">
        <f t="shared" si="1"/>
        <v>10年</v>
      </c>
      <c r="I81" s="35" t="s">
        <v>3743</v>
      </c>
      <c r="J81" s="31">
        <v>0.8</v>
      </c>
      <c r="K81" s="28" t="s">
        <v>3704</v>
      </c>
      <c r="L81" s="29" t="s">
        <v>4040</v>
      </c>
      <c r="M81" s="28" t="s">
        <v>3704</v>
      </c>
      <c r="N81" s="28" t="s">
        <v>4041</v>
      </c>
      <c r="O81" s="29" t="s">
        <v>4042</v>
      </c>
      <c r="P81" s="28" t="s">
        <v>3704</v>
      </c>
      <c r="Q81" s="29" t="s">
        <v>4332</v>
      </c>
      <c r="R81" s="28" t="s">
        <v>3704</v>
      </c>
      <c r="S81" s="28" t="s">
        <v>3722</v>
      </c>
      <c r="T81" s="28">
        <v>24.1</v>
      </c>
      <c r="U81" s="29"/>
      <c r="V81" s="28" t="s">
        <v>3704</v>
      </c>
      <c r="W81" s="29" t="s">
        <v>4538</v>
      </c>
      <c r="X81" s="28"/>
      <c r="Y81" s="28"/>
      <c r="Z81" s="28">
        <v>0</v>
      </c>
      <c r="AA81" s="28"/>
      <c r="AB81" s="28" t="s">
        <v>3704</v>
      </c>
      <c r="AC81" s="29" t="s">
        <v>4712</v>
      </c>
      <c r="AD81" s="28"/>
      <c r="AE81" s="28"/>
      <c r="AF81" s="28">
        <v>0</v>
      </c>
      <c r="AG81" s="28"/>
      <c r="AH81" s="28" t="s">
        <v>3704</v>
      </c>
      <c r="AI81" s="29" t="s">
        <v>4866</v>
      </c>
      <c r="AJ81" s="28"/>
      <c r="AK81" s="28"/>
      <c r="AL81" s="28">
        <v>0</v>
      </c>
      <c r="AM81" s="28"/>
      <c r="AN81" s="28" t="s">
        <v>3704</v>
      </c>
      <c r="AO81" s="29" t="s">
        <v>5644</v>
      </c>
      <c r="AP81" s="28" t="s">
        <v>3704</v>
      </c>
      <c r="AQ81" s="29" t="s">
        <v>5645</v>
      </c>
      <c r="AR81" s="28" t="s">
        <v>3704</v>
      </c>
      <c r="AS81" s="29" t="s">
        <v>5646</v>
      </c>
      <c r="AT81" s="28" t="s">
        <v>3704</v>
      </c>
      <c r="AU81" s="29" t="s">
        <v>5647</v>
      </c>
      <c r="AV81" s="28" t="s">
        <v>3704</v>
      </c>
      <c r="AW81" s="29" t="s">
        <v>5648</v>
      </c>
      <c r="AX81" s="28" t="s">
        <v>3704</v>
      </c>
      <c r="AY81" s="29" t="s">
        <v>5649</v>
      </c>
      <c r="AZ81" s="28" t="s">
        <v>3704</v>
      </c>
      <c r="BA81" s="29" t="s">
        <v>5650</v>
      </c>
      <c r="BB81" s="28" t="s">
        <v>3704</v>
      </c>
      <c r="BC81" s="29" t="s">
        <v>5651</v>
      </c>
      <c r="BD81" s="28" t="s">
        <v>3704</v>
      </c>
      <c r="BE81" s="29" t="s">
        <v>5652</v>
      </c>
      <c r="BF81" s="28" t="s">
        <v>3704</v>
      </c>
      <c r="BG81" s="29" t="s">
        <v>5653</v>
      </c>
      <c r="BH81" s="29" t="s">
        <v>3704</v>
      </c>
      <c r="BI81" s="29" t="s">
        <v>5654</v>
      </c>
      <c r="BJ81" s="29" t="s">
        <v>3707</v>
      </c>
      <c r="BK81" s="29" t="s">
        <v>3704</v>
      </c>
      <c r="BL81" s="29" t="s">
        <v>3707</v>
      </c>
      <c r="BM81" s="29" t="s">
        <v>3707</v>
      </c>
      <c r="BN81" s="29" t="s">
        <v>3704</v>
      </c>
      <c r="BO81" s="29" t="s">
        <v>6926</v>
      </c>
      <c r="BP81" s="29" t="s">
        <v>3704</v>
      </c>
      <c r="BQ81" s="29" t="s">
        <v>6927</v>
      </c>
      <c r="BR81" s="29" t="s">
        <v>3704</v>
      </c>
      <c r="BS81" s="29" t="s">
        <v>6928</v>
      </c>
      <c r="BT81" s="29" t="s">
        <v>3704</v>
      </c>
      <c r="BU81" s="29" t="s">
        <v>3704</v>
      </c>
      <c r="BV81" s="28" t="s">
        <v>3704</v>
      </c>
      <c r="BW81" s="29" t="s">
        <v>6929</v>
      </c>
      <c r="BX81" s="29"/>
      <c r="BY81" s="29"/>
      <c r="BZ81" s="28" t="s">
        <v>3704</v>
      </c>
      <c r="CA81" s="29" t="s">
        <v>6930</v>
      </c>
      <c r="CB81" s="29" t="s">
        <v>6931</v>
      </c>
      <c r="CC81" s="37">
        <v>7481</v>
      </c>
      <c r="CD81" s="37">
        <v>7445</v>
      </c>
      <c r="CE81" s="37">
        <v>7387</v>
      </c>
      <c r="CF81" s="37">
        <v>7469</v>
      </c>
      <c r="CG81" s="40">
        <v>67091</v>
      </c>
      <c r="CH81" s="40">
        <v>67086.19</v>
      </c>
      <c r="CI81" s="40">
        <v>66367.34</v>
      </c>
      <c r="CJ81" s="40">
        <v>68909.67</v>
      </c>
      <c r="CK81" s="32">
        <v>8.99</v>
      </c>
      <c r="CL81" s="32">
        <v>9.01</v>
      </c>
      <c r="CM81" s="32">
        <v>9</v>
      </c>
      <c r="CN81" s="32">
        <v>9.42</v>
      </c>
      <c r="CO81" s="33">
        <v>0.66</v>
      </c>
      <c r="CP81" s="33">
        <v>0.68100000000000005</v>
      </c>
      <c r="CQ81" s="33">
        <v>0.70299999999999996</v>
      </c>
      <c r="CR81" s="34">
        <v>0.68889999999999996</v>
      </c>
      <c r="CT81" s="43"/>
    </row>
    <row r="82" spans="1:98" s="42" customFormat="1" ht="200" customHeight="1" x14ac:dyDescent="0.2">
      <c r="A82" s="25" t="s">
        <v>22</v>
      </c>
      <c r="B82" s="26" t="s">
        <v>263</v>
      </c>
      <c r="C82" s="27" t="str">
        <f>IF(A82="","自動表示",IF(B82="",VLOOKUP(A82,リスト!$C$2:$D$48,2,FALSE),VLOOKUP(A82&amp;B82,リスト!$C$49:$D$1789,2,FALSE)))</f>
        <v>014249</v>
      </c>
      <c r="D82" s="27" t="str">
        <f>IF(C82="自動表示","自動表示",VLOOKUP(C82,リスト!$D$2:$E$1789,2,FALSE))</f>
        <v>町村Ⅱ－１</v>
      </c>
      <c r="E82" s="28" t="s">
        <v>3701</v>
      </c>
      <c r="F82" s="29" t="s">
        <v>3731</v>
      </c>
      <c r="G82" s="30">
        <v>10</v>
      </c>
      <c r="H82" s="27" t="str">
        <f t="shared" si="1"/>
        <v>10年</v>
      </c>
      <c r="I82" s="28" t="s">
        <v>3703</v>
      </c>
      <c r="J82" s="31">
        <v>0.5</v>
      </c>
      <c r="K82" s="28" t="s">
        <v>3704</v>
      </c>
      <c r="L82" s="29" t="s">
        <v>4043</v>
      </c>
      <c r="M82" s="28" t="s">
        <v>3704</v>
      </c>
      <c r="N82" s="28" t="s">
        <v>3743</v>
      </c>
      <c r="O82" s="29" t="s">
        <v>4044</v>
      </c>
      <c r="P82" s="28" t="s">
        <v>3704</v>
      </c>
      <c r="Q82" s="29" t="s">
        <v>4333</v>
      </c>
      <c r="R82" s="28" t="s">
        <v>3704</v>
      </c>
      <c r="S82" s="28" t="s">
        <v>3706</v>
      </c>
      <c r="T82" s="28">
        <v>3.6</v>
      </c>
      <c r="U82" s="29"/>
      <c r="V82" s="28" t="s">
        <v>3704</v>
      </c>
      <c r="W82" s="29" t="s">
        <v>4539</v>
      </c>
      <c r="X82" s="28">
        <v>2022</v>
      </c>
      <c r="Y82" s="28">
        <v>2049</v>
      </c>
      <c r="Z82" s="28">
        <v>28</v>
      </c>
      <c r="AA82" s="28">
        <v>230.2</v>
      </c>
      <c r="AB82" s="28" t="s">
        <v>3704</v>
      </c>
      <c r="AC82" s="29" t="s">
        <v>4713</v>
      </c>
      <c r="AD82" s="28">
        <v>2022</v>
      </c>
      <c r="AE82" s="28">
        <v>2049</v>
      </c>
      <c r="AF82" s="28">
        <v>28</v>
      </c>
      <c r="AG82" s="28">
        <v>230</v>
      </c>
      <c r="AH82" s="28" t="s">
        <v>3704</v>
      </c>
      <c r="AI82" s="29" t="s">
        <v>4867</v>
      </c>
      <c r="AJ82" s="28">
        <v>2022</v>
      </c>
      <c r="AK82" s="28">
        <v>2049</v>
      </c>
      <c r="AL82" s="28">
        <v>28</v>
      </c>
      <c r="AM82" s="28">
        <v>103.2</v>
      </c>
      <c r="AN82" s="28" t="s">
        <v>3704</v>
      </c>
      <c r="AO82" s="29" t="s">
        <v>5655</v>
      </c>
      <c r="AP82" s="28" t="s">
        <v>3707</v>
      </c>
      <c r="AQ82" s="29"/>
      <c r="AR82" s="28" t="s">
        <v>3704</v>
      </c>
      <c r="AS82" s="29" t="s">
        <v>5656</v>
      </c>
      <c r="AT82" s="28" t="s">
        <v>3704</v>
      </c>
      <c r="AU82" s="29" t="s">
        <v>5657</v>
      </c>
      <c r="AV82" s="28" t="s">
        <v>3704</v>
      </c>
      <c r="AW82" s="29" t="s">
        <v>5658</v>
      </c>
      <c r="AX82" s="28" t="s">
        <v>3704</v>
      </c>
      <c r="AY82" s="29" t="s">
        <v>5659</v>
      </c>
      <c r="AZ82" s="28" t="s">
        <v>3704</v>
      </c>
      <c r="BA82" s="29" t="s">
        <v>5660</v>
      </c>
      <c r="BB82" s="28" t="s">
        <v>3707</v>
      </c>
      <c r="BC82" s="29" t="s">
        <v>5661</v>
      </c>
      <c r="BD82" s="28" t="s">
        <v>3707</v>
      </c>
      <c r="BE82" s="29" t="s">
        <v>3707</v>
      </c>
      <c r="BF82" s="28" t="s">
        <v>3704</v>
      </c>
      <c r="BG82" s="29" t="s">
        <v>5662</v>
      </c>
      <c r="BH82" s="29" t="s">
        <v>3704</v>
      </c>
      <c r="BI82" s="29" t="s">
        <v>5663</v>
      </c>
      <c r="BJ82" s="29" t="s">
        <v>3707</v>
      </c>
      <c r="BK82" s="29" t="s">
        <v>3707</v>
      </c>
      <c r="BL82" s="29" t="s">
        <v>3707</v>
      </c>
      <c r="BM82" s="29" t="s">
        <v>3707</v>
      </c>
      <c r="BN82" s="29" t="s">
        <v>3707</v>
      </c>
      <c r="BO82" s="29"/>
      <c r="BP82" s="29" t="s">
        <v>3704</v>
      </c>
      <c r="BQ82" s="29" t="s">
        <v>6932</v>
      </c>
      <c r="BR82" s="29" t="s">
        <v>3704</v>
      </c>
      <c r="BS82" s="29" t="s">
        <v>6933</v>
      </c>
      <c r="BT82" s="29" t="s">
        <v>3707</v>
      </c>
      <c r="BU82" s="29" t="s">
        <v>3704</v>
      </c>
      <c r="BV82" s="28" t="s">
        <v>3707</v>
      </c>
      <c r="BW82" s="29" t="s">
        <v>5661</v>
      </c>
      <c r="BX82" s="29"/>
      <c r="BY82" s="29"/>
      <c r="BZ82" s="28" t="s">
        <v>3704</v>
      </c>
      <c r="CA82" s="29" t="s">
        <v>6934</v>
      </c>
      <c r="CB82" s="29" t="s">
        <v>3707</v>
      </c>
      <c r="CC82" s="37">
        <v>5335</v>
      </c>
      <c r="CD82" s="37">
        <v>5235</v>
      </c>
      <c r="CE82" s="37">
        <v>5090</v>
      </c>
      <c r="CF82" s="37">
        <v>4966</v>
      </c>
      <c r="CG82" s="40">
        <v>79630</v>
      </c>
      <c r="CH82" s="40">
        <v>76235</v>
      </c>
      <c r="CI82" s="40">
        <v>76045</v>
      </c>
      <c r="CJ82" s="40">
        <v>75177</v>
      </c>
      <c r="CK82" s="32">
        <v>14.93</v>
      </c>
      <c r="CL82" s="32">
        <v>14.56</v>
      </c>
      <c r="CM82" s="32">
        <v>14.94</v>
      </c>
      <c r="CN82" s="32">
        <v>15.13</v>
      </c>
      <c r="CO82" s="33">
        <v>0.59499999999999997</v>
      </c>
      <c r="CP82" s="33">
        <v>0.61199999999999999</v>
      </c>
      <c r="CQ82" s="33">
        <v>0.627</v>
      </c>
      <c r="CR82" s="34" t="s">
        <v>3717</v>
      </c>
      <c r="CT82" s="43"/>
    </row>
    <row r="83" spans="1:98" s="42" customFormat="1" ht="200" customHeight="1" x14ac:dyDescent="0.2">
      <c r="A83" s="25" t="s">
        <v>22</v>
      </c>
      <c r="B83" s="26" t="s">
        <v>265</v>
      </c>
      <c r="C83" s="27" t="str">
        <f>IF(A83="","自動表示",IF(B83="",VLOOKUP(A83,リスト!$C$2:$D$48,2,FALSE),VLOOKUP(A83&amp;B83,リスト!$C$49:$D$1789,2,FALSE)))</f>
        <v>014257</v>
      </c>
      <c r="D83" s="27" t="str">
        <f>IF(C83="自動表示","自動表示",VLOOKUP(C83,リスト!$D$2:$E$1789,2,FALSE))</f>
        <v>町村Ⅰ－２</v>
      </c>
      <c r="E83" s="28" t="s">
        <v>3718</v>
      </c>
      <c r="F83" s="29" t="s">
        <v>3731</v>
      </c>
      <c r="G83" s="30">
        <v>20</v>
      </c>
      <c r="H83" s="27" t="str">
        <f t="shared" si="1"/>
        <v>11年～20年</v>
      </c>
      <c r="I83" s="35" t="s">
        <v>3721</v>
      </c>
      <c r="J83" s="31">
        <v>0.3</v>
      </c>
      <c r="K83" s="28" t="s">
        <v>3704</v>
      </c>
      <c r="L83" s="29" t="s">
        <v>4045</v>
      </c>
      <c r="M83" s="28" t="s">
        <v>3704</v>
      </c>
      <c r="N83" s="28" t="s">
        <v>3721</v>
      </c>
      <c r="O83" s="29" t="s">
        <v>4046</v>
      </c>
      <c r="P83" s="28" t="s">
        <v>3704</v>
      </c>
      <c r="Q83" s="29" t="s">
        <v>4334</v>
      </c>
      <c r="R83" s="28" t="s">
        <v>3704</v>
      </c>
      <c r="S83" s="28" t="s">
        <v>4335</v>
      </c>
      <c r="T83" s="28">
        <v>6.65</v>
      </c>
      <c r="U83" s="29"/>
      <c r="V83" s="28" t="s">
        <v>3704</v>
      </c>
      <c r="W83" s="29" t="s">
        <v>4540</v>
      </c>
      <c r="X83" s="28">
        <v>2022</v>
      </c>
      <c r="Y83" s="28">
        <v>2041</v>
      </c>
      <c r="Z83" s="28">
        <v>20</v>
      </c>
      <c r="AA83" s="28">
        <v>72.08</v>
      </c>
      <c r="AB83" s="28" t="s">
        <v>3707</v>
      </c>
      <c r="AC83" s="29"/>
      <c r="AD83" s="28"/>
      <c r="AE83" s="28"/>
      <c r="AF83" s="28">
        <v>0</v>
      </c>
      <c r="AG83" s="28"/>
      <c r="AH83" s="28" t="s">
        <v>3707</v>
      </c>
      <c r="AI83" s="29"/>
      <c r="AJ83" s="28"/>
      <c r="AK83" s="28"/>
      <c r="AL83" s="28">
        <v>0</v>
      </c>
      <c r="AM83" s="28"/>
      <c r="AN83" s="28" t="s">
        <v>3704</v>
      </c>
      <c r="AO83" s="29" t="s">
        <v>5664</v>
      </c>
      <c r="AP83" s="28" t="s">
        <v>3707</v>
      </c>
      <c r="AQ83" s="29"/>
      <c r="AR83" s="28" t="s">
        <v>3704</v>
      </c>
      <c r="AS83" s="29"/>
      <c r="AT83" s="28" t="s">
        <v>3704</v>
      </c>
      <c r="AU83" s="29" t="s">
        <v>5665</v>
      </c>
      <c r="AV83" s="28" t="s">
        <v>3707</v>
      </c>
      <c r="AW83" s="29"/>
      <c r="AX83" s="28" t="s">
        <v>3707</v>
      </c>
      <c r="AY83" s="29"/>
      <c r="AZ83" s="28" t="s">
        <v>3704</v>
      </c>
      <c r="BA83" s="29" t="s">
        <v>5666</v>
      </c>
      <c r="BB83" s="28" t="s">
        <v>3707</v>
      </c>
      <c r="BC83" s="29"/>
      <c r="BD83" s="28" t="s">
        <v>3707</v>
      </c>
      <c r="BE83" s="29"/>
      <c r="BF83" s="28" t="s">
        <v>3704</v>
      </c>
      <c r="BG83" s="29" t="s">
        <v>5667</v>
      </c>
      <c r="BH83" s="29" t="s">
        <v>3704</v>
      </c>
      <c r="BI83" s="29" t="s">
        <v>5668</v>
      </c>
      <c r="BJ83" s="29" t="s">
        <v>3707</v>
      </c>
      <c r="BK83" s="29" t="s">
        <v>3704</v>
      </c>
      <c r="BL83" s="29" t="s">
        <v>3707</v>
      </c>
      <c r="BM83" s="29" t="s">
        <v>3707</v>
      </c>
      <c r="BN83" s="29" t="s">
        <v>3707</v>
      </c>
      <c r="BO83" s="29"/>
      <c r="BP83" s="29" t="s">
        <v>3707</v>
      </c>
      <c r="BQ83" s="29"/>
      <c r="BR83" s="29" t="s">
        <v>3707</v>
      </c>
      <c r="BS83" s="29"/>
      <c r="BT83" s="29" t="s">
        <v>3704</v>
      </c>
      <c r="BU83" s="29" t="s">
        <v>3704</v>
      </c>
      <c r="BV83" s="28" t="s">
        <v>3707</v>
      </c>
      <c r="BW83" s="29"/>
      <c r="BX83" s="29"/>
      <c r="BY83" s="29"/>
      <c r="BZ83" s="28" t="s">
        <v>3707</v>
      </c>
      <c r="CA83" s="29"/>
      <c r="CB83" s="29" t="s">
        <v>6935</v>
      </c>
      <c r="CC83" s="37">
        <v>2874</v>
      </c>
      <c r="CD83" s="37">
        <v>2801</v>
      </c>
      <c r="CE83" s="37">
        <v>2698</v>
      </c>
      <c r="CF83" s="37">
        <v>2578</v>
      </c>
      <c r="CG83" s="40">
        <v>136534</v>
      </c>
      <c r="CH83" s="40">
        <v>136949</v>
      </c>
      <c r="CI83" s="40">
        <v>135688</v>
      </c>
      <c r="CJ83" s="40">
        <v>134036</v>
      </c>
      <c r="CK83" s="32">
        <v>47.51</v>
      </c>
      <c r="CL83" s="32">
        <v>48.89</v>
      </c>
      <c r="CM83" s="32">
        <v>50.29</v>
      </c>
      <c r="CN83" s="32">
        <v>51.99</v>
      </c>
      <c r="CO83" s="33">
        <v>0.65400000000000003</v>
      </c>
      <c r="CP83" s="33">
        <v>0.65200000000000002</v>
      </c>
      <c r="CQ83" s="33">
        <v>0.66400000000000003</v>
      </c>
      <c r="CR83" s="34">
        <v>0.68100000000000005</v>
      </c>
      <c r="CT83" s="43"/>
    </row>
    <row r="84" spans="1:98" s="42" customFormat="1" ht="200" customHeight="1" x14ac:dyDescent="0.2">
      <c r="A84" s="25" t="s">
        <v>22</v>
      </c>
      <c r="B84" s="26" t="s">
        <v>3796</v>
      </c>
      <c r="C84" s="27" t="str">
        <f>IF(A84="","自動表示",IF(B84="",VLOOKUP(A84,リスト!$C$2:$D$48,2,FALSE),VLOOKUP(A84&amp;B84,リスト!$C$49:$D$1789,2,FALSE)))</f>
        <v>014273</v>
      </c>
      <c r="D84" s="27" t="str">
        <f>IF(C84="自動表示","自動表示",VLOOKUP(C84,リスト!$D$2:$E$1789,2,FALSE))</f>
        <v>町村Ⅰ－０</v>
      </c>
      <c r="E84" s="28" t="s">
        <v>3701</v>
      </c>
      <c r="F84" s="29" t="s">
        <v>3727</v>
      </c>
      <c r="G84" s="30">
        <v>20</v>
      </c>
      <c r="H84" s="27" t="str">
        <f t="shared" si="1"/>
        <v>11年～20年</v>
      </c>
      <c r="I84" s="28" t="s">
        <v>3730</v>
      </c>
      <c r="J84" s="31">
        <v>0.6</v>
      </c>
      <c r="K84" s="28" t="s">
        <v>3704</v>
      </c>
      <c r="L84" s="29" t="s">
        <v>4047</v>
      </c>
      <c r="M84" s="28" t="s">
        <v>3704</v>
      </c>
      <c r="N84" s="28" t="s">
        <v>3728</v>
      </c>
      <c r="O84" s="29" t="s">
        <v>4048</v>
      </c>
      <c r="P84" s="28" t="s">
        <v>3704</v>
      </c>
      <c r="Q84" s="29" t="s">
        <v>4336</v>
      </c>
      <c r="R84" s="28" t="s">
        <v>3704</v>
      </c>
      <c r="S84" s="28" t="s">
        <v>3706</v>
      </c>
      <c r="T84" s="28">
        <v>4.5999999999999996</v>
      </c>
      <c r="U84" s="29"/>
      <c r="V84" s="28" t="s">
        <v>3704</v>
      </c>
      <c r="W84" s="29" t="s">
        <v>4541</v>
      </c>
      <c r="X84" s="28">
        <v>2023</v>
      </c>
      <c r="Y84" s="28">
        <v>2062</v>
      </c>
      <c r="Z84" s="28">
        <v>40</v>
      </c>
      <c r="AA84" s="28">
        <v>236.8</v>
      </c>
      <c r="AB84" s="28" t="s">
        <v>3704</v>
      </c>
      <c r="AC84" s="29" t="s">
        <v>4714</v>
      </c>
      <c r="AD84" s="28">
        <v>2023</v>
      </c>
      <c r="AE84" s="28">
        <v>2062</v>
      </c>
      <c r="AF84" s="28">
        <v>40</v>
      </c>
      <c r="AG84" s="28">
        <v>136.69999999999999</v>
      </c>
      <c r="AH84" s="28" t="s">
        <v>3704</v>
      </c>
      <c r="AI84" s="29" t="s">
        <v>4868</v>
      </c>
      <c r="AJ84" s="28">
        <v>2023</v>
      </c>
      <c r="AK84" s="28">
        <v>2062</v>
      </c>
      <c r="AL84" s="28">
        <v>40</v>
      </c>
      <c r="AM84" s="28">
        <v>100.1</v>
      </c>
      <c r="AN84" s="28" t="s">
        <v>3704</v>
      </c>
      <c r="AO84" s="29" t="s">
        <v>5669</v>
      </c>
      <c r="AP84" s="28" t="s">
        <v>3707</v>
      </c>
      <c r="AQ84" s="29"/>
      <c r="AR84" s="28" t="s">
        <v>3704</v>
      </c>
      <c r="AS84" s="29" t="s">
        <v>5670</v>
      </c>
      <c r="AT84" s="28" t="s">
        <v>3704</v>
      </c>
      <c r="AU84" s="29" t="s">
        <v>5671</v>
      </c>
      <c r="AV84" s="28" t="s">
        <v>3704</v>
      </c>
      <c r="AW84" s="29" t="s">
        <v>5672</v>
      </c>
      <c r="AX84" s="28" t="s">
        <v>3704</v>
      </c>
      <c r="AY84" s="29" t="s">
        <v>5672</v>
      </c>
      <c r="AZ84" s="28" t="s">
        <v>3704</v>
      </c>
      <c r="BA84" s="29" t="s">
        <v>5671</v>
      </c>
      <c r="BB84" s="28" t="s">
        <v>3707</v>
      </c>
      <c r="BC84" s="29" t="s">
        <v>3729</v>
      </c>
      <c r="BD84" s="28" t="s">
        <v>3704</v>
      </c>
      <c r="BE84" s="29" t="s">
        <v>5673</v>
      </c>
      <c r="BF84" s="28" t="s">
        <v>3704</v>
      </c>
      <c r="BG84" s="29" t="s">
        <v>5674</v>
      </c>
      <c r="BH84" s="29" t="s">
        <v>3707</v>
      </c>
      <c r="BI84" s="29"/>
      <c r="BJ84" s="29" t="s">
        <v>3707</v>
      </c>
      <c r="BK84" s="29" t="s">
        <v>3707</v>
      </c>
      <c r="BL84" s="29" t="s">
        <v>3707</v>
      </c>
      <c r="BM84" s="29" t="s">
        <v>3707</v>
      </c>
      <c r="BN84" s="29" t="s">
        <v>3704</v>
      </c>
      <c r="BO84" s="29" t="s">
        <v>6936</v>
      </c>
      <c r="BP84" s="29" t="s">
        <v>3707</v>
      </c>
      <c r="BQ84" s="29"/>
      <c r="BR84" s="29" t="s">
        <v>3707</v>
      </c>
      <c r="BS84" s="29"/>
      <c r="BT84" s="29" t="s">
        <v>3707</v>
      </c>
      <c r="BU84" s="29" t="s">
        <v>3707</v>
      </c>
      <c r="BV84" s="28" t="s">
        <v>3704</v>
      </c>
      <c r="BW84" s="29" t="s">
        <v>5670</v>
      </c>
      <c r="BX84" s="29"/>
      <c r="BY84" s="29" t="s">
        <v>3725</v>
      </c>
      <c r="BZ84" s="28" t="s">
        <v>3704</v>
      </c>
      <c r="CA84" s="29" t="s">
        <v>6937</v>
      </c>
      <c r="CB84" s="29" t="s">
        <v>6938</v>
      </c>
      <c r="CC84" s="37">
        <v>5061</v>
      </c>
      <c r="CD84" s="37">
        <v>4933</v>
      </c>
      <c r="CE84" s="37">
        <v>4871</v>
      </c>
      <c r="CF84" s="37">
        <v>4784</v>
      </c>
      <c r="CG84" s="40">
        <v>81471.490000000005</v>
      </c>
      <c r="CH84" s="40">
        <v>81357.850000000006</v>
      </c>
      <c r="CI84" s="40">
        <v>81009.38</v>
      </c>
      <c r="CJ84" s="40">
        <v>80758.5</v>
      </c>
      <c r="CK84" s="32">
        <v>16.100000000000001</v>
      </c>
      <c r="CL84" s="32">
        <v>16.489999999999998</v>
      </c>
      <c r="CM84" s="32">
        <v>16.63</v>
      </c>
      <c r="CN84" s="32">
        <v>16.88</v>
      </c>
      <c r="CO84" s="33">
        <v>0.59179999999999999</v>
      </c>
      <c r="CP84" s="33">
        <v>0.61499999999999999</v>
      </c>
      <c r="CQ84" s="33">
        <v>0.65139999999999998</v>
      </c>
      <c r="CR84" s="34" t="s">
        <v>3717</v>
      </c>
      <c r="CT84" s="43"/>
    </row>
    <row r="85" spans="1:98" s="42" customFormat="1" ht="200" customHeight="1" x14ac:dyDescent="0.2">
      <c r="A85" s="25" t="s">
        <v>22</v>
      </c>
      <c r="B85" s="26" t="s">
        <v>269</v>
      </c>
      <c r="C85" s="27" t="str">
        <f>IF(A85="","自動表示",IF(B85="",VLOOKUP(A85,リスト!$C$2:$D$48,2,FALSE),VLOOKUP(A85&amp;B85,リスト!$C$49:$D$1789,2,FALSE)))</f>
        <v>014281</v>
      </c>
      <c r="D85" s="27" t="str">
        <f>IF(C85="自動表示","自動表示",VLOOKUP(C85,リスト!$D$2:$E$1789,2,FALSE))</f>
        <v>町村Ⅲ－０</v>
      </c>
      <c r="E85" s="28" t="s">
        <v>3701</v>
      </c>
      <c r="F85" s="29" t="s">
        <v>3731</v>
      </c>
      <c r="G85" s="30">
        <v>20</v>
      </c>
      <c r="H85" s="27" t="str">
        <f t="shared" si="1"/>
        <v>11年～20年</v>
      </c>
      <c r="I85" s="35" t="s">
        <v>3703</v>
      </c>
      <c r="J85" s="31">
        <v>1.2</v>
      </c>
      <c r="K85" s="28" t="s">
        <v>3704</v>
      </c>
      <c r="L85" s="29" t="s">
        <v>4049</v>
      </c>
      <c r="M85" s="28" t="s">
        <v>3704</v>
      </c>
      <c r="N85" s="28" t="s">
        <v>3743</v>
      </c>
      <c r="O85" s="29" t="s">
        <v>4050</v>
      </c>
      <c r="P85" s="28" t="s">
        <v>3704</v>
      </c>
      <c r="Q85" s="29" t="s">
        <v>4337</v>
      </c>
      <c r="R85" s="28" t="s">
        <v>3704</v>
      </c>
      <c r="S85" s="28" t="s">
        <v>4338</v>
      </c>
      <c r="T85" s="28" t="s">
        <v>4339</v>
      </c>
      <c r="U85" s="29"/>
      <c r="V85" s="28" t="s">
        <v>3704</v>
      </c>
      <c r="W85" s="29" t="s">
        <v>4542</v>
      </c>
      <c r="X85" s="28">
        <v>2016</v>
      </c>
      <c r="Y85" s="28">
        <v>2055</v>
      </c>
      <c r="Z85" s="28">
        <v>40</v>
      </c>
      <c r="AA85" s="28">
        <v>1096</v>
      </c>
      <c r="AB85" s="28" t="s">
        <v>3704</v>
      </c>
      <c r="AC85" s="29" t="s">
        <v>4715</v>
      </c>
      <c r="AD85" s="28">
        <v>2016</v>
      </c>
      <c r="AE85" s="28">
        <v>2036</v>
      </c>
      <c r="AF85" s="28">
        <v>21</v>
      </c>
      <c r="AG85" s="28">
        <v>206.7</v>
      </c>
      <c r="AH85" s="28" t="s">
        <v>3704</v>
      </c>
      <c r="AI85" s="29" t="s">
        <v>4869</v>
      </c>
      <c r="AJ85" s="28">
        <v>2016</v>
      </c>
      <c r="AK85" s="28">
        <v>2036</v>
      </c>
      <c r="AL85" s="28">
        <v>21</v>
      </c>
      <c r="AM85" s="28">
        <v>206.7</v>
      </c>
      <c r="AN85" s="28" t="s">
        <v>3704</v>
      </c>
      <c r="AO85" s="29" t="s">
        <v>5675</v>
      </c>
      <c r="AP85" s="28" t="s">
        <v>3704</v>
      </c>
      <c r="AQ85" s="29" t="s">
        <v>5676</v>
      </c>
      <c r="AR85" s="28" t="s">
        <v>3704</v>
      </c>
      <c r="AS85" s="29" t="s">
        <v>5677</v>
      </c>
      <c r="AT85" s="28" t="s">
        <v>3704</v>
      </c>
      <c r="AU85" s="29" t="s">
        <v>5678</v>
      </c>
      <c r="AV85" s="28" t="s">
        <v>3704</v>
      </c>
      <c r="AW85" s="29" t="s">
        <v>5679</v>
      </c>
      <c r="AX85" s="28" t="s">
        <v>3704</v>
      </c>
      <c r="AY85" s="29" t="s">
        <v>5679</v>
      </c>
      <c r="AZ85" s="28" t="s">
        <v>3704</v>
      </c>
      <c r="BA85" s="29" t="s">
        <v>5680</v>
      </c>
      <c r="BB85" s="28" t="s">
        <v>3704</v>
      </c>
      <c r="BC85" s="29" t="s">
        <v>5681</v>
      </c>
      <c r="BD85" s="28" t="s">
        <v>3707</v>
      </c>
      <c r="BE85" s="29"/>
      <c r="BF85" s="28" t="s">
        <v>3704</v>
      </c>
      <c r="BG85" s="29" t="s">
        <v>5682</v>
      </c>
      <c r="BH85" s="29" t="s">
        <v>3704</v>
      </c>
      <c r="BI85" s="29" t="s">
        <v>5683</v>
      </c>
      <c r="BJ85" s="29" t="s">
        <v>3707</v>
      </c>
      <c r="BK85" s="29" t="s">
        <v>3704</v>
      </c>
      <c r="BL85" s="29" t="s">
        <v>3707</v>
      </c>
      <c r="BM85" s="29" t="s">
        <v>3707</v>
      </c>
      <c r="BN85" s="29" t="s">
        <v>3704</v>
      </c>
      <c r="BO85" s="29" t="s">
        <v>6939</v>
      </c>
      <c r="BP85" s="29" t="s">
        <v>3704</v>
      </c>
      <c r="BQ85" s="29" t="s">
        <v>6940</v>
      </c>
      <c r="BR85" s="29" t="s">
        <v>3704</v>
      </c>
      <c r="BS85" s="29" t="s">
        <v>6941</v>
      </c>
      <c r="BT85" s="29" t="s">
        <v>3704</v>
      </c>
      <c r="BU85" s="29" t="s">
        <v>3704</v>
      </c>
      <c r="BV85" s="28" t="s">
        <v>3704</v>
      </c>
      <c r="BW85" s="29" t="s">
        <v>6942</v>
      </c>
      <c r="BX85" s="29" t="s">
        <v>6943</v>
      </c>
      <c r="BY85" s="29"/>
      <c r="BZ85" s="28" t="s">
        <v>3704</v>
      </c>
      <c r="CA85" s="29" t="s">
        <v>6944</v>
      </c>
      <c r="CB85" s="29" t="s">
        <v>6945</v>
      </c>
      <c r="CC85" s="37">
        <v>10649</v>
      </c>
      <c r="CD85" s="37">
        <v>10515</v>
      </c>
      <c r="CE85" s="37">
        <v>10336</v>
      </c>
      <c r="CF85" s="37">
        <v>10289</v>
      </c>
      <c r="CG85" s="40">
        <v>114751</v>
      </c>
      <c r="CH85" s="40">
        <v>114751</v>
      </c>
      <c r="CI85" s="40">
        <v>110673</v>
      </c>
      <c r="CJ85" s="40">
        <v>110135</v>
      </c>
      <c r="CK85" s="32">
        <v>10.78</v>
      </c>
      <c r="CL85" s="32">
        <v>10.91</v>
      </c>
      <c r="CM85" s="32">
        <v>10.71</v>
      </c>
      <c r="CN85" s="32">
        <v>10.7</v>
      </c>
      <c r="CO85" s="33">
        <v>0.58399999999999996</v>
      </c>
      <c r="CP85" s="33">
        <v>0.59699999999999998</v>
      </c>
      <c r="CQ85" s="33">
        <v>0.61699999999999999</v>
      </c>
      <c r="CR85" s="34">
        <v>0.63200000000000001</v>
      </c>
      <c r="CT85" s="43"/>
    </row>
    <row r="86" spans="1:98" s="42" customFormat="1" ht="200" customHeight="1" x14ac:dyDescent="0.2">
      <c r="A86" s="25" t="s">
        <v>3785</v>
      </c>
      <c r="B86" s="26" t="s">
        <v>3797</v>
      </c>
      <c r="C86" s="27" t="str">
        <f>IF(A86="","自動表示",IF(B86="",VLOOKUP(A86,リスト!$C$2:$D$48,2,FALSE),VLOOKUP(A86&amp;B86,リスト!$C$49:$D$1789,2,FALSE)))</f>
        <v>014290</v>
      </c>
      <c r="D86" s="27" t="str">
        <f>IF(C86="自動表示","自動表示",VLOOKUP(C86,リスト!$D$2:$E$1789,2,FALSE))</f>
        <v>町村Ⅲ－０</v>
      </c>
      <c r="E86" s="28" t="s">
        <v>3701</v>
      </c>
      <c r="F86" s="29" t="s">
        <v>3866</v>
      </c>
      <c r="G86" s="30">
        <v>20</v>
      </c>
      <c r="H86" s="27" t="str">
        <f t="shared" si="1"/>
        <v>11年～20年</v>
      </c>
      <c r="I86" s="28" t="s">
        <v>3730</v>
      </c>
      <c r="J86" s="31">
        <v>1.2</v>
      </c>
      <c r="K86" s="28" t="s">
        <v>3704</v>
      </c>
      <c r="L86" s="29" t="s">
        <v>4051</v>
      </c>
      <c r="M86" s="28" t="s">
        <v>3704</v>
      </c>
      <c r="N86" s="28" t="s">
        <v>3764</v>
      </c>
      <c r="O86" s="29" t="s">
        <v>4052</v>
      </c>
      <c r="P86" s="28" t="s">
        <v>3704</v>
      </c>
      <c r="Q86" s="29" t="s">
        <v>4340</v>
      </c>
      <c r="R86" s="28" t="s">
        <v>3704</v>
      </c>
      <c r="S86" s="28" t="s">
        <v>3706</v>
      </c>
      <c r="T86" s="28">
        <v>22.8</v>
      </c>
      <c r="U86" s="29"/>
      <c r="V86" s="28" t="s">
        <v>3704</v>
      </c>
      <c r="W86" s="29" t="s">
        <v>4543</v>
      </c>
      <c r="X86" s="28">
        <v>2020</v>
      </c>
      <c r="Y86" s="28">
        <v>2059</v>
      </c>
      <c r="Z86" s="28">
        <v>40</v>
      </c>
      <c r="AA86" s="28">
        <v>907.7</v>
      </c>
      <c r="AB86" s="28" t="s">
        <v>3704</v>
      </c>
      <c r="AC86" s="29" t="s">
        <v>4716</v>
      </c>
      <c r="AD86" s="28">
        <v>2020</v>
      </c>
      <c r="AE86" s="28">
        <v>2059</v>
      </c>
      <c r="AF86" s="28">
        <v>40</v>
      </c>
      <c r="AG86" s="28">
        <v>577.4</v>
      </c>
      <c r="AH86" s="28" t="s">
        <v>3704</v>
      </c>
      <c r="AI86" s="29" t="s">
        <v>4870</v>
      </c>
      <c r="AJ86" s="28">
        <v>2020</v>
      </c>
      <c r="AK86" s="28">
        <v>2059</v>
      </c>
      <c r="AL86" s="28">
        <v>40</v>
      </c>
      <c r="AM86" s="28">
        <v>330.3</v>
      </c>
      <c r="AN86" s="28" t="s">
        <v>3704</v>
      </c>
      <c r="AO86" s="29" t="s">
        <v>5684</v>
      </c>
      <c r="AP86" s="28" t="s">
        <v>3704</v>
      </c>
      <c r="AQ86" s="29" t="s">
        <v>5685</v>
      </c>
      <c r="AR86" s="28" t="s">
        <v>3704</v>
      </c>
      <c r="AS86" s="29" t="s">
        <v>5686</v>
      </c>
      <c r="AT86" s="28" t="s">
        <v>3704</v>
      </c>
      <c r="AU86" s="29" t="s">
        <v>5687</v>
      </c>
      <c r="AV86" s="28" t="s">
        <v>3704</v>
      </c>
      <c r="AW86" s="29" t="s">
        <v>5688</v>
      </c>
      <c r="AX86" s="28" t="s">
        <v>3704</v>
      </c>
      <c r="AY86" s="29" t="s">
        <v>5689</v>
      </c>
      <c r="AZ86" s="28" t="s">
        <v>3704</v>
      </c>
      <c r="BA86" s="29" t="s">
        <v>5690</v>
      </c>
      <c r="BB86" s="28" t="s">
        <v>3704</v>
      </c>
      <c r="BC86" s="29" t="s">
        <v>5691</v>
      </c>
      <c r="BD86" s="28" t="s">
        <v>3704</v>
      </c>
      <c r="BE86" s="29" t="s">
        <v>5691</v>
      </c>
      <c r="BF86" s="28" t="s">
        <v>3704</v>
      </c>
      <c r="BG86" s="29" t="s">
        <v>5692</v>
      </c>
      <c r="BH86" s="29" t="s">
        <v>3704</v>
      </c>
      <c r="BI86" s="29" t="s">
        <v>5693</v>
      </c>
      <c r="BJ86" s="29" t="s">
        <v>3707</v>
      </c>
      <c r="BK86" s="29" t="s">
        <v>3704</v>
      </c>
      <c r="BL86" s="29" t="s">
        <v>3707</v>
      </c>
      <c r="BM86" s="29" t="s">
        <v>3707</v>
      </c>
      <c r="BN86" s="29" t="s">
        <v>3707</v>
      </c>
      <c r="BO86" s="29"/>
      <c r="BP86" s="29" t="s">
        <v>3704</v>
      </c>
      <c r="BQ86" s="29" t="s">
        <v>6946</v>
      </c>
      <c r="BR86" s="29" t="s">
        <v>3704</v>
      </c>
      <c r="BS86" s="29" t="s">
        <v>6947</v>
      </c>
      <c r="BT86" s="29" t="s">
        <v>3704</v>
      </c>
      <c r="BU86" s="29" t="s">
        <v>3704</v>
      </c>
      <c r="BV86" s="28" t="s">
        <v>3704</v>
      </c>
      <c r="BW86" s="29" t="s">
        <v>6948</v>
      </c>
      <c r="BX86" s="29">
        <v>1</v>
      </c>
      <c r="BY86" s="29"/>
      <c r="BZ86" s="28" t="s">
        <v>3704</v>
      </c>
      <c r="CA86" s="29" t="s">
        <v>6949</v>
      </c>
      <c r="CB86" s="29" t="s">
        <v>6950</v>
      </c>
      <c r="CC86" s="37">
        <v>11637</v>
      </c>
      <c r="CD86" s="37">
        <v>11474</v>
      </c>
      <c r="CE86" s="37">
        <v>11308</v>
      </c>
      <c r="CF86" s="37">
        <v>11107</v>
      </c>
      <c r="CG86" s="40">
        <v>134018</v>
      </c>
      <c r="CH86" s="40">
        <v>131228</v>
      </c>
      <c r="CI86" s="40">
        <v>131104</v>
      </c>
      <c r="CJ86" s="40">
        <v>132773</v>
      </c>
      <c r="CK86" s="32">
        <v>11.52</v>
      </c>
      <c r="CL86" s="32">
        <v>11.88</v>
      </c>
      <c r="CM86" s="32">
        <v>11.59</v>
      </c>
      <c r="CN86" s="32">
        <v>11.95</v>
      </c>
      <c r="CO86" s="33">
        <v>0.59799999999999998</v>
      </c>
      <c r="CP86" s="33">
        <v>0.65200000000000002</v>
      </c>
      <c r="CQ86" s="33">
        <v>0.66600000000000004</v>
      </c>
      <c r="CR86" s="34">
        <v>0.67600000000000005</v>
      </c>
      <c r="CT86" s="43"/>
    </row>
    <row r="87" spans="1:98" s="42" customFormat="1" ht="200" customHeight="1" x14ac:dyDescent="0.2">
      <c r="A87" s="25" t="s">
        <v>22</v>
      </c>
      <c r="B87" s="26" t="s">
        <v>273</v>
      </c>
      <c r="C87" s="27" t="str">
        <f>IF(A87="","自動表示",IF(B87="",VLOOKUP(A87,リスト!$C$2:$D$48,2,FALSE),VLOOKUP(A87&amp;B87,リスト!$C$49:$D$1789,2,FALSE)))</f>
        <v>014303</v>
      </c>
      <c r="D87" s="27" t="str">
        <f>IF(C87="自動表示","自動表示",VLOOKUP(C87,リスト!$D$2:$E$1789,2,FALSE))</f>
        <v>町村Ⅰ－０</v>
      </c>
      <c r="E87" s="28" t="s">
        <v>3560</v>
      </c>
      <c r="F87" s="29" t="s">
        <v>3765</v>
      </c>
      <c r="G87" s="30">
        <v>10</v>
      </c>
      <c r="H87" s="27" t="str">
        <f t="shared" si="1"/>
        <v>10年</v>
      </c>
      <c r="I87" s="28" t="s">
        <v>17</v>
      </c>
      <c r="J87" s="31">
        <v>0.5</v>
      </c>
      <c r="K87" s="28" t="s">
        <v>18</v>
      </c>
      <c r="L87" s="29" t="s">
        <v>4053</v>
      </c>
      <c r="M87" s="28" t="s">
        <v>18</v>
      </c>
      <c r="N87" s="28" t="s">
        <v>17</v>
      </c>
      <c r="O87" s="29" t="s">
        <v>4054</v>
      </c>
      <c r="P87" s="28" t="s">
        <v>18</v>
      </c>
      <c r="Q87" s="29" t="s">
        <v>4341</v>
      </c>
      <c r="R87" s="28" t="s">
        <v>18</v>
      </c>
      <c r="S87" s="28" t="s">
        <v>3668</v>
      </c>
      <c r="T87" s="28">
        <v>8.3800000000000008</v>
      </c>
      <c r="U87" s="29"/>
      <c r="V87" s="28" t="s">
        <v>18</v>
      </c>
      <c r="W87" s="29" t="s">
        <v>4544</v>
      </c>
      <c r="X87" s="28">
        <v>2022</v>
      </c>
      <c r="Y87" s="28">
        <v>2055</v>
      </c>
      <c r="Z87" s="28">
        <v>34</v>
      </c>
      <c r="AA87" s="28">
        <v>284.89999999999998</v>
      </c>
      <c r="AB87" s="28" t="s">
        <v>18</v>
      </c>
      <c r="AC87" s="29" t="s">
        <v>4717</v>
      </c>
      <c r="AD87" s="28">
        <v>2022</v>
      </c>
      <c r="AE87" s="28">
        <v>2055</v>
      </c>
      <c r="AF87" s="28">
        <v>34</v>
      </c>
      <c r="AG87" s="28">
        <v>276.10000000000002</v>
      </c>
      <c r="AH87" s="28" t="s">
        <v>18</v>
      </c>
      <c r="AI87" s="29" t="s">
        <v>4871</v>
      </c>
      <c r="AJ87" s="28">
        <v>2022</v>
      </c>
      <c r="AK87" s="28">
        <v>2055</v>
      </c>
      <c r="AL87" s="28">
        <v>34</v>
      </c>
      <c r="AM87" s="28">
        <v>8.8000000000000007</v>
      </c>
      <c r="AN87" s="28" t="s">
        <v>18</v>
      </c>
      <c r="AO87" s="29" t="s">
        <v>5694</v>
      </c>
      <c r="AP87" s="28" t="s">
        <v>19</v>
      </c>
      <c r="AQ87" s="29"/>
      <c r="AR87" s="28" t="s">
        <v>18</v>
      </c>
      <c r="AS87" s="29" t="s">
        <v>5695</v>
      </c>
      <c r="AT87" s="28" t="s">
        <v>18</v>
      </c>
      <c r="AU87" s="29" t="s">
        <v>5696</v>
      </c>
      <c r="AV87" s="28" t="s">
        <v>18</v>
      </c>
      <c r="AW87" s="29" t="s">
        <v>5697</v>
      </c>
      <c r="AX87" s="28" t="s">
        <v>18</v>
      </c>
      <c r="AY87" s="29" t="s">
        <v>5698</v>
      </c>
      <c r="AZ87" s="28" t="s">
        <v>18</v>
      </c>
      <c r="BA87" s="29" t="s">
        <v>5699</v>
      </c>
      <c r="BB87" s="28" t="s">
        <v>18</v>
      </c>
      <c r="BC87" s="29" t="s">
        <v>5700</v>
      </c>
      <c r="BD87" s="28" t="s">
        <v>19</v>
      </c>
      <c r="BE87" s="29"/>
      <c r="BF87" s="28" t="s">
        <v>18</v>
      </c>
      <c r="BG87" s="29" t="s">
        <v>5701</v>
      </c>
      <c r="BH87" s="29" t="s">
        <v>18</v>
      </c>
      <c r="BI87" s="29" t="s">
        <v>5702</v>
      </c>
      <c r="BJ87" s="29" t="s">
        <v>3707</v>
      </c>
      <c r="BK87" s="29" t="s">
        <v>18</v>
      </c>
      <c r="BL87" s="29" t="s">
        <v>18</v>
      </c>
      <c r="BM87" s="29" t="s">
        <v>19</v>
      </c>
      <c r="BN87" s="29" t="s">
        <v>18</v>
      </c>
      <c r="BO87" s="29" t="s">
        <v>6951</v>
      </c>
      <c r="BP87" s="29" t="s">
        <v>19</v>
      </c>
      <c r="BQ87" s="29"/>
      <c r="BR87" s="29" t="s">
        <v>19</v>
      </c>
      <c r="BS87" s="29"/>
      <c r="BT87" s="29" t="s">
        <v>19</v>
      </c>
      <c r="BU87" s="29" t="s">
        <v>19</v>
      </c>
      <c r="BV87" s="28" t="s">
        <v>18</v>
      </c>
      <c r="BW87" s="29" t="s">
        <v>6952</v>
      </c>
      <c r="BX87" s="29">
        <v>10</v>
      </c>
      <c r="BY87" s="29"/>
      <c r="BZ87" s="28" t="s">
        <v>19</v>
      </c>
      <c r="CA87" s="29"/>
      <c r="CB87" s="29" t="s">
        <v>6953</v>
      </c>
      <c r="CC87" s="37">
        <v>3117</v>
      </c>
      <c r="CD87" s="37">
        <v>3080</v>
      </c>
      <c r="CE87" s="37">
        <v>2955</v>
      </c>
      <c r="CF87" s="37">
        <v>2864</v>
      </c>
      <c r="CG87" s="40">
        <v>65692.55</v>
      </c>
      <c r="CH87" s="40">
        <v>66854.39</v>
      </c>
      <c r="CI87" s="40">
        <v>65173.86</v>
      </c>
      <c r="CJ87" s="40">
        <v>65044.06</v>
      </c>
      <c r="CK87" s="32">
        <v>21.08</v>
      </c>
      <c r="CL87" s="32">
        <v>21.71</v>
      </c>
      <c r="CM87" s="32">
        <v>22.06</v>
      </c>
      <c r="CN87" s="32">
        <v>22.71</v>
      </c>
      <c r="CO87" s="33">
        <v>0.73499999999999999</v>
      </c>
      <c r="CP87" s="33">
        <v>0.74</v>
      </c>
      <c r="CQ87" s="33">
        <v>0.75599999999999989</v>
      </c>
      <c r="CR87" s="34" t="s">
        <v>3717</v>
      </c>
      <c r="CT87" s="43"/>
    </row>
    <row r="88" spans="1:98" s="42" customFormat="1" ht="200" customHeight="1" x14ac:dyDescent="0.2">
      <c r="A88" s="25" t="s">
        <v>22</v>
      </c>
      <c r="B88" s="26" t="s">
        <v>3798</v>
      </c>
      <c r="C88" s="27" t="str">
        <f>IF(A88="","自動表示",IF(B88="",VLOOKUP(A88,リスト!$C$2:$D$48,2,FALSE),VLOOKUP(A88&amp;B88,リスト!$C$49:$D$1789,2,FALSE)))</f>
        <v>014311</v>
      </c>
      <c r="D88" s="27" t="str">
        <f>IF(C88="自動表示","自動表示",VLOOKUP(C88,リスト!$D$2:$E$1789,2,FALSE))</f>
        <v>町村Ⅰ－０</v>
      </c>
      <c r="E88" s="28" t="s">
        <v>3718</v>
      </c>
      <c r="F88" s="29" t="s">
        <v>3733</v>
      </c>
      <c r="G88" s="30">
        <v>30</v>
      </c>
      <c r="H88" s="27" t="str">
        <f t="shared" si="1"/>
        <v>20年超</v>
      </c>
      <c r="I88" s="28" t="s">
        <v>3730</v>
      </c>
      <c r="J88" s="31">
        <v>0.2</v>
      </c>
      <c r="K88" s="28" t="s">
        <v>3704</v>
      </c>
      <c r="L88" s="29" t="s">
        <v>4055</v>
      </c>
      <c r="M88" s="28" t="s">
        <v>3704</v>
      </c>
      <c r="N88" s="28" t="s">
        <v>3730</v>
      </c>
      <c r="O88" s="29" t="s">
        <v>4056</v>
      </c>
      <c r="P88" s="28" t="s">
        <v>3704</v>
      </c>
      <c r="Q88" s="29" t="s">
        <v>4342</v>
      </c>
      <c r="R88" s="28" t="s">
        <v>3704</v>
      </c>
      <c r="S88" s="28" t="s">
        <v>3706</v>
      </c>
      <c r="T88" s="28">
        <v>3.9</v>
      </c>
      <c r="U88" s="29"/>
      <c r="V88" s="28" t="s">
        <v>3704</v>
      </c>
      <c r="W88" s="29" t="s">
        <v>4545</v>
      </c>
      <c r="X88" s="28">
        <v>2016</v>
      </c>
      <c r="Y88" s="28">
        <v>2055</v>
      </c>
      <c r="Z88" s="28">
        <v>40</v>
      </c>
      <c r="AA88" s="28">
        <v>223.8</v>
      </c>
      <c r="AB88" s="28" t="s">
        <v>3704</v>
      </c>
      <c r="AC88" s="29" t="s">
        <v>4718</v>
      </c>
      <c r="AD88" s="28">
        <v>2016</v>
      </c>
      <c r="AE88" s="28">
        <v>2045</v>
      </c>
      <c r="AF88" s="28">
        <v>30</v>
      </c>
      <c r="AG88" s="28">
        <v>3.9</v>
      </c>
      <c r="AH88" s="28" t="s">
        <v>3704</v>
      </c>
      <c r="AI88" s="29" t="s">
        <v>4872</v>
      </c>
      <c r="AJ88" s="28">
        <v>2016</v>
      </c>
      <c r="AK88" s="28">
        <v>2045</v>
      </c>
      <c r="AL88" s="28">
        <v>30</v>
      </c>
      <c r="AM88" s="28">
        <v>3.9</v>
      </c>
      <c r="AN88" s="28" t="s">
        <v>3704</v>
      </c>
      <c r="AO88" s="29" t="s">
        <v>5703</v>
      </c>
      <c r="AP88" s="28" t="s">
        <v>3704</v>
      </c>
      <c r="AQ88" s="29" t="s">
        <v>5704</v>
      </c>
      <c r="AR88" s="28" t="s">
        <v>3704</v>
      </c>
      <c r="AS88" s="29" t="s">
        <v>5705</v>
      </c>
      <c r="AT88" s="28" t="s">
        <v>3704</v>
      </c>
      <c r="AU88" s="29" t="s">
        <v>5706</v>
      </c>
      <c r="AV88" s="28" t="s">
        <v>3704</v>
      </c>
      <c r="AW88" s="29" t="s">
        <v>5707</v>
      </c>
      <c r="AX88" s="28" t="s">
        <v>3704</v>
      </c>
      <c r="AY88" s="29" t="s">
        <v>5708</v>
      </c>
      <c r="AZ88" s="28" t="s">
        <v>3704</v>
      </c>
      <c r="BA88" s="29" t="s">
        <v>5709</v>
      </c>
      <c r="BB88" s="28" t="s">
        <v>3704</v>
      </c>
      <c r="BC88" s="29" t="s">
        <v>5710</v>
      </c>
      <c r="BD88" s="28" t="s">
        <v>3707</v>
      </c>
      <c r="BE88" s="29"/>
      <c r="BF88" s="28" t="s">
        <v>3704</v>
      </c>
      <c r="BG88" s="29" t="s">
        <v>5711</v>
      </c>
      <c r="BH88" s="29" t="s">
        <v>3704</v>
      </c>
      <c r="BI88" s="29" t="s">
        <v>5712</v>
      </c>
      <c r="BJ88" s="29" t="s">
        <v>3707</v>
      </c>
      <c r="BK88" s="29" t="s">
        <v>3704</v>
      </c>
      <c r="BL88" s="29" t="s">
        <v>3704</v>
      </c>
      <c r="BM88" s="29" t="s">
        <v>3707</v>
      </c>
      <c r="BN88" s="29" t="s">
        <v>3707</v>
      </c>
      <c r="BO88" s="29"/>
      <c r="BP88" s="29" t="s">
        <v>3707</v>
      </c>
      <c r="BQ88" s="29"/>
      <c r="BR88" s="29" t="s">
        <v>3707</v>
      </c>
      <c r="BS88" s="29"/>
      <c r="BT88" s="29" t="s">
        <v>3707</v>
      </c>
      <c r="BU88" s="29" t="s">
        <v>3704</v>
      </c>
      <c r="BV88" s="28" t="s">
        <v>3704</v>
      </c>
      <c r="BW88" s="29" t="s">
        <v>6954</v>
      </c>
      <c r="BX88" s="29">
        <v>5</v>
      </c>
      <c r="BY88" s="29"/>
      <c r="BZ88" s="28" t="s">
        <v>3707</v>
      </c>
      <c r="CA88" s="29"/>
      <c r="CB88" s="29"/>
      <c r="CC88" s="37">
        <v>1785</v>
      </c>
      <c r="CD88" s="37">
        <v>1749</v>
      </c>
      <c r="CE88" s="37">
        <v>1692</v>
      </c>
      <c r="CF88" s="37">
        <v>1642</v>
      </c>
      <c r="CG88" s="40">
        <v>57716</v>
      </c>
      <c r="CH88" s="40">
        <v>57716</v>
      </c>
      <c r="CI88" s="40">
        <v>59271</v>
      </c>
      <c r="CJ88" s="40">
        <v>59909</v>
      </c>
      <c r="CK88" s="32">
        <v>32.33</v>
      </c>
      <c r="CL88" s="32">
        <v>33</v>
      </c>
      <c r="CM88" s="32">
        <v>35.03</v>
      </c>
      <c r="CN88" s="32">
        <v>36.49</v>
      </c>
      <c r="CO88" s="33">
        <v>0.59099999999999997</v>
      </c>
      <c r="CP88" s="33">
        <v>0.57099999999999995</v>
      </c>
      <c r="CQ88" s="33">
        <v>0.57799999999999996</v>
      </c>
      <c r="CR88" s="34">
        <v>0.58899999999999997</v>
      </c>
      <c r="CT88" s="43"/>
    </row>
    <row r="89" spans="1:98" s="42" customFormat="1" ht="200" customHeight="1" x14ac:dyDescent="0.2">
      <c r="A89" s="25" t="s">
        <v>3799</v>
      </c>
      <c r="B89" s="26" t="s">
        <v>3800</v>
      </c>
      <c r="C89" s="27" t="str">
        <f>IF(A89="","自動表示",IF(B89="",VLOOKUP(A89,リスト!$C$2:$D$48,2,FALSE),VLOOKUP(A89&amp;B89,リスト!$C$49:$D$1789,2,FALSE)))</f>
        <v>014320</v>
      </c>
      <c r="D89" s="27" t="str">
        <f>IF(C89="自動表示","自動表示",VLOOKUP(C89,リスト!$D$2:$E$1789,2,FALSE))</f>
        <v>町村Ⅱ－０</v>
      </c>
      <c r="E89" s="28" t="s">
        <v>3701</v>
      </c>
      <c r="F89" s="29" t="s">
        <v>3766</v>
      </c>
      <c r="G89" s="30">
        <v>20</v>
      </c>
      <c r="H89" s="27" t="str">
        <f t="shared" si="1"/>
        <v>11年～20年</v>
      </c>
      <c r="I89" s="35" t="s">
        <v>3730</v>
      </c>
      <c r="J89" s="31">
        <v>0.7</v>
      </c>
      <c r="K89" s="28" t="s">
        <v>3704</v>
      </c>
      <c r="L89" s="29" t="s">
        <v>4057</v>
      </c>
      <c r="M89" s="28" t="s">
        <v>3704</v>
      </c>
      <c r="N89" s="28" t="s">
        <v>3730</v>
      </c>
      <c r="O89" s="29" t="s">
        <v>4058</v>
      </c>
      <c r="P89" s="28" t="s">
        <v>3704</v>
      </c>
      <c r="Q89" s="29" t="s">
        <v>4343</v>
      </c>
      <c r="R89" s="28" t="s">
        <v>3704</v>
      </c>
      <c r="S89" s="28" t="s">
        <v>3706</v>
      </c>
      <c r="T89" s="28">
        <v>2.4</v>
      </c>
      <c r="U89" s="29"/>
      <c r="V89" s="28" t="s">
        <v>3704</v>
      </c>
      <c r="W89" s="29" t="s">
        <v>4546</v>
      </c>
      <c r="X89" s="28">
        <v>2021</v>
      </c>
      <c r="Y89" s="28">
        <v>2060</v>
      </c>
      <c r="Z89" s="28">
        <v>40</v>
      </c>
      <c r="AA89" s="28">
        <v>740</v>
      </c>
      <c r="AB89" s="28" t="s">
        <v>3704</v>
      </c>
      <c r="AC89" s="29" t="s">
        <v>4719</v>
      </c>
      <c r="AD89" s="28">
        <v>2021</v>
      </c>
      <c r="AE89" s="28">
        <v>2060</v>
      </c>
      <c r="AF89" s="28">
        <v>40</v>
      </c>
      <c r="AG89" s="28">
        <v>626</v>
      </c>
      <c r="AH89" s="28" t="s">
        <v>3704</v>
      </c>
      <c r="AI89" s="29" t="s">
        <v>4873</v>
      </c>
      <c r="AJ89" s="28">
        <v>2021</v>
      </c>
      <c r="AK89" s="28">
        <v>2060</v>
      </c>
      <c r="AL89" s="28">
        <v>40</v>
      </c>
      <c r="AM89" s="28">
        <v>114</v>
      </c>
      <c r="AN89" s="28" t="s">
        <v>3704</v>
      </c>
      <c r="AO89" s="29" t="s">
        <v>5713</v>
      </c>
      <c r="AP89" s="28" t="s">
        <v>3704</v>
      </c>
      <c r="AQ89" s="29" t="s">
        <v>5714</v>
      </c>
      <c r="AR89" s="28" t="s">
        <v>3704</v>
      </c>
      <c r="AS89" s="29" t="s">
        <v>5715</v>
      </c>
      <c r="AT89" s="28" t="s">
        <v>3704</v>
      </c>
      <c r="AU89" s="29" t="s">
        <v>5716</v>
      </c>
      <c r="AV89" s="28" t="s">
        <v>3704</v>
      </c>
      <c r="AW89" s="29" t="s">
        <v>5717</v>
      </c>
      <c r="AX89" s="28" t="s">
        <v>3704</v>
      </c>
      <c r="AY89" s="29" t="s">
        <v>5718</v>
      </c>
      <c r="AZ89" s="28" t="s">
        <v>3704</v>
      </c>
      <c r="BA89" s="29" t="s">
        <v>5719</v>
      </c>
      <c r="BB89" s="28" t="s">
        <v>3704</v>
      </c>
      <c r="BC89" s="29" t="s">
        <v>5720</v>
      </c>
      <c r="BD89" s="28" t="s">
        <v>3704</v>
      </c>
      <c r="BE89" s="29" t="s">
        <v>5721</v>
      </c>
      <c r="BF89" s="28" t="s">
        <v>3704</v>
      </c>
      <c r="BG89" s="29" t="s">
        <v>5722</v>
      </c>
      <c r="BH89" s="29" t="s">
        <v>3707</v>
      </c>
      <c r="BI89" s="29"/>
      <c r="BJ89" s="29" t="s">
        <v>3707</v>
      </c>
      <c r="BK89" s="29" t="s">
        <v>3707</v>
      </c>
      <c r="BL89" s="29" t="s">
        <v>3707</v>
      </c>
      <c r="BM89" s="29" t="s">
        <v>3707</v>
      </c>
      <c r="BN89" s="29" t="s">
        <v>3704</v>
      </c>
      <c r="BO89" s="29" t="s">
        <v>6955</v>
      </c>
      <c r="BP89" s="29" t="s">
        <v>3704</v>
      </c>
      <c r="BQ89" s="29" t="s">
        <v>6956</v>
      </c>
      <c r="BR89" s="29" t="s">
        <v>3704</v>
      </c>
      <c r="BS89" s="29" t="s">
        <v>6957</v>
      </c>
      <c r="BT89" s="29" t="s">
        <v>3707</v>
      </c>
      <c r="BU89" s="29" t="s">
        <v>3704</v>
      </c>
      <c r="BV89" s="28" t="s">
        <v>3704</v>
      </c>
      <c r="BW89" s="29" t="s">
        <v>6958</v>
      </c>
      <c r="BX89" s="29"/>
      <c r="BY89" s="29"/>
      <c r="BZ89" s="28" t="s">
        <v>3704</v>
      </c>
      <c r="CA89" s="29" t="s">
        <v>6959</v>
      </c>
      <c r="CB89" s="29" t="s">
        <v>6960</v>
      </c>
      <c r="CC89" s="37">
        <v>6532</v>
      </c>
      <c r="CD89" s="37">
        <v>6548</v>
      </c>
      <c r="CE89" s="37">
        <v>6507</v>
      </c>
      <c r="CF89" s="37">
        <v>6389</v>
      </c>
      <c r="CG89" s="40">
        <v>84914</v>
      </c>
      <c r="CH89" s="40">
        <v>89201</v>
      </c>
      <c r="CI89" s="40">
        <v>84846</v>
      </c>
      <c r="CJ89" s="40">
        <v>84626</v>
      </c>
      <c r="CK89" s="32">
        <v>13</v>
      </c>
      <c r="CL89" s="32">
        <v>13.62</v>
      </c>
      <c r="CM89" s="32">
        <v>13.04</v>
      </c>
      <c r="CN89" s="32">
        <v>13.25</v>
      </c>
      <c r="CO89" s="33">
        <v>0.65900000000000003</v>
      </c>
      <c r="CP89" s="33">
        <v>0.65400000000000003</v>
      </c>
      <c r="CQ89" s="33">
        <v>0.66700000000000004</v>
      </c>
      <c r="CR89" s="34">
        <v>0.68</v>
      </c>
      <c r="CT89" s="43"/>
    </row>
    <row r="90" spans="1:98" s="42" customFormat="1" ht="200" customHeight="1" x14ac:dyDescent="0.2">
      <c r="A90" s="25" t="s">
        <v>22</v>
      </c>
      <c r="B90" s="26" t="s">
        <v>279</v>
      </c>
      <c r="C90" s="27" t="str">
        <f>IF(A90="","自動表示",IF(B90="",VLOOKUP(A90,リスト!$C$2:$D$48,2,FALSE),VLOOKUP(A90&amp;B90,リスト!$C$49:$D$1789,2,FALSE)))</f>
        <v>014338</v>
      </c>
      <c r="D90" s="27" t="str">
        <f>IF(C90="自動表示","自動表示",VLOOKUP(C90,リスト!$D$2:$E$1789,2,FALSE))</f>
        <v>町村Ⅰ－０</v>
      </c>
      <c r="E90" s="28" t="s">
        <v>3701</v>
      </c>
      <c r="F90" s="29" t="s">
        <v>3767</v>
      </c>
      <c r="G90" s="30">
        <v>10</v>
      </c>
      <c r="H90" s="27" t="str">
        <f t="shared" si="1"/>
        <v>10年</v>
      </c>
      <c r="I90" s="28" t="s">
        <v>3719</v>
      </c>
      <c r="J90" s="31">
        <v>0.3</v>
      </c>
      <c r="K90" s="28" t="s">
        <v>3704</v>
      </c>
      <c r="L90" s="29" t="s">
        <v>4059</v>
      </c>
      <c r="M90" s="28" t="s">
        <v>3704</v>
      </c>
      <c r="N90" s="28" t="s">
        <v>3721</v>
      </c>
      <c r="O90" s="29" t="s">
        <v>4060</v>
      </c>
      <c r="P90" s="28" t="s">
        <v>3704</v>
      </c>
      <c r="Q90" s="29" t="s">
        <v>4344</v>
      </c>
      <c r="R90" s="28" t="s">
        <v>3704</v>
      </c>
      <c r="S90" s="28" t="s">
        <v>3722</v>
      </c>
      <c r="T90" s="28">
        <v>1.35</v>
      </c>
      <c r="U90" s="29"/>
      <c r="V90" s="28" t="s">
        <v>3704</v>
      </c>
      <c r="W90" s="29" t="s">
        <v>4547</v>
      </c>
      <c r="X90" s="28">
        <v>2022</v>
      </c>
      <c r="Y90" s="28">
        <v>2061</v>
      </c>
      <c r="Z90" s="28">
        <v>40</v>
      </c>
      <c r="AA90" s="28">
        <v>481.6</v>
      </c>
      <c r="AB90" s="28" t="s">
        <v>3704</v>
      </c>
      <c r="AC90" s="29" t="s">
        <v>4720</v>
      </c>
      <c r="AD90" s="28">
        <v>2022</v>
      </c>
      <c r="AE90" s="28">
        <v>2061</v>
      </c>
      <c r="AF90" s="28">
        <v>40</v>
      </c>
      <c r="AG90" s="28">
        <v>427.9</v>
      </c>
      <c r="AH90" s="28" t="s">
        <v>3704</v>
      </c>
      <c r="AI90" s="29" t="s">
        <v>4874</v>
      </c>
      <c r="AJ90" s="28">
        <v>2022</v>
      </c>
      <c r="AK90" s="28">
        <v>2061</v>
      </c>
      <c r="AL90" s="28">
        <v>40</v>
      </c>
      <c r="AM90" s="28">
        <v>53.7</v>
      </c>
      <c r="AN90" s="28" t="s">
        <v>3704</v>
      </c>
      <c r="AO90" s="29" t="s">
        <v>5723</v>
      </c>
      <c r="AP90" s="28" t="s">
        <v>3707</v>
      </c>
      <c r="AQ90" s="29"/>
      <c r="AR90" s="28" t="s">
        <v>3704</v>
      </c>
      <c r="AS90" s="29" t="s">
        <v>5724</v>
      </c>
      <c r="AT90" s="28" t="s">
        <v>3704</v>
      </c>
      <c r="AU90" s="29" t="s">
        <v>5725</v>
      </c>
      <c r="AV90" s="28" t="s">
        <v>3704</v>
      </c>
      <c r="AW90" s="29" t="s">
        <v>5726</v>
      </c>
      <c r="AX90" s="28" t="s">
        <v>3704</v>
      </c>
      <c r="AY90" s="29" t="s">
        <v>5727</v>
      </c>
      <c r="AZ90" s="28" t="s">
        <v>3704</v>
      </c>
      <c r="BA90" s="29" t="s">
        <v>5728</v>
      </c>
      <c r="BB90" s="28" t="s">
        <v>3704</v>
      </c>
      <c r="BC90" s="29" t="s">
        <v>5729</v>
      </c>
      <c r="BD90" s="28" t="s">
        <v>3704</v>
      </c>
      <c r="BE90" s="29" t="s">
        <v>5730</v>
      </c>
      <c r="BF90" s="28" t="s">
        <v>3704</v>
      </c>
      <c r="BG90" s="29" t="s">
        <v>5731</v>
      </c>
      <c r="BH90" s="29" t="s">
        <v>3704</v>
      </c>
      <c r="BI90" s="29" t="s">
        <v>5732</v>
      </c>
      <c r="BJ90" s="29" t="s">
        <v>3707</v>
      </c>
      <c r="BK90" s="29" t="s">
        <v>3704</v>
      </c>
      <c r="BL90" s="29" t="s">
        <v>3707</v>
      </c>
      <c r="BM90" s="29" t="s">
        <v>3707</v>
      </c>
      <c r="BN90" s="29" t="s">
        <v>3704</v>
      </c>
      <c r="BO90" s="29" t="s">
        <v>6961</v>
      </c>
      <c r="BP90" s="29" t="s">
        <v>3704</v>
      </c>
      <c r="BQ90" s="29" t="s">
        <v>6962</v>
      </c>
      <c r="BR90" s="29" t="s">
        <v>3704</v>
      </c>
      <c r="BS90" s="29" t="s">
        <v>6963</v>
      </c>
      <c r="BT90" s="29" t="s">
        <v>3704</v>
      </c>
      <c r="BU90" s="29" t="s">
        <v>3704</v>
      </c>
      <c r="BV90" s="28" t="s">
        <v>3704</v>
      </c>
      <c r="BW90" s="29" t="s">
        <v>6964</v>
      </c>
      <c r="BX90" s="29"/>
      <c r="BY90" s="29" t="s">
        <v>3768</v>
      </c>
      <c r="BZ90" s="28" t="s">
        <v>3704</v>
      </c>
      <c r="CA90" s="29" t="s">
        <v>6965</v>
      </c>
      <c r="CB90" s="29" t="s">
        <v>6966</v>
      </c>
      <c r="CC90" s="37">
        <v>2902</v>
      </c>
      <c r="CD90" s="37">
        <v>2827</v>
      </c>
      <c r="CE90" s="37">
        <v>2757</v>
      </c>
      <c r="CF90" s="37">
        <v>2691</v>
      </c>
      <c r="CG90" s="40">
        <v>60131</v>
      </c>
      <c r="CH90" s="40">
        <v>60189</v>
      </c>
      <c r="CI90" s="40">
        <v>61529</v>
      </c>
      <c r="CJ90" s="40">
        <v>60952</v>
      </c>
      <c r="CK90" s="32">
        <v>20.72</v>
      </c>
      <c r="CL90" s="32">
        <v>21.29</v>
      </c>
      <c r="CM90" s="32">
        <v>22.32</v>
      </c>
      <c r="CN90" s="32">
        <v>22.65</v>
      </c>
      <c r="CO90" s="33">
        <v>0.59799999999999998</v>
      </c>
      <c r="CP90" s="33">
        <v>0.59199999999999997</v>
      </c>
      <c r="CQ90" s="33">
        <v>0.58599999999999997</v>
      </c>
      <c r="CR90" s="34">
        <v>0.57999999999999996</v>
      </c>
      <c r="CT90" s="43"/>
    </row>
    <row r="91" spans="1:98" s="42" customFormat="1" ht="200" customHeight="1" x14ac:dyDescent="0.2">
      <c r="A91" s="25" t="s">
        <v>22</v>
      </c>
      <c r="B91" s="26" t="s">
        <v>3801</v>
      </c>
      <c r="C91" s="27" t="str">
        <f>IF(A91="","自動表示",IF(B91="",VLOOKUP(A91,リスト!$C$2:$D$48,2,FALSE),VLOOKUP(A91&amp;B91,リスト!$C$49:$D$1789,2,FALSE)))</f>
        <v>014346</v>
      </c>
      <c r="D91" s="27" t="str">
        <f>IF(C91="自動表示","自動表示",VLOOKUP(C91,リスト!$D$2:$E$1789,2,FALSE))</f>
        <v>町村Ⅰ－０</v>
      </c>
      <c r="E91" s="28" t="s">
        <v>3701</v>
      </c>
      <c r="F91" s="29" t="s">
        <v>3731</v>
      </c>
      <c r="G91" s="30">
        <v>10</v>
      </c>
      <c r="H91" s="27" t="str">
        <f t="shared" si="1"/>
        <v>10年</v>
      </c>
      <c r="I91" s="28" t="s">
        <v>3730</v>
      </c>
      <c r="J91" s="31">
        <v>0.3</v>
      </c>
      <c r="K91" s="28" t="s">
        <v>3704</v>
      </c>
      <c r="L91" s="29" t="s">
        <v>4061</v>
      </c>
      <c r="M91" s="28" t="s">
        <v>3704</v>
      </c>
      <c r="N91" s="28" t="s">
        <v>3743</v>
      </c>
      <c r="O91" s="29" t="s">
        <v>4062</v>
      </c>
      <c r="P91" s="28" t="s">
        <v>3704</v>
      </c>
      <c r="Q91" s="29" t="s">
        <v>4345</v>
      </c>
      <c r="R91" s="28" t="s">
        <v>3704</v>
      </c>
      <c r="S91" s="28" t="s">
        <v>4346</v>
      </c>
      <c r="T91" s="28" t="s">
        <v>4347</v>
      </c>
      <c r="U91" s="29"/>
      <c r="V91" s="28" t="s">
        <v>3704</v>
      </c>
      <c r="W91" s="29" t="s">
        <v>4548</v>
      </c>
      <c r="X91" s="28">
        <v>2017</v>
      </c>
      <c r="Y91" s="28">
        <v>2056</v>
      </c>
      <c r="Z91" s="28">
        <v>40</v>
      </c>
      <c r="AA91" s="28">
        <v>420.5</v>
      </c>
      <c r="AB91" s="28" t="s">
        <v>3704</v>
      </c>
      <c r="AC91" s="29" t="s">
        <v>4721</v>
      </c>
      <c r="AD91" s="28">
        <v>2017</v>
      </c>
      <c r="AE91" s="28">
        <v>2056</v>
      </c>
      <c r="AF91" s="28">
        <v>40</v>
      </c>
      <c r="AG91" s="28">
        <v>345.8</v>
      </c>
      <c r="AH91" s="28" t="s">
        <v>3704</v>
      </c>
      <c r="AI91" s="29" t="s">
        <v>4875</v>
      </c>
      <c r="AJ91" s="28">
        <v>2017</v>
      </c>
      <c r="AK91" s="28">
        <v>2056</v>
      </c>
      <c r="AL91" s="28">
        <v>40</v>
      </c>
      <c r="AM91" s="28">
        <v>74.7</v>
      </c>
      <c r="AN91" s="28" t="s">
        <v>3704</v>
      </c>
      <c r="AO91" s="29" t="s">
        <v>5733</v>
      </c>
      <c r="AP91" s="28" t="s">
        <v>3704</v>
      </c>
      <c r="AQ91" s="29" t="s">
        <v>5733</v>
      </c>
      <c r="AR91" s="28" t="s">
        <v>3704</v>
      </c>
      <c r="AS91" s="29" t="s">
        <v>5734</v>
      </c>
      <c r="AT91" s="28" t="s">
        <v>3704</v>
      </c>
      <c r="AU91" s="29" t="s">
        <v>5735</v>
      </c>
      <c r="AV91" s="28" t="s">
        <v>3704</v>
      </c>
      <c r="AW91" s="29" t="s">
        <v>5736</v>
      </c>
      <c r="AX91" s="28" t="s">
        <v>3704</v>
      </c>
      <c r="AY91" s="29" t="s">
        <v>5737</v>
      </c>
      <c r="AZ91" s="28" t="s">
        <v>3704</v>
      </c>
      <c r="BA91" s="29" t="s">
        <v>5738</v>
      </c>
      <c r="BB91" s="28" t="s">
        <v>3704</v>
      </c>
      <c r="BC91" s="29" t="s">
        <v>5739</v>
      </c>
      <c r="BD91" s="28" t="s">
        <v>3704</v>
      </c>
      <c r="BE91" s="29" t="s">
        <v>5740</v>
      </c>
      <c r="BF91" s="28" t="s">
        <v>3704</v>
      </c>
      <c r="BG91" s="29" t="s">
        <v>5741</v>
      </c>
      <c r="BH91" s="29" t="s">
        <v>3707</v>
      </c>
      <c r="BI91" s="29"/>
      <c r="BJ91" s="29" t="s">
        <v>3707</v>
      </c>
      <c r="BK91" s="29" t="s">
        <v>3707</v>
      </c>
      <c r="BL91" s="29" t="s">
        <v>3707</v>
      </c>
      <c r="BM91" s="29" t="s">
        <v>3707</v>
      </c>
      <c r="BN91" s="29" t="s">
        <v>3704</v>
      </c>
      <c r="BO91" s="29" t="s">
        <v>6967</v>
      </c>
      <c r="BP91" s="29" t="s">
        <v>3704</v>
      </c>
      <c r="BQ91" s="29" t="s">
        <v>6968</v>
      </c>
      <c r="BR91" s="29" t="s">
        <v>3704</v>
      </c>
      <c r="BS91" s="29" t="s">
        <v>6969</v>
      </c>
      <c r="BT91" s="29" t="s">
        <v>3704</v>
      </c>
      <c r="BU91" s="29" t="s">
        <v>3704</v>
      </c>
      <c r="BV91" s="28" t="s">
        <v>3704</v>
      </c>
      <c r="BW91" s="29" t="s">
        <v>6970</v>
      </c>
      <c r="BX91" s="29"/>
      <c r="BY91" s="29"/>
      <c r="BZ91" s="28" t="s">
        <v>3704</v>
      </c>
      <c r="CA91" s="29" t="s">
        <v>6971</v>
      </c>
      <c r="CB91" s="29" t="s">
        <v>6972</v>
      </c>
      <c r="CC91" s="37">
        <v>2401</v>
      </c>
      <c r="CD91" s="37">
        <v>2365</v>
      </c>
      <c r="CE91" s="37">
        <v>2331</v>
      </c>
      <c r="CF91" s="37">
        <v>2297</v>
      </c>
      <c r="CG91" s="40">
        <v>61907</v>
      </c>
      <c r="CH91" s="40">
        <v>61674</v>
      </c>
      <c r="CI91" s="40">
        <v>61674</v>
      </c>
      <c r="CJ91" s="40">
        <v>61709</v>
      </c>
      <c r="CK91" s="32">
        <v>25.78</v>
      </c>
      <c r="CL91" s="32">
        <v>26.08</v>
      </c>
      <c r="CM91" s="32">
        <v>26.46</v>
      </c>
      <c r="CN91" s="32">
        <v>26.87</v>
      </c>
      <c r="CO91" s="33">
        <v>0.63200000000000001</v>
      </c>
      <c r="CP91" s="33">
        <v>0.64700000000000002</v>
      </c>
      <c r="CQ91" s="33">
        <v>0.66400000000000003</v>
      </c>
      <c r="CR91" s="34">
        <v>0.68059999999999998</v>
      </c>
      <c r="CT91" s="43"/>
    </row>
    <row r="92" spans="1:98" s="42" customFormat="1" ht="200" customHeight="1" x14ac:dyDescent="0.2">
      <c r="A92" s="25" t="s">
        <v>22</v>
      </c>
      <c r="B92" s="26" t="s">
        <v>283</v>
      </c>
      <c r="C92" s="27" t="str">
        <f>IF(A92="","自動表示",IF(B92="",VLOOKUP(A92,リスト!$C$2:$D$48,2,FALSE),VLOOKUP(A92&amp;B92,リスト!$C$49:$D$1789,2,FALSE)))</f>
        <v>014362</v>
      </c>
      <c r="D92" s="27" t="str">
        <f>IF(C92="自動表示","自動表示",VLOOKUP(C92,リスト!$D$2:$E$1789,2,FALSE))</f>
        <v>町村Ⅰ－０</v>
      </c>
      <c r="E92" s="28" t="s">
        <v>3701</v>
      </c>
      <c r="F92" s="29" t="s">
        <v>3867</v>
      </c>
      <c r="G92" s="30">
        <v>10</v>
      </c>
      <c r="H92" s="27" t="str">
        <f t="shared" si="1"/>
        <v>10年</v>
      </c>
      <c r="I92" s="28" t="s">
        <v>3738</v>
      </c>
      <c r="J92" s="31">
        <v>0.2</v>
      </c>
      <c r="K92" s="28" t="s">
        <v>3704</v>
      </c>
      <c r="L92" s="29" t="s">
        <v>4063</v>
      </c>
      <c r="M92" s="28" t="s">
        <v>3704</v>
      </c>
      <c r="N92" s="28" t="s">
        <v>3738</v>
      </c>
      <c r="O92" s="29" t="s">
        <v>4064</v>
      </c>
      <c r="P92" s="28" t="s">
        <v>3704</v>
      </c>
      <c r="Q92" s="29" t="s">
        <v>4348</v>
      </c>
      <c r="R92" s="28" t="s">
        <v>3704</v>
      </c>
      <c r="S92" s="28" t="s">
        <v>4335</v>
      </c>
      <c r="T92" s="28">
        <v>2.4</v>
      </c>
      <c r="U92" s="29"/>
      <c r="V92" s="28" t="s">
        <v>3704</v>
      </c>
      <c r="W92" s="29" t="s">
        <v>4549</v>
      </c>
      <c r="X92" s="28">
        <v>2021</v>
      </c>
      <c r="Y92" s="28">
        <v>2030</v>
      </c>
      <c r="Z92" s="28">
        <v>10</v>
      </c>
      <c r="AA92" s="28">
        <v>15.2</v>
      </c>
      <c r="AB92" s="28" t="s">
        <v>3704</v>
      </c>
      <c r="AC92" s="29" t="s">
        <v>4722</v>
      </c>
      <c r="AD92" s="28">
        <v>2021</v>
      </c>
      <c r="AE92" s="28">
        <v>2030</v>
      </c>
      <c r="AF92" s="28">
        <v>10</v>
      </c>
      <c r="AG92" s="28">
        <v>13.1</v>
      </c>
      <c r="AH92" s="28" t="s">
        <v>3704</v>
      </c>
      <c r="AI92" s="29" t="s">
        <v>4876</v>
      </c>
      <c r="AJ92" s="28">
        <v>2023</v>
      </c>
      <c r="AK92" s="28">
        <v>2072</v>
      </c>
      <c r="AL92" s="28">
        <v>50</v>
      </c>
      <c r="AM92" s="28">
        <v>9</v>
      </c>
      <c r="AN92" s="28" t="s">
        <v>3704</v>
      </c>
      <c r="AO92" s="29" t="s">
        <v>5742</v>
      </c>
      <c r="AP92" s="28" t="s">
        <v>3707</v>
      </c>
      <c r="AQ92" s="29"/>
      <c r="AR92" s="28" t="s">
        <v>3704</v>
      </c>
      <c r="AS92" s="29" t="s">
        <v>5743</v>
      </c>
      <c r="AT92" s="28" t="s">
        <v>3704</v>
      </c>
      <c r="AU92" s="29" t="s">
        <v>5743</v>
      </c>
      <c r="AV92" s="28" t="s">
        <v>3704</v>
      </c>
      <c r="AW92" s="29" t="s">
        <v>5743</v>
      </c>
      <c r="AX92" s="28" t="s">
        <v>3704</v>
      </c>
      <c r="AY92" s="29" t="s">
        <v>5744</v>
      </c>
      <c r="AZ92" s="28" t="s">
        <v>3704</v>
      </c>
      <c r="BA92" s="29" t="s">
        <v>5743</v>
      </c>
      <c r="BB92" s="28" t="s">
        <v>3704</v>
      </c>
      <c r="BC92" s="29" t="s">
        <v>5745</v>
      </c>
      <c r="BD92" s="28" t="s">
        <v>3707</v>
      </c>
      <c r="BE92" s="29" t="s">
        <v>3769</v>
      </c>
      <c r="BF92" s="28" t="s">
        <v>3704</v>
      </c>
      <c r="BG92" s="29" t="s">
        <v>5746</v>
      </c>
      <c r="BH92" s="29" t="s">
        <v>3707</v>
      </c>
      <c r="BI92" s="29"/>
      <c r="BJ92" s="29" t="s">
        <v>3707</v>
      </c>
      <c r="BK92" s="29" t="s">
        <v>3707</v>
      </c>
      <c r="BL92" s="29" t="s">
        <v>3707</v>
      </c>
      <c r="BM92" s="29" t="s">
        <v>3707</v>
      </c>
      <c r="BN92" s="29" t="s">
        <v>3707</v>
      </c>
      <c r="BO92" s="29"/>
      <c r="BP92" s="29" t="s">
        <v>3707</v>
      </c>
      <c r="BQ92" s="29"/>
      <c r="BR92" s="29" t="s">
        <v>3707</v>
      </c>
      <c r="BS92" s="29"/>
      <c r="BT92" s="29" t="s">
        <v>3707</v>
      </c>
      <c r="BU92" s="29" t="s">
        <v>3707</v>
      </c>
      <c r="BV92" s="28" t="s">
        <v>3704</v>
      </c>
      <c r="BW92" s="29" t="s">
        <v>6973</v>
      </c>
      <c r="BX92" s="29"/>
      <c r="BY92" s="29"/>
      <c r="BZ92" s="28" t="s">
        <v>3707</v>
      </c>
      <c r="CA92" s="29"/>
      <c r="CB92" s="29" t="s">
        <v>6974</v>
      </c>
      <c r="CC92" s="37">
        <v>2404</v>
      </c>
      <c r="CD92" s="37">
        <v>2323</v>
      </c>
      <c r="CE92" s="37">
        <v>2258</v>
      </c>
      <c r="CF92" s="37">
        <v>2154</v>
      </c>
      <c r="CG92" s="40">
        <v>57887</v>
      </c>
      <c r="CH92" s="40">
        <v>58761</v>
      </c>
      <c r="CI92" s="40">
        <v>59309</v>
      </c>
      <c r="CJ92" s="40">
        <v>58048</v>
      </c>
      <c r="CK92" s="32">
        <v>24.99</v>
      </c>
      <c r="CL92" s="32">
        <v>25.71</v>
      </c>
      <c r="CM92" s="32">
        <v>26.22</v>
      </c>
      <c r="CN92" s="32">
        <v>26.95</v>
      </c>
      <c r="CO92" s="33">
        <v>0.60599999999999998</v>
      </c>
      <c r="CP92" s="33">
        <v>0.622</v>
      </c>
      <c r="CQ92" s="33">
        <v>0.63100000000000001</v>
      </c>
      <c r="CR92" s="34">
        <v>0.58199999999999996</v>
      </c>
      <c r="CT92" s="43"/>
    </row>
    <row r="93" spans="1:98" s="42" customFormat="1" ht="200" customHeight="1" x14ac:dyDescent="0.2">
      <c r="A93" s="25" t="s">
        <v>22</v>
      </c>
      <c r="B93" s="26" t="s">
        <v>3802</v>
      </c>
      <c r="C93" s="27" t="str">
        <f>IF(A93="","自動表示",IF(B93="",VLOOKUP(A93,リスト!$C$2:$D$48,2,FALSE),VLOOKUP(A93&amp;B93,リスト!$C$49:$D$1789,2,FALSE)))</f>
        <v>014371</v>
      </c>
      <c r="D93" s="27" t="str">
        <f>IF(C93="自動表示","自動表示",VLOOKUP(C93,リスト!$D$2:$E$1789,2,FALSE))</f>
        <v>町村Ⅰ－０</v>
      </c>
      <c r="E93" s="28" t="s">
        <v>3701</v>
      </c>
      <c r="F93" s="29" t="s">
        <v>3731</v>
      </c>
      <c r="G93" s="30">
        <v>12</v>
      </c>
      <c r="H93" s="27" t="str">
        <f t="shared" si="1"/>
        <v>11年～20年</v>
      </c>
      <c r="I93" s="28" t="s">
        <v>3719</v>
      </c>
      <c r="J93" s="31">
        <v>0.2</v>
      </c>
      <c r="K93" s="28" t="s">
        <v>3704</v>
      </c>
      <c r="L93" s="29" t="s">
        <v>4065</v>
      </c>
      <c r="M93" s="28" t="s">
        <v>3704</v>
      </c>
      <c r="N93" s="28" t="s">
        <v>3719</v>
      </c>
      <c r="O93" s="29" t="s">
        <v>4066</v>
      </c>
      <c r="P93" s="28" t="s">
        <v>3704</v>
      </c>
      <c r="Q93" s="29" t="s">
        <v>4349</v>
      </c>
      <c r="R93" s="28" t="s">
        <v>3704</v>
      </c>
      <c r="S93" s="28" t="s">
        <v>3706</v>
      </c>
      <c r="T93" s="28" t="s">
        <v>4350</v>
      </c>
      <c r="U93" s="29"/>
      <c r="V93" s="28" t="s">
        <v>3704</v>
      </c>
      <c r="W93" s="29" t="s">
        <v>4550</v>
      </c>
      <c r="X93" s="28">
        <v>2022</v>
      </c>
      <c r="Y93" s="28">
        <v>2061</v>
      </c>
      <c r="Z93" s="28">
        <v>40</v>
      </c>
      <c r="AA93" s="28">
        <v>518</v>
      </c>
      <c r="AB93" s="28" t="s">
        <v>3704</v>
      </c>
      <c r="AC93" s="29" t="s">
        <v>4723</v>
      </c>
      <c r="AD93" s="28">
        <v>2022</v>
      </c>
      <c r="AE93" s="28">
        <v>2061</v>
      </c>
      <c r="AF93" s="28">
        <v>40</v>
      </c>
      <c r="AG93" s="28">
        <v>309.5</v>
      </c>
      <c r="AH93" s="28" t="s">
        <v>3704</v>
      </c>
      <c r="AI93" s="29" t="s">
        <v>4877</v>
      </c>
      <c r="AJ93" s="28">
        <v>2022</v>
      </c>
      <c r="AK93" s="28">
        <v>2061</v>
      </c>
      <c r="AL93" s="28">
        <v>40</v>
      </c>
      <c r="AM93" s="28" t="s">
        <v>4723</v>
      </c>
      <c r="AN93" s="28" t="s">
        <v>3704</v>
      </c>
      <c r="AO93" s="29" t="s">
        <v>5747</v>
      </c>
      <c r="AP93" s="28" t="s">
        <v>3707</v>
      </c>
      <c r="AQ93" s="29"/>
      <c r="AR93" s="28" t="s">
        <v>3704</v>
      </c>
      <c r="AS93" s="29" t="s">
        <v>5748</v>
      </c>
      <c r="AT93" s="28" t="s">
        <v>3704</v>
      </c>
      <c r="AU93" s="29" t="s">
        <v>5749</v>
      </c>
      <c r="AV93" s="28" t="s">
        <v>3704</v>
      </c>
      <c r="AW93" s="29" t="s">
        <v>5750</v>
      </c>
      <c r="AX93" s="28" t="s">
        <v>3704</v>
      </c>
      <c r="AY93" s="29" t="s">
        <v>5751</v>
      </c>
      <c r="AZ93" s="28" t="s">
        <v>3704</v>
      </c>
      <c r="BA93" s="29" t="s">
        <v>5752</v>
      </c>
      <c r="BB93" s="28" t="s">
        <v>3704</v>
      </c>
      <c r="BC93" s="29" t="s">
        <v>5753</v>
      </c>
      <c r="BD93" s="28" t="s">
        <v>3704</v>
      </c>
      <c r="BE93" s="29" t="s">
        <v>5754</v>
      </c>
      <c r="BF93" s="28" t="s">
        <v>3704</v>
      </c>
      <c r="BG93" s="29" t="s">
        <v>5755</v>
      </c>
      <c r="BH93" s="29" t="s">
        <v>3707</v>
      </c>
      <c r="BI93" s="29"/>
      <c r="BJ93" s="29" t="s">
        <v>3707</v>
      </c>
      <c r="BK93" s="29" t="s">
        <v>3707</v>
      </c>
      <c r="BL93" s="29" t="s">
        <v>3707</v>
      </c>
      <c r="BM93" s="29" t="s">
        <v>3707</v>
      </c>
      <c r="BN93" s="29" t="s">
        <v>3704</v>
      </c>
      <c r="BO93" s="29" t="s">
        <v>6975</v>
      </c>
      <c r="BP93" s="29" t="s">
        <v>3704</v>
      </c>
      <c r="BQ93" s="29" t="s">
        <v>6976</v>
      </c>
      <c r="BR93" s="29" t="s">
        <v>3704</v>
      </c>
      <c r="BS93" s="29" t="s">
        <v>6977</v>
      </c>
      <c r="BT93" s="29" t="s">
        <v>3707</v>
      </c>
      <c r="BU93" s="29" t="s">
        <v>3707</v>
      </c>
      <c r="BV93" s="28" t="s">
        <v>3704</v>
      </c>
      <c r="BW93" s="29" t="s">
        <v>6978</v>
      </c>
      <c r="BX93" s="29">
        <v>1</v>
      </c>
      <c r="BY93" s="29">
        <v>1</v>
      </c>
      <c r="BZ93" s="28" t="s">
        <v>3707</v>
      </c>
      <c r="CA93" s="29"/>
      <c r="CB93" s="29" t="s">
        <v>6979</v>
      </c>
      <c r="CC93" s="37">
        <v>1798</v>
      </c>
      <c r="CD93" s="37">
        <v>1756</v>
      </c>
      <c r="CE93" s="37">
        <v>1713</v>
      </c>
      <c r="CF93" s="37">
        <v>1674</v>
      </c>
      <c r="CG93" s="40">
        <v>39927</v>
      </c>
      <c r="CH93" s="40">
        <v>39543</v>
      </c>
      <c r="CI93" s="40">
        <v>39543</v>
      </c>
      <c r="CJ93" s="40">
        <v>39277</v>
      </c>
      <c r="CK93" s="32">
        <v>22.21</v>
      </c>
      <c r="CL93" s="32">
        <v>22.52</v>
      </c>
      <c r="CM93" s="32">
        <v>23.08</v>
      </c>
      <c r="CN93" s="32">
        <v>23.46</v>
      </c>
      <c r="CO93" s="33">
        <v>0.60299999999999998</v>
      </c>
      <c r="CP93" s="33">
        <v>0.621</v>
      </c>
      <c r="CQ93" s="33">
        <v>0.64900000000000002</v>
      </c>
      <c r="CR93" s="34" t="s">
        <v>3717</v>
      </c>
      <c r="CT93" s="43"/>
    </row>
    <row r="94" spans="1:98" s="42" customFormat="1" ht="200" customHeight="1" x14ac:dyDescent="0.2">
      <c r="A94" s="25" t="s">
        <v>22</v>
      </c>
      <c r="B94" s="26" t="s">
        <v>3803</v>
      </c>
      <c r="C94" s="27" t="str">
        <f>IF(A94="","自動表示",IF(B94="",VLOOKUP(A94,リスト!$C$2:$D$48,2,FALSE),VLOOKUP(A94&amp;B94,リスト!$C$49:$D$1789,2,FALSE)))</f>
        <v>014389</v>
      </c>
      <c r="D94" s="27" t="str">
        <f>IF(C94="自動表示","自動表示",VLOOKUP(C94,リスト!$D$2:$E$1789,2,FALSE))</f>
        <v>町村Ⅰ－０</v>
      </c>
      <c r="E94" s="28" t="s">
        <v>3701</v>
      </c>
      <c r="F94" s="29" t="s">
        <v>3868</v>
      </c>
      <c r="G94" s="30">
        <v>10</v>
      </c>
      <c r="H94" s="27" t="str">
        <f t="shared" si="1"/>
        <v>10年</v>
      </c>
      <c r="I94" s="28" t="s">
        <v>3721</v>
      </c>
      <c r="J94" s="31">
        <v>0.3</v>
      </c>
      <c r="K94" s="28" t="s">
        <v>3704</v>
      </c>
      <c r="L94" s="29" t="s">
        <v>4067</v>
      </c>
      <c r="M94" s="28" t="s">
        <v>3704</v>
      </c>
      <c r="N94" s="28" t="s">
        <v>3728</v>
      </c>
      <c r="O94" s="29" t="s">
        <v>4068</v>
      </c>
      <c r="P94" s="28" t="s">
        <v>3704</v>
      </c>
      <c r="Q94" s="29" t="s">
        <v>4351</v>
      </c>
      <c r="R94" s="28" t="s">
        <v>3704</v>
      </c>
      <c r="S94" s="28" t="s">
        <v>3722</v>
      </c>
      <c r="T94" s="28">
        <v>5.3</v>
      </c>
      <c r="U94" s="29"/>
      <c r="V94" s="28" t="s">
        <v>3704</v>
      </c>
      <c r="W94" s="29" t="s">
        <v>4551</v>
      </c>
      <c r="X94" s="28">
        <v>2022</v>
      </c>
      <c r="Y94" s="28">
        <v>2062</v>
      </c>
      <c r="Z94" s="28">
        <v>41</v>
      </c>
      <c r="AA94" s="28">
        <v>763.1</v>
      </c>
      <c r="AB94" s="28" t="s">
        <v>3704</v>
      </c>
      <c r="AC94" s="29" t="s">
        <v>4724</v>
      </c>
      <c r="AD94" s="28">
        <v>2022</v>
      </c>
      <c r="AE94" s="28">
        <v>2062</v>
      </c>
      <c r="AF94" s="28">
        <v>41</v>
      </c>
      <c r="AG94" s="28">
        <v>396.7</v>
      </c>
      <c r="AH94" s="28" t="s">
        <v>3704</v>
      </c>
      <c r="AI94" s="29" t="s">
        <v>4878</v>
      </c>
      <c r="AJ94" s="28">
        <v>2023</v>
      </c>
      <c r="AK94" s="28">
        <v>2062</v>
      </c>
      <c r="AL94" s="28">
        <v>40</v>
      </c>
      <c r="AM94" s="28">
        <v>396.7</v>
      </c>
      <c r="AN94" s="28" t="s">
        <v>3704</v>
      </c>
      <c r="AO94" s="29" t="s">
        <v>5756</v>
      </c>
      <c r="AP94" s="28" t="s">
        <v>3707</v>
      </c>
      <c r="AQ94" s="29"/>
      <c r="AR94" s="28" t="s">
        <v>3704</v>
      </c>
      <c r="AS94" s="29" t="s">
        <v>5757</v>
      </c>
      <c r="AT94" s="28" t="s">
        <v>3704</v>
      </c>
      <c r="AU94" s="29" t="s">
        <v>5758</v>
      </c>
      <c r="AV94" s="28" t="s">
        <v>3704</v>
      </c>
      <c r="AW94" s="29" t="s">
        <v>5759</v>
      </c>
      <c r="AX94" s="28" t="s">
        <v>3704</v>
      </c>
      <c r="AY94" s="29" t="s">
        <v>5760</v>
      </c>
      <c r="AZ94" s="28" t="s">
        <v>3704</v>
      </c>
      <c r="BA94" s="29" t="s">
        <v>5761</v>
      </c>
      <c r="BB94" s="28" t="s">
        <v>3704</v>
      </c>
      <c r="BC94" s="29" t="s">
        <v>5762</v>
      </c>
      <c r="BD94" s="28" t="s">
        <v>3704</v>
      </c>
      <c r="BE94" s="29" t="s">
        <v>5763</v>
      </c>
      <c r="BF94" s="28" t="s">
        <v>3704</v>
      </c>
      <c r="BG94" s="29" t="s">
        <v>5764</v>
      </c>
      <c r="BH94" s="29" t="s">
        <v>3707</v>
      </c>
      <c r="BI94" s="29"/>
      <c r="BJ94" s="29" t="s">
        <v>3707</v>
      </c>
      <c r="BK94" s="29" t="s">
        <v>3707</v>
      </c>
      <c r="BL94" s="29" t="s">
        <v>3707</v>
      </c>
      <c r="BM94" s="29" t="s">
        <v>3707</v>
      </c>
      <c r="BN94" s="29" t="s">
        <v>3704</v>
      </c>
      <c r="BO94" s="29" t="s">
        <v>6980</v>
      </c>
      <c r="BP94" s="29" t="s">
        <v>3707</v>
      </c>
      <c r="BQ94" s="29"/>
      <c r="BR94" s="29" t="s">
        <v>3707</v>
      </c>
      <c r="BS94" s="29"/>
      <c r="BT94" s="29" t="s">
        <v>3707</v>
      </c>
      <c r="BU94" s="29" t="s">
        <v>3707</v>
      </c>
      <c r="BV94" s="28" t="s">
        <v>3704</v>
      </c>
      <c r="BW94" s="29" t="s">
        <v>6981</v>
      </c>
      <c r="BX94" s="29" t="s">
        <v>6982</v>
      </c>
      <c r="BY94" s="29" t="s">
        <v>6983</v>
      </c>
      <c r="BZ94" s="28" t="s">
        <v>3704</v>
      </c>
      <c r="CA94" s="29" t="s">
        <v>6984</v>
      </c>
      <c r="CB94" s="29" t="s">
        <v>6985</v>
      </c>
      <c r="CC94" s="37">
        <v>3131</v>
      </c>
      <c r="CD94" s="37">
        <v>3017</v>
      </c>
      <c r="CE94" s="37">
        <v>2975</v>
      </c>
      <c r="CF94" s="37">
        <v>2951</v>
      </c>
      <c r="CG94" s="40">
        <v>147248</v>
      </c>
      <c r="CH94" s="40">
        <v>143276</v>
      </c>
      <c r="CI94" s="40">
        <v>144497</v>
      </c>
      <c r="CJ94" s="40">
        <v>144637</v>
      </c>
      <c r="CK94" s="32">
        <v>47.03</v>
      </c>
      <c r="CL94" s="32">
        <v>47.49</v>
      </c>
      <c r="CM94" s="32">
        <v>48.57</v>
      </c>
      <c r="CN94" s="32">
        <v>49.01</v>
      </c>
      <c r="CO94" s="33">
        <v>0.53910000000000002</v>
      </c>
      <c r="CP94" s="33">
        <v>0.55720000000000003</v>
      </c>
      <c r="CQ94" s="33">
        <v>0.57269999999999999</v>
      </c>
      <c r="CR94" s="34">
        <v>0.58689999999999998</v>
      </c>
      <c r="CT94" s="43"/>
    </row>
    <row r="95" spans="1:98" s="42" customFormat="1" ht="200" customHeight="1" x14ac:dyDescent="0.2">
      <c r="A95" s="25" t="s">
        <v>22</v>
      </c>
      <c r="B95" s="26" t="s">
        <v>289</v>
      </c>
      <c r="C95" s="27" t="str">
        <f>IF(A95="","自動表示",IF(B95="",VLOOKUP(A95,リスト!$C$2:$D$48,2,FALSE),VLOOKUP(A95&amp;B95,リスト!$C$49:$D$1789,2,FALSE)))</f>
        <v>014524</v>
      </c>
      <c r="D95" s="27" t="str">
        <f>IF(C95="自動表示","自動表示",VLOOKUP(C95,リスト!$D$2:$E$1789,2,FALSE))</f>
        <v>町村Ⅱ－２</v>
      </c>
      <c r="E95" s="28" t="s">
        <v>3708</v>
      </c>
      <c r="F95" s="29" t="s">
        <v>3709</v>
      </c>
      <c r="G95" s="30">
        <v>40</v>
      </c>
      <c r="H95" s="27" t="str">
        <f t="shared" si="1"/>
        <v>20年超</v>
      </c>
      <c r="I95" s="35" t="s">
        <v>3716</v>
      </c>
      <c r="J95" s="31">
        <v>0.7</v>
      </c>
      <c r="K95" s="28" t="s">
        <v>3711</v>
      </c>
      <c r="L95" s="29" t="s">
        <v>4069</v>
      </c>
      <c r="M95" s="28" t="s">
        <v>3711</v>
      </c>
      <c r="N95" s="28" t="s">
        <v>3716</v>
      </c>
      <c r="O95" s="29" t="s">
        <v>4070</v>
      </c>
      <c r="P95" s="28" t="s">
        <v>3711</v>
      </c>
      <c r="Q95" s="29" t="s">
        <v>4352</v>
      </c>
      <c r="R95" s="28" t="s">
        <v>3711</v>
      </c>
      <c r="S95" s="28" t="s">
        <v>3754</v>
      </c>
      <c r="T95" s="28">
        <v>6.4</v>
      </c>
      <c r="U95" s="29"/>
      <c r="V95" s="28" t="s">
        <v>3711</v>
      </c>
      <c r="W95" s="29" t="s">
        <v>4552</v>
      </c>
      <c r="X95" s="28">
        <v>2021</v>
      </c>
      <c r="Y95" s="28">
        <v>2030</v>
      </c>
      <c r="Z95" s="28">
        <v>10</v>
      </c>
      <c r="AA95" s="28">
        <v>169</v>
      </c>
      <c r="AB95" s="28" t="s">
        <v>3711</v>
      </c>
      <c r="AC95" s="29" t="s">
        <v>4725</v>
      </c>
      <c r="AD95" s="28">
        <v>2021</v>
      </c>
      <c r="AE95" s="28">
        <v>2030</v>
      </c>
      <c r="AF95" s="28">
        <v>10</v>
      </c>
      <c r="AG95" s="28">
        <v>72</v>
      </c>
      <c r="AH95" s="28" t="s">
        <v>3711</v>
      </c>
      <c r="AI95" s="29" t="s">
        <v>4879</v>
      </c>
      <c r="AJ95" s="28">
        <v>2021</v>
      </c>
      <c r="AK95" s="28">
        <v>2030</v>
      </c>
      <c r="AL95" s="28">
        <v>10</v>
      </c>
      <c r="AM95" s="28">
        <v>97</v>
      </c>
      <c r="AN95" s="28" t="s">
        <v>3711</v>
      </c>
      <c r="AO95" s="29" t="s">
        <v>5765</v>
      </c>
      <c r="AP95" s="28" t="s">
        <v>3711</v>
      </c>
      <c r="AQ95" s="29" t="s">
        <v>5766</v>
      </c>
      <c r="AR95" s="28" t="s">
        <v>3711</v>
      </c>
      <c r="AS95" s="29" t="s">
        <v>5767</v>
      </c>
      <c r="AT95" s="28" t="s">
        <v>3711</v>
      </c>
      <c r="AU95" s="29" t="s">
        <v>5768</v>
      </c>
      <c r="AV95" s="28" t="s">
        <v>3711</v>
      </c>
      <c r="AW95" s="29" t="s">
        <v>5769</v>
      </c>
      <c r="AX95" s="28" t="s">
        <v>3711</v>
      </c>
      <c r="AY95" s="29" t="s">
        <v>5770</v>
      </c>
      <c r="AZ95" s="28" t="s">
        <v>3711</v>
      </c>
      <c r="BA95" s="29" t="s">
        <v>5771</v>
      </c>
      <c r="BB95" s="28" t="s">
        <v>3711</v>
      </c>
      <c r="BC95" s="29" t="s">
        <v>5772</v>
      </c>
      <c r="BD95" s="28" t="s">
        <v>3711</v>
      </c>
      <c r="BE95" s="29" t="s">
        <v>5773</v>
      </c>
      <c r="BF95" s="28" t="s">
        <v>3711</v>
      </c>
      <c r="BG95" s="29" t="s">
        <v>5774</v>
      </c>
      <c r="BH95" s="29" t="s">
        <v>3714</v>
      </c>
      <c r="BI95" s="29"/>
      <c r="BJ95" s="29" t="s">
        <v>3714</v>
      </c>
      <c r="BK95" s="29" t="s">
        <v>3714</v>
      </c>
      <c r="BL95" s="29" t="s">
        <v>3714</v>
      </c>
      <c r="BM95" s="29" t="s">
        <v>3714</v>
      </c>
      <c r="BN95" s="29" t="s">
        <v>3711</v>
      </c>
      <c r="BO95" s="29" t="s">
        <v>6986</v>
      </c>
      <c r="BP95" s="29" t="s">
        <v>3711</v>
      </c>
      <c r="BQ95" s="29" t="s">
        <v>5774</v>
      </c>
      <c r="BR95" s="29" t="s">
        <v>3714</v>
      </c>
      <c r="BS95" s="29"/>
      <c r="BT95" s="29" t="s">
        <v>3711</v>
      </c>
      <c r="BU95" s="29" t="s">
        <v>3711</v>
      </c>
      <c r="BV95" s="28" t="s">
        <v>3711</v>
      </c>
      <c r="BW95" s="29" t="s">
        <v>6987</v>
      </c>
      <c r="BX95" s="29" t="s">
        <v>3770</v>
      </c>
      <c r="BY95" s="29" t="s">
        <v>3770</v>
      </c>
      <c r="BZ95" s="28" t="s">
        <v>3711</v>
      </c>
      <c r="CA95" s="29" t="s">
        <v>6988</v>
      </c>
      <c r="CB95" s="29" t="s">
        <v>6989</v>
      </c>
      <c r="CC95" s="37">
        <v>6821</v>
      </c>
      <c r="CD95" s="37">
        <v>6771</v>
      </c>
      <c r="CE95" s="37">
        <v>6701</v>
      </c>
      <c r="CF95" s="37">
        <v>6666</v>
      </c>
      <c r="CG95" s="40">
        <v>78411</v>
      </c>
      <c r="CH95" s="40">
        <v>78411</v>
      </c>
      <c r="CI95" s="40">
        <v>79000</v>
      </c>
      <c r="CJ95" s="40">
        <v>79093</v>
      </c>
      <c r="CK95" s="32">
        <v>11.5</v>
      </c>
      <c r="CL95" s="32">
        <v>11.58</v>
      </c>
      <c r="CM95" s="32">
        <v>11.79</v>
      </c>
      <c r="CN95" s="32">
        <v>11.87</v>
      </c>
      <c r="CO95" s="33">
        <v>0.68600000000000005</v>
      </c>
      <c r="CP95" s="33">
        <v>0.70299999999999996</v>
      </c>
      <c r="CQ95" s="33">
        <v>0.72199999999999998</v>
      </c>
      <c r="CR95" s="34" t="s">
        <v>3717</v>
      </c>
      <c r="CT95" s="43"/>
    </row>
    <row r="96" spans="1:98" s="42" customFormat="1" ht="200" customHeight="1" x14ac:dyDescent="0.2">
      <c r="A96" s="25" t="s">
        <v>22</v>
      </c>
      <c r="B96" s="26" t="s">
        <v>3804</v>
      </c>
      <c r="C96" s="27" t="str">
        <f>IF(A96="","自動表示",IF(B96="",VLOOKUP(A96,リスト!$C$2:$D$48,2,FALSE),VLOOKUP(A96&amp;B96,リスト!$C$49:$D$1789,2,FALSE)))</f>
        <v>014532</v>
      </c>
      <c r="D96" s="27" t="str">
        <f>IF(C96="自動表示","自動表示",VLOOKUP(C96,リスト!$D$2:$E$1789,2,FALSE))</f>
        <v>町村Ⅲ－２</v>
      </c>
      <c r="E96" s="28" t="s">
        <v>3715</v>
      </c>
      <c r="F96" s="29" t="s">
        <v>3761</v>
      </c>
      <c r="G96" s="30">
        <v>30</v>
      </c>
      <c r="H96" s="27" t="str">
        <f t="shared" si="1"/>
        <v>20年超</v>
      </c>
      <c r="I96" s="35" t="s">
        <v>3710</v>
      </c>
      <c r="J96" s="31">
        <v>1</v>
      </c>
      <c r="K96" s="28" t="s">
        <v>3711</v>
      </c>
      <c r="L96" s="29" t="s">
        <v>4071</v>
      </c>
      <c r="M96" s="28" t="s">
        <v>3711</v>
      </c>
      <c r="N96" s="28" t="s">
        <v>3752</v>
      </c>
      <c r="O96" s="29" t="s">
        <v>4072</v>
      </c>
      <c r="P96" s="28" t="s">
        <v>3711</v>
      </c>
      <c r="Q96" s="29" t="s">
        <v>4353</v>
      </c>
      <c r="R96" s="28" t="s">
        <v>3711</v>
      </c>
      <c r="S96" s="28" t="s">
        <v>3754</v>
      </c>
      <c r="T96" s="28">
        <v>5.9</v>
      </c>
      <c r="U96" s="29"/>
      <c r="V96" s="28" t="s">
        <v>3711</v>
      </c>
      <c r="W96" s="29" t="s">
        <v>4553</v>
      </c>
      <c r="X96" s="28">
        <v>2024</v>
      </c>
      <c r="Y96" s="28">
        <v>2123</v>
      </c>
      <c r="Z96" s="28">
        <v>100</v>
      </c>
      <c r="AA96" s="28">
        <v>677</v>
      </c>
      <c r="AB96" s="28" t="s">
        <v>3711</v>
      </c>
      <c r="AC96" s="29" t="s">
        <v>4726</v>
      </c>
      <c r="AD96" s="28">
        <v>2024</v>
      </c>
      <c r="AE96" s="28">
        <v>2123</v>
      </c>
      <c r="AF96" s="28">
        <v>100</v>
      </c>
      <c r="AG96" s="28">
        <v>312</v>
      </c>
      <c r="AH96" s="28" t="s">
        <v>3711</v>
      </c>
      <c r="AI96" s="29" t="s">
        <v>4880</v>
      </c>
      <c r="AJ96" s="28">
        <v>2024</v>
      </c>
      <c r="AK96" s="28">
        <v>2123</v>
      </c>
      <c r="AL96" s="28">
        <v>100</v>
      </c>
      <c r="AM96" s="28">
        <v>364</v>
      </c>
      <c r="AN96" s="28" t="s">
        <v>3711</v>
      </c>
      <c r="AO96" s="29" t="s">
        <v>5775</v>
      </c>
      <c r="AP96" s="28" t="s">
        <v>3711</v>
      </c>
      <c r="AQ96" s="29" t="s">
        <v>5776</v>
      </c>
      <c r="AR96" s="28" t="s">
        <v>3711</v>
      </c>
      <c r="AS96" s="29" t="s">
        <v>5777</v>
      </c>
      <c r="AT96" s="28" t="s">
        <v>3711</v>
      </c>
      <c r="AU96" s="29" t="s">
        <v>5778</v>
      </c>
      <c r="AV96" s="28" t="s">
        <v>3711</v>
      </c>
      <c r="AW96" s="29" t="s">
        <v>5779</v>
      </c>
      <c r="AX96" s="28" t="s">
        <v>3711</v>
      </c>
      <c r="AY96" s="29" t="s">
        <v>5780</v>
      </c>
      <c r="AZ96" s="28" t="s">
        <v>3711</v>
      </c>
      <c r="BA96" s="29" t="s">
        <v>5781</v>
      </c>
      <c r="BB96" s="28" t="s">
        <v>3711</v>
      </c>
      <c r="BC96" s="29" t="s">
        <v>5782</v>
      </c>
      <c r="BD96" s="28" t="s">
        <v>3711</v>
      </c>
      <c r="BE96" s="29" t="s">
        <v>5783</v>
      </c>
      <c r="BF96" s="28" t="s">
        <v>3711</v>
      </c>
      <c r="BG96" s="29" t="s">
        <v>5784</v>
      </c>
      <c r="BH96" s="29" t="s">
        <v>3711</v>
      </c>
      <c r="BI96" s="29" t="s">
        <v>5785</v>
      </c>
      <c r="BJ96" s="29" t="s">
        <v>3714</v>
      </c>
      <c r="BK96" s="29" t="s">
        <v>3711</v>
      </c>
      <c r="BL96" s="29" t="s">
        <v>3714</v>
      </c>
      <c r="BM96" s="29" t="s">
        <v>3711</v>
      </c>
      <c r="BN96" s="29" t="s">
        <v>3714</v>
      </c>
      <c r="BO96" s="29"/>
      <c r="BP96" s="29" t="s">
        <v>3711</v>
      </c>
      <c r="BQ96" s="29" t="s">
        <v>6990</v>
      </c>
      <c r="BR96" s="29" t="s">
        <v>3711</v>
      </c>
      <c r="BS96" s="29" t="s">
        <v>6991</v>
      </c>
      <c r="BT96" s="29" t="s">
        <v>3711</v>
      </c>
      <c r="BU96" s="29" t="s">
        <v>3711</v>
      </c>
      <c r="BV96" s="28" t="s">
        <v>3711</v>
      </c>
      <c r="BW96" s="29" t="s">
        <v>6992</v>
      </c>
      <c r="BX96" s="29"/>
      <c r="BY96" s="29" t="s">
        <v>6993</v>
      </c>
      <c r="BZ96" s="28" t="s">
        <v>3711</v>
      </c>
      <c r="CA96" s="29" t="s">
        <v>6994</v>
      </c>
      <c r="CB96" s="29" t="s">
        <v>6995</v>
      </c>
      <c r="CC96" s="37">
        <v>10239</v>
      </c>
      <c r="CD96" s="37">
        <v>10154</v>
      </c>
      <c r="CE96" s="37">
        <v>10110</v>
      </c>
      <c r="CF96" s="37">
        <v>9945</v>
      </c>
      <c r="CG96" s="40">
        <v>69761</v>
      </c>
      <c r="CH96" s="40">
        <v>69761</v>
      </c>
      <c r="CI96" s="40">
        <v>69761</v>
      </c>
      <c r="CJ96" s="40">
        <v>69761</v>
      </c>
      <c r="CK96" s="32">
        <v>6.81</v>
      </c>
      <c r="CL96" s="32">
        <v>6.87</v>
      </c>
      <c r="CM96" s="32">
        <v>6.9</v>
      </c>
      <c r="CN96" s="32">
        <v>7.01</v>
      </c>
      <c r="CO96" s="33">
        <v>0.42699999999999999</v>
      </c>
      <c r="CP96" s="33">
        <v>0.439</v>
      </c>
      <c r="CQ96" s="33">
        <v>0.443</v>
      </c>
      <c r="CR96" s="34">
        <v>0.43</v>
      </c>
      <c r="CT96" s="43"/>
    </row>
    <row r="97" spans="1:98" s="42" customFormat="1" ht="200" customHeight="1" x14ac:dyDescent="0.2">
      <c r="A97" s="25" t="s">
        <v>22</v>
      </c>
      <c r="B97" s="26" t="s">
        <v>3805</v>
      </c>
      <c r="C97" s="27" t="str">
        <f>IF(A97="","自動表示",IF(B97="",VLOOKUP(A97,リスト!$C$2:$D$48,2,FALSE),VLOOKUP(A97&amp;B97,リスト!$C$49:$D$1789,2,FALSE)))</f>
        <v>014541</v>
      </c>
      <c r="D97" s="27" t="str">
        <f>IF(C97="自動表示","自動表示",VLOOKUP(C97,リスト!$D$2:$E$1789,2,FALSE))</f>
        <v>町村Ⅱ－０</v>
      </c>
      <c r="E97" s="28" t="s">
        <v>3715</v>
      </c>
      <c r="F97" s="29" t="s">
        <v>3758</v>
      </c>
      <c r="G97" s="30">
        <v>40</v>
      </c>
      <c r="H97" s="27" t="str">
        <f t="shared" si="1"/>
        <v>20年超</v>
      </c>
      <c r="I97" s="35" t="s">
        <v>3710</v>
      </c>
      <c r="J97" s="31">
        <v>0.6</v>
      </c>
      <c r="K97" s="28" t="s">
        <v>3711</v>
      </c>
      <c r="L97" s="29" t="s">
        <v>4073</v>
      </c>
      <c r="M97" s="28" t="s">
        <v>3711</v>
      </c>
      <c r="N97" s="28" t="s">
        <v>3710</v>
      </c>
      <c r="O97" s="29" t="s">
        <v>4074</v>
      </c>
      <c r="P97" s="28" t="s">
        <v>3714</v>
      </c>
      <c r="Q97" s="29"/>
      <c r="R97" s="28" t="s">
        <v>3711</v>
      </c>
      <c r="S97" s="28" t="s">
        <v>3754</v>
      </c>
      <c r="T97" s="28">
        <v>10</v>
      </c>
      <c r="U97" s="29"/>
      <c r="V97" s="28" t="s">
        <v>3711</v>
      </c>
      <c r="W97" s="29" t="s">
        <v>4554</v>
      </c>
      <c r="X97" s="28">
        <v>2021</v>
      </c>
      <c r="Y97" s="28">
        <v>2060</v>
      </c>
      <c r="Z97" s="28">
        <v>40</v>
      </c>
      <c r="AA97" s="28">
        <v>92.7</v>
      </c>
      <c r="AB97" s="28" t="s">
        <v>3714</v>
      </c>
      <c r="AC97" s="29"/>
      <c r="AD97" s="28"/>
      <c r="AE97" s="28"/>
      <c r="AF97" s="28">
        <v>0</v>
      </c>
      <c r="AG97" s="28"/>
      <c r="AH97" s="28" t="s">
        <v>3714</v>
      </c>
      <c r="AI97" s="29"/>
      <c r="AJ97" s="28"/>
      <c r="AK97" s="28"/>
      <c r="AL97" s="28">
        <v>0</v>
      </c>
      <c r="AM97" s="28"/>
      <c r="AN97" s="28" t="s">
        <v>3750</v>
      </c>
      <c r="AO97" s="29" t="s">
        <v>5786</v>
      </c>
      <c r="AP97" s="28" t="s">
        <v>3714</v>
      </c>
      <c r="AQ97" s="29"/>
      <c r="AR97" s="28" t="s">
        <v>3711</v>
      </c>
      <c r="AS97" s="29" t="s">
        <v>5787</v>
      </c>
      <c r="AT97" s="28" t="s">
        <v>3711</v>
      </c>
      <c r="AU97" s="29" t="s">
        <v>5788</v>
      </c>
      <c r="AV97" s="28" t="s">
        <v>3711</v>
      </c>
      <c r="AW97" s="29" t="s">
        <v>5789</v>
      </c>
      <c r="AX97" s="28" t="s">
        <v>3711</v>
      </c>
      <c r="AY97" s="29" t="s">
        <v>5790</v>
      </c>
      <c r="AZ97" s="28" t="s">
        <v>3711</v>
      </c>
      <c r="BA97" s="29" t="s">
        <v>5791</v>
      </c>
      <c r="BB97" s="28" t="s">
        <v>3711</v>
      </c>
      <c r="BC97" s="29" t="s">
        <v>5792</v>
      </c>
      <c r="BD97" s="28" t="s">
        <v>3711</v>
      </c>
      <c r="BE97" s="29" t="s">
        <v>5793</v>
      </c>
      <c r="BF97" s="28" t="s">
        <v>3711</v>
      </c>
      <c r="BG97" s="29" t="s">
        <v>5794</v>
      </c>
      <c r="BH97" s="29" t="s">
        <v>3711</v>
      </c>
      <c r="BI97" s="29" t="s">
        <v>5795</v>
      </c>
      <c r="BJ97" s="29" t="s">
        <v>3714</v>
      </c>
      <c r="BK97" s="29" t="s">
        <v>3714</v>
      </c>
      <c r="BL97" s="29" t="s">
        <v>3711</v>
      </c>
      <c r="BM97" s="29" t="s">
        <v>3714</v>
      </c>
      <c r="BN97" s="29" t="s">
        <v>3714</v>
      </c>
      <c r="BO97" s="29"/>
      <c r="BP97" s="29" t="s">
        <v>3714</v>
      </c>
      <c r="BQ97" s="29"/>
      <c r="BR97" s="29" t="s">
        <v>3714</v>
      </c>
      <c r="BS97" s="29"/>
      <c r="BT97" s="29" t="s">
        <v>3714</v>
      </c>
      <c r="BU97" s="29" t="s">
        <v>3711</v>
      </c>
      <c r="BV97" s="28" t="s">
        <v>3711</v>
      </c>
      <c r="BW97" s="29" t="s">
        <v>6996</v>
      </c>
      <c r="BX97" s="29"/>
      <c r="BY97" s="29" t="s">
        <v>3723</v>
      </c>
      <c r="BZ97" s="28" t="s">
        <v>3711</v>
      </c>
      <c r="CA97" s="29" t="s">
        <v>6997</v>
      </c>
      <c r="CB97" s="29" t="s">
        <v>6998</v>
      </c>
      <c r="CC97" s="37">
        <v>6400</v>
      </c>
      <c r="CD97" s="37">
        <v>6372</v>
      </c>
      <c r="CE97" s="37">
        <v>6267</v>
      </c>
      <c r="CF97" s="37">
        <v>6174</v>
      </c>
      <c r="CG97" s="40">
        <v>74291</v>
      </c>
      <c r="CH97" s="40">
        <v>74291</v>
      </c>
      <c r="CI97" s="40">
        <v>74381</v>
      </c>
      <c r="CJ97" s="40">
        <v>74381</v>
      </c>
      <c r="CK97" s="32">
        <v>11.61</v>
      </c>
      <c r="CL97" s="32">
        <v>11.66</v>
      </c>
      <c r="CM97" s="32">
        <v>11.87</v>
      </c>
      <c r="CN97" s="32">
        <v>12.05</v>
      </c>
      <c r="CO97" s="33">
        <v>0.68400000000000005</v>
      </c>
      <c r="CP97" s="33">
        <v>0.71499999999999997</v>
      </c>
      <c r="CQ97" s="33">
        <v>0.72899999999999998</v>
      </c>
      <c r="CR97" s="34">
        <v>0.73</v>
      </c>
      <c r="CT97" s="43"/>
    </row>
    <row r="98" spans="1:98" s="42" customFormat="1" ht="200" customHeight="1" x14ac:dyDescent="0.2">
      <c r="A98" s="25" t="s">
        <v>22</v>
      </c>
      <c r="B98" s="26" t="s">
        <v>3806</v>
      </c>
      <c r="C98" s="27" t="str">
        <f>IF(A98="","自動表示",IF(B98="",VLOOKUP(A98,リスト!$C$2:$D$48,2,FALSE),VLOOKUP(A98&amp;B98,リスト!$C$49:$D$1789,2,FALSE)))</f>
        <v>014559</v>
      </c>
      <c r="D98" s="27" t="str">
        <f>IF(C98="自動表示","自動表示",VLOOKUP(C98,リスト!$D$2:$E$1789,2,FALSE))</f>
        <v>町村Ⅰ－０</v>
      </c>
      <c r="E98" s="28" t="s">
        <v>3708</v>
      </c>
      <c r="F98" s="29" t="s">
        <v>3740</v>
      </c>
      <c r="G98" s="30">
        <v>15</v>
      </c>
      <c r="H98" s="27" t="str">
        <f t="shared" si="1"/>
        <v>11年～20年</v>
      </c>
      <c r="I98" s="28" t="s">
        <v>3710</v>
      </c>
      <c r="J98" s="31">
        <v>0.4</v>
      </c>
      <c r="K98" s="28" t="s">
        <v>3711</v>
      </c>
      <c r="L98" s="29" t="s">
        <v>4075</v>
      </c>
      <c r="M98" s="28" t="s">
        <v>3711</v>
      </c>
      <c r="N98" s="28" t="s">
        <v>3752</v>
      </c>
      <c r="O98" s="29" t="s">
        <v>4076</v>
      </c>
      <c r="P98" s="28" t="s">
        <v>3711</v>
      </c>
      <c r="Q98" s="29" t="s">
        <v>4354</v>
      </c>
      <c r="R98" s="28" t="s">
        <v>3711</v>
      </c>
      <c r="S98" s="28" t="s">
        <v>3754</v>
      </c>
      <c r="T98" s="28">
        <v>4.9000000000000004</v>
      </c>
      <c r="U98" s="29"/>
      <c r="V98" s="28" t="s">
        <v>3711</v>
      </c>
      <c r="W98" s="29" t="s">
        <v>4555</v>
      </c>
      <c r="X98" s="28">
        <v>2020</v>
      </c>
      <c r="Y98" s="28">
        <v>2080</v>
      </c>
      <c r="Z98" s="28">
        <v>61</v>
      </c>
      <c r="AA98" s="28">
        <v>479.6</v>
      </c>
      <c r="AB98" s="28" t="s">
        <v>3711</v>
      </c>
      <c r="AC98" s="29" t="s">
        <v>4727</v>
      </c>
      <c r="AD98" s="28">
        <v>2020</v>
      </c>
      <c r="AE98" s="28">
        <v>2080</v>
      </c>
      <c r="AF98" s="28">
        <v>61</v>
      </c>
      <c r="AG98" s="28">
        <v>251.9</v>
      </c>
      <c r="AH98" s="28" t="s">
        <v>3711</v>
      </c>
      <c r="AI98" s="29" t="s">
        <v>4881</v>
      </c>
      <c r="AJ98" s="28">
        <v>2020</v>
      </c>
      <c r="AK98" s="28">
        <v>2080</v>
      </c>
      <c r="AL98" s="28">
        <v>61</v>
      </c>
      <c r="AM98" s="28">
        <v>227.7</v>
      </c>
      <c r="AN98" s="28" t="s">
        <v>3711</v>
      </c>
      <c r="AO98" s="29" t="s">
        <v>5796</v>
      </c>
      <c r="AP98" s="28" t="s">
        <v>3711</v>
      </c>
      <c r="AQ98" s="29" t="s">
        <v>5797</v>
      </c>
      <c r="AR98" s="28" t="s">
        <v>3711</v>
      </c>
      <c r="AS98" s="29" t="s">
        <v>5798</v>
      </c>
      <c r="AT98" s="28" t="s">
        <v>3711</v>
      </c>
      <c r="AU98" s="29" t="s">
        <v>5799</v>
      </c>
      <c r="AV98" s="28" t="s">
        <v>3711</v>
      </c>
      <c r="AW98" s="29" t="s">
        <v>5800</v>
      </c>
      <c r="AX98" s="28" t="s">
        <v>3711</v>
      </c>
      <c r="AY98" s="29" t="s">
        <v>5801</v>
      </c>
      <c r="AZ98" s="28" t="s">
        <v>3711</v>
      </c>
      <c r="BA98" s="29" t="s">
        <v>5802</v>
      </c>
      <c r="BB98" s="28" t="s">
        <v>3711</v>
      </c>
      <c r="BC98" s="29" t="s">
        <v>5803</v>
      </c>
      <c r="BD98" s="28" t="s">
        <v>3711</v>
      </c>
      <c r="BE98" s="29" t="s">
        <v>5804</v>
      </c>
      <c r="BF98" s="28" t="s">
        <v>3711</v>
      </c>
      <c r="BG98" s="29" t="s">
        <v>5805</v>
      </c>
      <c r="BH98" s="29" t="s">
        <v>3711</v>
      </c>
      <c r="BI98" s="29" t="s">
        <v>5806</v>
      </c>
      <c r="BJ98" s="29" t="s">
        <v>3714</v>
      </c>
      <c r="BK98" s="29" t="s">
        <v>3711</v>
      </c>
      <c r="BL98" s="29" t="s">
        <v>3714</v>
      </c>
      <c r="BM98" s="29" t="s">
        <v>3714</v>
      </c>
      <c r="BN98" s="29" t="s">
        <v>3711</v>
      </c>
      <c r="BO98" s="29" t="s">
        <v>6999</v>
      </c>
      <c r="BP98" s="29" t="s">
        <v>3711</v>
      </c>
      <c r="BQ98" s="29" t="s">
        <v>7000</v>
      </c>
      <c r="BR98" s="29" t="s">
        <v>3711</v>
      </c>
      <c r="BS98" s="29" t="s">
        <v>7001</v>
      </c>
      <c r="BT98" s="29" t="s">
        <v>3711</v>
      </c>
      <c r="BU98" s="29" t="s">
        <v>3711</v>
      </c>
      <c r="BV98" s="28" t="s">
        <v>3711</v>
      </c>
      <c r="BW98" s="29" t="s">
        <v>7002</v>
      </c>
      <c r="BX98" s="29"/>
      <c r="BY98" s="29" t="s">
        <v>7003</v>
      </c>
      <c r="BZ98" s="28" t="s">
        <v>3711</v>
      </c>
      <c r="CA98" s="29" t="s">
        <v>7004</v>
      </c>
      <c r="CB98" s="29" t="s">
        <v>7005</v>
      </c>
      <c r="CC98" s="37">
        <v>3676</v>
      </c>
      <c r="CD98" s="37">
        <v>3616</v>
      </c>
      <c r="CE98" s="37">
        <v>3532</v>
      </c>
      <c r="CF98" s="37">
        <v>3505</v>
      </c>
      <c r="CG98" s="40">
        <v>65009</v>
      </c>
      <c r="CH98" s="40">
        <v>65009</v>
      </c>
      <c r="CI98" s="40">
        <v>65009</v>
      </c>
      <c r="CJ98" s="40">
        <v>65009</v>
      </c>
      <c r="CK98" s="32">
        <v>17.68</v>
      </c>
      <c r="CL98" s="32">
        <v>17.98</v>
      </c>
      <c r="CM98" s="32">
        <v>18.41</v>
      </c>
      <c r="CN98" s="32">
        <v>18.55</v>
      </c>
      <c r="CO98" s="33">
        <v>0.622</v>
      </c>
      <c r="CP98" s="33">
        <v>0.64100000000000001</v>
      </c>
      <c r="CQ98" s="33">
        <v>0.63900000000000001</v>
      </c>
      <c r="CR98" s="34">
        <v>0.68</v>
      </c>
      <c r="CT98" s="43"/>
    </row>
    <row r="99" spans="1:98" s="42" customFormat="1" ht="200" customHeight="1" x14ac:dyDescent="0.2">
      <c r="A99" s="25" t="s">
        <v>22</v>
      </c>
      <c r="B99" s="26" t="s">
        <v>3807</v>
      </c>
      <c r="C99" s="27" t="str">
        <f>IF(A99="","自動表示",IF(B99="",VLOOKUP(A99,リスト!$C$2:$D$48,2,FALSE),VLOOKUP(A99&amp;B99,リスト!$C$49:$D$1789,2,FALSE)))</f>
        <v>014567</v>
      </c>
      <c r="D99" s="27" t="str">
        <f>IF(C99="自動表示","自動表示",VLOOKUP(C99,リスト!$D$2:$E$1789,2,FALSE))</f>
        <v>町村Ⅰ－０</v>
      </c>
      <c r="E99" s="28" t="s">
        <v>3715</v>
      </c>
      <c r="F99" s="29" t="s">
        <v>3759</v>
      </c>
      <c r="G99" s="30">
        <v>10</v>
      </c>
      <c r="H99" s="27" t="str">
        <f t="shared" si="1"/>
        <v>10年</v>
      </c>
      <c r="I99" s="35" t="s">
        <v>3716</v>
      </c>
      <c r="J99" s="31">
        <v>0.3</v>
      </c>
      <c r="K99" s="28" t="s">
        <v>3711</v>
      </c>
      <c r="L99" s="29" t="s">
        <v>4077</v>
      </c>
      <c r="M99" s="28" t="s">
        <v>3711</v>
      </c>
      <c r="N99" s="28" t="s">
        <v>3760</v>
      </c>
      <c r="O99" s="29" t="s">
        <v>4078</v>
      </c>
      <c r="P99" s="28" t="s">
        <v>3711</v>
      </c>
      <c r="Q99" s="29" t="s">
        <v>4355</v>
      </c>
      <c r="R99" s="28" t="s">
        <v>3711</v>
      </c>
      <c r="S99" s="28" t="s">
        <v>3713</v>
      </c>
      <c r="T99" s="28">
        <v>4.8</v>
      </c>
      <c r="U99" s="29"/>
      <c r="V99" s="28" t="s">
        <v>3711</v>
      </c>
      <c r="W99" s="29" t="s">
        <v>4556</v>
      </c>
      <c r="X99" s="28">
        <v>2016</v>
      </c>
      <c r="Y99" s="28">
        <v>2056</v>
      </c>
      <c r="Z99" s="28">
        <v>40</v>
      </c>
      <c r="AA99" s="28">
        <v>730</v>
      </c>
      <c r="AB99" s="28" t="s">
        <v>3711</v>
      </c>
      <c r="AC99" s="29" t="s">
        <v>4728</v>
      </c>
      <c r="AD99" s="28">
        <v>2016</v>
      </c>
      <c r="AE99" s="28">
        <v>2056</v>
      </c>
      <c r="AF99" s="28">
        <v>40</v>
      </c>
      <c r="AG99" s="28">
        <v>552.1</v>
      </c>
      <c r="AH99" s="28" t="s">
        <v>3711</v>
      </c>
      <c r="AI99" s="29" t="s">
        <v>4882</v>
      </c>
      <c r="AJ99" s="28">
        <v>2016</v>
      </c>
      <c r="AK99" s="28">
        <v>2056</v>
      </c>
      <c r="AL99" s="28">
        <v>40</v>
      </c>
      <c r="AM99" s="28">
        <v>177.9</v>
      </c>
      <c r="AN99" s="28" t="s">
        <v>3711</v>
      </c>
      <c r="AO99" s="29" t="s">
        <v>5807</v>
      </c>
      <c r="AP99" s="28" t="s">
        <v>3711</v>
      </c>
      <c r="AQ99" s="29" t="s">
        <v>5808</v>
      </c>
      <c r="AR99" s="28" t="s">
        <v>3711</v>
      </c>
      <c r="AS99" s="29" t="s">
        <v>5809</v>
      </c>
      <c r="AT99" s="28" t="s">
        <v>3711</v>
      </c>
      <c r="AU99" s="29" t="s">
        <v>5810</v>
      </c>
      <c r="AV99" s="28" t="s">
        <v>3711</v>
      </c>
      <c r="AW99" s="29" t="s">
        <v>5811</v>
      </c>
      <c r="AX99" s="28" t="s">
        <v>3711</v>
      </c>
      <c r="AY99" s="29" t="s">
        <v>5812</v>
      </c>
      <c r="AZ99" s="28" t="s">
        <v>3711</v>
      </c>
      <c r="BA99" s="29" t="s">
        <v>5813</v>
      </c>
      <c r="BB99" s="28" t="s">
        <v>3711</v>
      </c>
      <c r="BC99" s="29" t="s">
        <v>5814</v>
      </c>
      <c r="BD99" s="28" t="s">
        <v>3714</v>
      </c>
      <c r="BE99" s="29"/>
      <c r="BF99" s="28" t="s">
        <v>3711</v>
      </c>
      <c r="BG99" s="29" t="s">
        <v>5815</v>
      </c>
      <c r="BH99" s="29" t="s">
        <v>3714</v>
      </c>
      <c r="BI99" s="29"/>
      <c r="BJ99" s="29" t="s">
        <v>3714</v>
      </c>
      <c r="BK99" s="29" t="s">
        <v>3714</v>
      </c>
      <c r="BL99" s="29" t="s">
        <v>3714</v>
      </c>
      <c r="BM99" s="29" t="s">
        <v>3714</v>
      </c>
      <c r="BN99" s="29" t="s">
        <v>3714</v>
      </c>
      <c r="BO99" s="29"/>
      <c r="BP99" s="29" t="s">
        <v>3714</v>
      </c>
      <c r="BQ99" s="29"/>
      <c r="BR99" s="29" t="s">
        <v>3711</v>
      </c>
      <c r="BS99" s="29" t="s">
        <v>7006</v>
      </c>
      <c r="BT99" s="29" t="s">
        <v>3711</v>
      </c>
      <c r="BU99" s="29" t="s">
        <v>3711</v>
      </c>
      <c r="BV99" s="28" t="s">
        <v>3711</v>
      </c>
      <c r="BW99" s="29" t="s">
        <v>7007</v>
      </c>
      <c r="BX99" s="29">
        <v>4</v>
      </c>
      <c r="BY99" s="29"/>
      <c r="BZ99" s="28" t="s">
        <v>3711</v>
      </c>
      <c r="CA99" s="29" t="s">
        <v>7008</v>
      </c>
      <c r="CB99" s="29" t="s">
        <v>7009</v>
      </c>
      <c r="CC99" s="37">
        <v>2723</v>
      </c>
      <c r="CD99" s="37">
        <v>2681</v>
      </c>
      <c r="CE99" s="37">
        <v>2612</v>
      </c>
      <c r="CF99" s="37">
        <v>2569</v>
      </c>
      <c r="CG99" s="40">
        <v>68291.91</v>
      </c>
      <c r="CH99" s="40">
        <v>68291.91</v>
      </c>
      <c r="CI99" s="40">
        <v>68291.91</v>
      </c>
      <c r="CJ99" s="40">
        <v>68291.91</v>
      </c>
      <c r="CK99" s="32">
        <v>25.08</v>
      </c>
      <c r="CL99" s="32">
        <v>25.47</v>
      </c>
      <c r="CM99" s="32">
        <v>26.15</v>
      </c>
      <c r="CN99" s="32">
        <v>26.56</v>
      </c>
      <c r="CO99" s="33">
        <v>0.58099999999999996</v>
      </c>
      <c r="CP99" s="33">
        <v>0.6</v>
      </c>
      <c r="CQ99" s="33">
        <v>0.61799999999999999</v>
      </c>
      <c r="CR99" s="34">
        <v>0.63600000000000001</v>
      </c>
      <c r="CT99" s="43"/>
    </row>
    <row r="100" spans="1:98" s="42" customFormat="1" ht="200" customHeight="1" x14ac:dyDescent="0.2">
      <c r="A100" s="25" t="s">
        <v>22</v>
      </c>
      <c r="B100" s="26" t="s">
        <v>3808</v>
      </c>
      <c r="C100" s="27" t="str">
        <f>IF(A100="","自動表示",IF(B100="",VLOOKUP(A100,リスト!$C$2:$D$48,2,FALSE),VLOOKUP(A100&amp;B100,リスト!$C$49:$D$1789,2,FALSE)))</f>
        <v>014575</v>
      </c>
      <c r="D100" s="27" t="str">
        <f>IF(C100="自動表示","自動表示",VLOOKUP(C100,リスト!$D$2:$E$1789,2,FALSE))</f>
        <v>町村Ⅰ－２</v>
      </c>
      <c r="E100" s="28" t="s">
        <v>3708</v>
      </c>
      <c r="F100" s="29" t="s">
        <v>3869</v>
      </c>
      <c r="G100" s="30">
        <v>10</v>
      </c>
      <c r="H100" s="27" t="str">
        <f t="shared" si="1"/>
        <v>10年</v>
      </c>
      <c r="I100" s="28" t="s">
        <v>3710</v>
      </c>
      <c r="J100" s="31">
        <v>0.3</v>
      </c>
      <c r="K100" s="28" t="s">
        <v>3711</v>
      </c>
      <c r="L100" s="29" t="s">
        <v>4079</v>
      </c>
      <c r="M100" s="28" t="s">
        <v>3711</v>
      </c>
      <c r="N100" s="28" t="s">
        <v>3710</v>
      </c>
      <c r="O100" s="29" t="s">
        <v>4080</v>
      </c>
      <c r="P100" s="28" t="s">
        <v>3711</v>
      </c>
      <c r="Q100" s="29" t="s">
        <v>4356</v>
      </c>
      <c r="R100" s="28" t="s">
        <v>3711</v>
      </c>
      <c r="S100" s="28" t="s">
        <v>3754</v>
      </c>
      <c r="T100" s="28">
        <v>8.5</v>
      </c>
      <c r="U100" s="29" t="s">
        <v>4357</v>
      </c>
      <c r="V100" s="28" t="s">
        <v>3711</v>
      </c>
      <c r="W100" s="29" t="s">
        <v>4557</v>
      </c>
      <c r="X100" s="28">
        <v>2022</v>
      </c>
      <c r="Y100" s="28">
        <v>2050</v>
      </c>
      <c r="Z100" s="28">
        <v>29</v>
      </c>
      <c r="AA100" s="28">
        <v>472.4</v>
      </c>
      <c r="AB100" s="28" t="s">
        <v>3711</v>
      </c>
      <c r="AC100" s="29" t="s">
        <v>4729</v>
      </c>
      <c r="AD100" s="28">
        <v>2022</v>
      </c>
      <c r="AE100" s="28">
        <v>2055</v>
      </c>
      <c r="AF100" s="28">
        <v>34</v>
      </c>
      <c r="AG100" s="28">
        <v>210.5</v>
      </c>
      <c r="AH100" s="28" t="s">
        <v>3711</v>
      </c>
      <c r="AI100" s="29" t="s">
        <v>4883</v>
      </c>
      <c r="AJ100" s="28">
        <v>2023</v>
      </c>
      <c r="AK100" s="28">
        <v>2055</v>
      </c>
      <c r="AL100" s="28">
        <v>33</v>
      </c>
      <c r="AM100" s="28">
        <v>105.5</v>
      </c>
      <c r="AN100" s="28" t="s">
        <v>3711</v>
      </c>
      <c r="AO100" s="29" t="s">
        <v>5816</v>
      </c>
      <c r="AP100" s="28" t="s">
        <v>3711</v>
      </c>
      <c r="AQ100" s="29" t="s">
        <v>5817</v>
      </c>
      <c r="AR100" s="28" t="s">
        <v>3711</v>
      </c>
      <c r="AS100" s="29" t="s">
        <v>5818</v>
      </c>
      <c r="AT100" s="28" t="s">
        <v>3711</v>
      </c>
      <c r="AU100" s="29" t="s">
        <v>5819</v>
      </c>
      <c r="AV100" s="28" t="s">
        <v>3711</v>
      </c>
      <c r="AW100" s="29" t="s">
        <v>5820</v>
      </c>
      <c r="AX100" s="28" t="s">
        <v>3711</v>
      </c>
      <c r="AY100" s="29" t="s">
        <v>5821</v>
      </c>
      <c r="AZ100" s="28" t="s">
        <v>3711</v>
      </c>
      <c r="BA100" s="29" t="s">
        <v>5822</v>
      </c>
      <c r="BB100" s="28" t="s">
        <v>3711</v>
      </c>
      <c r="BC100" s="29" t="s">
        <v>5823</v>
      </c>
      <c r="BD100" s="28" t="s">
        <v>3714</v>
      </c>
      <c r="BE100" s="29"/>
      <c r="BF100" s="28" t="s">
        <v>3711</v>
      </c>
      <c r="BG100" s="29" t="s">
        <v>5824</v>
      </c>
      <c r="BH100" s="29" t="s">
        <v>3711</v>
      </c>
      <c r="BI100" s="29" t="s">
        <v>5825</v>
      </c>
      <c r="BJ100" s="29" t="s">
        <v>3714</v>
      </c>
      <c r="BK100" s="29" t="s">
        <v>3711</v>
      </c>
      <c r="BL100" s="29" t="s">
        <v>3714</v>
      </c>
      <c r="BM100" s="29" t="s">
        <v>3714</v>
      </c>
      <c r="BN100" s="29" t="s">
        <v>3714</v>
      </c>
      <c r="BO100" s="29"/>
      <c r="BP100" s="29" t="s">
        <v>3714</v>
      </c>
      <c r="BQ100" s="29"/>
      <c r="BR100" s="29" t="s">
        <v>3714</v>
      </c>
      <c r="BS100" s="29"/>
      <c r="BT100" s="29" t="s">
        <v>3714</v>
      </c>
      <c r="BU100" s="29" t="s">
        <v>3711</v>
      </c>
      <c r="BV100" s="28" t="s">
        <v>3711</v>
      </c>
      <c r="BW100" s="29" t="s">
        <v>7010</v>
      </c>
      <c r="BX100" s="29"/>
      <c r="BY100" s="29" t="s">
        <v>3770</v>
      </c>
      <c r="BZ100" s="28" t="s">
        <v>3711</v>
      </c>
      <c r="CA100" s="29" t="s">
        <v>7011</v>
      </c>
      <c r="CB100" s="29" t="s">
        <v>7012</v>
      </c>
      <c r="CC100" s="37">
        <v>3510</v>
      </c>
      <c r="CD100" s="37">
        <v>3398</v>
      </c>
      <c r="CE100" s="37">
        <v>3308</v>
      </c>
      <c r="CF100" s="37">
        <v>3202</v>
      </c>
      <c r="CG100" s="40">
        <v>79362</v>
      </c>
      <c r="CH100" s="40">
        <v>74609</v>
      </c>
      <c r="CI100" s="40">
        <v>78909</v>
      </c>
      <c r="CJ100" s="40">
        <v>79215</v>
      </c>
      <c r="CK100" s="32">
        <v>22.61</v>
      </c>
      <c r="CL100" s="32">
        <v>21.96</v>
      </c>
      <c r="CM100" s="32">
        <v>23.85</v>
      </c>
      <c r="CN100" s="32">
        <v>24.74</v>
      </c>
      <c r="CO100" s="33">
        <v>0.69299999999999995</v>
      </c>
      <c r="CP100" s="33">
        <v>0.69699999999999995</v>
      </c>
      <c r="CQ100" s="33">
        <v>0.70599999999999996</v>
      </c>
      <c r="CR100" s="34">
        <v>0.73</v>
      </c>
      <c r="CT100" s="43"/>
    </row>
    <row r="101" spans="1:98" s="42" customFormat="1" ht="200" customHeight="1" x14ac:dyDescent="0.2">
      <c r="A101" s="25" t="s">
        <v>22</v>
      </c>
      <c r="B101" s="26" t="s">
        <v>3809</v>
      </c>
      <c r="C101" s="27" t="str">
        <f>IF(A101="","自動表示",IF(B101="",VLOOKUP(A101,リスト!$C$2:$D$48,2,FALSE),VLOOKUP(A101&amp;B101,リスト!$C$49:$D$1789,2,FALSE)))</f>
        <v>014583</v>
      </c>
      <c r="D101" s="27" t="str">
        <f>IF(C101="自動表示","自動表示",VLOOKUP(C101,リスト!$D$2:$E$1789,2,FALSE))</f>
        <v>町村Ⅱ－２</v>
      </c>
      <c r="E101" s="28" t="s">
        <v>3771</v>
      </c>
      <c r="F101" s="29" t="s">
        <v>3740</v>
      </c>
      <c r="G101" s="30">
        <v>10</v>
      </c>
      <c r="H101" s="27" t="str">
        <f t="shared" si="1"/>
        <v>10年</v>
      </c>
      <c r="I101" s="28" t="s">
        <v>3752</v>
      </c>
      <c r="J101" s="31">
        <v>0.8</v>
      </c>
      <c r="K101" s="28" t="s">
        <v>3714</v>
      </c>
      <c r="L101" s="29"/>
      <c r="M101" s="28" t="s">
        <v>3714</v>
      </c>
      <c r="N101" s="28"/>
      <c r="O101" s="29"/>
      <c r="P101" s="28" t="s">
        <v>3714</v>
      </c>
      <c r="Q101" s="29" t="s">
        <v>4358</v>
      </c>
      <c r="R101" s="28" t="s">
        <v>3711</v>
      </c>
      <c r="S101" s="28" t="s">
        <v>4359</v>
      </c>
      <c r="T101" s="28">
        <v>25</v>
      </c>
      <c r="U101" s="29"/>
      <c r="V101" s="28" t="s">
        <v>3714</v>
      </c>
      <c r="W101" s="29"/>
      <c r="X101" s="28"/>
      <c r="Y101" s="28"/>
      <c r="Z101" s="28">
        <v>0</v>
      </c>
      <c r="AA101" s="28"/>
      <c r="AB101" s="28" t="s">
        <v>3714</v>
      </c>
      <c r="AC101" s="29"/>
      <c r="AD101" s="28"/>
      <c r="AE101" s="28"/>
      <c r="AF101" s="28">
        <v>0</v>
      </c>
      <c r="AG101" s="28"/>
      <c r="AH101" s="28" t="s">
        <v>3714</v>
      </c>
      <c r="AI101" s="29"/>
      <c r="AJ101" s="28"/>
      <c r="AK101" s="28"/>
      <c r="AL101" s="28">
        <v>0</v>
      </c>
      <c r="AM101" s="28"/>
      <c r="AN101" s="28" t="s">
        <v>3704</v>
      </c>
      <c r="AO101" s="29" t="s">
        <v>5826</v>
      </c>
      <c r="AP101" s="28" t="s">
        <v>3704</v>
      </c>
      <c r="AQ101" s="29" t="s">
        <v>5827</v>
      </c>
      <c r="AR101" s="28" t="s">
        <v>3707</v>
      </c>
      <c r="AS101" s="29"/>
      <c r="AT101" s="28" t="s">
        <v>3707</v>
      </c>
      <c r="AU101" s="29"/>
      <c r="AV101" s="28" t="s">
        <v>3707</v>
      </c>
      <c r="AW101" s="29"/>
      <c r="AX101" s="28" t="s">
        <v>3707</v>
      </c>
      <c r="AY101" s="29"/>
      <c r="AZ101" s="28" t="s">
        <v>3711</v>
      </c>
      <c r="BA101" s="29" t="s">
        <v>5828</v>
      </c>
      <c r="BB101" s="28" t="s">
        <v>3714</v>
      </c>
      <c r="BC101" s="29"/>
      <c r="BD101" s="28" t="s">
        <v>3714</v>
      </c>
      <c r="BE101" s="29"/>
      <c r="BF101" s="28" t="s">
        <v>3714</v>
      </c>
      <c r="BG101" s="29"/>
      <c r="BH101" s="29" t="s">
        <v>3714</v>
      </c>
      <c r="BI101" s="29"/>
      <c r="BJ101" s="29" t="s">
        <v>3714</v>
      </c>
      <c r="BK101" s="29" t="s">
        <v>3714</v>
      </c>
      <c r="BL101" s="29" t="s">
        <v>3714</v>
      </c>
      <c r="BM101" s="29" t="s">
        <v>3714</v>
      </c>
      <c r="BN101" s="29" t="s">
        <v>3711</v>
      </c>
      <c r="BO101" s="29" t="s">
        <v>7013</v>
      </c>
      <c r="BP101" s="29" t="s">
        <v>3714</v>
      </c>
      <c r="BQ101" s="29"/>
      <c r="BR101" s="29" t="s">
        <v>3714</v>
      </c>
      <c r="BS101" s="29"/>
      <c r="BT101" s="29" t="s">
        <v>3711</v>
      </c>
      <c r="BU101" s="29" t="s">
        <v>3714</v>
      </c>
      <c r="BV101" s="28" t="s">
        <v>3714</v>
      </c>
      <c r="BW101" s="29"/>
      <c r="BX101" s="29"/>
      <c r="BY101" s="29"/>
      <c r="BZ101" s="28" t="s">
        <v>3714</v>
      </c>
      <c r="CA101" s="29"/>
      <c r="CB101" s="29" t="s">
        <v>7014</v>
      </c>
      <c r="CC101" s="37">
        <v>8380</v>
      </c>
      <c r="CD101" s="37">
        <v>8437</v>
      </c>
      <c r="CE101" s="37">
        <v>8390</v>
      </c>
      <c r="CF101" s="37">
        <v>8601</v>
      </c>
      <c r="CG101" s="40">
        <v>96785</v>
      </c>
      <c r="CH101" s="40">
        <v>96785</v>
      </c>
      <c r="CI101" s="40">
        <v>96785</v>
      </c>
      <c r="CJ101" s="40">
        <v>96785</v>
      </c>
      <c r="CK101" s="32">
        <v>11.55</v>
      </c>
      <c r="CL101" s="32">
        <v>11.47</v>
      </c>
      <c r="CM101" s="32">
        <v>11.54</v>
      </c>
      <c r="CN101" s="32">
        <v>11.25</v>
      </c>
      <c r="CO101" s="33"/>
      <c r="CP101" s="33"/>
      <c r="CQ101" s="33"/>
      <c r="CR101" s="34"/>
      <c r="CT101" s="43"/>
    </row>
    <row r="102" spans="1:98" s="42" customFormat="1" ht="200" customHeight="1" x14ac:dyDescent="0.2">
      <c r="A102" s="25" t="s">
        <v>22</v>
      </c>
      <c r="B102" s="26" t="s">
        <v>3810</v>
      </c>
      <c r="C102" s="27" t="str">
        <f>IF(A102="","自動表示",IF(B102="",VLOOKUP(A102,リスト!$C$2:$D$48,2,FALSE),VLOOKUP(A102&amp;B102,リスト!$C$49:$D$1789,2,FALSE)))</f>
        <v>014591</v>
      </c>
      <c r="D102" s="27" t="str">
        <f>IF(C102="自動表示","自動表示",VLOOKUP(C102,リスト!$D$2:$E$1789,2,FALSE))</f>
        <v>町村Ⅱ－０</v>
      </c>
      <c r="E102" s="28" t="s">
        <v>3708</v>
      </c>
      <c r="F102" s="29" t="s">
        <v>3870</v>
      </c>
      <c r="G102" s="30">
        <v>30</v>
      </c>
      <c r="H102" s="27" t="str">
        <f t="shared" si="1"/>
        <v>20年超</v>
      </c>
      <c r="I102" s="28" t="s">
        <v>3760</v>
      </c>
      <c r="J102" s="31">
        <v>1</v>
      </c>
      <c r="K102" s="28" t="s">
        <v>3711</v>
      </c>
      <c r="L102" s="29" t="s">
        <v>4081</v>
      </c>
      <c r="M102" s="28" t="s">
        <v>3711</v>
      </c>
      <c r="N102" s="28" t="s">
        <v>3712</v>
      </c>
      <c r="O102" s="29" t="s">
        <v>4082</v>
      </c>
      <c r="P102" s="28" t="s">
        <v>3711</v>
      </c>
      <c r="Q102" s="29" t="s">
        <v>4360</v>
      </c>
      <c r="R102" s="28" t="s">
        <v>3711</v>
      </c>
      <c r="S102" s="28" t="s">
        <v>3713</v>
      </c>
      <c r="T102" s="28">
        <v>100</v>
      </c>
      <c r="U102" s="29"/>
      <c r="V102" s="28" t="s">
        <v>3711</v>
      </c>
      <c r="W102" s="29" t="s">
        <v>4558</v>
      </c>
      <c r="X102" s="28">
        <v>2020</v>
      </c>
      <c r="Y102" s="28">
        <v>2050</v>
      </c>
      <c r="Z102" s="28">
        <v>30</v>
      </c>
      <c r="AA102" s="28">
        <v>1145.3</v>
      </c>
      <c r="AB102" s="28" t="s">
        <v>3711</v>
      </c>
      <c r="AC102" s="29" t="s">
        <v>4730</v>
      </c>
      <c r="AD102" s="28">
        <v>2020</v>
      </c>
      <c r="AE102" s="28">
        <v>2050</v>
      </c>
      <c r="AF102" s="28">
        <v>30</v>
      </c>
      <c r="AG102" s="28">
        <v>655</v>
      </c>
      <c r="AH102" s="28" t="s">
        <v>3711</v>
      </c>
      <c r="AI102" s="29" t="s">
        <v>4884</v>
      </c>
      <c r="AJ102" s="28">
        <v>2020</v>
      </c>
      <c r="AK102" s="28">
        <v>2050</v>
      </c>
      <c r="AL102" s="28">
        <v>30</v>
      </c>
      <c r="AM102" s="28">
        <v>490.3</v>
      </c>
      <c r="AN102" s="28" t="s">
        <v>3711</v>
      </c>
      <c r="AO102" s="29" t="s">
        <v>5829</v>
      </c>
      <c r="AP102" s="28" t="s">
        <v>3711</v>
      </c>
      <c r="AQ102" s="29" t="s">
        <v>5829</v>
      </c>
      <c r="AR102" s="28" t="s">
        <v>3711</v>
      </c>
      <c r="AS102" s="29" t="s">
        <v>5830</v>
      </c>
      <c r="AT102" s="28" t="s">
        <v>3711</v>
      </c>
      <c r="AU102" s="29" t="s">
        <v>5830</v>
      </c>
      <c r="AV102" s="28" t="s">
        <v>3711</v>
      </c>
      <c r="AW102" s="29" t="s">
        <v>5831</v>
      </c>
      <c r="AX102" s="28" t="s">
        <v>3711</v>
      </c>
      <c r="AY102" s="29" t="s">
        <v>5832</v>
      </c>
      <c r="AZ102" s="28" t="s">
        <v>3711</v>
      </c>
      <c r="BA102" s="29" t="s">
        <v>5833</v>
      </c>
      <c r="BB102" s="28" t="s">
        <v>3711</v>
      </c>
      <c r="BC102" s="29" t="s">
        <v>5834</v>
      </c>
      <c r="BD102" s="28" t="s">
        <v>3711</v>
      </c>
      <c r="BE102" s="29" t="s">
        <v>5835</v>
      </c>
      <c r="BF102" s="28" t="s">
        <v>3711</v>
      </c>
      <c r="BG102" s="29" t="s">
        <v>5836</v>
      </c>
      <c r="BH102" s="29" t="s">
        <v>3714</v>
      </c>
      <c r="BI102" s="29"/>
      <c r="BJ102" s="29" t="s">
        <v>3711</v>
      </c>
      <c r="BK102" s="29" t="s">
        <v>3711</v>
      </c>
      <c r="BL102" s="29" t="s">
        <v>3711</v>
      </c>
      <c r="BM102" s="29" t="s">
        <v>3711</v>
      </c>
      <c r="BN102" s="29" t="s">
        <v>3711</v>
      </c>
      <c r="BO102" s="29" t="s">
        <v>7015</v>
      </c>
      <c r="BP102" s="29" t="s">
        <v>3711</v>
      </c>
      <c r="BQ102" s="29" t="s">
        <v>7016</v>
      </c>
      <c r="BR102" s="29" t="s">
        <v>3714</v>
      </c>
      <c r="BS102" s="29"/>
      <c r="BT102" s="29" t="s">
        <v>3714</v>
      </c>
      <c r="BU102" s="29" t="s">
        <v>3711</v>
      </c>
      <c r="BV102" s="28" t="s">
        <v>3711</v>
      </c>
      <c r="BW102" s="29" t="s">
        <v>7017</v>
      </c>
      <c r="BX102" s="29" t="s">
        <v>7018</v>
      </c>
      <c r="BY102" s="29" t="s">
        <v>7018</v>
      </c>
      <c r="BZ102" s="28" t="s">
        <v>3711</v>
      </c>
      <c r="CA102" s="29" t="s">
        <v>7019</v>
      </c>
      <c r="CB102" s="29"/>
      <c r="CC102" s="37">
        <v>9912</v>
      </c>
      <c r="CD102" s="37">
        <v>9775</v>
      </c>
      <c r="CE102" s="37">
        <v>9636</v>
      </c>
      <c r="CF102" s="37">
        <v>9573</v>
      </c>
      <c r="CG102" s="40">
        <v>148545</v>
      </c>
      <c r="CH102" s="40">
        <v>144837</v>
      </c>
      <c r="CI102" s="40">
        <v>144486</v>
      </c>
      <c r="CJ102" s="40">
        <v>144234</v>
      </c>
      <c r="CK102" s="32">
        <v>14.61</v>
      </c>
      <c r="CL102" s="32">
        <v>14.78</v>
      </c>
      <c r="CM102" s="32">
        <v>14.93</v>
      </c>
      <c r="CN102" s="32">
        <v>15.07</v>
      </c>
      <c r="CO102" s="33">
        <v>0.64900000000000002</v>
      </c>
      <c r="CP102" s="33">
        <v>0.64900000000000002</v>
      </c>
      <c r="CQ102" s="33">
        <v>0.66600000000000004</v>
      </c>
      <c r="CR102" s="34">
        <v>0.68600000000000005</v>
      </c>
      <c r="CT102" s="43"/>
    </row>
    <row r="103" spans="1:98" s="42" customFormat="1" ht="200" customHeight="1" x14ac:dyDescent="0.2">
      <c r="A103" s="25" t="s">
        <v>22</v>
      </c>
      <c r="B103" s="26" t="s">
        <v>3811</v>
      </c>
      <c r="C103" s="27" t="str">
        <f>IF(A103="","自動表示",IF(B103="",VLOOKUP(A103,リスト!$C$2:$D$48,2,FALSE),VLOOKUP(A103&amp;B103,リスト!$C$49:$D$1789,2,FALSE)))</f>
        <v>014605</v>
      </c>
      <c r="D103" s="27" t="str">
        <f>IF(C103="自動表示","自動表示",VLOOKUP(C103,リスト!$D$2:$E$1789,2,FALSE))</f>
        <v>町村Ⅲ－２</v>
      </c>
      <c r="E103" s="28" t="s">
        <v>3771</v>
      </c>
      <c r="F103" s="29" t="s">
        <v>3871</v>
      </c>
      <c r="G103" s="30">
        <v>10</v>
      </c>
      <c r="H103" s="27" t="str">
        <f t="shared" si="1"/>
        <v>10年</v>
      </c>
      <c r="I103" s="35" t="s">
        <v>3719</v>
      </c>
      <c r="J103" s="31">
        <v>1</v>
      </c>
      <c r="K103" s="28" t="s">
        <v>3711</v>
      </c>
      <c r="L103" s="29" t="s">
        <v>4083</v>
      </c>
      <c r="M103" s="28" t="s">
        <v>3711</v>
      </c>
      <c r="N103" s="28" t="s">
        <v>3736</v>
      </c>
      <c r="O103" s="29" t="s">
        <v>4084</v>
      </c>
      <c r="P103" s="28" t="s">
        <v>3711</v>
      </c>
      <c r="Q103" s="29" t="s">
        <v>4361</v>
      </c>
      <c r="R103" s="28" t="s">
        <v>3711</v>
      </c>
      <c r="S103" s="28" t="s">
        <v>3713</v>
      </c>
      <c r="T103" s="28">
        <v>2.7</v>
      </c>
      <c r="U103" s="29"/>
      <c r="V103" s="28" t="s">
        <v>3711</v>
      </c>
      <c r="W103" s="29" t="s">
        <v>4559</v>
      </c>
      <c r="X103" s="28">
        <v>2022</v>
      </c>
      <c r="Y103" s="28">
        <v>2031</v>
      </c>
      <c r="Z103" s="28">
        <v>10</v>
      </c>
      <c r="AA103" s="28">
        <v>462</v>
      </c>
      <c r="AB103" s="28" t="s">
        <v>3711</v>
      </c>
      <c r="AC103" s="29" t="s">
        <v>4731</v>
      </c>
      <c r="AD103" s="28">
        <v>2022</v>
      </c>
      <c r="AE103" s="28">
        <v>2031</v>
      </c>
      <c r="AF103" s="28">
        <v>10</v>
      </c>
      <c r="AG103" s="28">
        <v>272</v>
      </c>
      <c r="AH103" s="28" t="s">
        <v>3711</v>
      </c>
      <c r="AI103" s="29" t="s">
        <v>4885</v>
      </c>
      <c r="AJ103" s="28">
        <v>2022</v>
      </c>
      <c r="AK103" s="28">
        <v>2031</v>
      </c>
      <c r="AL103" s="28">
        <v>10</v>
      </c>
      <c r="AM103" s="28">
        <v>-189.61</v>
      </c>
      <c r="AN103" s="28" t="s">
        <v>3711</v>
      </c>
      <c r="AO103" s="29" t="s">
        <v>5837</v>
      </c>
      <c r="AP103" s="28" t="s">
        <v>3714</v>
      </c>
      <c r="AQ103" s="29"/>
      <c r="AR103" s="28" t="s">
        <v>3711</v>
      </c>
      <c r="AS103" s="29" t="s">
        <v>5838</v>
      </c>
      <c r="AT103" s="28" t="s">
        <v>3711</v>
      </c>
      <c r="AU103" s="29" t="s">
        <v>5839</v>
      </c>
      <c r="AV103" s="28" t="s">
        <v>3711</v>
      </c>
      <c r="AW103" s="29" t="s">
        <v>5840</v>
      </c>
      <c r="AX103" s="28" t="s">
        <v>3711</v>
      </c>
      <c r="AY103" s="29" t="s">
        <v>5841</v>
      </c>
      <c r="AZ103" s="28" t="s">
        <v>3711</v>
      </c>
      <c r="BA103" s="29" t="s">
        <v>5842</v>
      </c>
      <c r="BB103" s="28" t="s">
        <v>3711</v>
      </c>
      <c r="BC103" s="29" t="s">
        <v>5843</v>
      </c>
      <c r="BD103" s="28" t="s">
        <v>3711</v>
      </c>
      <c r="BE103" s="29" t="s">
        <v>5844</v>
      </c>
      <c r="BF103" s="28" t="s">
        <v>3711</v>
      </c>
      <c r="BG103" s="29" t="s">
        <v>5845</v>
      </c>
      <c r="BH103" s="29" t="s">
        <v>3714</v>
      </c>
      <c r="BI103" s="29"/>
      <c r="BJ103" s="29" t="s">
        <v>3714</v>
      </c>
      <c r="BK103" s="29" t="s">
        <v>3714</v>
      </c>
      <c r="BL103" s="29" t="s">
        <v>3714</v>
      </c>
      <c r="BM103" s="29" t="s">
        <v>3714</v>
      </c>
      <c r="BN103" s="29" t="s">
        <v>3714</v>
      </c>
      <c r="BO103" s="29"/>
      <c r="BP103" s="29" t="s">
        <v>3714</v>
      </c>
      <c r="BQ103" s="29"/>
      <c r="BR103" s="29" t="s">
        <v>3711</v>
      </c>
      <c r="BS103" s="29" t="s">
        <v>7020</v>
      </c>
      <c r="BT103" s="29" t="s">
        <v>3714</v>
      </c>
      <c r="BU103" s="29" t="s">
        <v>3711</v>
      </c>
      <c r="BV103" s="28" t="s">
        <v>3711</v>
      </c>
      <c r="BW103" s="29" t="s">
        <v>7021</v>
      </c>
      <c r="BX103" s="29">
        <v>10</v>
      </c>
      <c r="BY103" s="29" t="s">
        <v>7018</v>
      </c>
      <c r="BZ103" s="28" t="s">
        <v>3714</v>
      </c>
      <c r="CA103" s="29"/>
      <c r="CB103" s="29" t="s">
        <v>7022</v>
      </c>
      <c r="CC103" s="37">
        <v>10661</v>
      </c>
      <c r="CD103" s="37">
        <v>10501</v>
      </c>
      <c r="CE103" s="37">
        <v>10342</v>
      </c>
      <c r="CF103" s="37">
        <v>10110</v>
      </c>
      <c r="CG103" s="40">
        <v>100993</v>
      </c>
      <c r="CH103" s="40">
        <v>101432.39</v>
      </c>
      <c r="CI103" s="40">
        <v>101432.39</v>
      </c>
      <c r="CJ103" s="40">
        <v>101432.39</v>
      </c>
      <c r="CK103" s="32">
        <v>9.4700000000000006</v>
      </c>
      <c r="CL103" s="32">
        <v>9.66</v>
      </c>
      <c r="CM103" s="32">
        <v>9.81</v>
      </c>
      <c r="CN103" s="32">
        <v>10.029999999999999</v>
      </c>
      <c r="CO103" s="33">
        <v>0.67200000000000004</v>
      </c>
      <c r="CP103" s="33">
        <v>0.68600000000000005</v>
      </c>
      <c r="CQ103" s="33">
        <v>0.69799999999999995</v>
      </c>
      <c r="CR103" s="34">
        <v>0.68500000000000005</v>
      </c>
      <c r="CT103" s="43"/>
    </row>
    <row r="104" spans="1:98" s="42" customFormat="1" ht="200" customHeight="1" x14ac:dyDescent="0.2">
      <c r="A104" s="25" t="s">
        <v>22</v>
      </c>
      <c r="B104" s="26" t="s">
        <v>3812</v>
      </c>
      <c r="C104" s="27" t="str">
        <f>IF(A104="","自動表示",IF(B104="",VLOOKUP(A104,リスト!$C$2:$D$48,2,FALSE),VLOOKUP(A104&amp;B104,リスト!$C$49:$D$1789,2,FALSE)))</f>
        <v>014613</v>
      </c>
      <c r="D104" s="27" t="str">
        <f>IF(C104="自動表示","自動表示",VLOOKUP(C104,リスト!$D$2:$E$1789,2,FALSE))</f>
        <v>町村Ⅰ－０</v>
      </c>
      <c r="E104" s="28" t="s">
        <v>3708</v>
      </c>
      <c r="F104" s="29" t="s">
        <v>3740</v>
      </c>
      <c r="G104" s="30">
        <v>10</v>
      </c>
      <c r="H104" s="27" t="str">
        <f t="shared" si="1"/>
        <v>10年</v>
      </c>
      <c r="I104" s="35" t="s">
        <v>3716</v>
      </c>
      <c r="J104" s="31">
        <v>0.5</v>
      </c>
      <c r="K104" s="28" t="s">
        <v>3711</v>
      </c>
      <c r="L104" s="29" t="s">
        <v>4085</v>
      </c>
      <c r="M104" s="28" t="s">
        <v>3711</v>
      </c>
      <c r="N104" s="28" t="s">
        <v>3716</v>
      </c>
      <c r="O104" s="29" t="s">
        <v>4086</v>
      </c>
      <c r="P104" s="28" t="s">
        <v>3711</v>
      </c>
      <c r="Q104" s="29" t="s">
        <v>4362</v>
      </c>
      <c r="R104" s="28" t="s">
        <v>3711</v>
      </c>
      <c r="S104" s="28" t="s">
        <v>3713</v>
      </c>
      <c r="T104" s="28">
        <v>4.5999999999999996</v>
      </c>
      <c r="U104" s="29"/>
      <c r="V104" s="28" t="s">
        <v>3711</v>
      </c>
      <c r="W104" s="29" t="s">
        <v>4560</v>
      </c>
      <c r="X104" s="28">
        <v>2011</v>
      </c>
      <c r="Y104" s="28">
        <v>2055</v>
      </c>
      <c r="Z104" s="28">
        <v>45</v>
      </c>
      <c r="AA104" s="28">
        <v>784.7</v>
      </c>
      <c r="AB104" s="28" t="s">
        <v>3711</v>
      </c>
      <c r="AC104" s="29" t="s">
        <v>4732</v>
      </c>
      <c r="AD104" s="28">
        <v>2021</v>
      </c>
      <c r="AE104" s="28">
        <v>2060</v>
      </c>
      <c r="AF104" s="28">
        <v>40</v>
      </c>
      <c r="AG104" s="28">
        <v>145.9</v>
      </c>
      <c r="AH104" s="28" t="s">
        <v>3711</v>
      </c>
      <c r="AI104" s="29" t="s">
        <v>4886</v>
      </c>
      <c r="AJ104" s="28">
        <v>2021</v>
      </c>
      <c r="AK104" s="28">
        <v>2060</v>
      </c>
      <c r="AL104" s="28">
        <v>40</v>
      </c>
      <c r="AM104" s="28">
        <v>27.1</v>
      </c>
      <c r="AN104" s="28" t="s">
        <v>3711</v>
      </c>
      <c r="AO104" s="29" t="s">
        <v>5846</v>
      </c>
      <c r="AP104" s="28" t="s">
        <v>3711</v>
      </c>
      <c r="AQ104" s="29" t="s">
        <v>5847</v>
      </c>
      <c r="AR104" s="28" t="s">
        <v>3711</v>
      </c>
      <c r="AS104" s="29" t="s">
        <v>5848</v>
      </c>
      <c r="AT104" s="28" t="s">
        <v>3711</v>
      </c>
      <c r="AU104" s="29" t="s">
        <v>5849</v>
      </c>
      <c r="AV104" s="28" t="s">
        <v>3711</v>
      </c>
      <c r="AW104" s="29" t="s">
        <v>5850</v>
      </c>
      <c r="AX104" s="28" t="s">
        <v>3711</v>
      </c>
      <c r="AY104" s="29" t="s">
        <v>5851</v>
      </c>
      <c r="AZ104" s="28" t="s">
        <v>3711</v>
      </c>
      <c r="BA104" s="29" t="s">
        <v>5852</v>
      </c>
      <c r="BB104" s="28" t="s">
        <v>3711</v>
      </c>
      <c r="BC104" s="29" t="s">
        <v>5853</v>
      </c>
      <c r="BD104" s="28" t="s">
        <v>3711</v>
      </c>
      <c r="BE104" s="29" t="s">
        <v>5854</v>
      </c>
      <c r="BF104" s="28" t="s">
        <v>3711</v>
      </c>
      <c r="BG104" s="29" t="s">
        <v>5855</v>
      </c>
      <c r="BH104" s="29" t="s">
        <v>3714</v>
      </c>
      <c r="BI104" s="29"/>
      <c r="BJ104" s="29" t="s">
        <v>3714</v>
      </c>
      <c r="BK104" s="29" t="s">
        <v>3714</v>
      </c>
      <c r="BL104" s="29" t="s">
        <v>3714</v>
      </c>
      <c r="BM104" s="29" t="s">
        <v>3714</v>
      </c>
      <c r="BN104" s="29" t="s">
        <v>3714</v>
      </c>
      <c r="BO104" s="29"/>
      <c r="BP104" s="29" t="s">
        <v>3714</v>
      </c>
      <c r="BQ104" s="29"/>
      <c r="BR104" s="29" t="s">
        <v>3711</v>
      </c>
      <c r="BS104" s="29" t="s">
        <v>7023</v>
      </c>
      <c r="BT104" s="29" t="s">
        <v>3714</v>
      </c>
      <c r="BU104" s="29" t="s">
        <v>3711</v>
      </c>
      <c r="BV104" s="28" t="s">
        <v>3711</v>
      </c>
      <c r="BW104" s="29" t="s">
        <v>7024</v>
      </c>
      <c r="BX104" s="29"/>
      <c r="BY104" s="29" t="s">
        <v>7025</v>
      </c>
      <c r="BZ104" s="28" t="s">
        <v>3714</v>
      </c>
      <c r="CA104" s="29"/>
      <c r="CB104" s="29" t="s">
        <v>7026</v>
      </c>
      <c r="CC104" s="37">
        <v>4938</v>
      </c>
      <c r="CD104" s="37">
        <v>4849</v>
      </c>
      <c r="CE104" s="37">
        <v>4796</v>
      </c>
      <c r="CF104" s="37">
        <v>4686</v>
      </c>
      <c r="CG104" s="40">
        <v>77212</v>
      </c>
      <c r="CH104" s="40">
        <v>76902</v>
      </c>
      <c r="CI104" s="40">
        <v>77013</v>
      </c>
      <c r="CJ104" s="40">
        <v>77013</v>
      </c>
      <c r="CK104" s="32">
        <v>15.64</v>
      </c>
      <c r="CL104" s="32">
        <v>15.86</v>
      </c>
      <c r="CM104" s="32">
        <v>16.059999999999999</v>
      </c>
      <c r="CN104" s="32">
        <v>16.43</v>
      </c>
      <c r="CO104" s="33">
        <v>0.64100000000000001</v>
      </c>
      <c r="CP104" s="33">
        <v>0.66200000000000003</v>
      </c>
      <c r="CQ104" s="33">
        <v>0.68620000000000003</v>
      </c>
      <c r="CR104" s="34" t="s">
        <v>3717</v>
      </c>
      <c r="CT104" s="43"/>
    </row>
    <row r="105" spans="1:98" s="42" customFormat="1" ht="200" customHeight="1" x14ac:dyDescent="0.2">
      <c r="A105" s="25" t="s">
        <v>22</v>
      </c>
      <c r="B105" s="26" t="s">
        <v>3813</v>
      </c>
      <c r="C105" s="27" t="str">
        <f>IF(A105="","自動表示",IF(B105="",VLOOKUP(A105,リスト!$C$2:$D$48,2,FALSE),VLOOKUP(A105&amp;B105,リスト!$C$49:$D$1789,2,FALSE)))</f>
        <v>014621</v>
      </c>
      <c r="D105" s="27" t="str">
        <f>IF(C105="自動表示","自動表示",VLOOKUP(C105,リスト!$D$2:$E$1789,2,FALSE))</f>
        <v>町村Ⅰ－０</v>
      </c>
      <c r="E105" s="28" t="s">
        <v>3708</v>
      </c>
      <c r="F105" s="29" t="s">
        <v>3761</v>
      </c>
      <c r="G105" s="30">
        <v>10</v>
      </c>
      <c r="H105" s="27" t="str">
        <f t="shared" si="1"/>
        <v>10年</v>
      </c>
      <c r="I105" s="35" t="s">
        <v>3737</v>
      </c>
      <c r="J105" s="31">
        <v>0.2</v>
      </c>
      <c r="K105" s="28" t="s">
        <v>3711</v>
      </c>
      <c r="L105" s="29" t="s">
        <v>4087</v>
      </c>
      <c r="M105" s="28" t="s">
        <v>3711</v>
      </c>
      <c r="N105" s="28" t="s">
        <v>3737</v>
      </c>
      <c r="O105" s="29" t="s">
        <v>4088</v>
      </c>
      <c r="P105" s="28" t="s">
        <v>3711</v>
      </c>
      <c r="Q105" s="29" t="s">
        <v>4363</v>
      </c>
      <c r="R105" s="28" t="s">
        <v>3711</v>
      </c>
      <c r="S105" s="28" t="s">
        <v>3713</v>
      </c>
      <c r="T105" s="28">
        <v>18.399999999999999</v>
      </c>
      <c r="U105" s="29"/>
      <c r="V105" s="28" t="s">
        <v>3711</v>
      </c>
      <c r="W105" s="29" t="s">
        <v>4561</v>
      </c>
      <c r="X105" s="28">
        <v>2023</v>
      </c>
      <c r="Y105" s="28">
        <v>2062</v>
      </c>
      <c r="Z105" s="28">
        <v>40</v>
      </c>
      <c r="AA105" s="28">
        <v>736</v>
      </c>
      <c r="AB105" s="28" t="s">
        <v>3711</v>
      </c>
      <c r="AC105" s="29" t="s">
        <v>4733</v>
      </c>
      <c r="AD105" s="28">
        <v>2024</v>
      </c>
      <c r="AE105" s="28">
        <v>2033</v>
      </c>
      <c r="AF105" s="28">
        <v>10</v>
      </c>
      <c r="AG105" s="28">
        <v>86.99</v>
      </c>
      <c r="AH105" s="28" t="s">
        <v>3711</v>
      </c>
      <c r="AI105" s="29" t="s">
        <v>4887</v>
      </c>
      <c r="AJ105" s="28">
        <v>2024</v>
      </c>
      <c r="AK105" s="28">
        <v>2033</v>
      </c>
      <c r="AL105" s="28">
        <v>10</v>
      </c>
      <c r="AM105" s="28">
        <v>23.7</v>
      </c>
      <c r="AN105" s="28" t="s">
        <v>3711</v>
      </c>
      <c r="AO105" s="29" t="s">
        <v>5856</v>
      </c>
      <c r="AP105" s="28" t="s">
        <v>3711</v>
      </c>
      <c r="AQ105" s="29" t="s">
        <v>5857</v>
      </c>
      <c r="AR105" s="28" t="s">
        <v>3711</v>
      </c>
      <c r="AS105" s="29" t="s">
        <v>5858</v>
      </c>
      <c r="AT105" s="28" t="s">
        <v>3711</v>
      </c>
      <c r="AU105" s="29" t="s">
        <v>5859</v>
      </c>
      <c r="AV105" s="28" t="s">
        <v>3711</v>
      </c>
      <c r="AW105" s="29" t="s">
        <v>5860</v>
      </c>
      <c r="AX105" s="28" t="s">
        <v>3711</v>
      </c>
      <c r="AY105" s="29" t="s">
        <v>5861</v>
      </c>
      <c r="AZ105" s="28" t="s">
        <v>3711</v>
      </c>
      <c r="BA105" s="29" t="s">
        <v>5862</v>
      </c>
      <c r="BB105" s="28" t="s">
        <v>3711</v>
      </c>
      <c r="BC105" s="29" t="s">
        <v>5863</v>
      </c>
      <c r="BD105" s="28" t="s">
        <v>3711</v>
      </c>
      <c r="BE105" s="29" t="s">
        <v>5864</v>
      </c>
      <c r="BF105" s="28" t="s">
        <v>3711</v>
      </c>
      <c r="BG105" s="29" t="s">
        <v>5865</v>
      </c>
      <c r="BH105" s="29" t="s">
        <v>3714</v>
      </c>
      <c r="BI105" s="29"/>
      <c r="BJ105" s="29" t="s">
        <v>3714</v>
      </c>
      <c r="BK105" s="29" t="s">
        <v>3714</v>
      </c>
      <c r="BL105" s="29" t="s">
        <v>3714</v>
      </c>
      <c r="BM105" s="29" t="s">
        <v>3714</v>
      </c>
      <c r="BN105" s="29" t="s">
        <v>3711</v>
      </c>
      <c r="BO105" s="29" t="s">
        <v>7027</v>
      </c>
      <c r="BP105" s="29" t="s">
        <v>3714</v>
      </c>
      <c r="BQ105" s="29"/>
      <c r="BR105" s="29" t="s">
        <v>3714</v>
      </c>
      <c r="BS105" s="29"/>
      <c r="BT105" s="29" t="s">
        <v>3714</v>
      </c>
      <c r="BU105" s="29" t="s">
        <v>3711</v>
      </c>
      <c r="BV105" s="28" t="s">
        <v>3711</v>
      </c>
      <c r="BW105" s="29" t="s">
        <v>7028</v>
      </c>
      <c r="BX105" s="29"/>
      <c r="BY105" s="29" t="s">
        <v>7029</v>
      </c>
      <c r="BZ105" s="28" t="s">
        <v>3711</v>
      </c>
      <c r="CA105" s="29" t="s">
        <v>7030</v>
      </c>
      <c r="CB105" s="29" t="s">
        <v>7031</v>
      </c>
      <c r="CC105" s="37">
        <v>2434</v>
      </c>
      <c r="CD105" s="37">
        <v>2385</v>
      </c>
      <c r="CE105" s="37">
        <v>2363</v>
      </c>
      <c r="CF105" s="37">
        <v>2341</v>
      </c>
      <c r="CG105" s="40">
        <v>93263.1</v>
      </c>
      <c r="CH105" s="40">
        <v>91049.3</v>
      </c>
      <c r="CI105" s="40">
        <v>91049.3</v>
      </c>
      <c r="CJ105" s="40">
        <v>92780.4</v>
      </c>
      <c r="CK105" s="32">
        <v>38.79</v>
      </c>
      <c r="CL105" s="32">
        <v>38.630000000000003</v>
      </c>
      <c r="CM105" s="32">
        <v>39.04</v>
      </c>
      <c r="CN105" s="32">
        <v>40.04</v>
      </c>
      <c r="CO105" s="33">
        <v>0.75600000000000001</v>
      </c>
      <c r="CP105" s="33">
        <v>0.76800000000000002</v>
      </c>
      <c r="CQ105" s="33">
        <v>0.77900000000000003</v>
      </c>
      <c r="CR105" s="34">
        <v>0.79</v>
      </c>
      <c r="CT105" s="43"/>
    </row>
    <row r="106" spans="1:98" s="42" customFormat="1" ht="200" customHeight="1" x14ac:dyDescent="0.2">
      <c r="A106" s="25" t="s">
        <v>22</v>
      </c>
      <c r="B106" s="26" t="s">
        <v>3814</v>
      </c>
      <c r="C106" s="27" t="str">
        <f>IF(A106="","自動表示",IF(B106="",VLOOKUP(A106,リスト!$C$2:$D$48,2,FALSE),VLOOKUP(A106&amp;B106,リスト!$C$49:$D$1789,2,FALSE)))</f>
        <v>014630</v>
      </c>
      <c r="D106" s="27" t="str">
        <f>IF(C106="自動表示","自動表示",VLOOKUP(C106,リスト!$D$2:$E$1789,2,FALSE))</f>
        <v>町村Ⅰ－２</v>
      </c>
      <c r="E106" s="28" t="s">
        <v>3708</v>
      </c>
      <c r="F106" s="29" t="s">
        <v>3872</v>
      </c>
      <c r="G106" s="30">
        <v>10</v>
      </c>
      <c r="H106" s="27" t="str">
        <f t="shared" si="1"/>
        <v>10年</v>
      </c>
      <c r="I106" s="35" t="s">
        <v>3710</v>
      </c>
      <c r="J106" s="31">
        <v>0.1</v>
      </c>
      <c r="K106" s="28" t="s">
        <v>3711</v>
      </c>
      <c r="L106" s="29" t="s">
        <v>4089</v>
      </c>
      <c r="M106" s="28" t="s">
        <v>3711</v>
      </c>
      <c r="N106" s="28" t="s">
        <v>3716</v>
      </c>
      <c r="O106" s="29" t="s">
        <v>4090</v>
      </c>
      <c r="P106" s="28" t="s">
        <v>3711</v>
      </c>
      <c r="Q106" s="29" t="s">
        <v>4364</v>
      </c>
      <c r="R106" s="28" t="s">
        <v>3714</v>
      </c>
      <c r="S106" s="28"/>
      <c r="T106" s="28"/>
      <c r="U106" s="29" t="s">
        <v>4365</v>
      </c>
      <c r="V106" s="28" t="s">
        <v>3711</v>
      </c>
      <c r="W106" s="29" t="s">
        <v>4562</v>
      </c>
      <c r="X106" s="28">
        <v>2021</v>
      </c>
      <c r="Y106" s="28">
        <v>2060</v>
      </c>
      <c r="Z106" s="28">
        <v>40</v>
      </c>
      <c r="AA106" s="28">
        <v>130</v>
      </c>
      <c r="AB106" s="28" t="s">
        <v>3711</v>
      </c>
      <c r="AC106" s="29" t="s">
        <v>4734</v>
      </c>
      <c r="AD106" s="28">
        <v>2021</v>
      </c>
      <c r="AE106" s="28">
        <v>2060</v>
      </c>
      <c r="AF106" s="28">
        <v>40</v>
      </c>
      <c r="AG106" s="28">
        <v>73</v>
      </c>
      <c r="AH106" s="28" t="s">
        <v>3711</v>
      </c>
      <c r="AI106" s="29" t="s">
        <v>4888</v>
      </c>
      <c r="AJ106" s="28">
        <v>2021</v>
      </c>
      <c r="AK106" s="28">
        <v>2060</v>
      </c>
      <c r="AL106" s="28">
        <v>40</v>
      </c>
      <c r="AM106" s="28">
        <v>57</v>
      </c>
      <c r="AN106" s="28" t="s">
        <v>3711</v>
      </c>
      <c r="AO106" s="29" t="s">
        <v>5866</v>
      </c>
      <c r="AP106" s="28" t="s">
        <v>3711</v>
      </c>
      <c r="AQ106" s="29" t="s">
        <v>5867</v>
      </c>
      <c r="AR106" s="28" t="s">
        <v>3711</v>
      </c>
      <c r="AS106" s="29" t="s">
        <v>5868</v>
      </c>
      <c r="AT106" s="28" t="s">
        <v>3711</v>
      </c>
      <c r="AU106" s="29" t="s">
        <v>5869</v>
      </c>
      <c r="AV106" s="28" t="s">
        <v>3711</v>
      </c>
      <c r="AW106" s="29" t="s">
        <v>5870</v>
      </c>
      <c r="AX106" s="28" t="s">
        <v>3711</v>
      </c>
      <c r="AY106" s="29" t="s">
        <v>5871</v>
      </c>
      <c r="AZ106" s="28" t="s">
        <v>3711</v>
      </c>
      <c r="BA106" s="29" t="s">
        <v>5872</v>
      </c>
      <c r="BB106" s="28" t="s">
        <v>3711</v>
      </c>
      <c r="BC106" s="29" t="s">
        <v>5873</v>
      </c>
      <c r="BD106" s="28" t="s">
        <v>3711</v>
      </c>
      <c r="BE106" s="29" t="s">
        <v>5874</v>
      </c>
      <c r="BF106" s="28" t="s">
        <v>3711</v>
      </c>
      <c r="BG106" s="29" t="s">
        <v>5486</v>
      </c>
      <c r="BH106" s="29" t="s">
        <v>3711</v>
      </c>
      <c r="BI106" s="29" t="s">
        <v>5875</v>
      </c>
      <c r="BJ106" s="29" t="s">
        <v>3714</v>
      </c>
      <c r="BK106" s="29" t="s">
        <v>3714</v>
      </c>
      <c r="BL106" s="29" t="s">
        <v>3711</v>
      </c>
      <c r="BM106" s="29" t="s">
        <v>3714</v>
      </c>
      <c r="BN106" s="29" t="s">
        <v>3711</v>
      </c>
      <c r="BO106" s="29" t="s">
        <v>7032</v>
      </c>
      <c r="BP106" s="29" t="s">
        <v>3714</v>
      </c>
      <c r="BQ106" s="29"/>
      <c r="BR106" s="29" t="s">
        <v>3711</v>
      </c>
      <c r="BS106" s="29" t="s">
        <v>7033</v>
      </c>
      <c r="BT106" s="29" t="s">
        <v>3714</v>
      </c>
      <c r="BU106" s="29" t="s">
        <v>3711</v>
      </c>
      <c r="BV106" s="28" t="s">
        <v>3711</v>
      </c>
      <c r="BW106" s="29" t="s">
        <v>7034</v>
      </c>
      <c r="BX106" s="29"/>
      <c r="BY106" s="29" t="s">
        <v>6993</v>
      </c>
      <c r="BZ106" s="28" t="s">
        <v>3711</v>
      </c>
      <c r="CA106" s="29" t="s">
        <v>7035</v>
      </c>
      <c r="CB106" s="29"/>
      <c r="CC106" s="37">
        <v>1613</v>
      </c>
      <c r="CD106" s="37">
        <v>1315</v>
      </c>
      <c r="CE106" s="37">
        <v>1229</v>
      </c>
      <c r="CF106" s="37">
        <v>1394</v>
      </c>
      <c r="CG106" s="40" t="s">
        <v>3717</v>
      </c>
      <c r="CH106" s="40">
        <v>39125</v>
      </c>
      <c r="CI106" s="40">
        <v>40509</v>
      </c>
      <c r="CJ106" s="40">
        <v>40509</v>
      </c>
      <c r="CK106" s="32" t="s">
        <v>3717</v>
      </c>
      <c r="CL106" s="32">
        <v>29.75</v>
      </c>
      <c r="CM106" s="32">
        <v>32.96</v>
      </c>
      <c r="CN106" s="32">
        <v>29.06</v>
      </c>
      <c r="CO106" s="33">
        <v>0.745</v>
      </c>
      <c r="CP106" s="33">
        <v>0.748</v>
      </c>
      <c r="CQ106" s="33">
        <v>0.80300000000000005</v>
      </c>
      <c r="CR106" s="34" t="s">
        <v>3717</v>
      </c>
      <c r="CT106" s="43"/>
    </row>
    <row r="107" spans="1:98" s="42" customFormat="1" ht="200" customHeight="1" x14ac:dyDescent="0.2">
      <c r="A107" s="25" t="s">
        <v>22</v>
      </c>
      <c r="B107" s="26" t="s">
        <v>3815</v>
      </c>
      <c r="C107" s="27" t="str">
        <f>IF(A107="","自動表示",IF(B107="",VLOOKUP(A107,リスト!$C$2:$D$48,2,FALSE),VLOOKUP(A107&amp;B107,リスト!$C$49:$D$1789,2,FALSE)))</f>
        <v>014648</v>
      </c>
      <c r="D107" s="27" t="str">
        <f>IF(C107="自動表示","自動表示",VLOOKUP(C107,リスト!$D$2:$E$1789,2,FALSE))</f>
        <v>町村Ⅰ－０</v>
      </c>
      <c r="E107" s="28" t="s">
        <v>3708</v>
      </c>
      <c r="F107" s="29" t="s">
        <v>3772</v>
      </c>
      <c r="G107" s="30">
        <v>10</v>
      </c>
      <c r="H107" s="27" t="str">
        <f t="shared" si="1"/>
        <v>10年</v>
      </c>
      <c r="I107" s="35" t="s">
        <v>3710</v>
      </c>
      <c r="J107" s="31">
        <v>0.4</v>
      </c>
      <c r="K107" s="28" t="s">
        <v>3711</v>
      </c>
      <c r="L107" s="29" t="s">
        <v>4091</v>
      </c>
      <c r="M107" s="28" t="s">
        <v>3711</v>
      </c>
      <c r="N107" s="28" t="s">
        <v>3710</v>
      </c>
      <c r="O107" s="29" t="s">
        <v>4092</v>
      </c>
      <c r="P107" s="28" t="s">
        <v>3711</v>
      </c>
      <c r="Q107" s="29" t="s">
        <v>4366</v>
      </c>
      <c r="R107" s="28" t="s">
        <v>3711</v>
      </c>
      <c r="S107" s="28" t="s">
        <v>3713</v>
      </c>
      <c r="T107" s="28">
        <v>7.2</v>
      </c>
      <c r="U107" s="29"/>
      <c r="V107" s="28" t="s">
        <v>3711</v>
      </c>
      <c r="W107" s="29" t="s">
        <v>4563</v>
      </c>
      <c r="X107" s="28">
        <v>2020</v>
      </c>
      <c r="Y107" s="28">
        <v>2060</v>
      </c>
      <c r="Z107" s="28">
        <v>40</v>
      </c>
      <c r="AA107" s="28">
        <v>160</v>
      </c>
      <c r="AB107" s="28" t="s">
        <v>3714</v>
      </c>
      <c r="AC107" s="29"/>
      <c r="AD107" s="28"/>
      <c r="AE107" s="28"/>
      <c r="AF107" s="28">
        <v>0</v>
      </c>
      <c r="AG107" s="28"/>
      <c r="AH107" s="28" t="s">
        <v>3714</v>
      </c>
      <c r="AI107" s="29"/>
      <c r="AJ107" s="28"/>
      <c r="AK107" s="28"/>
      <c r="AL107" s="28">
        <v>0</v>
      </c>
      <c r="AM107" s="28"/>
      <c r="AN107" s="28" t="s">
        <v>3714</v>
      </c>
      <c r="AO107" s="29"/>
      <c r="AP107" s="28" t="s">
        <v>3711</v>
      </c>
      <c r="AQ107" s="29" t="s">
        <v>5876</v>
      </c>
      <c r="AR107" s="28" t="s">
        <v>3711</v>
      </c>
      <c r="AS107" s="29" t="s">
        <v>5877</v>
      </c>
      <c r="AT107" s="28" t="s">
        <v>3711</v>
      </c>
      <c r="AU107" s="29" t="s">
        <v>5878</v>
      </c>
      <c r="AV107" s="28" t="s">
        <v>3711</v>
      </c>
      <c r="AW107" s="29" t="s">
        <v>5879</v>
      </c>
      <c r="AX107" s="28" t="s">
        <v>3711</v>
      </c>
      <c r="AY107" s="29" t="s">
        <v>5880</v>
      </c>
      <c r="AZ107" s="28" t="s">
        <v>3711</v>
      </c>
      <c r="BA107" s="29" t="s">
        <v>5881</v>
      </c>
      <c r="BB107" s="28" t="s">
        <v>3711</v>
      </c>
      <c r="BC107" s="29" t="s">
        <v>5882</v>
      </c>
      <c r="BD107" s="28" t="s">
        <v>3714</v>
      </c>
      <c r="BE107" s="29"/>
      <c r="BF107" s="28" t="s">
        <v>3711</v>
      </c>
      <c r="BG107" s="29" t="s">
        <v>5883</v>
      </c>
      <c r="BH107" s="29" t="s">
        <v>3714</v>
      </c>
      <c r="BI107" s="29"/>
      <c r="BJ107" s="29" t="s">
        <v>3714</v>
      </c>
      <c r="BK107" s="29" t="s">
        <v>3714</v>
      </c>
      <c r="BL107" s="29" t="s">
        <v>3714</v>
      </c>
      <c r="BM107" s="29" t="s">
        <v>3714</v>
      </c>
      <c r="BN107" s="29" t="s">
        <v>3714</v>
      </c>
      <c r="BO107" s="29"/>
      <c r="BP107" s="29" t="s">
        <v>3714</v>
      </c>
      <c r="BQ107" s="29"/>
      <c r="BR107" s="29" t="s">
        <v>3714</v>
      </c>
      <c r="BS107" s="29"/>
      <c r="BT107" s="29" t="s">
        <v>3714</v>
      </c>
      <c r="BU107" s="29" t="s">
        <v>3714</v>
      </c>
      <c r="BV107" s="28" t="s">
        <v>3711</v>
      </c>
      <c r="BW107" s="29" t="s">
        <v>7036</v>
      </c>
      <c r="BX107" s="29"/>
      <c r="BY107" s="29" t="s">
        <v>3770</v>
      </c>
      <c r="BZ107" s="28" t="s">
        <v>3711</v>
      </c>
      <c r="CA107" s="29" t="s">
        <v>7037</v>
      </c>
      <c r="CB107" s="29"/>
      <c r="CC107" s="37">
        <v>3278</v>
      </c>
      <c r="CD107" s="37">
        <v>3222</v>
      </c>
      <c r="CE107" s="37">
        <v>3097</v>
      </c>
      <c r="CF107" s="37">
        <v>3006</v>
      </c>
      <c r="CG107" s="40">
        <v>98383.27</v>
      </c>
      <c r="CH107" s="40">
        <v>98383.27</v>
      </c>
      <c r="CI107" s="40">
        <v>98383.27</v>
      </c>
      <c r="CJ107" s="40">
        <v>98383.27</v>
      </c>
      <c r="CK107" s="32">
        <v>30.01</v>
      </c>
      <c r="CL107" s="32">
        <v>30.53</v>
      </c>
      <c r="CM107" s="32">
        <v>31.77</v>
      </c>
      <c r="CN107" s="32">
        <v>32.729999999999997</v>
      </c>
      <c r="CO107" s="33">
        <v>0.60699999999999998</v>
      </c>
      <c r="CP107" s="33">
        <v>0.624</v>
      </c>
      <c r="CQ107" s="33">
        <v>0.64300000000000002</v>
      </c>
      <c r="CR107" s="34">
        <v>0.67200000000000004</v>
      </c>
      <c r="CT107" s="43"/>
    </row>
    <row r="108" spans="1:98" s="42" customFormat="1" ht="200" customHeight="1" x14ac:dyDescent="0.2">
      <c r="A108" s="25" t="s">
        <v>22</v>
      </c>
      <c r="B108" s="26" t="s">
        <v>3816</v>
      </c>
      <c r="C108" s="27" t="str">
        <f>IF(A108="","自動表示",IF(B108="",VLOOKUP(A108,リスト!$C$2:$D$48,2,FALSE),VLOOKUP(A108&amp;B108,リスト!$C$49:$D$1789,2,FALSE)))</f>
        <v>014656</v>
      </c>
      <c r="D108" s="27" t="str">
        <f>IF(C108="自動表示","自動表示",VLOOKUP(C108,リスト!$D$2:$E$1789,2,FALSE))</f>
        <v>町村Ⅰ－０</v>
      </c>
      <c r="E108" s="28" t="s">
        <v>3708</v>
      </c>
      <c r="F108" s="29" t="s">
        <v>3726</v>
      </c>
      <c r="G108" s="30">
        <v>40</v>
      </c>
      <c r="H108" s="27" t="str">
        <f t="shared" si="1"/>
        <v>20年超</v>
      </c>
      <c r="I108" s="28" t="s">
        <v>3735</v>
      </c>
      <c r="J108" s="31">
        <v>0.3</v>
      </c>
      <c r="K108" s="28" t="s">
        <v>3711</v>
      </c>
      <c r="L108" s="29" t="s">
        <v>4093</v>
      </c>
      <c r="M108" s="28" t="s">
        <v>3711</v>
      </c>
      <c r="N108" s="28" t="s">
        <v>3712</v>
      </c>
      <c r="O108" s="29" t="s">
        <v>4094</v>
      </c>
      <c r="P108" s="28" t="s">
        <v>3711</v>
      </c>
      <c r="Q108" s="29" t="s">
        <v>4367</v>
      </c>
      <c r="R108" s="28" t="s">
        <v>3711</v>
      </c>
      <c r="S108" s="28" t="s">
        <v>3713</v>
      </c>
      <c r="T108" s="28">
        <v>6.4</v>
      </c>
      <c r="U108" s="29"/>
      <c r="V108" s="28" t="s">
        <v>3711</v>
      </c>
      <c r="W108" s="29" t="s">
        <v>4564</v>
      </c>
      <c r="X108" s="28">
        <v>2021</v>
      </c>
      <c r="Y108" s="28">
        <v>2060</v>
      </c>
      <c r="Z108" s="28">
        <v>40</v>
      </c>
      <c r="AA108" s="28">
        <v>757.9</v>
      </c>
      <c r="AB108" s="28" t="s">
        <v>3711</v>
      </c>
      <c r="AC108" s="29" t="s">
        <v>4735</v>
      </c>
      <c r="AD108" s="28">
        <v>2022</v>
      </c>
      <c r="AE108" s="28">
        <v>2031</v>
      </c>
      <c r="AF108" s="28">
        <v>10</v>
      </c>
      <c r="AG108" s="28">
        <v>74</v>
      </c>
      <c r="AH108" s="28" t="s">
        <v>3711</v>
      </c>
      <c r="AI108" s="29" t="s">
        <v>4889</v>
      </c>
      <c r="AJ108" s="28">
        <v>2022</v>
      </c>
      <c r="AK108" s="28">
        <v>2031</v>
      </c>
      <c r="AL108" s="28">
        <v>10</v>
      </c>
      <c r="AM108" s="28">
        <v>137</v>
      </c>
      <c r="AN108" s="28" t="s">
        <v>3711</v>
      </c>
      <c r="AO108" s="29" t="s">
        <v>5884</v>
      </c>
      <c r="AP108" s="28" t="s">
        <v>3711</v>
      </c>
      <c r="AQ108" s="29" t="s">
        <v>5885</v>
      </c>
      <c r="AR108" s="28" t="s">
        <v>3711</v>
      </c>
      <c r="AS108" s="29" t="s">
        <v>5886</v>
      </c>
      <c r="AT108" s="28" t="s">
        <v>3711</v>
      </c>
      <c r="AU108" s="29" t="s">
        <v>5887</v>
      </c>
      <c r="AV108" s="28" t="s">
        <v>3711</v>
      </c>
      <c r="AW108" s="29" t="s">
        <v>5888</v>
      </c>
      <c r="AX108" s="28" t="s">
        <v>3711</v>
      </c>
      <c r="AY108" s="29" t="s">
        <v>5889</v>
      </c>
      <c r="AZ108" s="28" t="s">
        <v>3711</v>
      </c>
      <c r="BA108" s="29" t="s">
        <v>5890</v>
      </c>
      <c r="BB108" s="28" t="s">
        <v>3711</v>
      </c>
      <c r="BC108" s="29" t="s">
        <v>5891</v>
      </c>
      <c r="BD108" s="28" t="s">
        <v>3711</v>
      </c>
      <c r="BE108" s="29" t="s">
        <v>5892</v>
      </c>
      <c r="BF108" s="28" t="s">
        <v>3711</v>
      </c>
      <c r="BG108" s="29" t="s">
        <v>5893</v>
      </c>
      <c r="BH108" s="29" t="s">
        <v>3711</v>
      </c>
      <c r="BI108" s="29" t="s">
        <v>5894</v>
      </c>
      <c r="BJ108" s="29" t="s">
        <v>3714</v>
      </c>
      <c r="BK108" s="29" t="s">
        <v>3711</v>
      </c>
      <c r="BL108" s="29" t="s">
        <v>3714</v>
      </c>
      <c r="BM108" s="29" t="s">
        <v>3714</v>
      </c>
      <c r="BN108" s="29" t="s">
        <v>3714</v>
      </c>
      <c r="BO108" s="29"/>
      <c r="BP108" s="29" t="s">
        <v>3711</v>
      </c>
      <c r="BQ108" s="29" t="s">
        <v>7038</v>
      </c>
      <c r="BR108" s="29" t="s">
        <v>3714</v>
      </c>
      <c r="BS108" s="29"/>
      <c r="BT108" s="29" t="s">
        <v>3714</v>
      </c>
      <c r="BU108" s="29" t="s">
        <v>3711</v>
      </c>
      <c r="BV108" s="28" t="s">
        <v>3711</v>
      </c>
      <c r="BW108" s="29" t="s">
        <v>7039</v>
      </c>
      <c r="BX108" s="29"/>
      <c r="BY108" s="29" t="s">
        <v>3770</v>
      </c>
      <c r="BZ108" s="28" t="s">
        <v>3711</v>
      </c>
      <c r="CA108" s="29" t="s">
        <v>7040</v>
      </c>
      <c r="CB108" s="29" t="s">
        <v>7041</v>
      </c>
      <c r="CC108" s="37">
        <v>3063</v>
      </c>
      <c r="CD108" s="37">
        <v>3012</v>
      </c>
      <c r="CE108" s="37">
        <v>2950</v>
      </c>
      <c r="CF108" s="37">
        <v>2888</v>
      </c>
      <c r="CG108" s="40">
        <v>68756</v>
      </c>
      <c r="CH108" s="40">
        <v>68804</v>
      </c>
      <c r="CI108" s="40">
        <v>68368</v>
      </c>
      <c r="CJ108" s="40">
        <v>68867</v>
      </c>
      <c r="CK108" s="32">
        <v>22.45</v>
      </c>
      <c r="CL108" s="32">
        <v>24.03</v>
      </c>
      <c r="CM108" s="32">
        <v>24.13</v>
      </c>
      <c r="CN108" s="32">
        <v>25.08</v>
      </c>
      <c r="CO108" s="33">
        <v>0.65</v>
      </c>
      <c r="CP108" s="33">
        <v>0.66400000000000003</v>
      </c>
      <c r="CQ108" s="33">
        <v>0.67799999999999994</v>
      </c>
      <c r="CR108" s="34" t="s">
        <v>3717</v>
      </c>
      <c r="CT108" s="43"/>
    </row>
    <row r="109" spans="1:98" s="42" customFormat="1" ht="200" customHeight="1" x14ac:dyDescent="0.2">
      <c r="A109" s="25" t="s">
        <v>22</v>
      </c>
      <c r="B109" s="26" t="s">
        <v>3817</v>
      </c>
      <c r="C109" s="27" t="str">
        <f>IF(A109="","自動表示",IF(B109="",VLOOKUP(A109,リスト!$C$2:$D$48,2,FALSE),VLOOKUP(A109&amp;B109,リスト!$C$49:$D$1789,2,FALSE)))</f>
        <v>014681</v>
      </c>
      <c r="D109" s="27" t="str">
        <f>IF(C109="自動表示","自動表示",VLOOKUP(C109,リスト!$D$2:$E$1789,2,FALSE))</f>
        <v>町村Ⅰ－０</v>
      </c>
      <c r="E109" s="28" t="s">
        <v>3708</v>
      </c>
      <c r="F109" s="29" t="s">
        <v>3709</v>
      </c>
      <c r="G109" s="30">
        <v>10</v>
      </c>
      <c r="H109" s="27" t="str">
        <f t="shared" si="1"/>
        <v>10年</v>
      </c>
      <c r="I109" s="35" t="s">
        <v>3719</v>
      </c>
      <c r="J109" s="31">
        <v>0.33</v>
      </c>
      <c r="K109" s="28" t="s">
        <v>3711</v>
      </c>
      <c r="L109" s="29" t="s">
        <v>4095</v>
      </c>
      <c r="M109" s="28" t="s">
        <v>3711</v>
      </c>
      <c r="N109" s="28" t="s">
        <v>3712</v>
      </c>
      <c r="O109" s="29" t="s">
        <v>4096</v>
      </c>
      <c r="P109" s="28" t="s">
        <v>3711</v>
      </c>
      <c r="Q109" s="29" t="s">
        <v>4368</v>
      </c>
      <c r="R109" s="28" t="s">
        <v>3711</v>
      </c>
      <c r="S109" s="28" t="s">
        <v>3713</v>
      </c>
      <c r="T109" s="28">
        <v>1.4</v>
      </c>
      <c r="U109" s="29"/>
      <c r="V109" s="28" t="s">
        <v>3711</v>
      </c>
      <c r="W109" s="29" t="s">
        <v>4565</v>
      </c>
      <c r="X109" s="28">
        <v>2017</v>
      </c>
      <c r="Y109" s="28">
        <v>2056</v>
      </c>
      <c r="Z109" s="28">
        <v>40</v>
      </c>
      <c r="AA109" s="28">
        <v>244.5</v>
      </c>
      <c r="AB109" s="28" t="s">
        <v>3711</v>
      </c>
      <c r="AC109" s="29" t="s">
        <v>4736</v>
      </c>
      <c r="AD109" s="28">
        <v>2017</v>
      </c>
      <c r="AE109" s="28">
        <v>2056</v>
      </c>
      <c r="AF109" s="28">
        <v>40</v>
      </c>
      <c r="AG109" s="28">
        <v>128.80000000000001</v>
      </c>
      <c r="AH109" s="28" t="s">
        <v>3711</v>
      </c>
      <c r="AI109" s="29" t="s">
        <v>4890</v>
      </c>
      <c r="AJ109" s="28">
        <v>2017</v>
      </c>
      <c r="AK109" s="28">
        <v>2056</v>
      </c>
      <c r="AL109" s="28">
        <v>40</v>
      </c>
      <c r="AM109" s="28">
        <v>115.7</v>
      </c>
      <c r="AN109" s="28" t="s">
        <v>3711</v>
      </c>
      <c r="AO109" s="29" t="s">
        <v>5895</v>
      </c>
      <c r="AP109" s="28" t="s">
        <v>3711</v>
      </c>
      <c r="AQ109" s="29" t="s">
        <v>5896</v>
      </c>
      <c r="AR109" s="28" t="s">
        <v>3711</v>
      </c>
      <c r="AS109" s="29" t="s">
        <v>5897</v>
      </c>
      <c r="AT109" s="28" t="s">
        <v>3711</v>
      </c>
      <c r="AU109" s="29" t="s">
        <v>5898</v>
      </c>
      <c r="AV109" s="28" t="s">
        <v>3711</v>
      </c>
      <c r="AW109" s="29" t="s">
        <v>5899</v>
      </c>
      <c r="AX109" s="28" t="s">
        <v>3711</v>
      </c>
      <c r="AY109" s="29" t="s">
        <v>5900</v>
      </c>
      <c r="AZ109" s="28" t="s">
        <v>3711</v>
      </c>
      <c r="BA109" s="29" t="s">
        <v>5901</v>
      </c>
      <c r="BB109" s="28" t="s">
        <v>3711</v>
      </c>
      <c r="BC109" s="29" t="s">
        <v>5902</v>
      </c>
      <c r="BD109" s="28" t="s">
        <v>3714</v>
      </c>
      <c r="BE109" s="29"/>
      <c r="BF109" s="28" t="s">
        <v>3711</v>
      </c>
      <c r="BG109" s="29" t="s">
        <v>5903</v>
      </c>
      <c r="BH109" s="29" t="s">
        <v>3711</v>
      </c>
      <c r="BI109" s="29" t="s">
        <v>5904</v>
      </c>
      <c r="BJ109" s="29" t="s">
        <v>3711</v>
      </c>
      <c r="BK109" s="29" t="s">
        <v>3711</v>
      </c>
      <c r="BL109" s="29" t="s">
        <v>3714</v>
      </c>
      <c r="BM109" s="29" t="s">
        <v>3707</v>
      </c>
      <c r="BN109" s="29" t="s">
        <v>3711</v>
      </c>
      <c r="BO109" s="29" t="s">
        <v>7042</v>
      </c>
      <c r="BP109" s="29" t="s">
        <v>3714</v>
      </c>
      <c r="BQ109" s="29"/>
      <c r="BR109" s="29" t="s">
        <v>3714</v>
      </c>
      <c r="BS109" s="29"/>
      <c r="BT109" s="29" t="s">
        <v>3714</v>
      </c>
      <c r="BU109" s="29" t="s">
        <v>3711</v>
      </c>
      <c r="BV109" s="28" t="s">
        <v>3711</v>
      </c>
      <c r="BW109" s="29" t="s">
        <v>7043</v>
      </c>
      <c r="BX109" s="29">
        <v>1</v>
      </c>
      <c r="BY109" s="29"/>
      <c r="BZ109" s="28" t="s">
        <v>3711</v>
      </c>
      <c r="CA109" s="29" t="s">
        <v>7044</v>
      </c>
      <c r="CB109" s="29" t="s">
        <v>7045</v>
      </c>
      <c r="CC109" s="37">
        <v>3303</v>
      </c>
      <c r="CD109" s="37">
        <v>3254</v>
      </c>
      <c r="CE109" s="37">
        <v>3186</v>
      </c>
      <c r="CF109" s="37">
        <v>3027</v>
      </c>
      <c r="CG109" s="40">
        <v>95556</v>
      </c>
      <c r="CH109" s="40">
        <v>94889</v>
      </c>
      <c r="CI109" s="40">
        <v>94224</v>
      </c>
      <c r="CJ109" s="40">
        <v>92493</v>
      </c>
      <c r="CK109" s="32">
        <v>29.37</v>
      </c>
      <c r="CL109" s="32">
        <v>29.78</v>
      </c>
      <c r="CM109" s="32">
        <v>30.41</v>
      </c>
      <c r="CN109" s="32">
        <v>30.56</v>
      </c>
      <c r="CO109" s="33">
        <v>0.68899999999999995</v>
      </c>
      <c r="CP109" s="33">
        <v>0.71699999999999997</v>
      </c>
      <c r="CQ109" s="33">
        <v>0.75900000000000001</v>
      </c>
      <c r="CR109" s="34">
        <v>0.77600000000000002</v>
      </c>
      <c r="CT109" s="43"/>
    </row>
    <row r="110" spans="1:98" s="42" customFormat="1" ht="200" customHeight="1" x14ac:dyDescent="0.2">
      <c r="A110" s="25" t="s">
        <v>22</v>
      </c>
      <c r="B110" s="26" t="s">
        <v>3818</v>
      </c>
      <c r="C110" s="27" t="str">
        <f>IF(A110="","自動表示",IF(B110="",VLOOKUP(A110,リスト!$C$2:$D$48,2,FALSE),VLOOKUP(A110&amp;B110,リスト!$C$49:$D$1789,2,FALSE)))</f>
        <v>014699</v>
      </c>
      <c r="D110" s="27" t="str">
        <f>IF(C110="自動表示","自動表示",VLOOKUP(C110,リスト!$D$2:$E$1789,2,FALSE))</f>
        <v>町村Ⅰ－０</v>
      </c>
      <c r="E110" s="28" t="s">
        <v>3708</v>
      </c>
      <c r="F110" s="29" t="s">
        <v>3873</v>
      </c>
      <c r="G110" s="30">
        <v>40</v>
      </c>
      <c r="H110" s="27" t="str">
        <f t="shared" si="1"/>
        <v>20年超</v>
      </c>
      <c r="I110" s="28" t="s">
        <v>3736</v>
      </c>
      <c r="J110" s="31">
        <v>0.5</v>
      </c>
      <c r="K110" s="28" t="s">
        <v>3711</v>
      </c>
      <c r="L110" s="29" t="s">
        <v>4097</v>
      </c>
      <c r="M110" s="28" t="s">
        <v>3711</v>
      </c>
      <c r="N110" s="28" t="s">
        <v>3735</v>
      </c>
      <c r="O110" s="29" t="s">
        <v>4098</v>
      </c>
      <c r="P110" s="28" t="s">
        <v>3711</v>
      </c>
      <c r="Q110" s="29" t="s">
        <v>4369</v>
      </c>
      <c r="R110" s="28" t="s">
        <v>3711</v>
      </c>
      <c r="S110" s="28" t="s">
        <v>3713</v>
      </c>
      <c r="T110" s="28">
        <v>6.5</v>
      </c>
      <c r="U110" s="29"/>
      <c r="V110" s="28" t="s">
        <v>3711</v>
      </c>
      <c r="W110" s="29" t="s">
        <v>4566</v>
      </c>
      <c r="X110" s="28">
        <v>2014</v>
      </c>
      <c r="Y110" s="28">
        <v>2055</v>
      </c>
      <c r="Z110" s="28">
        <v>42</v>
      </c>
      <c r="AA110" s="28">
        <v>22.6</v>
      </c>
      <c r="AB110" s="28" t="s">
        <v>3711</v>
      </c>
      <c r="AC110" s="29" t="s">
        <v>4737</v>
      </c>
      <c r="AD110" s="28">
        <v>2021</v>
      </c>
      <c r="AE110" s="28">
        <v>2030</v>
      </c>
      <c r="AF110" s="28">
        <v>10</v>
      </c>
      <c r="AG110" s="28">
        <v>4.43</v>
      </c>
      <c r="AH110" s="28" t="s">
        <v>3714</v>
      </c>
      <c r="AI110" s="29"/>
      <c r="AJ110" s="28"/>
      <c r="AK110" s="28"/>
      <c r="AL110" s="28">
        <v>0</v>
      </c>
      <c r="AM110" s="28"/>
      <c r="AN110" s="28" t="s">
        <v>3711</v>
      </c>
      <c r="AO110" s="29" t="s">
        <v>5905</v>
      </c>
      <c r="AP110" s="28" t="s">
        <v>3714</v>
      </c>
      <c r="AQ110" s="29"/>
      <c r="AR110" s="28" t="s">
        <v>3711</v>
      </c>
      <c r="AS110" s="29" t="s">
        <v>5906</v>
      </c>
      <c r="AT110" s="28" t="s">
        <v>3711</v>
      </c>
      <c r="AU110" s="29" t="s">
        <v>5907</v>
      </c>
      <c r="AV110" s="28" t="s">
        <v>3711</v>
      </c>
      <c r="AW110" s="29" t="s">
        <v>5908</v>
      </c>
      <c r="AX110" s="28" t="s">
        <v>3711</v>
      </c>
      <c r="AY110" s="29" t="s">
        <v>5908</v>
      </c>
      <c r="AZ110" s="28" t="s">
        <v>3711</v>
      </c>
      <c r="BA110" s="29" t="s">
        <v>5909</v>
      </c>
      <c r="BB110" s="28" t="s">
        <v>3711</v>
      </c>
      <c r="BC110" s="29" t="s">
        <v>5910</v>
      </c>
      <c r="BD110" s="28" t="s">
        <v>3711</v>
      </c>
      <c r="BE110" s="29" t="s">
        <v>5911</v>
      </c>
      <c r="BF110" s="28" t="s">
        <v>3711</v>
      </c>
      <c r="BG110" s="29" t="s">
        <v>5912</v>
      </c>
      <c r="BH110" s="29" t="s">
        <v>3711</v>
      </c>
      <c r="BI110" s="29" t="s">
        <v>5913</v>
      </c>
      <c r="BJ110" s="29" t="s">
        <v>3714</v>
      </c>
      <c r="BK110" s="29" t="s">
        <v>3711</v>
      </c>
      <c r="BL110" s="29" t="s">
        <v>3714</v>
      </c>
      <c r="BM110" s="29" t="s">
        <v>3714</v>
      </c>
      <c r="BN110" s="29" t="s">
        <v>3714</v>
      </c>
      <c r="BO110" s="29"/>
      <c r="BP110" s="29" t="s">
        <v>3714</v>
      </c>
      <c r="BQ110" s="29"/>
      <c r="BR110" s="29" t="s">
        <v>3714</v>
      </c>
      <c r="BS110" s="29"/>
      <c r="BT110" s="29" t="s">
        <v>3714</v>
      </c>
      <c r="BU110" s="29" t="s">
        <v>3714</v>
      </c>
      <c r="BV110" s="28" t="s">
        <v>3711</v>
      </c>
      <c r="BW110" s="29" t="s">
        <v>7046</v>
      </c>
      <c r="BX110" s="29">
        <v>5</v>
      </c>
      <c r="BY110" s="29"/>
      <c r="BZ110" s="28" t="s">
        <v>3714</v>
      </c>
      <c r="CA110" s="29"/>
      <c r="CB110" s="29" t="s">
        <v>7047</v>
      </c>
      <c r="CC110" s="37">
        <v>4244</v>
      </c>
      <c r="CD110" s="37">
        <v>4112</v>
      </c>
      <c r="CE110" s="37">
        <v>3991</v>
      </c>
      <c r="CF110" s="37">
        <v>3890</v>
      </c>
      <c r="CG110" s="40">
        <v>100836</v>
      </c>
      <c r="CH110" s="40">
        <v>100326</v>
      </c>
      <c r="CI110" s="40">
        <v>100667</v>
      </c>
      <c r="CJ110" s="40">
        <v>100415</v>
      </c>
      <c r="CK110" s="32">
        <v>23.76</v>
      </c>
      <c r="CL110" s="32">
        <v>24.4</v>
      </c>
      <c r="CM110" s="32">
        <v>25.22</v>
      </c>
      <c r="CN110" s="32">
        <v>25.81</v>
      </c>
      <c r="CO110" s="33">
        <v>0.57199999999999995</v>
      </c>
      <c r="CP110" s="33">
        <v>0.58399999999999996</v>
      </c>
      <c r="CQ110" s="33">
        <v>0.59899999999999998</v>
      </c>
      <c r="CR110" s="34">
        <v>0.60599999999999998</v>
      </c>
      <c r="CT110" s="43"/>
    </row>
    <row r="111" spans="1:98" s="42" customFormat="1" ht="200" customHeight="1" x14ac:dyDescent="0.2">
      <c r="A111" s="25" t="s">
        <v>22</v>
      </c>
      <c r="B111" s="26" t="s">
        <v>3819</v>
      </c>
      <c r="C111" s="27" t="str">
        <f>IF(A111="","自動表示",IF(B111="",VLOOKUP(A111,リスト!$C$2:$D$48,2,FALSE),VLOOKUP(A111&amp;B111,リスト!$C$49:$D$1789,2,FALSE)))</f>
        <v>014702</v>
      </c>
      <c r="D111" s="27" t="str">
        <f>IF(C111="自動表示","自動表示",VLOOKUP(C111,リスト!$D$2:$E$1789,2,FALSE))</f>
        <v>町村Ⅰ－２</v>
      </c>
      <c r="E111" s="28" t="s">
        <v>3708</v>
      </c>
      <c r="F111" s="29" t="s">
        <v>3709</v>
      </c>
      <c r="G111" s="30">
        <v>10</v>
      </c>
      <c r="H111" s="27" t="str">
        <f t="shared" si="1"/>
        <v>10年</v>
      </c>
      <c r="I111" s="28" t="s">
        <v>3719</v>
      </c>
      <c r="J111" s="31">
        <v>0.1</v>
      </c>
      <c r="K111" s="28" t="s">
        <v>3711</v>
      </c>
      <c r="L111" s="29" t="s">
        <v>4099</v>
      </c>
      <c r="M111" s="28" t="s">
        <v>3711</v>
      </c>
      <c r="N111" s="28" t="s">
        <v>3716</v>
      </c>
      <c r="O111" s="29" t="s">
        <v>4100</v>
      </c>
      <c r="P111" s="28" t="s">
        <v>3711</v>
      </c>
      <c r="Q111" s="29" t="s">
        <v>4370</v>
      </c>
      <c r="R111" s="28" t="s">
        <v>3711</v>
      </c>
      <c r="S111" s="28" t="s">
        <v>3713</v>
      </c>
      <c r="T111" s="28">
        <v>5.7</v>
      </c>
      <c r="U111" s="29"/>
      <c r="V111" s="28" t="s">
        <v>3711</v>
      </c>
      <c r="W111" s="29" t="s">
        <v>4567</v>
      </c>
      <c r="X111" s="28">
        <v>2020</v>
      </c>
      <c r="Y111" s="28">
        <v>2026</v>
      </c>
      <c r="Z111" s="28">
        <v>7</v>
      </c>
      <c r="AA111" s="28">
        <v>58.7</v>
      </c>
      <c r="AB111" s="28" t="s">
        <v>3711</v>
      </c>
      <c r="AC111" s="29" t="s">
        <v>4738</v>
      </c>
      <c r="AD111" s="28">
        <v>2020</v>
      </c>
      <c r="AE111" s="28">
        <v>2026</v>
      </c>
      <c r="AF111" s="28">
        <v>7</v>
      </c>
      <c r="AG111" s="28">
        <v>13.1</v>
      </c>
      <c r="AH111" s="28" t="s">
        <v>3711</v>
      </c>
      <c r="AI111" s="29" t="s">
        <v>4891</v>
      </c>
      <c r="AJ111" s="28">
        <v>2020</v>
      </c>
      <c r="AK111" s="28">
        <v>2026</v>
      </c>
      <c r="AL111" s="28">
        <v>7</v>
      </c>
      <c r="AM111" s="28">
        <v>45.6</v>
      </c>
      <c r="AN111" s="28" t="s">
        <v>3711</v>
      </c>
      <c r="AO111" s="29" t="s">
        <v>5914</v>
      </c>
      <c r="AP111" s="28" t="s">
        <v>3714</v>
      </c>
      <c r="AQ111" s="29"/>
      <c r="AR111" s="28" t="s">
        <v>3711</v>
      </c>
      <c r="AS111" s="29" t="s">
        <v>5915</v>
      </c>
      <c r="AT111" s="28" t="s">
        <v>3711</v>
      </c>
      <c r="AU111" s="29" t="s">
        <v>5916</v>
      </c>
      <c r="AV111" s="28" t="s">
        <v>3711</v>
      </c>
      <c r="AW111" s="29" t="s">
        <v>5917</v>
      </c>
      <c r="AX111" s="28" t="s">
        <v>3711</v>
      </c>
      <c r="AY111" s="29" t="s">
        <v>5918</v>
      </c>
      <c r="AZ111" s="28" t="s">
        <v>3711</v>
      </c>
      <c r="BA111" s="29" t="s">
        <v>5919</v>
      </c>
      <c r="BB111" s="28" t="s">
        <v>3711</v>
      </c>
      <c r="BC111" s="29" t="s">
        <v>5920</v>
      </c>
      <c r="BD111" s="28" t="s">
        <v>3714</v>
      </c>
      <c r="BE111" s="29"/>
      <c r="BF111" s="28" t="s">
        <v>3711</v>
      </c>
      <c r="BG111" s="29" t="s">
        <v>5921</v>
      </c>
      <c r="BH111" s="29" t="s">
        <v>3714</v>
      </c>
      <c r="BI111" s="29"/>
      <c r="BJ111" s="29" t="s">
        <v>3714</v>
      </c>
      <c r="BK111" s="29" t="s">
        <v>3714</v>
      </c>
      <c r="BL111" s="29" t="s">
        <v>3714</v>
      </c>
      <c r="BM111" s="29" t="s">
        <v>3714</v>
      </c>
      <c r="BN111" s="29" t="s">
        <v>3714</v>
      </c>
      <c r="BO111" s="29"/>
      <c r="BP111" s="29" t="s">
        <v>3711</v>
      </c>
      <c r="BQ111" s="29" t="s">
        <v>7048</v>
      </c>
      <c r="BR111" s="29" t="s">
        <v>3714</v>
      </c>
      <c r="BS111" s="29"/>
      <c r="BT111" s="29" t="s">
        <v>3711</v>
      </c>
      <c r="BU111" s="29" t="s">
        <v>3711</v>
      </c>
      <c r="BV111" s="28" t="s">
        <v>3704</v>
      </c>
      <c r="BW111" s="29" t="s">
        <v>7049</v>
      </c>
      <c r="BX111" s="29">
        <v>10</v>
      </c>
      <c r="BY111" s="29"/>
      <c r="BZ111" s="28" t="s">
        <v>3711</v>
      </c>
      <c r="CA111" s="29" t="s">
        <v>7050</v>
      </c>
      <c r="CB111" s="29" t="s">
        <v>7051</v>
      </c>
      <c r="CC111" s="37">
        <v>729</v>
      </c>
      <c r="CD111" s="37">
        <v>699</v>
      </c>
      <c r="CE111" s="37">
        <v>682</v>
      </c>
      <c r="CF111" s="37">
        <v>668</v>
      </c>
      <c r="CG111" s="40">
        <v>58957</v>
      </c>
      <c r="CH111" s="40">
        <v>57351</v>
      </c>
      <c r="CI111" s="40">
        <v>57367</v>
      </c>
      <c r="CJ111" s="40">
        <v>57367</v>
      </c>
      <c r="CK111" s="32">
        <v>80.87</v>
      </c>
      <c r="CL111" s="32">
        <v>82.05</v>
      </c>
      <c r="CM111" s="32">
        <v>84.12</v>
      </c>
      <c r="CN111" s="32">
        <v>85.88</v>
      </c>
      <c r="CO111" s="33">
        <v>0.61699999999999999</v>
      </c>
      <c r="CP111" s="33">
        <v>0.629</v>
      </c>
      <c r="CQ111" s="33">
        <v>0.64700000000000002</v>
      </c>
      <c r="CR111" s="34">
        <v>0.66600000000000004</v>
      </c>
      <c r="CT111" s="43"/>
    </row>
    <row r="112" spans="1:98" s="42" customFormat="1" ht="200" customHeight="1" x14ac:dyDescent="0.2">
      <c r="A112" s="25" t="s">
        <v>22</v>
      </c>
      <c r="B112" s="26" t="s">
        <v>3820</v>
      </c>
      <c r="C112" s="27" t="str">
        <f>IF(A112="","自動表示",IF(B112="",VLOOKUP(A112,リスト!$C$2:$D$48,2,FALSE),VLOOKUP(A112&amp;B112,リスト!$C$49:$D$1789,2,FALSE)))</f>
        <v>014711</v>
      </c>
      <c r="D112" s="27" t="str">
        <f>IF(C112="自動表示","自動表示",VLOOKUP(C112,リスト!$D$2:$E$1789,2,FALSE))</f>
        <v>町村Ⅰ－１</v>
      </c>
      <c r="E112" s="28" t="s">
        <v>3708</v>
      </c>
      <c r="F112" s="29" t="s">
        <v>3726</v>
      </c>
      <c r="G112" s="30">
        <v>30</v>
      </c>
      <c r="H112" s="27" t="str">
        <f t="shared" si="1"/>
        <v>20年超</v>
      </c>
      <c r="I112" s="28" t="s">
        <v>3716</v>
      </c>
      <c r="J112" s="31">
        <v>0.2</v>
      </c>
      <c r="K112" s="28" t="s">
        <v>3711</v>
      </c>
      <c r="L112" s="29" t="s">
        <v>4101</v>
      </c>
      <c r="M112" s="28" t="s">
        <v>3711</v>
      </c>
      <c r="N112" s="28" t="s">
        <v>3716</v>
      </c>
      <c r="O112" s="29" t="s">
        <v>4102</v>
      </c>
      <c r="P112" s="28" t="s">
        <v>3711</v>
      </c>
      <c r="Q112" s="29" t="s">
        <v>4371</v>
      </c>
      <c r="R112" s="28" t="s">
        <v>3711</v>
      </c>
      <c r="S112" s="28" t="s">
        <v>3713</v>
      </c>
      <c r="T112" s="28">
        <v>2.4</v>
      </c>
      <c r="U112" s="29"/>
      <c r="V112" s="28" t="s">
        <v>3711</v>
      </c>
      <c r="W112" s="29" t="s">
        <v>4568</v>
      </c>
      <c r="X112" s="28">
        <v>2021</v>
      </c>
      <c r="Y112" s="28">
        <v>2060</v>
      </c>
      <c r="Z112" s="28">
        <v>40</v>
      </c>
      <c r="AA112" s="28">
        <v>635.29999999999995</v>
      </c>
      <c r="AB112" s="28" t="s">
        <v>3711</v>
      </c>
      <c r="AC112" s="29" t="s">
        <v>4739</v>
      </c>
      <c r="AD112" s="28">
        <v>2021</v>
      </c>
      <c r="AE112" s="28">
        <v>2060</v>
      </c>
      <c r="AF112" s="28">
        <v>40</v>
      </c>
      <c r="AG112" s="28">
        <v>357.7</v>
      </c>
      <c r="AH112" s="28" t="s">
        <v>3711</v>
      </c>
      <c r="AI112" s="29" t="s">
        <v>4892</v>
      </c>
      <c r="AJ112" s="28">
        <v>2021</v>
      </c>
      <c r="AK112" s="28">
        <v>2060</v>
      </c>
      <c r="AL112" s="28">
        <v>40</v>
      </c>
      <c r="AM112" s="28">
        <v>277.60000000000002</v>
      </c>
      <c r="AN112" s="28" t="s">
        <v>3711</v>
      </c>
      <c r="AO112" s="29" t="s">
        <v>5922</v>
      </c>
      <c r="AP112" s="28" t="s">
        <v>3714</v>
      </c>
      <c r="AQ112" s="29"/>
      <c r="AR112" s="28" t="s">
        <v>3711</v>
      </c>
      <c r="AS112" s="29" t="s">
        <v>5923</v>
      </c>
      <c r="AT112" s="28" t="s">
        <v>3711</v>
      </c>
      <c r="AU112" s="29" t="s">
        <v>5923</v>
      </c>
      <c r="AV112" s="28" t="s">
        <v>3714</v>
      </c>
      <c r="AW112" s="29" t="s">
        <v>3773</v>
      </c>
      <c r="AX112" s="28" t="s">
        <v>3714</v>
      </c>
      <c r="AY112" s="29" t="s">
        <v>3773</v>
      </c>
      <c r="AZ112" s="28" t="s">
        <v>3711</v>
      </c>
      <c r="BA112" s="29" t="s">
        <v>5924</v>
      </c>
      <c r="BB112" s="28" t="s">
        <v>3711</v>
      </c>
      <c r="BC112" s="29" t="s">
        <v>5925</v>
      </c>
      <c r="BD112" s="28" t="s">
        <v>3714</v>
      </c>
      <c r="BE112" s="29" t="s">
        <v>3729</v>
      </c>
      <c r="BF112" s="28" t="s">
        <v>3711</v>
      </c>
      <c r="BG112" s="29" t="s">
        <v>5926</v>
      </c>
      <c r="BH112" s="29" t="s">
        <v>3714</v>
      </c>
      <c r="BI112" s="29"/>
      <c r="BJ112" s="29" t="s">
        <v>3714</v>
      </c>
      <c r="BK112" s="29" t="s">
        <v>3714</v>
      </c>
      <c r="BL112" s="29" t="s">
        <v>3714</v>
      </c>
      <c r="BM112" s="29" t="s">
        <v>3714</v>
      </c>
      <c r="BN112" s="29" t="s">
        <v>3714</v>
      </c>
      <c r="BO112" s="29"/>
      <c r="BP112" s="29" t="s">
        <v>3714</v>
      </c>
      <c r="BQ112" s="29"/>
      <c r="BR112" s="29" t="s">
        <v>3714</v>
      </c>
      <c r="BS112" s="29"/>
      <c r="BT112" s="29" t="s">
        <v>3711</v>
      </c>
      <c r="BU112" s="29" t="s">
        <v>3711</v>
      </c>
      <c r="BV112" s="28" t="s">
        <v>3711</v>
      </c>
      <c r="BW112" s="29" t="s">
        <v>7052</v>
      </c>
      <c r="BX112" s="29">
        <v>5</v>
      </c>
      <c r="BY112" s="29"/>
      <c r="BZ112" s="28" t="s">
        <v>3714</v>
      </c>
      <c r="CA112" s="29"/>
      <c r="CB112" s="29" t="s">
        <v>7053</v>
      </c>
      <c r="CC112" s="37">
        <v>1492</v>
      </c>
      <c r="CD112" s="37">
        <v>1440</v>
      </c>
      <c r="CE112" s="37">
        <v>1413</v>
      </c>
      <c r="CF112" s="37">
        <v>1336</v>
      </c>
      <c r="CG112" s="40">
        <v>62370</v>
      </c>
      <c r="CH112" s="40">
        <v>63639</v>
      </c>
      <c r="CI112" s="40">
        <v>63639</v>
      </c>
      <c r="CJ112" s="40">
        <v>63639</v>
      </c>
      <c r="CK112" s="32">
        <v>41.8</v>
      </c>
      <c r="CL112" s="32">
        <v>44.19</v>
      </c>
      <c r="CM112" s="32">
        <v>45.04</v>
      </c>
      <c r="CN112" s="32">
        <v>47.63</v>
      </c>
      <c r="CO112" s="33">
        <v>0.63100000000000001</v>
      </c>
      <c r="CP112" s="33">
        <v>0.64800000000000002</v>
      </c>
      <c r="CQ112" s="33">
        <v>0.66800000000000004</v>
      </c>
      <c r="CR112" s="34">
        <v>0.68500000000000005</v>
      </c>
      <c r="CT112" s="43"/>
    </row>
    <row r="113" spans="1:98" s="42" customFormat="1" ht="200" customHeight="1" x14ac:dyDescent="0.2">
      <c r="A113" s="25" t="s">
        <v>22</v>
      </c>
      <c r="B113" s="26" t="s">
        <v>3821</v>
      </c>
      <c r="C113" s="27" t="str">
        <f>IF(A113="","自動表示",IF(B113="",VLOOKUP(A113,リスト!$C$2:$D$48,2,FALSE),VLOOKUP(A113&amp;B113,リスト!$C$49:$D$1789,2,FALSE)))</f>
        <v>014729</v>
      </c>
      <c r="D113" s="27" t="str">
        <f>IF(C113="自動表示","自動表示",VLOOKUP(C113,リスト!$D$2:$E$1789,2,FALSE))</f>
        <v>町村Ⅰ－０</v>
      </c>
      <c r="E113" s="28" t="s">
        <v>3708</v>
      </c>
      <c r="F113" s="29" t="s">
        <v>3709</v>
      </c>
      <c r="G113" s="30">
        <v>10</v>
      </c>
      <c r="H113" s="27" t="str">
        <f t="shared" si="1"/>
        <v>10年</v>
      </c>
      <c r="I113" s="28" t="s">
        <v>3719</v>
      </c>
      <c r="J113" s="31">
        <v>0.13</v>
      </c>
      <c r="K113" s="28" t="s">
        <v>3711</v>
      </c>
      <c r="L113" s="29" t="s">
        <v>4103</v>
      </c>
      <c r="M113" s="28" t="s">
        <v>3711</v>
      </c>
      <c r="N113" s="28" t="s">
        <v>3710</v>
      </c>
      <c r="O113" s="29" t="s">
        <v>4104</v>
      </c>
      <c r="P113" s="28" t="s">
        <v>3711</v>
      </c>
      <c r="Q113" s="29" t="s">
        <v>4372</v>
      </c>
      <c r="R113" s="28" t="s">
        <v>3714</v>
      </c>
      <c r="S113" s="28"/>
      <c r="T113" s="28"/>
      <c r="U113" s="29" t="s">
        <v>3717</v>
      </c>
      <c r="V113" s="28" t="s">
        <v>3711</v>
      </c>
      <c r="W113" s="29" t="s">
        <v>4569</v>
      </c>
      <c r="X113" s="28">
        <v>2021</v>
      </c>
      <c r="Y113" s="28">
        <v>2051</v>
      </c>
      <c r="Z113" s="28">
        <v>30</v>
      </c>
      <c r="AA113" s="28">
        <v>216</v>
      </c>
      <c r="AB113" s="28" t="s">
        <v>3711</v>
      </c>
      <c r="AC113" s="29" t="s">
        <v>4740</v>
      </c>
      <c r="AD113" s="28">
        <v>2021</v>
      </c>
      <c r="AE113" s="28">
        <v>2051</v>
      </c>
      <c r="AF113" s="28">
        <v>30</v>
      </c>
      <c r="AG113" s="28">
        <v>105.4</v>
      </c>
      <c r="AH113" s="28" t="s">
        <v>3711</v>
      </c>
      <c r="AI113" s="29" t="s">
        <v>4893</v>
      </c>
      <c r="AJ113" s="28">
        <v>2021</v>
      </c>
      <c r="AK113" s="28">
        <v>2051</v>
      </c>
      <c r="AL113" s="28">
        <v>30</v>
      </c>
      <c r="AM113" s="28">
        <v>110.5</v>
      </c>
      <c r="AN113" s="28" t="s">
        <v>3711</v>
      </c>
      <c r="AO113" s="29" t="s">
        <v>5927</v>
      </c>
      <c r="AP113" s="28" t="s">
        <v>3711</v>
      </c>
      <c r="AQ113" s="29" t="s">
        <v>5928</v>
      </c>
      <c r="AR113" s="28" t="s">
        <v>3711</v>
      </c>
      <c r="AS113" s="29" t="s">
        <v>5929</v>
      </c>
      <c r="AT113" s="28" t="s">
        <v>3711</v>
      </c>
      <c r="AU113" s="29" t="s">
        <v>5930</v>
      </c>
      <c r="AV113" s="28" t="s">
        <v>3711</v>
      </c>
      <c r="AW113" s="29" t="s">
        <v>5931</v>
      </c>
      <c r="AX113" s="28" t="s">
        <v>3711</v>
      </c>
      <c r="AY113" s="29" t="s">
        <v>5932</v>
      </c>
      <c r="AZ113" s="28" t="s">
        <v>3711</v>
      </c>
      <c r="BA113" s="29" t="s">
        <v>5933</v>
      </c>
      <c r="BB113" s="28" t="s">
        <v>3711</v>
      </c>
      <c r="BC113" s="29" t="s">
        <v>5934</v>
      </c>
      <c r="BD113" s="28" t="s">
        <v>3711</v>
      </c>
      <c r="BE113" s="29" t="s">
        <v>5935</v>
      </c>
      <c r="BF113" s="28" t="s">
        <v>3711</v>
      </c>
      <c r="BG113" s="29" t="s">
        <v>5936</v>
      </c>
      <c r="BH113" s="29" t="s">
        <v>3714</v>
      </c>
      <c r="BI113" s="29"/>
      <c r="BJ113" s="29" t="s">
        <v>3714</v>
      </c>
      <c r="BK113" s="29" t="s">
        <v>3714</v>
      </c>
      <c r="BL113" s="29" t="s">
        <v>3714</v>
      </c>
      <c r="BM113" s="29" t="s">
        <v>3714</v>
      </c>
      <c r="BN113" s="29" t="s">
        <v>3711</v>
      </c>
      <c r="BO113" s="29" t="s">
        <v>7054</v>
      </c>
      <c r="BP113" s="29" t="s">
        <v>3711</v>
      </c>
      <c r="BQ113" s="29" t="s">
        <v>7055</v>
      </c>
      <c r="BR113" s="29" t="s">
        <v>3711</v>
      </c>
      <c r="BS113" s="29" t="s">
        <v>7056</v>
      </c>
      <c r="BT113" s="29" t="s">
        <v>3711</v>
      </c>
      <c r="BU113" s="29" t="s">
        <v>3711</v>
      </c>
      <c r="BV113" s="28" t="s">
        <v>3711</v>
      </c>
      <c r="BW113" s="29" t="s">
        <v>7057</v>
      </c>
      <c r="BX113" s="29">
        <v>10</v>
      </c>
      <c r="BY113" s="29">
        <v>10</v>
      </c>
      <c r="BZ113" s="28" t="s">
        <v>3711</v>
      </c>
      <c r="CA113" s="29" t="s">
        <v>7058</v>
      </c>
      <c r="CB113" s="29" t="s">
        <v>7059</v>
      </c>
      <c r="CC113" s="37">
        <v>1447</v>
      </c>
      <c r="CD113" s="37">
        <v>1386</v>
      </c>
      <c r="CE113" s="37">
        <v>1332</v>
      </c>
      <c r="CF113" s="37">
        <v>1308</v>
      </c>
      <c r="CG113" s="40">
        <v>87942</v>
      </c>
      <c r="CH113" s="40">
        <v>82838</v>
      </c>
      <c r="CI113" s="40">
        <v>83437.490000000005</v>
      </c>
      <c r="CJ113" s="40">
        <v>83126.41</v>
      </c>
      <c r="CK113" s="32">
        <v>60.78</v>
      </c>
      <c r="CL113" s="32">
        <v>59.77</v>
      </c>
      <c r="CM113" s="32">
        <v>62.64</v>
      </c>
      <c r="CN113" s="32">
        <v>63.55</v>
      </c>
      <c r="CO113" s="33">
        <v>0.55800000000000005</v>
      </c>
      <c r="CP113" s="33">
        <v>0.57999999999999996</v>
      </c>
      <c r="CQ113" s="33">
        <v>0.65439999999999998</v>
      </c>
      <c r="CR113" s="34">
        <v>0.70299999999999996</v>
      </c>
      <c r="CT113" s="43"/>
    </row>
    <row r="114" spans="1:98" s="42" customFormat="1" ht="200" customHeight="1" x14ac:dyDescent="0.2">
      <c r="A114" s="25" t="s">
        <v>22</v>
      </c>
      <c r="B114" s="26" t="s">
        <v>327</v>
      </c>
      <c r="C114" s="27" t="str">
        <f>IF(A114="","自動表示",IF(B114="",VLOOKUP(A114,リスト!$C$2:$D$48,2,FALSE),VLOOKUP(A114&amp;B114,リスト!$C$49:$D$1789,2,FALSE)))</f>
        <v>014818</v>
      </c>
      <c r="D114" s="27" t="str">
        <f>IF(C114="自動表示","自動表示",VLOOKUP(C114,リスト!$D$2:$E$1789,2,FALSE))</f>
        <v>町村Ⅰ－０</v>
      </c>
      <c r="E114" s="28" t="s">
        <v>3718</v>
      </c>
      <c r="F114" s="29" t="s">
        <v>3709</v>
      </c>
      <c r="G114" s="30">
        <v>20</v>
      </c>
      <c r="H114" s="27" t="str">
        <f t="shared" si="1"/>
        <v>11年～20年</v>
      </c>
      <c r="I114" s="28" t="s">
        <v>3719</v>
      </c>
      <c r="J114" s="31">
        <v>0.4</v>
      </c>
      <c r="K114" s="28" t="s">
        <v>3704</v>
      </c>
      <c r="L114" s="29" t="s">
        <v>4105</v>
      </c>
      <c r="M114" s="28" t="s">
        <v>3704</v>
      </c>
      <c r="N114" s="28" t="s">
        <v>3719</v>
      </c>
      <c r="O114" s="29" t="s">
        <v>4106</v>
      </c>
      <c r="P114" s="28" t="s">
        <v>3704</v>
      </c>
      <c r="Q114" s="29" t="s">
        <v>4373</v>
      </c>
      <c r="R114" s="28" t="s">
        <v>3704</v>
      </c>
      <c r="S114" s="28" t="s">
        <v>3706</v>
      </c>
      <c r="T114" s="28" t="s">
        <v>4374</v>
      </c>
      <c r="U114" s="29"/>
      <c r="V114" s="28" t="s">
        <v>3704</v>
      </c>
      <c r="W114" s="29" t="s">
        <v>4570</v>
      </c>
      <c r="X114" s="28">
        <v>2021</v>
      </c>
      <c r="Y114" s="28">
        <v>2060</v>
      </c>
      <c r="Z114" s="28">
        <v>40</v>
      </c>
      <c r="AA114" s="28">
        <v>768.9</v>
      </c>
      <c r="AB114" s="28" t="s">
        <v>3704</v>
      </c>
      <c r="AC114" s="29" t="s">
        <v>4741</v>
      </c>
      <c r="AD114" s="28">
        <v>2016</v>
      </c>
      <c r="AE114" s="28">
        <v>2035</v>
      </c>
      <c r="AF114" s="28">
        <v>20</v>
      </c>
      <c r="AG114" s="28">
        <v>132</v>
      </c>
      <c r="AH114" s="28" t="s">
        <v>3704</v>
      </c>
      <c r="AI114" s="29" t="s">
        <v>4894</v>
      </c>
      <c r="AJ114" s="28">
        <v>2016</v>
      </c>
      <c r="AK114" s="28">
        <v>2035</v>
      </c>
      <c r="AL114" s="28">
        <v>20</v>
      </c>
      <c r="AM114" s="28">
        <v>98.7</v>
      </c>
      <c r="AN114" s="28" t="s">
        <v>3704</v>
      </c>
      <c r="AO114" s="29" t="s">
        <v>5937</v>
      </c>
      <c r="AP114" s="28" t="s">
        <v>3704</v>
      </c>
      <c r="AQ114" s="29" t="s">
        <v>5938</v>
      </c>
      <c r="AR114" s="28" t="s">
        <v>3704</v>
      </c>
      <c r="AS114" s="29" t="s">
        <v>5939</v>
      </c>
      <c r="AT114" s="28" t="s">
        <v>3704</v>
      </c>
      <c r="AU114" s="29" t="s">
        <v>5940</v>
      </c>
      <c r="AV114" s="28" t="s">
        <v>3704</v>
      </c>
      <c r="AW114" s="29" t="s">
        <v>5941</v>
      </c>
      <c r="AX114" s="28" t="s">
        <v>3704</v>
      </c>
      <c r="AY114" s="29" t="s">
        <v>5942</v>
      </c>
      <c r="AZ114" s="28" t="s">
        <v>3704</v>
      </c>
      <c r="BA114" s="29" t="s">
        <v>5943</v>
      </c>
      <c r="BB114" s="28" t="s">
        <v>3704</v>
      </c>
      <c r="BC114" s="29" t="s">
        <v>7376</v>
      </c>
      <c r="BD114" s="28" t="s">
        <v>3707</v>
      </c>
      <c r="BE114" s="29"/>
      <c r="BF114" s="28" t="s">
        <v>3704</v>
      </c>
      <c r="BG114" s="29" t="s">
        <v>5944</v>
      </c>
      <c r="BH114" s="29" t="s">
        <v>3704</v>
      </c>
      <c r="BI114" s="29" t="s">
        <v>5945</v>
      </c>
      <c r="BJ114" s="29" t="s">
        <v>3707</v>
      </c>
      <c r="BK114" s="29" t="s">
        <v>3704</v>
      </c>
      <c r="BL114" s="29" t="s">
        <v>3707</v>
      </c>
      <c r="BM114" s="29" t="s">
        <v>3707</v>
      </c>
      <c r="BN114" s="29" t="s">
        <v>3704</v>
      </c>
      <c r="BO114" s="29" t="s">
        <v>7060</v>
      </c>
      <c r="BP114" s="29" t="s">
        <v>3704</v>
      </c>
      <c r="BQ114" s="29" t="s">
        <v>7061</v>
      </c>
      <c r="BR114" s="29" t="s">
        <v>3704</v>
      </c>
      <c r="BS114" s="29" t="s">
        <v>7062</v>
      </c>
      <c r="BT114" s="29" t="s">
        <v>3704</v>
      </c>
      <c r="BU114" s="29" t="s">
        <v>3704</v>
      </c>
      <c r="BV114" s="28" t="s">
        <v>3704</v>
      </c>
      <c r="BW114" s="29" t="s">
        <v>7063</v>
      </c>
      <c r="BX114" s="29"/>
      <c r="BY114" s="29" t="s">
        <v>7064</v>
      </c>
      <c r="BZ114" s="28" t="s">
        <v>3704</v>
      </c>
      <c r="CA114" s="29" t="s">
        <v>7065</v>
      </c>
      <c r="CB114" s="29" t="s">
        <v>7066</v>
      </c>
      <c r="CC114" s="37">
        <v>4222</v>
      </c>
      <c r="CD114" s="37">
        <v>4116</v>
      </c>
      <c r="CE114" s="37">
        <v>3964</v>
      </c>
      <c r="CF114" s="37">
        <v>3853</v>
      </c>
      <c r="CG114" s="40">
        <v>83914</v>
      </c>
      <c r="CH114" s="40">
        <v>84686</v>
      </c>
      <c r="CI114" s="40">
        <v>82620</v>
      </c>
      <c r="CJ114" s="40">
        <v>82571</v>
      </c>
      <c r="CK114" s="32">
        <v>19.88</v>
      </c>
      <c r="CL114" s="32">
        <v>20.57</v>
      </c>
      <c r="CM114" s="32">
        <v>20.84</v>
      </c>
      <c r="CN114" s="32">
        <v>21.43</v>
      </c>
      <c r="CO114" s="33">
        <v>0.69499999999999995</v>
      </c>
      <c r="CP114" s="33">
        <v>0.69399999999999995</v>
      </c>
      <c r="CQ114" s="33">
        <v>0.73499999999999999</v>
      </c>
      <c r="CR114" s="34">
        <v>0.71499999999999997</v>
      </c>
      <c r="CT114" s="43"/>
    </row>
    <row r="115" spans="1:98" s="42" customFormat="1" ht="200" customHeight="1" x14ac:dyDescent="0.2">
      <c r="A115" s="25" t="s">
        <v>22</v>
      </c>
      <c r="B115" s="26" t="s">
        <v>329</v>
      </c>
      <c r="C115" s="27" t="str">
        <f>IF(A115="","自動表示",IF(B115="",VLOOKUP(A115,リスト!$C$2:$D$48,2,FALSE),VLOOKUP(A115&amp;B115,リスト!$C$49:$D$1789,2,FALSE)))</f>
        <v>014826</v>
      </c>
      <c r="D115" s="27" t="str">
        <f>IF(C115="自動表示","自動表示",VLOOKUP(C115,リスト!$D$2:$E$1789,2,FALSE))</f>
        <v>町村Ⅰ－０</v>
      </c>
      <c r="E115" s="28" t="s">
        <v>3718</v>
      </c>
      <c r="F115" s="29" t="s">
        <v>3731</v>
      </c>
      <c r="G115" s="30">
        <v>30</v>
      </c>
      <c r="H115" s="27" t="str">
        <f t="shared" si="1"/>
        <v>20年超</v>
      </c>
      <c r="I115" s="28" t="s">
        <v>3730</v>
      </c>
      <c r="J115" s="31">
        <v>0.3</v>
      </c>
      <c r="K115" s="28" t="s">
        <v>3704</v>
      </c>
      <c r="L115" s="29" t="s">
        <v>4107</v>
      </c>
      <c r="M115" s="28" t="s">
        <v>3704</v>
      </c>
      <c r="N115" s="28" t="s">
        <v>3719</v>
      </c>
      <c r="O115" s="29" t="s">
        <v>4108</v>
      </c>
      <c r="P115" s="28" t="s">
        <v>3704</v>
      </c>
      <c r="Q115" s="29" t="s">
        <v>4375</v>
      </c>
      <c r="R115" s="28" t="s">
        <v>3704</v>
      </c>
      <c r="S115" s="28" t="s">
        <v>3706</v>
      </c>
      <c r="T115" s="28">
        <v>8</v>
      </c>
      <c r="U115" s="29"/>
      <c r="V115" s="28" t="s">
        <v>3704</v>
      </c>
      <c r="W115" s="29" t="s">
        <v>4571</v>
      </c>
      <c r="X115" s="28">
        <v>2022</v>
      </c>
      <c r="Y115" s="28">
        <v>2051</v>
      </c>
      <c r="Z115" s="28">
        <v>30</v>
      </c>
      <c r="AA115" s="28">
        <v>470</v>
      </c>
      <c r="AB115" s="28" t="s">
        <v>3704</v>
      </c>
      <c r="AC115" s="29" t="s">
        <v>4742</v>
      </c>
      <c r="AD115" s="28">
        <v>2022</v>
      </c>
      <c r="AE115" s="28">
        <v>2051</v>
      </c>
      <c r="AF115" s="28">
        <v>30</v>
      </c>
      <c r="AG115" s="28">
        <v>270</v>
      </c>
      <c r="AH115" s="28" t="s">
        <v>3704</v>
      </c>
      <c r="AI115" s="29" t="s">
        <v>4895</v>
      </c>
      <c r="AJ115" s="28">
        <v>2022</v>
      </c>
      <c r="AK115" s="28">
        <v>2051</v>
      </c>
      <c r="AL115" s="28">
        <v>30</v>
      </c>
      <c r="AM115" s="28">
        <v>195</v>
      </c>
      <c r="AN115" s="28" t="s">
        <v>3704</v>
      </c>
      <c r="AO115" s="29" t="s">
        <v>5946</v>
      </c>
      <c r="AP115" s="28" t="s">
        <v>3707</v>
      </c>
      <c r="AQ115" s="29"/>
      <c r="AR115" s="28" t="s">
        <v>3704</v>
      </c>
      <c r="AS115" s="29" t="s">
        <v>5947</v>
      </c>
      <c r="AT115" s="28" t="s">
        <v>3704</v>
      </c>
      <c r="AU115" s="29" t="s">
        <v>5948</v>
      </c>
      <c r="AV115" s="28" t="s">
        <v>3704</v>
      </c>
      <c r="AW115" s="29" t="s">
        <v>5949</v>
      </c>
      <c r="AX115" s="28" t="s">
        <v>3704</v>
      </c>
      <c r="AY115" s="29" t="s">
        <v>5950</v>
      </c>
      <c r="AZ115" s="28" t="s">
        <v>3704</v>
      </c>
      <c r="BA115" s="29" t="s">
        <v>5951</v>
      </c>
      <c r="BB115" s="28" t="s">
        <v>3704</v>
      </c>
      <c r="BC115" s="29" t="s">
        <v>5952</v>
      </c>
      <c r="BD115" s="28" t="s">
        <v>3707</v>
      </c>
      <c r="BE115" s="29"/>
      <c r="BF115" s="28" t="s">
        <v>3704</v>
      </c>
      <c r="BG115" s="29" t="s">
        <v>5953</v>
      </c>
      <c r="BH115" s="29" t="s">
        <v>3707</v>
      </c>
      <c r="BI115" s="29"/>
      <c r="BJ115" s="29" t="s">
        <v>3707</v>
      </c>
      <c r="BK115" s="29" t="s">
        <v>3707</v>
      </c>
      <c r="BL115" s="29" t="s">
        <v>3707</v>
      </c>
      <c r="BM115" s="29" t="s">
        <v>3707</v>
      </c>
      <c r="BN115" s="29" t="s">
        <v>3704</v>
      </c>
      <c r="BO115" s="29" t="s">
        <v>7067</v>
      </c>
      <c r="BP115" s="29" t="s">
        <v>3707</v>
      </c>
      <c r="BQ115" s="29"/>
      <c r="BR115" s="29" t="s">
        <v>3707</v>
      </c>
      <c r="BS115" s="29"/>
      <c r="BT115" s="29" t="s">
        <v>3704</v>
      </c>
      <c r="BU115" s="29" t="s">
        <v>3704</v>
      </c>
      <c r="BV115" s="28" t="s">
        <v>3704</v>
      </c>
      <c r="BW115" s="29" t="s">
        <v>7068</v>
      </c>
      <c r="BX115" s="29"/>
      <c r="BY115" s="29"/>
      <c r="BZ115" s="28" t="s">
        <v>3704</v>
      </c>
      <c r="CA115" s="29" t="s">
        <v>7069</v>
      </c>
      <c r="CB115" s="29" t="s">
        <v>7070</v>
      </c>
      <c r="CC115" s="37">
        <v>3087</v>
      </c>
      <c r="CD115" s="37">
        <v>2996</v>
      </c>
      <c r="CE115" s="37">
        <v>2922</v>
      </c>
      <c r="CF115" s="37">
        <v>2838</v>
      </c>
      <c r="CG115" s="40">
        <v>81390</v>
      </c>
      <c r="CH115" s="40">
        <v>80318</v>
      </c>
      <c r="CI115" s="40">
        <v>79923</v>
      </c>
      <c r="CJ115" s="40">
        <v>82143</v>
      </c>
      <c r="CK115" s="32">
        <v>26.37</v>
      </c>
      <c r="CL115" s="32">
        <v>26.81</v>
      </c>
      <c r="CM115" s="32">
        <v>27.35</v>
      </c>
      <c r="CN115" s="32">
        <v>28.94</v>
      </c>
      <c r="CO115" s="33">
        <v>0.67300000000000004</v>
      </c>
      <c r="CP115" s="33">
        <v>0.68200000000000005</v>
      </c>
      <c r="CQ115" s="33">
        <v>0.65300000000000002</v>
      </c>
      <c r="CR115" s="34" t="s">
        <v>3717</v>
      </c>
      <c r="CT115" s="43"/>
    </row>
    <row r="116" spans="1:98" s="42" customFormat="1" ht="200" customHeight="1" x14ac:dyDescent="0.2">
      <c r="A116" s="25" t="s">
        <v>22</v>
      </c>
      <c r="B116" s="26" t="s">
        <v>331</v>
      </c>
      <c r="C116" s="27" t="str">
        <f>IF(A116="","自動表示",IF(B116="",VLOOKUP(A116,リスト!$C$2:$D$48,2,FALSE),VLOOKUP(A116&amp;B116,リスト!$C$49:$D$1789,2,FALSE)))</f>
        <v>014834</v>
      </c>
      <c r="D116" s="27" t="str">
        <f>IF(C116="自動表示","自動表示",VLOOKUP(C116,リスト!$D$2:$E$1789,2,FALSE))</f>
        <v>町村Ⅰ－０</v>
      </c>
      <c r="E116" s="28" t="s">
        <v>3701</v>
      </c>
      <c r="F116" s="29" t="s">
        <v>3746</v>
      </c>
      <c r="G116" s="30">
        <v>20</v>
      </c>
      <c r="H116" s="27" t="str">
        <f t="shared" si="1"/>
        <v>11年～20年</v>
      </c>
      <c r="I116" s="28" t="s">
        <v>3730</v>
      </c>
      <c r="J116" s="31">
        <v>0.3</v>
      </c>
      <c r="K116" s="28" t="s">
        <v>3704</v>
      </c>
      <c r="L116" s="29" t="s">
        <v>4109</v>
      </c>
      <c r="M116" s="28" t="s">
        <v>3704</v>
      </c>
      <c r="N116" s="28" t="s">
        <v>3743</v>
      </c>
      <c r="O116" s="29" t="s">
        <v>4110</v>
      </c>
      <c r="P116" s="28" t="s">
        <v>3704</v>
      </c>
      <c r="Q116" s="29" t="s">
        <v>4376</v>
      </c>
      <c r="R116" s="28" t="s">
        <v>3704</v>
      </c>
      <c r="S116" s="28" t="s">
        <v>3706</v>
      </c>
      <c r="T116" s="28">
        <v>24.9</v>
      </c>
      <c r="U116" s="29"/>
      <c r="V116" s="28" t="s">
        <v>3704</v>
      </c>
      <c r="W116" s="29" t="s">
        <v>4572</v>
      </c>
      <c r="X116" s="28">
        <v>2021</v>
      </c>
      <c r="Y116" s="28">
        <v>2035</v>
      </c>
      <c r="Z116" s="28">
        <v>15</v>
      </c>
      <c r="AA116" s="28">
        <v>133</v>
      </c>
      <c r="AB116" s="28" t="s">
        <v>3704</v>
      </c>
      <c r="AC116" s="29" t="s">
        <v>4743</v>
      </c>
      <c r="AD116" s="28">
        <v>2021</v>
      </c>
      <c r="AE116" s="28">
        <v>2035</v>
      </c>
      <c r="AF116" s="28">
        <v>15</v>
      </c>
      <c r="AG116" s="28">
        <v>116.7</v>
      </c>
      <c r="AH116" s="28" t="s">
        <v>3704</v>
      </c>
      <c r="AI116" s="29" t="s">
        <v>4896</v>
      </c>
      <c r="AJ116" s="28">
        <v>2021</v>
      </c>
      <c r="AK116" s="28">
        <v>2035</v>
      </c>
      <c r="AL116" s="28">
        <v>15</v>
      </c>
      <c r="AM116" s="28">
        <v>16.3</v>
      </c>
      <c r="AN116" s="28" t="s">
        <v>3704</v>
      </c>
      <c r="AO116" s="29" t="s">
        <v>5954</v>
      </c>
      <c r="AP116" s="28" t="s">
        <v>3704</v>
      </c>
      <c r="AQ116" s="29" t="s">
        <v>5955</v>
      </c>
      <c r="AR116" s="28" t="s">
        <v>3704</v>
      </c>
      <c r="AS116" s="29" t="s">
        <v>5956</v>
      </c>
      <c r="AT116" s="28" t="s">
        <v>3704</v>
      </c>
      <c r="AU116" s="29" t="s">
        <v>5957</v>
      </c>
      <c r="AV116" s="28" t="s">
        <v>3704</v>
      </c>
      <c r="AW116" s="29" t="s">
        <v>5958</v>
      </c>
      <c r="AX116" s="28" t="s">
        <v>3704</v>
      </c>
      <c r="AY116" s="29" t="s">
        <v>5958</v>
      </c>
      <c r="AZ116" s="28" t="s">
        <v>3704</v>
      </c>
      <c r="BA116" s="29" t="s">
        <v>5959</v>
      </c>
      <c r="BB116" s="28" t="s">
        <v>3704</v>
      </c>
      <c r="BC116" s="29" t="s">
        <v>5960</v>
      </c>
      <c r="BD116" s="28" t="s">
        <v>3707</v>
      </c>
      <c r="BE116" s="29"/>
      <c r="BF116" s="28" t="s">
        <v>3704</v>
      </c>
      <c r="BG116" s="29" t="s">
        <v>5961</v>
      </c>
      <c r="BH116" s="29" t="s">
        <v>3707</v>
      </c>
      <c r="BI116" s="29"/>
      <c r="BJ116" s="29" t="s">
        <v>3707</v>
      </c>
      <c r="BK116" s="29" t="s">
        <v>3707</v>
      </c>
      <c r="BL116" s="29" t="s">
        <v>3707</v>
      </c>
      <c r="BM116" s="29" t="s">
        <v>3707</v>
      </c>
      <c r="BN116" s="29" t="s">
        <v>3707</v>
      </c>
      <c r="BO116" s="29"/>
      <c r="BP116" s="29" t="s">
        <v>3707</v>
      </c>
      <c r="BQ116" s="29"/>
      <c r="BR116" s="29" t="s">
        <v>3707</v>
      </c>
      <c r="BS116" s="29"/>
      <c r="BT116" s="29" t="s">
        <v>3707</v>
      </c>
      <c r="BU116" s="29" t="s">
        <v>3707</v>
      </c>
      <c r="BV116" s="28" t="s">
        <v>3704</v>
      </c>
      <c r="BW116" s="29" t="s">
        <v>7071</v>
      </c>
      <c r="BX116" s="29" t="s">
        <v>3717</v>
      </c>
      <c r="BY116" s="29" t="s">
        <v>7072</v>
      </c>
      <c r="BZ116" s="28" t="s">
        <v>3707</v>
      </c>
      <c r="CA116" s="29"/>
      <c r="CB116" s="29" t="s">
        <v>7073</v>
      </c>
      <c r="CC116" s="37">
        <v>3034</v>
      </c>
      <c r="CD116" s="37">
        <v>2986</v>
      </c>
      <c r="CE116" s="37">
        <v>2888</v>
      </c>
      <c r="CF116" s="37">
        <v>2839</v>
      </c>
      <c r="CG116" s="40">
        <v>61456</v>
      </c>
      <c r="CH116" s="40">
        <v>62850</v>
      </c>
      <c r="CI116" s="40">
        <v>62594</v>
      </c>
      <c r="CJ116" s="40">
        <v>78281</v>
      </c>
      <c r="CK116" s="32">
        <v>20.260000000000002</v>
      </c>
      <c r="CL116" s="32">
        <v>21.05</v>
      </c>
      <c r="CM116" s="32">
        <v>21.67</v>
      </c>
      <c r="CN116" s="32">
        <v>27.57</v>
      </c>
      <c r="CO116" s="33">
        <v>0.40899999999999997</v>
      </c>
      <c r="CP116" s="33">
        <v>0.42299999999999999</v>
      </c>
      <c r="CQ116" s="33">
        <v>0.44</v>
      </c>
      <c r="CR116" s="34" t="s">
        <v>3717</v>
      </c>
      <c r="CT116" s="43"/>
    </row>
    <row r="117" spans="1:98" s="42" customFormat="1" ht="200" customHeight="1" x14ac:dyDescent="0.2">
      <c r="A117" s="25" t="s">
        <v>22</v>
      </c>
      <c r="B117" s="26" t="s">
        <v>333</v>
      </c>
      <c r="C117" s="27" t="str">
        <f>IF(A117="","自動表示",IF(B117="",VLOOKUP(A117,リスト!$C$2:$D$48,2,FALSE),VLOOKUP(A117&amp;B117,リスト!$C$49:$D$1789,2,FALSE)))</f>
        <v>014842</v>
      </c>
      <c r="D117" s="27" t="str">
        <f>IF(C117="自動表示","自動表示",VLOOKUP(C117,リスト!$D$2:$E$1789,2,FALSE))</f>
        <v>町村Ⅱ－０</v>
      </c>
      <c r="E117" s="28" t="s">
        <v>3701</v>
      </c>
      <c r="F117" s="29" t="s">
        <v>3731</v>
      </c>
      <c r="G117" s="30">
        <v>30</v>
      </c>
      <c r="H117" s="27" t="str">
        <f t="shared" si="1"/>
        <v>20年超</v>
      </c>
      <c r="I117" s="35" t="s">
        <v>3703</v>
      </c>
      <c r="J117" s="31">
        <v>0.8</v>
      </c>
      <c r="K117" s="28" t="s">
        <v>3704</v>
      </c>
      <c r="L117" s="29" t="s">
        <v>4111</v>
      </c>
      <c r="M117" s="28" t="s">
        <v>3704</v>
      </c>
      <c r="N117" s="28" t="s">
        <v>3721</v>
      </c>
      <c r="O117" s="29" t="s">
        <v>4112</v>
      </c>
      <c r="P117" s="28" t="s">
        <v>3704</v>
      </c>
      <c r="Q117" s="29" t="s">
        <v>4377</v>
      </c>
      <c r="R117" s="28" t="s">
        <v>3704</v>
      </c>
      <c r="S117" s="28" t="s">
        <v>3706</v>
      </c>
      <c r="T117" s="28" t="s">
        <v>3717</v>
      </c>
      <c r="U117" s="29"/>
      <c r="V117" s="28" t="s">
        <v>3704</v>
      </c>
      <c r="W117" s="29" t="s">
        <v>4573</v>
      </c>
      <c r="X117" s="28">
        <v>2017</v>
      </c>
      <c r="Y117" s="28">
        <v>2046</v>
      </c>
      <c r="Z117" s="28">
        <v>30</v>
      </c>
      <c r="AA117" s="28">
        <v>372</v>
      </c>
      <c r="AB117" s="28" t="s">
        <v>3704</v>
      </c>
      <c r="AC117" s="29" t="s">
        <v>4744</v>
      </c>
      <c r="AD117" s="28">
        <v>2021</v>
      </c>
      <c r="AE117" s="28">
        <v>2046</v>
      </c>
      <c r="AF117" s="28">
        <v>26</v>
      </c>
      <c r="AG117" s="28">
        <v>198.4</v>
      </c>
      <c r="AH117" s="28" t="s">
        <v>3704</v>
      </c>
      <c r="AI117" s="29" t="s">
        <v>4897</v>
      </c>
      <c r="AJ117" s="28">
        <v>2021</v>
      </c>
      <c r="AK117" s="28">
        <v>2046</v>
      </c>
      <c r="AL117" s="28">
        <v>26</v>
      </c>
      <c r="AM117" s="28">
        <v>173.6</v>
      </c>
      <c r="AN117" s="28" t="s">
        <v>3704</v>
      </c>
      <c r="AO117" s="29" t="s">
        <v>5962</v>
      </c>
      <c r="AP117" s="28" t="s">
        <v>3704</v>
      </c>
      <c r="AQ117" s="29" t="s">
        <v>5963</v>
      </c>
      <c r="AR117" s="28" t="s">
        <v>3704</v>
      </c>
      <c r="AS117" s="29" t="s">
        <v>5964</v>
      </c>
      <c r="AT117" s="28" t="s">
        <v>3704</v>
      </c>
      <c r="AU117" s="29" t="s">
        <v>5965</v>
      </c>
      <c r="AV117" s="28" t="s">
        <v>3704</v>
      </c>
      <c r="AW117" s="29" t="s">
        <v>5966</v>
      </c>
      <c r="AX117" s="28" t="s">
        <v>3704</v>
      </c>
      <c r="AY117" s="29" t="s">
        <v>5967</v>
      </c>
      <c r="AZ117" s="28" t="s">
        <v>3704</v>
      </c>
      <c r="BA117" s="29" t="s">
        <v>5965</v>
      </c>
      <c r="BB117" s="28" t="s">
        <v>3704</v>
      </c>
      <c r="BC117" s="29" t="s">
        <v>5968</v>
      </c>
      <c r="BD117" s="28" t="s">
        <v>3704</v>
      </c>
      <c r="BE117" s="29" t="s">
        <v>5969</v>
      </c>
      <c r="BF117" s="28" t="s">
        <v>3704</v>
      </c>
      <c r="BG117" s="29" t="s">
        <v>5970</v>
      </c>
      <c r="BH117" s="29" t="s">
        <v>3704</v>
      </c>
      <c r="BI117" s="29" t="s">
        <v>5971</v>
      </c>
      <c r="BJ117" s="29" t="s">
        <v>3707</v>
      </c>
      <c r="BK117" s="29" t="s">
        <v>3704</v>
      </c>
      <c r="BL117" s="29" t="s">
        <v>3707</v>
      </c>
      <c r="BM117" s="29" t="s">
        <v>3707</v>
      </c>
      <c r="BN117" s="29" t="s">
        <v>3704</v>
      </c>
      <c r="BO117" s="29" t="s">
        <v>7074</v>
      </c>
      <c r="BP117" s="29" t="s">
        <v>3704</v>
      </c>
      <c r="BQ117" s="29" t="s">
        <v>7075</v>
      </c>
      <c r="BR117" s="29" t="s">
        <v>3704</v>
      </c>
      <c r="BS117" s="29" t="s">
        <v>7076</v>
      </c>
      <c r="BT117" s="29" t="s">
        <v>3704</v>
      </c>
      <c r="BU117" s="29" t="s">
        <v>3704</v>
      </c>
      <c r="BV117" s="28" t="s">
        <v>3704</v>
      </c>
      <c r="BW117" s="29" t="s">
        <v>7077</v>
      </c>
      <c r="BX117" s="29">
        <v>1</v>
      </c>
      <c r="BY117" s="29" t="s">
        <v>3717</v>
      </c>
      <c r="BZ117" s="28" t="s">
        <v>3704</v>
      </c>
      <c r="CA117" s="29" t="s">
        <v>7077</v>
      </c>
      <c r="CB117" s="29" t="s">
        <v>7078</v>
      </c>
      <c r="CC117" s="37">
        <v>6796</v>
      </c>
      <c r="CD117" s="37">
        <v>6661</v>
      </c>
      <c r="CE117" s="37">
        <v>6531</v>
      </c>
      <c r="CF117" s="37">
        <v>6314</v>
      </c>
      <c r="CG117" s="40" t="s">
        <v>3717</v>
      </c>
      <c r="CH117" s="40" t="s">
        <v>3717</v>
      </c>
      <c r="CI117" s="40" t="s">
        <v>3717</v>
      </c>
      <c r="CJ117" s="40" t="s">
        <v>3717</v>
      </c>
      <c r="CK117" s="32" t="s">
        <v>3717</v>
      </c>
      <c r="CL117" s="32" t="s">
        <v>3717</v>
      </c>
      <c r="CM117" s="32" t="s">
        <v>3717</v>
      </c>
      <c r="CN117" s="32" t="s">
        <v>3717</v>
      </c>
      <c r="CO117" s="33" t="s">
        <v>3717</v>
      </c>
      <c r="CP117" s="33" t="s">
        <v>3717</v>
      </c>
      <c r="CQ117" s="33" t="s">
        <v>3717</v>
      </c>
      <c r="CR117" s="34" t="s">
        <v>3717</v>
      </c>
      <c r="CT117" s="43"/>
    </row>
    <row r="118" spans="1:98" s="42" customFormat="1" ht="200" customHeight="1" x14ac:dyDescent="0.2">
      <c r="A118" s="25" t="s">
        <v>22</v>
      </c>
      <c r="B118" s="26" t="s">
        <v>335</v>
      </c>
      <c r="C118" s="27" t="str">
        <f>IF(A118="","自動表示",IF(B118="",VLOOKUP(A118,リスト!$C$2:$D$48,2,FALSE),VLOOKUP(A118&amp;B118,リスト!$C$49:$D$1789,2,FALSE)))</f>
        <v>014851</v>
      </c>
      <c r="D118" s="27" t="str">
        <f>IF(C118="自動表示","自動表示",VLOOKUP(C118,リスト!$D$2:$E$1789,2,FALSE))</f>
        <v>町村Ⅰ－０</v>
      </c>
      <c r="E118" s="28" t="s">
        <v>3701</v>
      </c>
      <c r="F118" s="29" t="s">
        <v>3746</v>
      </c>
      <c r="G118" s="30">
        <v>10</v>
      </c>
      <c r="H118" s="27" t="str">
        <f t="shared" si="1"/>
        <v>10年</v>
      </c>
      <c r="I118" s="28" t="s">
        <v>3730</v>
      </c>
      <c r="J118" s="31">
        <v>0.1</v>
      </c>
      <c r="K118" s="28" t="s">
        <v>3704</v>
      </c>
      <c r="L118" s="29" t="s">
        <v>4113</v>
      </c>
      <c r="M118" s="28" t="s">
        <v>3704</v>
      </c>
      <c r="N118" s="28" t="s">
        <v>3721</v>
      </c>
      <c r="O118" s="29" t="s">
        <v>4114</v>
      </c>
      <c r="P118" s="28" t="s">
        <v>3704</v>
      </c>
      <c r="Q118" s="29" t="s">
        <v>4378</v>
      </c>
      <c r="R118" s="28" t="s">
        <v>3704</v>
      </c>
      <c r="S118" s="28" t="s">
        <v>3706</v>
      </c>
      <c r="T118" s="28">
        <v>6.9</v>
      </c>
      <c r="U118" s="29"/>
      <c r="V118" s="28" t="s">
        <v>3704</v>
      </c>
      <c r="W118" s="29" t="s">
        <v>4574</v>
      </c>
      <c r="X118" s="28">
        <v>2017</v>
      </c>
      <c r="Y118" s="28">
        <v>2026</v>
      </c>
      <c r="Z118" s="28">
        <v>10</v>
      </c>
      <c r="AA118" s="28">
        <v>24.9</v>
      </c>
      <c r="AB118" s="28" t="s">
        <v>3704</v>
      </c>
      <c r="AC118" s="29" t="s">
        <v>4745</v>
      </c>
      <c r="AD118" s="28">
        <v>2017</v>
      </c>
      <c r="AE118" s="28">
        <v>2026</v>
      </c>
      <c r="AF118" s="28">
        <v>10</v>
      </c>
      <c r="AG118" s="28">
        <v>16.899999999999999</v>
      </c>
      <c r="AH118" s="28" t="s">
        <v>3704</v>
      </c>
      <c r="AI118" s="29" t="s">
        <v>4898</v>
      </c>
      <c r="AJ118" s="28">
        <v>2017</v>
      </c>
      <c r="AK118" s="28">
        <v>2026</v>
      </c>
      <c r="AL118" s="28">
        <v>10</v>
      </c>
      <c r="AM118" s="28">
        <v>8.1</v>
      </c>
      <c r="AN118" s="28" t="s">
        <v>3704</v>
      </c>
      <c r="AO118" s="29" t="s">
        <v>5972</v>
      </c>
      <c r="AP118" s="28" t="s">
        <v>3707</v>
      </c>
      <c r="AQ118" s="29"/>
      <c r="AR118" s="28" t="s">
        <v>3704</v>
      </c>
      <c r="AS118" s="29" t="s">
        <v>5973</v>
      </c>
      <c r="AT118" s="28" t="s">
        <v>3704</v>
      </c>
      <c r="AU118" s="29" t="s">
        <v>5974</v>
      </c>
      <c r="AV118" s="28" t="s">
        <v>3704</v>
      </c>
      <c r="AW118" s="29" t="s">
        <v>5975</v>
      </c>
      <c r="AX118" s="28" t="s">
        <v>3704</v>
      </c>
      <c r="AY118" s="29" t="s">
        <v>5976</v>
      </c>
      <c r="AZ118" s="28" t="s">
        <v>3704</v>
      </c>
      <c r="BA118" s="29" t="s">
        <v>5977</v>
      </c>
      <c r="BB118" s="28" t="s">
        <v>3704</v>
      </c>
      <c r="BC118" s="29" t="s">
        <v>5978</v>
      </c>
      <c r="BD118" s="28" t="s">
        <v>3707</v>
      </c>
      <c r="BE118" s="29"/>
      <c r="BF118" s="28" t="s">
        <v>3704</v>
      </c>
      <c r="BG118" s="29" t="s">
        <v>5979</v>
      </c>
      <c r="BH118" s="29" t="s">
        <v>3707</v>
      </c>
      <c r="BI118" s="29"/>
      <c r="BJ118" s="29" t="s">
        <v>3707</v>
      </c>
      <c r="BK118" s="29" t="s">
        <v>3707</v>
      </c>
      <c r="BL118" s="29" t="s">
        <v>3707</v>
      </c>
      <c r="BM118" s="29" t="s">
        <v>3707</v>
      </c>
      <c r="BN118" s="29" t="s">
        <v>3707</v>
      </c>
      <c r="BO118" s="29"/>
      <c r="BP118" s="29" t="s">
        <v>3707</v>
      </c>
      <c r="BQ118" s="29"/>
      <c r="BR118" s="29" t="s">
        <v>3707</v>
      </c>
      <c r="BS118" s="29"/>
      <c r="BT118" s="29" t="s">
        <v>3707</v>
      </c>
      <c r="BU118" s="29" t="s">
        <v>3707</v>
      </c>
      <c r="BV118" s="28" t="s">
        <v>3704</v>
      </c>
      <c r="BW118" s="29" t="s">
        <v>7079</v>
      </c>
      <c r="BX118" s="29"/>
      <c r="BY118" s="29" t="s">
        <v>3723</v>
      </c>
      <c r="BZ118" s="28" t="s">
        <v>3704</v>
      </c>
      <c r="CA118" s="29" t="s">
        <v>3774</v>
      </c>
      <c r="CB118" s="29"/>
      <c r="CC118" s="37">
        <v>1152</v>
      </c>
      <c r="CD118" s="37">
        <v>1125</v>
      </c>
      <c r="CE118" s="37">
        <v>1113</v>
      </c>
      <c r="CF118" s="37">
        <v>1081</v>
      </c>
      <c r="CG118" s="40">
        <v>43620</v>
      </c>
      <c r="CH118" s="40">
        <v>43620</v>
      </c>
      <c r="CI118" s="40">
        <v>44876</v>
      </c>
      <c r="CJ118" s="40">
        <v>44876</v>
      </c>
      <c r="CK118" s="32">
        <v>37.86</v>
      </c>
      <c r="CL118" s="32">
        <v>38.770000000000003</v>
      </c>
      <c r="CM118" s="32">
        <v>40.32</v>
      </c>
      <c r="CN118" s="32">
        <v>41.51</v>
      </c>
      <c r="CO118" s="33">
        <v>0.59599999999999997</v>
      </c>
      <c r="CP118" s="33">
        <v>0.60499999999999998</v>
      </c>
      <c r="CQ118" s="33">
        <v>0.62</v>
      </c>
      <c r="CR118" s="34" t="s">
        <v>3717</v>
      </c>
      <c r="CT118" s="43"/>
    </row>
    <row r="119" spans="1:98" s="42" customFormat="1" ht="200" customHeight="1" x14ac:dyDescent="0.2">
      <c r="A119" s="25" t="s">
        <v>22</v>
      </c>
      <c r="B119" s="26" t="s">
        <v>3822</v>
      </c>
      <c r="C119" s="27" t="str">
        <f>IF(A119="","自動表示",IF(B119="",VLOOKUP(A119,リスト!$C$2:$D$48,2,FALSE),VLOOKUP(A119&amp;B119,リスト!$C$49:$D$1789,2,FALSE)))</f>
        <v>014869</v>
      </c>
      <c r="D119" s="27" t="str">
        <f>IF(C119="自動表示","自動表示",VLOOKUP(C119,リスト!$D$2:$E$1789,2,FALSE))</f>
        <v>町村Ⅰ－０</v>
      </c>
      <c r="E119" s="28" t="s">
        <v>3701</v>
      </c>
      <c r="F119" s="29" t="s">
        <v>3731</v>
      </c>
      <c r="G119" s="30">
        <v>40</v>
      </c>
      <c r="H119" s="27" t="str">
        <f t="shared" si="1"/>
        <v>20年超</v>
      </c>
      <c r="I119" s="35" t="s">
        <v>3730</v>
      </c>
      <c r="J119" s="31">
        <v>0.3</v>
      </c>
      <c r="K119" s="28" t="s">
        <v>3704</v>
      </c>
      <c r="L119" s="29" t="s">
        <v>4115</v>
      </c>
      <c r="M119" s="28" t="s">
        <v>3704</v>
      </c>
      <c r="N119" s="28" t="s">
        <v>3705</v>
      </c>
      <c r="O119" s="29" t="s">
        <v>4116</v>
      </c>
      <c r="P119" s="28" t="s">
        <v>3704</v>
      </c>
      <c r="Q119" s="29" t="s">
        <v>4379</v>
      </c>
      <c r="R119" s="28" t="s">
        <v>3704</v>
      </c>
      <c r="S119" s="28" t="s">
        <v>3706</v>
      </c>
      <c r="T119" s="28">
        <v>13.6</v>
      </c>
      <c r="U119" s="29"/>
      <c r="V119" s="28" t="s">
        <v>3704</v>
      </c>
      <c r="W119" s="29" t="s">
        <v>4575</v>
      </c>
      <c r="X119" s="28">
        <v>2016</v>
      </c>
      <c r="Y119" s="28">
        <v>2055</v>
      </c>
      <c r="Z119" s="28">
        <v>40</v>
      </c>
      <c r="AA119" s="28">
        <v>544.79999999999995</v>
      </c>
      <c r="AB119" s="28" t="s">
        <v>3704</v>
      </c>
      <c r="AC119" s="29" t="s">
        <v>4746</v>
      </c>
      <c r="AD119" s="28">
        <v>2016</v>
      </c>
      <c r="AE119" s="28">
        <v>2055</v>
      </c>
      <c r="AF119" s="28">
        <v>40</v>
      </c>
      <c r="AG119" s="28">
        <v>228.4</v>
      </c>
      <c r="AH119" s="28" t="s">
        <v>3704</v>
      </c>
      <c r="AI119" s="29" t="s">
        <v>4899</v>
      </c>
      <c r="AJ119" s="28">
        <v>2016</v>
      </c>
      <c r="AK119" s="28">
        <v>2055</v>
      </c>
      <c r="AL119" s="28">
        <v>40</v>
      </c>
      <c r="AM119" s="28">
        <v>3.8</v>
      </c>
      <c r="AN119" s="28" t="s">
        <v>3704</v>
      </c>
      <c r="AO119" s="29" t="s">
        <v>5980</v>
      </c>
      <c r="AP119" s="28" t="s">
        <v>3707</v>
      </c>
      <c r="AQ119" s="29"/>
      <c r="AR119" s="28" t="s">
        <v>3704</v>
      </c>
      <c r="AS119" s="29" t="s">
        <v>5981</v>
      </c>
      <c r="AT119" s="28" t="s">
        <v>3704</v>
      </c>
      <c r="AU119" s="29" t="s">
        <v>5982</v>
      </c>
      <c r="AV119" s="28" t="s">
        <v>3704</v>
      </c>
      <c r="AW119" s="29" t="s">
        <v>5983</v>
      </c>
      <c r="AX119" s="28" t="s">
        <v>3704</v>
      </c>
      <c r="AY119" s="29" t="s">
        <v>5984</v>
      </c>
      <c r="AZ119" s="28" t="s">
        <v>3704</v>
      </c>
      <c r="BA119" s="29" t="s">
        <v>5985</v>
      </c>
      <c r="BB119" s="28" t="s">
        <v>3707</v>
      </c>
      <c r="BC119" s="29" t="s">
        <v>5986</v>
      </c>
      <c r="BD119" s="28" t="s">
        <v>3707</v>
      </c>
      <c r="BE119" s="29" t="s">
        <v>5986</v>
      </c>
      <c r="BF119" s="28" t="s">
        <v>3704</v>
      </c>
      <c r="BG119" s="29" t="s">
        <v>5987</v>
      </c>
      <c r="BH119" s="29" t="s">
        <v>3704</v>
      </c>
      <c r="BI119" s="29" t="s">
        <v>5988</v>
      </c>
      <c r="BJ119" s="29" t="s">
        <v>3707</v>
      </c>
      <c r="BK119" s="29" t="s">
        <v>3704</v>
      </c>
      <c r="BL119" s="29" t="s">
        <v>3707</v>
      </c>
      <c r="BM119" s="29" t="s">
        <v>3707</v>
      </c>
      <c r="BN119" s="29" t="s">
        <v>3707</v>
      </c>
      <c r="BO119" s="29"/>
      <c r="BP119" s="29" t="s">
        <v>3707</v>
      </c>
      <c r="BQ119" s="29"/>
      <c r="BR119" s="29" t="s">
        <v>3707</v>
      </c>
      <c r="BS119" s="29"/>
      <c r="BT119" s="29" t="s">
        <v>3707</v>
      </c>
      <c r="BU119" s="29" t="s">
        <v>3704</v>
      </c>
      <c r="BV119" s="28" t="s">
        <v>3707</v>
      </c>
      <c r="BW119" s="29" t="s">
        <v>5986</v>
      </c>
      <c r="BX119" s="29"/>
      <c r="BY119" s="29"/>
      <c r="BZ119" s="28" t="s">
        <v>3704</v>
      </c>
      <c r="CA119" s="29" t="s">
        <v>7080</v>
      </c>
      <c r="CB119" s="29" t="s">
        <v>7081</v>
      </c>
      <c r="CC119" s="37">
        <v>2626</v>
      </c>
      <c r="CD119" s="37">
        <v>2543</v>
      </c>
      <c r="CE119" s="37">
        <v>2466</v>
      </c>
      <c r="CF119" s="37">
        <v>2423</v>
      </c>
      <c r="CG119" s="40">
        <v>60951</v>
      </c>
      <c r="CH119" s="40">
        <v>61404</v>
      </c>
      <c r="CI119" s="40">
        <v>61080</v>
      </c>
      <c r="CJ119" s="40">
        <v>60839</v>
      </c>
      <c r="CK119" s="32">
        <v>23.21</v>
      </c>
      <c r="CL119" s="32">
        <v>24.15</v>
      </c>
      <c r="CM119" s="32">
        <v>24.77</v>
      </c>
      <c r="CN119" s="32">
        <v>25.11</v>
      </c>
      <c r="CO119" s="33">
        <v>0.59399999999999997</v>
      </c>
      <c r="CP119" s="33">
        <v>0.60899999999999999</v>
      </c>
      <c r="CQ119" s="33">
        <v>0.61699999999999999</v>
      </c>
      <c r="CR119" s="34">
        <v>0.63290000000000002</v>
      </c>
      <c r="CT119" s="43"/>
    </row>
    <row r="120" spans="1:98" s="42" customFormat="1" ht="200" customHeight="1" x14ac:dyDescent="0.2">
      <c r="A120" s="25" t="s">
        <v>22</v>
      </c>
      <c r="B120" s="26" t="s">
        <v>339</v>
      </c>
      <c r="C120" s="27" t="str">
        <f>IF(A120="","自動表示",IF(B120="",VLOOKUP(A120,リスト!$C$2:$D$48,2,FALSE),VLOOKUP(A120&amp;B120,リスト!$C$49:$D$1789,2,FALSE)))</f>
        <v>014877</v>
      </c>
      <c r="D120" s="27" t="str">
        <f>IF(C120="自動表示","自動表示",VLOOKUP(C120,リスト!$D$2:$E$1789,2,FALSE))</f>
        <v>町村Ⅰ－０</v>
      </c>
      <c r="E120" s="28" t="s">
        <v>3701</v>
      </c>
      <c r="F120" s="29" t="s">
        <v>3874</v>
      </c>
      <c r="G120" s="30">
        <v>20</v>
      </c>
      <c r="H120" s="27" t="str">
        <f t="shared" si="1"/>
        <v>11年～20年</v>
      </c>
      <c r="I120" s="28" t="s">
        <v>3730</v>
      </c>
      <c r="J120" s="31">
        <v>0.3</v>
      </c>
      <c r="K120" s="28" t="s">
        <v>3704</v>
      </c>
      <c r="L120" s="29" t="s">
        <v>4117</v>
      </c>
      <c r="M120" s="28" t="s">
        <v>3704</v>
      </c>
      <c r="N120" s="28" t="s">
        <v>3728</v>
      </c>
      <c r="O120" s="29" t="s">
        <v>4118</v>
      </c>
      <c r="P120" s="28" t="s">
        <v>3704</v>
      </c>
      <c r="Q120" s="29" t="s">
        <v>4380</v>
      </c>
      <c r="R120" s="28" t="s">
        <v>3707</v>
      </c>
      <c r="S120" s="28"/>
      <c r="T120" s="28"/>
      <c r="U120" s="29" t="s">
        <v>4381</v>
      </c>
      <c r="V120" s="28" t="s">
        <v>3704</v>
      </c>
      <c r="W120" s="29" t="s">
        <v>4576</v>
      </c>
      <c r="X120" s="28">
        <v>2025</v>
      </c>
      <c r="Y120" s="28">
        <v>2064</v>
      </c>
      <c r="Z120" s="28">
        <v>40</v>
      </c>
      <c r="AA120" s="28">
        <v>197</v>
      </c>
      <c r="AB120" s="28" t="s">
        <v>3704</v>
      </c>
      <c r="AC120" s="29" t="s">
        <v>4747</v>
      </c>
      <c r="AD120" s="28">
        <v>2025</v>
      </c>
      <c r="AE120" s="28">
        <v>2064</v>
      </c>
      <c r="AF120" s="28">
        <v>40</v>
      </c>
      <c r="AG120" s="28">
        <v>116</v>
      </c>
      <c r="AH120" s="28" t="s">
        <v>3704</v>
      </c>
      <c r="AI120" s="29" t="s">
        <v>4900</v>
      </c>
      <c r="AJ120" s="28">
        <v>2025</v>
      </c>
      <c r="AK120" s="28">
        <v>2064</v>
      </c>
      <c r="AL120" s="28">
        <v>40</v>
      </c>
      <c r="AM120" s="28">
        <v>163.1</v>
      </c>
      <c r="AN120" s="28" t="s">
        <v>3704</v>
      </c>
      <c r="AO120" s="29" t="s">
        <v>5989</v>
      </c>
      <c r="AP120" s="28" t="s">
        <v>3704</v>
      </c>
      <c r="AQ120" s="29" t="s">
        <v>5990</v>
      </c>
      <c r="AR120" s="28" t="s">
        <v>3704</v>
      </c>
      <c r="AS120" s="29" t="s">
        <v>5991</v>
      </c>
      <c r="AT120" s="28" t="s">
        <v>3704</v>
      </c>
      <c r="AU120" s="29" t="s">
        <v>5992</v>
      </c>
      <c r="AV120" s="28" t="s">
        <v>3704</v>
      </c>
      <c r="AW120" s="29" t="s">
        <v>5993</v>
      </c>
      <c r="AX120" s="28" t="s">
        <v>3704</v>
      </c>
      <c r="AY120" s="29" t="s">
        <v>5994</v>
      </c>
      <c r="AZ120" s="28" t="s">
        <v>3704</v>
      </c>
      <c r="BA120" s="29" t="s">
        <v>5995</v>
      </c>
      <c r="BB120" s="28" t="s">
        <v>3704</v>
      </c>
      <c r="BC120" s="29" t="s">
        <v>5996</v>
      </c>
      <c r="BD120" s="28" t="s">
        <v>3704</v>
      </c>
      <c r="BE120" s="29" t="s">
        <v>5997</v>
      </c>
      <c r="BF120" s="28" t="s">
        <v>3704</v>
      </c>
      <c r="BG120" s="29" t="s">
        <v>5998</v>
      </c>
      <c r="BH120" s="29" t="s">
        <v>3704</v>
      </c>
      <c r="BI120" s="29" t="s">
        <v>5999</v>
      </c>
      <c r="BJ120" s="29" t="s">
        <v>3707</v>
      </c>
      <c r="BK120" s="29" t="s">
        <v>3704</v>
      </c>
      <c r="BL120" s="29" t="s">
        <v>3707</v>
      </c>
      <c r="BM120" s="29" t="s">
        <v>3707</v>
      </c>
      <c r="BN120" s="29" t="s">
        <v>3704</v>
      </c>
      <c r="BO120" s="29" t="s">
        <v>7082</v>
      </c>
      <c r="BP120" s="29" t="s">
        <v>3704</v>
      </c>
      <c r="BQ120" s="29" t="s">
        <v>7083</v>
      </c>
      <c r="BR120" s="29" t="s">
        <v>3704</v>
      </c>
      <c r="BS120" s="29" t="s">
        <v>7084</v>
      </c>
      <c r="BT120" s="29" t="s">
        <v>3704</v>
      </c>
      <c r="BU120" s="29" t="s">
        <v>3704</v>
      </c>
      <c r="BV120" s="28" t="s">
        <v>3704</v>
      </c>
      <c r="BW120" s="29" t="s">
        <v>7085</v>
      </c>
      <c r="BX120" s="29"/>
      <c r="BY120" s="29" t="s">
        <v>3725</v>
      </c>
      <c r="BZ120" s="28" t="s">
        <v>3704</v>
      </c>
      <c r="CA120" s="29" t="s">
        <v>7086</v>
      </c>
      <c r="CB120" s="29" t="s">
        <v>7087</v>
      </c>
      <c r="CC120" s="37">
        <v>3006</v>
      </c>
      <c r="CD120" s="37">
        <v>2973</v>
      </c>
      <c r="CE120" s="37">
        <v>2891</v>
      </c>
      <c r="CF120" s="37">
        <v>2814</v>
      </c>
      <c r="CG120" s="40">
        <v>86110</v>
      </c>
      <c r="CH120" s="40">
        <v>86110</v>
      </c>
      <c r="CI120" s="40">
        <v>86110</v>
      </c>
      <c r="CJ120" s="40">
        <v>86110</v>
      </c>
      <c r="CK120" s="32">
        <v>28.65</v>
      </c>
      <c r="CL120" s="32">
        <v>28.96</v>
      </c>
      <c r="CM120" s="32">
        <v>29.79</v>
      </c>
      <c r="CN120" s="32">
        <v>30.6</v>
      </c>
      <c r="CO120" s="33">
        <v>0.72299999999999998</v>
      </c>
      <c r="CP120" s="33">
        <v>0.74</v>
      </c>
      <c r="CQ120" s="33">
        <v>0.74</v>
      </c>
      <c r="CR120" s="34">
        <v>0.74</v>
      </c>
      <c r="CT120" s="43"/>
    </row>
    <row r="121" spans="1:98" s="42" customFormat="1" ht="200" customHeight="1" x14ac:dyDescent="0.2">
      <c r="A121" s="25" t="s">
        <v>22</v>
      </c>
      <c r="B121" s="26" t="s">
        <v>341</v>
      </c>
      <c r="C121" s="27" t="str">
        <f>IF(A121="","自動表示",IF(B121="",VLOOKUP(A121,リスト!$C$2:$D$48,2,FALSE),VLOOKUP(A121&amp;B121,リスト!$C$49:$D$1789,2,FALSE)))</f>
        <v>015113</v>
      </c>
      <c r="D121" s="27" t="str">
        <f>IF(C121="自動表示","自動表示",VLOOKUP(C121,リスト!$D$2:$E$1789,2,FALSE))</f>
        <v>町村Ⅰ－０</v>
      </c>
      <c r="E121" s="28" t="s">
        <v>3701</v>
      </c>
      <c r="F121" s="29" t="s">
        <v>3875</v>
      </c>
      <c r="G121" s="30">
        <v>10</v>
      </c>
      <c r="H121" s="27" t="str">
        <f t="shared" si="1"/>
        <v>10年</v>
      </c>
      <c r="I121" s="28" t="s">
        <v>3730</v>
      </c>
      <c r="J121" s="31">
        <v>0.3</v>
      </c>
      <c r="K121" s="28" t="s">
        <v>3704</v>
      </c>
      <c r="L121" s="29" t="s">
        <v>4119</v>
      </c>
      <c r="M121" s="28" t="s">
        <v>3704</v>
      </c>
      <c r="N121" s="28" t="s">
        <v>3728</v>
      </c>
      <c r="O121" s="29" t="s">
        <v>4120</v>
      </c>
      <c r="P121" s="28" t="s">
        <v>3704</v>
      </c>
      <c r="Q121" s="29" t="s">
        <v>4382</v>
      </c>
      <c r="R121" s="28" t="s">
        <v>3704</v>
      </c>
      <c r="S121" s="28" t="s">
        <v>3706</v>
      </c>
      <c r="T121" s="28">
        <v>12.6</v>
      </c>
      <c r="U121" s="29"/>
      <c r="V121" s="28" t="s">
        <v>3704</v>
      </c>
      <c r="W121" s="29" t="s">
        <v>4577</v>
      </c>
      <c r="X121" s="28">
        <v>2023</v>
      </c>
      <c r="Y121" s="28">
        <v>2062</v>
      </c>
      <c r="Z121" s="28">
        <v>40</v>
      </c>
      <c r="AA121" s="28">
        <v>442</v>
      </c>
      <c r="AB121" s="28" t="s">
        <v>3704</v>
      </c>
      <c r="AC121" s="29" t="s">
        <v>4577</v>
      </c>
      <c r="AD121" s="28">
        <v>2023</v>
      </c>
      <c r="AE121" s="28">
        <v>2063</v>
      </c>
      <c r="AF121" s="28">
        <v>41</v>
      </c>
      <c r="AG121" s="28">
        <v>258</v>
      </c>
      <c r="AH121" s="28" t="s">
        <v>3704</v>
      </c>
      <c r="AI121" s="29" t="s">
        <v>4901</v>
      </c>
      <c r="AJ121" s="28">
        <v>2023</v>
      </c>
      <c r="AK121" s="28">
        <v>2063</v>
      </c>
      <c r="AL121" s="28">
        <v>41</v>
      </c>
      <c r="AM121" s="28">
        <v>184</v>
      </c>
      <c r="AN121" s="28" t="s">
        <v>3704</v>
      </c>
      <c r="AO121" s="29" t="s">
        <v>6000</v>
      </c>
      <c r="AP121" s="28" t="s">
        <v>3704</v>
      </c>
      <c r="AQ121" s="29" t="s">
        <v>6001</v>
      </c>
      <c r="AR121" s="28" t="s">
        <v>3704</v>
      </c>
      <c r="AS121" s="29" t="s">
        <v>6002</v>
      </c>
      <c r="AT121" s="28" t="s">
        <v>3704</v>
      </c>
      <c r="AU121" s="29" t="s">
        <v>6003</v>
      </c>
      <c r="AV121" s="28" t="s">
        <v>3704</v>
      </c>
      <c r="AW121" s="29" t="s">
        <v>6004</v>
      </c>
      <c r="AX121" s="28" t="s">
        <v>3704</v>
      </c>
      <c r="AY121" s="29" t="s">
        <v>6005</v>
      </c>
      <c r="AZ121" s="28" t="s">
        <v>3704</v>
      </c>
      <c r="BA121" s="29" t="s">
        <v>6006</v>
      </c>
      <c r="BB121" s="28" t="s">
        <v>3704</v>
      </c>
      <c r="BC121" s="29" t="s">
        <v>5349</v>
      </c>
      <c r="BD121" s="28" t="s">
        <v>3704</v>
      </c>
      <c r="BE121" s="29" t="s">
        <v>6007</v>
      </c>
      <c r="BF121" s="28" t="s">
        <v>3704</v>
      </c>
      <c r="BG121" s="29" t="s">
        <v>6008</v>
      </c>
      <c r="BH121" s="29" t="s">
        <v>3704</v>
      </c>
      <c r="BI121" s="29" t="s">
        <v>6009</v>
      </c>
      <c r="BJ121" s="29" t="s">
        <v>3707</v>
      </c>
      <c r="BK121" s="29" t="s">
        <v>3704</v>
      </c>
      <c r="BL121" s="29" t="s">
        <v>3704</v>
      </c>
      <c r="BM121" s="29" t="s">
        <v>3707</v>
      </c>
      <c r="BN121" s="29" t="s">
        <v>3704</v>
      </c>
      <c r="BO121" s="29" t="s">
        <v>7088</v>
      </c>
      <c r="BP121" s="29" t="s">
        <v>3707</v>
      </c>
      <c r="BQ121" s="29"/>
      <c r="BR121" s="29" t="s">
        <v>3704</v>
      </c>
      <c r="BS121" s="29" t="s">
        <v>7089</v>
      </c>
      <c r="BT121" s="29" t="s">
        <v>3707</v>
      </c>
      <c r="BU121" s="29" t="s">
        <v>3704</v>
      </c>
      <c r="BV121" s="28" t="s">
        <v>3704</v>
      </c>
      <c r="BW121" s="29" t="s">
        <v>7090</v>
      </c>
      <c r="BX121" s="29" t="s">
        <v>3717</v>
      </c>
      <c r="BY121" s="29" t="s">
        <v>7091</v>
      </c>
      <c r="BZ121" s="28" t="s">
        <v>3704</v>
      </c>
      <c r="CA121" s="29" t="s">
        <v>7092</v>
      </c>
      <c r="CB121" s="29" t="s">
        <v>7093</v>
      </c>
      <c r="CC121" s="37">
        <v>2723</v>
      </c>
      <c r="CD121" s="37">
        <v>2722</v>
      </c>
      <c r="CE121" s="37">
        <v>2627</v>
      </c>
      <c r="CF121" s="37">
        <v>2637</v>
      </c>
      <c r="CG121" s="40">
        <v>109420</v>
      </c>
      <c r="CH121" s="40">
        <v>110668</v>
      </c>
      <c r="CI121" s="40">
        <v>113901</v>
      </c>
      <c r="CJ121" s="40">
        <v>109357</v>
      </c>
      <c r="CK121" s="32">
        <v>40.18</v>
      </c>
      <c r="CL121" s="32">
        <v>40.659999999999997</v>
      </c>
      <c r="CM121" s="32">
        <v>43.36</v>
      </c>
      <c r="CN121" s="32">
        <v>41.47</v>
      </c>
      <c r="CO121" s="33">
        <v>0.754</v>
      </c>
      <c r="CP121" s="33">
        <v>0.77600000000000002</v>
      </c>
      <c r="CQ121" s="33">
        <v>0.79600000000000004</v>
      </c>
      <c r="CR121" s="34">
        <v>0.81399999999999995</v>
      </c>
      <c r="CT121" s="43"/>
    </row>
    <row r="122" spans="1:98" s="42" customFormat="1" ht="200" customHeight="1" x14ac:dyDescent="0.2">
      <c r="A122" s="25" t="s">
        <v>22</v>
      </c>
      <c r="B122" s="26" t="s">
        <v>343</v>
      </c>
      <c r="C122" s="27" t="str">
        <f>IF(A122="","自動表示",IF(B122="",VLOOKUP(A122,リスト!$C$2:$D$48,2,FALSE),VLOOKUP(A122&amp;B122,リスト!$C$49:$D$1789,2,FALSE)))</f>
        <v>015121</v>
      </c>
      <c r="D122" s="27" t="str">
        <f>IF(C122="自動表示","自動表示",VLOOKUP(C122,リスト!$D$2:$E$1789,2,FALSE))</f>
        <v>町村Ⅰ－０</v>
      </c>
      <c r="E122" s="28" t="s">
        <v>3701</v>
      </c>
      <c r="F122" s="29" t="s">
        <v>3876</v>
      </c>
      <c r="G122" s="30">
        <v>30</v>
      </c>
      <c r="H122" s="27" t="str">
        <f t="shared" si="1"/>
        <v>20年超</v>
      </c>
      <c r="I122" s="28" t="s">
        <v>3719</v>
      </c>
      <c r="J122" s="31">
        <v>0.3</v>
      </c>
      <c r="K122" s="28" t="s">
        <v>3704</v>
      </c>
      <c r="L122" s="29" t="s">
        <v>4121</v>
      </c>
      <c r="M122" s="28" t="s">
        <v>3704</v>
      </c>
      <c r="N122" s="28" t="s">
        <v>4122</v>
      </c>
      <c r="O122" s="29" t="s">
        <v>4123</v>
      </c>
      <c r="P122" s="28" t="s">
        <v>3704</v>
      </c>
      <c r="Q122" s="29" t="s">
        <v>4383</v>
      </c>
      <c r="R122" s="28" t="s">
        <v>3704</v>
      </c>
      <c r="S122" s="28" t="s">
        <v>3706</v>
      </c>
      <c r="T122" s="28">
        <v>7</v>
      </c>
      <c r="U122" s="29"/>
      <c r="V122" s="28" t="s">
        <v>3704</v>
      </c>
      <c r="W122" s="29" t="s">
        <v>4578</v>
      </c>
      <c r="X122" s="28">
        <v>2024</v>
      </c>
      <c r="Y122" s="28">
        <v>2063</v>
      </c>
      <c r="Z122" s="28">
        <v>40</v>
      </c>
      <c r="AA122" s="28">
        <v>372</v>
      </c>
      <c r="AB122" s="28" t="s">
        <v>3750</v>
      </c>
      <c r="AC122" s="29" t="s">
        <v>4748</v>
      </c>
      <c r="AD122" s="28">
        <v>2024</v>
      </c>
      <c r="AE122" s="28">
        <v>2063</v>
      </c>
      <c r="AF122" s="28">
        <v>40</v>
      </c>
      <c r="AG122" s="28">
        <v>219</v>
      </c>
      <c r="AH122" s="28" t="s">
        <v>3704</v>
      </c>
      <c r="AI122" s="29" t="s">
        <v>4902</v>
      </c>
      <c r="AJ122" s="28">
        <v>2024</v>
      </c>
      <c r="AK122" s="28">
        <v>2063</v>
      </c>
      <c r="AL122" s="28">
        <v>40</v>
      </c>
      <c r="AM122" s="28">
        <v>153</v>
      </c>
      <c r="AN122" s="28" t="s">
        <v>3750</v>
      </c>
      <c r="AO122" s="29" t="s">
        <v>6010</v>
      </c>
      <c r="AP122" s="28" t="s">
        <v>3704</v>
      </c>
      <c r="AQ122" s="29" t="s">
        <v>6011</v>
      </c>
      <c r="AR122" s="28" t="s">
        <v>3704</v>
      </c>
      <c r="AS122" s="29" t="s">
        <v>6012</v>
      </c>
      <c r="AT122" s="28" t="s">
        <v>3704</v>
      </c>
      <c r="AU122" s="29" t="s">
        <v>6013</v>
      </c>
      <c r="AV122" s="28" t="s">
        <v>3704</v>
      </c>
      <c r="AW122" s="29" t="s">
        <v>6014</v>
      </c>
      <c r="AX122" s="28" t="s">
        <v>3704</v>
      </c>
      <c r="AY122" s="29" t="s">
        <v>6015</v>
      </c>
      <c r="AZ122" s="28" t="s">
        <v>3704</v>
      </c>
      <c r="BA122" s="29" t="s">
        <v>6016</v>
      </c>
      <c r="BB122" s="28" t="s">
        <v>3704</v>
      </c>
      <c r="BC122" s="29" t="s">
        <v>6017</v>
      </c>
      <c r="BD122" s="28" t="s">
        <v>3704</v>
      </c>
      <c r="BE122" s="29" t="s">
        <v>6018</v>
      </c>
      <c r="BF122" s="28" t="s">
        <v>3704</v>
      </c>
      <c r="BG122" s="29" t="s">
        <v>6019</v>
      </c>
      <c r="BH122" s="29" t="s">
        <v>3750</v>
      </c>
      <c r="BI122" s="29" t="s">
        <v>6020</v>
      </c>
      <c r="BJ122" s="29" t="s">
        <v>3707</v>
      </c>
      <c r="BK122" s="29" t="s">
        <v>3707</v>
      </c>
      <c r="BL122" s="29" t="s">
        <v>3707</v>
      </c>
      <c r="BM122" s="29" t="s">
        <v>3707</v>
      </c>
      <c r="BN122" s="29" t="s">
        <v>3707</v>
      </c>
      <c r="BO122" s="29"/>
      <c r="BP122" s="29" t="s">
        <v>3707</v>
      </c>
      <c r="BQ122" s="29"/>
      <c r="BR122" s="29" t="s">
        <v>3707</v>
      </c>
      <c r="BS122" s="29"/>
      <c r="BT122" s="29" t="s">
        <v>3707</v>
      </c>
      <c r="BU122" s="29" t="s">
        <v>3707</v>
      </c>
      <c r="BV122" s="28" t="s">
        <v>3704</v>
      </c>
      <c r="BW122" s="29" t="s">
        <v>7094</v>
      </c>
      <c r="BX122" s="29"/>
      <c r="BY122" s="29"/>
      <c r="BZ122" s="28" t="s">
        <v>3707</v>
      </c>
      <c r="CA122" s="29"/>
      <c r="CB122" s="29" t="s">
        <v>3717</v>
      </c>
      <c r="CC122" s="37">
        <v>3535</v>
      </c>
      <c r="CD122" s="37">
        <v>3488</v>
      </c>
      <c r="CE122" s="37">
        <v>3442</v>
      </c>
      <c r="CF122" s="37">
        <v>3351</v>
      </c>
      <c r="CG122" s="40">
        <v>114520</v>
      </c>
      <c r="CH122" s="40">
        <v>115564</v>
      </c>
      <c r="CI122" s="40">
        <v>115486</v>
      </c>
      <c r="CJ122" s="40">
        <v>115750</v>
      </c>
      <c r="CK122" s="32">
        <v>32.4</v>
      </c>
      <c r="CL122" s="32">
        <v>33.130000000000003</v>
      </c>
      <c r="CM122" s="32">
        <v>33.549999999999997</v>
      </c>
      <c r="CN122" s="32">
        <v>34.54</v>
      </c>
      <c r="CO122" s="33">
        <v>0.59899999999999998</v>
      </c>
      <c r="CP122" s="33">
        <v>0.60699999999999998</v>
      </c>
      <c r="CQ122" s="33">
        <v>0.622</v>
      </c>
      <c r="CR122" s="34">
        <v>0.63690000000000002</v>
      </c>
      <c r="CT122" s="43"/>
    </row>
    <row r="123" spans="1:98" s="42" customFormat="1" ht="200" customHeight="1" x14ac:dyDescent="0.2">
      <c r="A123" s="25" t="s">
        <v>22</v>
      </c>
      <c r="B123" s="26" t="s">
        <v>345</v>
      </c>
      <c r="C123" s="27" t="str">
        <f>IF(A123="","自動表示",IF(B123="",VLOOKUP(A123,リスト!$C$2:$D$48,2,FALSE),VLOOKUP(A123&amp;B123,リスト!$C$49:$D$1789,2,FALSE)))</f>
        <v>015130</v>
      </c>
      <c r="D123" s="27" t="str">
        <f>IF(C123="自動表示","自動表示",VLOOKUP(C123,リスト!$D$2:$E$1789,2,FALSE))</f>
        <v>町村Ⅰ－２</v>
      </c>
      <c r="E123" s="28" t="s">
        <v>3877</v>
      </c>
      <c r="F123" s="29" t="s">
        <v>3878</v>
      </c>
      <c r="G123" s="30">
        <v>10</v>
      </c>
      <c r="H123" s="27" t="str">
        <f t="shared" si="1"/>
        <v>10年</v>
      </c>
      <c r="I123" s="28" t="s">
        <v>3719</v>
      </c>
      <c r="J123" s="31">
        <v>0.2</v>
      </c>
      <c r="K123" s="28" t="s">
        <v>3955</v>
      </c>
      <c r="L123" s="29" t="s">
        <v>4124</v>
      </c>
      <c r="M123" s="28" t="s">
        <v>3955</v>
      </c>
      <c r="N123" s="28" t="s">
        <v>4125</v>
      </c>
      <c r="O123" s="29" t="s">
        <v>4126</v>
      </c>
      <c r="P123" s="28" t="s">
        <v>3955</v>
      </c>
      <c r="Q123" s="29" t="s">
        <v>4384</v>
      </c>
      <c r="R123" s="28" t="s">
        <v>3955</v>
      </c>
      <c r="S123" s="28" t="s">
        <v>4385</v>
      </c>
      <c r="T123" s="28">
        <v>5.3</v>
      </c>
      <c r="U123" s="29"/>
      <c r="V123" s="28" t="s">
        <v>3955</v>
      </c>
      <c r="W123" s="29" t="s">
        <v>4579</v>
      </c>
      <c r="X123" s="28">
        <v>2017</v>
      </c>
      <c r="Y123" s="28">
        <v>2066</v>
      </c>
      <c r="Z123" s="28">
        <v>50</v>
      </c>
      <c r="AA123" s="28">
        <v>1030.5</v>
      </c>
      <c r="AB123" s="28" t="s">
        <v>3955</v>
      </c>
      <c r="AC123" s="29" t="s">
        <v>4749</v>
      </c>
      <c r="AD123" s="28">
        <v>2021</v>
      </c>
      <c r="AE123" s="28">
        <v>2026</v>
      </c>
      <c r="AF123" s="28">
        <v>6</v>
      </c>
      <c r="AG123" s="28">
        <v>57.5</v>
      </c>
      <c r="AH123" s="28" t="s">
        <v>3955</v>
      </c>
      <c r="AI123" s="29" t="s">
        <v>4749</v>
      </c>
      <c r="AJ123" s="28">
        <v>2021</v>
      </c>
      <c r="AK123" s="28">
        <v>2026</v>
      </c>
      <c r="AL123" s="28">
        <v>6</v>
      </c>
      <c r="AM123" s="28">
        <v>53.1</v>
      </c>
      <c r="AN123" s="28" t="s">
        <v>3955</v>
      </c>
      <c r="AO123" s="29" t="s">
        <v>6021</v>
      </c>
      <c r="AP123" s="28" t="s">
        <v>6022</v>
      </c>
      <c r="AQ123" s="29"/>
      <c r="AR123" s="28" t="s">
        <v>3955</v>
      </c>
      <c r="AS123" s="29" t="s">
        <v>6023</v>
      </c>
      <c r="AT123" s="28" t="s">
        <v>3955</v>
      </c>
      <c r="AU123" s="29" t="s">
        <v>6024</v>
      </c>
      <c r="AV123" s="28" t="s">
        <v>3955</v>
      </c>
      <c r="AW123" s="29" t="s">
        <v>6025</v>
      </c>
      <c r="AX123" s="28" t="s">
        <v>3955</v>
      </c>
      <c r="AY123" s="29" t="s">
        <v>6026</v>
      </c>
      <c r="AZ123" s="28" t="s">
        <v>3955</v>
      </c>
      <c r="BA123" s="29" t="s">
        <v>6027</v>
      </c>
      <c r="BB123" s="28" t="s">
        <v>3955</v>
      </c>
      <c r="BC123" s="29" t="s">
        <v>6028</v>
      </c>
      <c r="BD123" s="28" t="s">
        <v>3955</v>
      </c>
      <c r="BE123" s="29" t="s">
        <v>6029</v>
      </c>
      <c r="BF123" s="28" t="s">
        <v>3955</v>
      </c>
      <c r="BG123" s="29" t="s">
        <v>6030</v>
      </c>
      <c r="BH123" s="29" t="s">
        <v>3955</v>
      </c>
      <c r="BI123" s="29" t="s">
        <v>6031</v>
      </c>
      <c r="BJ123" s="29" t="s">
        <v>3955</v>
      </c>
      <c r="BK123" s="29" t="s">
        <v>3955</v>
      </c>
      <c r="BL123" s="29" t="s">
        <v>6022</v>
      </c>
      <c r="BM123" s="29" t="s">
        <v>6022</v>
      </c>
      <c r="BN123" s="29" t="s">
        <v>3955</v>
      </c>
      <c r="BO123" s="29" t="s">
        <v>7095</v>
      </c>
      <c r="BP123" s="29" t="s">
        <v>6022</v>
      </c>
      <c r="BQ123" s="29"/>
      <c r="BR123" s="29" t="s">
        <v>6022</v>
      </c>
      <c r="BS123" s="29"/>
      <c r="BT123" s="29" t="s">
        <v>3955</v>
      </c>
      <c r="BU123" s="29" t="s">
        <v>3955</v>
      </c>
      <c r="BV123" s="28" t="s">
        <v>6022</v>
      </c>
      <c r="BW123" s="29" t="s">
        <v>7096</v>
      </c>
      <c r="BX123" s="29"/>
      <c r="BY123" s="29"/>
      <c r="BZ123" s="28" t="s">
        <v>3955</v>
      </c>
      <c r="CA123" s="29" t="s">
        <v>7097</v>
      </c>
      <c r="CB123" s="29" t="s">
        <v>7098</v>
      </c>
      <c r="CC123" s="37">
        <v>1679</v>
      </c>
      <c r="CD123" s="37">
        <v>1657</v>
      </c>
      <c r="CE123" s="37">
        <v>1637</v>
      </c>
      <c r="CF123" s="37">
        <v>1570</v>
      </c>
      <c r="CG123" s="40">
        <v>113090</v>
      </c>
      <c r="CH123" s="40">
        <v>113090</v>
      </c>
      <c r="CI123" s="40">
        <v>113090</v>
      </c>
      <c r="CJ123" s="40">
        <v>113003</v>
      </c>
      <c r="CK123" s="32">
        <v>67.36</v>
      </c>
      <c r="CL123" s="32">
        <v>68.25</v>
      </c>
      <c r="CM123" s="32">
        <v>69.08</v>
      </c>
      <c r="CN123" s="32">
        <v>71.98</v>
      </c>
      <c r="CO123" s="33">
        <v>0.72599999999999998</v>
      </c>
      <c r="CP123" s="33">
        <v>0.7340000000000001</v>
      </c>
      <c r="CQ123" s="33">
        <v>0.74299999999999999</v>
      </c>
      <c r="CR123" s="34">
        <v>0.72799999999999998</v>
      </c>
      <c r="CT123" s="43"/>
    </row>
    <row r="124" spans="1:98" s="42" customFormat="1" ht="200" customHeight="1" x14ac:dyDescent="0.2">
      <c r="A124" s="25" t="s">
        <v>22</v>
      </c>
      <c r="B124" s="26" t="s">
        <v>347</v>
      </c>
      <c r="C124" s="27" t="str">
        <f>IF(A124="","自動表示",IF(B124="",VLOOKUP(A124,リスト!$C$2:$D$48,2,FALSE),VLOOKUP(A124&amp;B124,リスト!$C$49:$D$1789,2,FALSE)))</f>
        <v>015148</v>
      </c>
      <c r="D124" s="27" t="str">
        <f>IF(C124="自動表示","自動表示",VLOOKUP(C124,リスト!$D$2:$E$1789,2,FALSE))</f>
        <v>町村Ⅱ－０</v>
      </c>
      <c r="E124" s="28" t="s">
        <v>3701</v>
      </c>
      <c r="F124" s="29" t="s">
        <v>3879</v>
      </c>
      <c r="G124" s="30">
        <v>30</v>
      </c>
      <c r="H124" s="27" t="str">
        <f t="shared" si="1"/>
        <v>20年超</v>
      </c>
      <c r="I124" s="28" t="s">
        <v>3719</v>
      </c>
      <c r="J124" s="31">
        <v>0.8</v>
      </c>
      <c r="K124" s="28" t="s">
        <v>3704</v>
      </c>
      <c r="L124" s="29" t="s">
        <v>4127</v>
      </c>
      <c r="M124" s="28" t="s">
        <v>3704</v>
      </c>
      <c r="N124" s="28" t="s">
        <v>3719</v>
      </c>
      <c r="O124" s="29" t="s">
        <v>4128</v>
      </c>
      <c r="P124" s="28" t="s">
        <v>3704</v>
      </c>
      <c r="Q124" s="29" t="s">
        <v>4386</v>
      </c>
      <c r="R124" s="28" t="s">
        <v>3704</v>
      </c>
      <c r="S124" s="28" t="s">
        <v>3722</v>
      </c>
      <c r="T124" s="28">
        <v>17.5</v>
      </c>
      <c r="U124" s="29" t="s">
        <v>4387</v>
      </c>
      <c r="V124" s="28" t="s">
        <v>3704</v>
      </c>
      <c r="W124" s="29" t="s">
        <v>4580</v>
      </c>
      <c r="X124" s="28">
        <v>2022</v>
      </c>
      <c r="Y124" s="28">
        <v>2080</v>
      </c>
      <c r="Z124" s="28">
        <v>59</v>
      </c>
      <c r="AA124" s="28">
        <v>1489.2</v>
      </c>
      <c r="AB124" s="28" t="s">
        <v>3704</v>
      </c>
      <c r="AC124" s="29" t="s">
        <v>4750</v>
      </c>
      <c r="AD124" s="28">
        <v>2022</v>
      </c>
      <c r="AE124" s="28">
        <v>2080</v>
      </c>
      <c r="AF124" s="28">
        <v>59</v>
      </c>
      <c r="AG124" s="28">
        <v>1008.1</v>
      </c>
      <c r="AH124" s="28" t="s">
        <v>3704</v>
      </c>
      <c r="AI124" s="29" t="s">
        <v>4903</v>
      </c>
      <c r="AJ124" s="28">
        <v>2022</v>
      </c>
      <c r="AK124" s="28">
        <v>2080</v>
      </c>
      <c r="AL124" s="28">
        <v>59</v>
      </c>
      <c r="AM124" s="28">
        <v>481.1</v>
      </c>
      <c r="AN124" s="28" t="s">
        <v>3704</v>
      </c>
      <c r="AO124" s="29" t="s">
        <v>6032</v>
      </c>
      <c r="AP124" s="28" t="s">
        <v>3704</v>
      </c>
      <c r="AQ124" s="29" t="s">
        <v>6033</v>
      </c>
      <c r="AR124" s="28" t="s">
        <v>3704</v>
      </c>
      <c r="AS124" s="29" t="s">
        <v>6034</v>
      </c>
      <c r="AT124" s="28" t="s">
        <v>3704</v>
      </c>
      <c r="AU124" s="29" t="s">
        <v>6035</v>
      </c>
      <c r="AV124" s="28" t="s">
        <v>3704</v>
      </c>
      <c r="AW124" s="29" t="s">
        <v>6036</v>
      </c>
      <c r="AX124" s="28" t="s">
        <v>3704</v>
      </c>
      <c r="AY124" s="29" t="s">
        <v>6037</v>
      </c>
      <c r="AZ124" s="28" t="s">
        <v>3704</v>
      </c>
      <c r="BA124" s="29" t="s">
        <v>6038</v>
      </c>
      <c r="BB124" s="28" t="s">
        <v>3704</v>
      </c>
      <c r="BC124" s="29" t="s">
        <v>6039</v>
      </c>
      <c r="BD124" s="28" t="s">
        <v>3707</v>
      </c>
      <c r="BE124" s="29"/>
      <c r="BF124" s="28" t="s">
        <v>3704</v>
      </c>
      <c r="BG124" s="29" t="s">
        <v>6040</v>
      </c>
      <c r="BH124" s="29" t="s">
        <v>3707</v>
      </c>
      <c r="BI124" s="29"/>
      <c r="BJ124" s="29" t="s">
        <v>3707</v>
      </c>
      <c r="BK124" s="29" t="s">
        <v>3707</v>
      </c>
      <c r="BL124" s="29" t="s">
        <v>3707</v>
      </c>
      <c r="BM124" s="29" t="s">
        <v>3707</v>
      </c>
      <c r="BN124" s="29" t="s">
        <v>3704</v>
      </c>
      <c r="BO124" s="29" t="s">
        <v>7099</v>
      </c>
      <c r="BP124" s="29" t="s">
        <v>3704</v>
      </c>
      <c r="BQ124" s="29" t="s">
        <v>7100</v>
      </c>
      <c r="BR124" s="29" t="s">
        <v>3704</v>
      </c>
      <c r="BS124" s="29" t="s">
        <v>7101</v>
      </c>
      <c r="BT124" s="29" t="s">
        <v>3707</v>
      </c>
      <c r="BU124" s="29" t="s">
        <v>3704</v>
      </c>
      <c r="BV124" s="28" t="s">
        <v>3704</v>
      </c>
      <c r="BW124" s="29" t="s">
        <v>7102</v>
      </c>
      <c r="BX124" s="29"/>
      <c r="BY124" s="29" t="s">
        <v>3723</v>
      </c>
      <c r="BZ124" s="28" t="s">
        <v>3704</v>
      </c>
      <c r="CA124" s="29" t="s">
        <v>7103</v>
      </c>
      <c r="CB124" s="29" t="s">
        <v>7104</v>
      </c>
      <c r="CC124" s="37">
        <v>8027</v>
      </c>
      <c r="CD124" s="37">
        <v>7856</v>
      </c>
      <c r="CE124" s="37">
        <v>7640</v>
      </c>
      <c r="CF124" s="37">
        <v>7467</v>
      </c>
      <c r="CG124" s="40">
        <v>196942</v>
      </c>
      <c r="CH124" s="40">
        <v>187357</v>
      </c>
      <c r="CI124" s="40">
        <v>187193</v>
      </c>
      <c r="CJ124" s="40">
        <v>190595</v>
      </c>
      <c r="CK124" s="32">
        <v>24.53</v>
      </c>
      <c r="CL124" s="32">
        <v>23.85</v>
      </c>
      <c r="CM124" s="32">
        <v>24.5</v>
      </c>
      <c r="CN124" s="32">
        <v>25.52</v>
      </c>
      <c r="CO124" s="33">
        <v>0.64100000000000001</v>
      </c>
      <c r="CP124" s="33">
        <v>0.65700000000000003</v>
      </c>
      <c r="CQ124" s="33">
        <v>0.67300000000000004</v>
      </c>
      <c r="CR124" s="34">
        <v>0.68600000000000005</v>
      </c>
      <c r="CT124" s="43"/>
    </row>
    <row r="125" spans="1:98" s="42" customFormat="1" ht="200" customHeight="1" x14ac:dyDescent="0.2">
      <c r="A125" s="25" t="s">
        <v>22</v>
      </c>
      <c r="B125" s="26" t="s">
        <v>349</v>
      </c>
      <c r="C125" s="27" t="str">
        <f>IF(A125="","自動表示",IF(B125="",VLOOKUP(A125,リスト!$C$2:$D$48,2,FALSE),VLOOKUP(A125&amp;B125,リスト!$C$49:$D$1789,2,FALSE)))</f>
        <v>015164</v>
      </c>
      <c r="D125" s="27" t="str">
        <f>IF(C125="自動表示","自動表示",VLOOKUP(C125,リスト!$D$2:$E$1789,2,FALSE))</f>
        <v>町村Ⅰ－０</v>
      </c>
      <c r="E125" s="28" t="s">
        <v>3701</v>
      </c>
      <c r="F125" s="29" t="s">
        <v>3724</v>
      </c>
      <c r="G125" s="30">
        <v>40</v>
      </c>
      <c r="H125" s="27" t="str">
        <f t="shared" si="1"/>
        <v>20年超</v>
      </c>
      <c r="I125" s="35" t="s">
        <v>3721</v>
      </c>
      <c r="J125" s="31">
        <v>0.37</v>
      </c>
      <c r="K125" s="28" t="s">
        <v>3704</v>
      </c>
      <c r="L125" s="29" t="s">
        <v>4129</v>
      </c>
      <c r="M125" s="28" t="s">
        <v>3704</v>
      </c>
      <c r="N125" s="28" t="s">
        <v>3721</v>
      </c>
      <c r="O125" s="29" t="s">
        <v>4130</v>
      </c>
      <c r="P125" s="28" t="s">
        <v>3704</v>
      </c>
      <c r="Q125" s="29" t="s">
        <v>4388</v>
      </c>
      <c r="R125" s="28" t="s">
        <v>3704</v>
      </c>
      <c r="S125" s="28" t="s">
        <v>3706</v>
      </c>
      <c r="T125" s="28">
        <v>9.6999999999999993</v>
      </c>
      <c r="U125" s="29"/>
      <c r="V125" s="28" t="s">
        <v>3704</v>
      </c>
      <c r="W125" s="29" t="s">
        <v>4581</v>
      </c>
      <c r="X125" s="28">
        <v>2021</v>
      </c>
      <c r="Y125" s="28">
        <v>2060</v>
      </c>
      <c r="Z125" s="28">
        <v>40</v>
      </c>
      <c r="AA125" s="28">
        <v>874.5</v>
      </c>
      <c r="AB125" s="28" t="s">
        <v>3704</v>
      </c>
      <c r="AC125" s="29" t="s">
        <v>4751</v>
      </c>
      <c r="AD125" s="28">
        <v>2017</v>
      </c>
      <c r="AE125" s="28">
        <v>2056</v>
      </c>
      <c r="AF125" s="28">
        <v>40</v>
      </c>
      <c r="AG125" s="28">
        <v>7.6</v>
      </c>
      <c r="AH125" s="28" t="s">
        <v>3704</v>
      </c>
      <c r="AI125" s="29" t="s">
        <v>4904</v>
      </c>
      <c r="AJ125" s="28">
        <v>2017</v>
      </c>
      <c r="AK125" s="28">
        <v>2046</v>
      </c>
      <c r="AL125" s="28">
        <v>30</v>
      </c>
      <c r="AM125" s="28">
        <v>1.5</v>
      </c>
      <c r="AN125" s="28" t="s">
        <v>3704</v>
      </c>
      <c r="AO125" s="29" t="s">
        <v>6041</v>
      </c>
      <c r="AP125" s="28" t="s">
        <v>3704</v>
      </c>
      <c r="AQ125" s="29" t="s">
        <v>6042</v>
      </c>
      <c r="AR125" s="28" t="s">
        <v>3704</v>
      </c>
      <c r="AS125" s="29" t="s">
        <v>6043</v>
      </c>
      <c r="AT125" s="28" t="s">
        <v>3704</v>
      </c>
      <c r="AU125" s="29" t="s">
        <v>6044</v>
      </c>
      <c r="AV125" s="28" t="s">
        <v>3704</v>
      </c>
      <c r="AW125" s="29" t="s">
        <v>6045</v>
      </c>
      <c r="AX125" s="28" t="s">
        <v>3704</v>
      </c>
      <c r="AY125" s="29" t="s">
        <v>6046</v>
      </c>
      <c r="AZ125" s="28" t="s">
        <v>3704</v>
      </c>
      <c r="BA125" s="29" t="s">
        <v>6047</v>
      </c>
      <c r="BB125" s="28" t="s">
        <v>3704</v>
      </c>
      <c r="BC125" s="29" t="s">
        <v>6048</v>
      </c>
      <c r="BD125" s="28" t="s">
        <v>3707</v>
      </c>
      <c r="BE125" s="29" t="s">
        <v>3775</v>
      </c>
      <c r="BF125" s="28" t="s">
        <v>3704</v>
      </c>
      <c r="BG125" s="29" t="s">
        <v>6049</v>
      </c>
      <c r="BH125" s="29" t="s">
        <v>3704</v>
      </c>
      <c r="BI125" s="29" t="s">
        <v>6050</v>
      </c>
      <c r="BJ125" s="29" t="s">
        <v>3704</v>
      </c>
      <c r="BK125" s="29" t="s">
        <v>3704</v>
      </c>
      <c r="BL125" s="29" t="s">
        <v>3707</v>
      </c>
      <c r="BM125" s="29" t="s">
        <v>3707</v>
      </c>
      <c r="BN125" s="29" t="s">
        <v>3707</v>
      </c>
      <c r="BO125" s="29"/>
      <c r="BP125" s="29" t="s">
        <v>3707</v>
      </c>
      <c r="BQ125" s="29"/>
      <c r="BR125" s="29" t="s">
        <v>3707</v>
      </c>
      <c r="BS125" s="29"/>
      <c r="BT125" s="29" t="s">
        <v>3704</v>
      </c>
      <c r="BU125" s="29" t="s">
        <v>3704</v>
      </c>
      <c r="BV125" s="28" t="s">
        <v>3704</v>
      </c>
      <c r="BW125" s="29" t="s">
        <v>7105</v>
      </c>
      <c r="BX125" s="29">
        <v>0</v>
      </c>
      <c r="BY125" s="29" t="s">
        <v>3725</v>
      </c>
      <c r="BZ125" s="28" t="s">
        <v>3704</v>
      </c>
      <c r="CA125" s="29" t="s">
        <v>7106</v>
      </c>
      <c r="CB125" s="29" t="s">
        <v>7107</v>
      </c>
      <c r="CC125" s="37">
        <v>3942</v>
      </c>
      <c r="CD125" s="37">
        <v>3858</v>
      </c>
      <c r="CE125" s="37">
        <v>3796</v>
      </c>
      <c r="CF125" s="37">
        <v>3651</v>
      </c>
      <c r="CG125" s="40">
        <v>121315</v>
      </c>
      <c r="CH125" s="40">
        <v>121439</v>
      </c>
      <c r="CI125" s="40">
        <v>117956</v>
      </c>
      <c r="CJ125" s="40">
        <v>117956</v>
      </c>
      <c r="CK125" s="32">
        <v>30.77</v>
      </c>
      <c r="CL125" s="32">
        <v>31.48</v>
      </c>
      <c r="CM125" s="32">
        <v>31.07</v>
      </c>
      <c r="CN125" s="32">
        <v>32.31</v>
      </c>
      <c r="CO125" s="33">
        <v>0.53500000000000003</v>
      </c>
      <c r="CP125" s="33">
        <v>0.55600000000000005</v>
      </c>
      <c r="CQ125" s="33">
        <v>0.58120000000000005</v>
      </c>
      <c r="CR125" s="34">
        <v>0.60589999999999999</v>
      </c>
      <c r="CT125" s="43"/>
    </row>
    <row r="126" spans="1:98" s="42" customFormat="1" ht="200" customHeight="1" x14ac:dyDescent="0.2">
      <c r="A126" s="25" t="s">
        <v>3785</v>
      </c>
      <c r="B126" s="26" t="s">
        <v>351</v>
      </c>
      <c r="C126" s="27" t="str">
        <f>IF(A126="","自動表示",IF(B126="",VLOOKUP(A126,リスト!$C$2:$D$48,2,FALSE),VLOOKUP(A126&amp;B126,リスト!$C$49:$D$1789,2,FALSE)))</f>
        <v>015172</v>
      </c>
      <c r="D126" s="27" t="str">
        <f>IF(C126="自動表示","自動表示",VLOOKUP(C126,リスト!$D$2:$E$1789,2,FALSE))</f>
        <v>町村Ⅰ－０</v>
      </c>
      <c r="E126" s="28" t="s">
        <v>3701</v>
      </c>
      <c r="F126" s="29" t="s">
        <v>3862</v>
      </c>
      <c r="G126" s="30">
        <v>10</v>
      </c>
      <c r="H126" s="27" t="str">
        <f t="shared" si="1"/>
        <v>10年</v>
      </c>
      <c r="I126" s="35" t="s">
        <v>3719</v>
      </c>
      <c r="J126" s="31">
        <v>0.3</v>
      </c>
      <c r="K126" s="28" t="s">
        <v>3750</v>
      </c>
      <c r="L126" s="29" t="s">
        <v>4131</v>
      </c>
      <c r="M126" s="28" t="s">
        <v>3704</v>
      </c>
      <c r="N126" s="28" t="s">
        <v>3728</v>
      </c>
      <c r="O126" s="29" t="s">
        <v>4132</v>
      </c>
      <c r="P126" s="28" t="s">
        <v>3704</v>
      </c>
      <c r="Q126" s="29" t="s">
        <v>4389</v>
      </c>
      <c r="R126" s="28" t="s">
        <v>3704</v>
      </c>
      <c r="S126" s="28" t="s">
        <v>3706</v>
      </c>
      <c r="T126" s="28">
        <v>11.2</v>
      </c>
      <c r="U126" s="29"/>
      <c r="V126" s="28" t="s">
        <v>3704</v>
      </c>
      <c r="W126" s="29" t="s">
        <v>4582</v>
      </c>
      <c r="X126" s="28">
        <v>2023</v>
      </c>
      <c r="Y126" s="28">
        <v>2053</v>
      </c>
      <c r="Z126" s="28">
        <v>30</v>
      </c>
      <c r="AA126" s="28">
        <v>277.10000000000002</v>
      </c>
      <c r="AB126" s="28" t="s">
        <v>3704</v>
      </c>
      <c r="AC126" s="29" t="s">
        <v>4752</v>
      </c>
      <c r="AD126" s="28">
        <v>2023</v>
      </c>
      <c r="AE126" s="28">
        <v>2053</v>
      </c>
      <c r="AF126" s="28">
        <v>30</v>
      </c>
      <c r="AG126" s="28">
        <v>158</v>
      </c>
      <c r="AH126" s="28" t="s">
        <v>3704</v>
      </c>
      <c r="AI126" s="29" t="s">
        <v>4905</v>
      </c>
      <c r="AJ126" s="28">
        <v>2023</v>
      </c>
      <c r="AK126" s="28">
        <v>2053</v>
      </c>
      <c r="AL126" s="28">
        <v>30</v>
      </c>
      <c r="AM126" s="28">
        <v>120</v>
      </c>
      <c r="AN126" s="28" t="s">
        <v>3704</v>
      </c>
      <c r="AO126" s="29" t="s">
        <v>6051</v>
      </c>
      <c r="AP126" s="28" t="s">
        <v>3704</v>
      </c>
      <c r="AQ126" s="29" t="s">
        <v>6052</v>
      </c>
      <c r="AR126" s="28" t="s">
        <v>3704</v>
      </c>
      <c r="AS126" s="29" t="s">
        <v>6053</v>
      </c>
      <c r="AT126" s="28" t="s">
        <v>3704</v>
      </c>
      <c r="AU126" s="29" t="s">
        <v>6054</v>
      </c>
      <c r="AV126" s="28" t="s">
        <v>3704</v>
      </c>
      <c r="AW126" s="29" t="s">
        <v>6055</v>
      </c>
      <c r="AX126" s="28" t="s">
        <v>3704</v>
      </c>
      <c r="AY126" s="29" t="s">
        <v>6056</v>
      </c>
      <c r="AZ126" s="28" t="s">
        <v>3704</v>
      </c>
      <c r="BA126" s="29" t="s">
        <v>6057</v>
      </c>
      <c r="BB126" s="28" t="s">
        <v>3704</v>
      </c>
      <c r="BC126" s="29" t="s">
        <v>6058</v>
      </c>
      <c r="BD126" s="28" t="s">
        <v>3704</v>
      </c>
      <c r="BE126" s="29" t="s">
        <v>6059</v>
      </c>
      <c r="BF126" s="28" t="s">
        <v>3704</v>
      </c>
      <c r="BG126" s="29" t="s">
        <v>6060</v>
      </c>
      <c r="BH126" s="29" t="s">
        <v>3707</v>
      </c>
      <c r="BI126" s="29"/>
      <c r="BJ126" s="29" t="s">
        <v>3707</v>
      </c>
      <c r="BK126" s="29" t="s">
        <v>3707</v>
      </c>
      <c r="BL126" s="29" t="s">
        <v>3707</v>
      </c>
      <c r="BM126" s="29" t="s">
        <v>3707</v>
      </c>
      <c r="BN126" s="29" t="s">
        <v>3704</v>
      </c>
      <c r="BO126" s="29" t="s">
        <v>7108</v>
      </c>
      <c r="BP126" s="29" t="s">
        <v>3707</v>
      </c>
      <c r="BQ126" s="29"/>
      <c r="BR126" s="29" t="s">
        <v>3704</v>
      </c>
      <c r="BS126" s="29" t="s">
        <v>7109</v>
      </c>
      <c r="BT126" s="29" t="s">
        <v>3704</v>
      </c>
      <c r="BU126" s="29" t="s">
        <v>3704</v>
      </c>
      <c r="BV126" s="28" t="s">
        <v>3704</v>
      </c>
      <c r="BW126" s="29" t="s">
        <v>7110</v>
      </c>
      <c r="BX126" s="29"/>
      <c r="BY126" s="29" t="s">
        <v>3776</v>
      </c>
      <c r="BZ126" s="28" t="s">
        <v>3704</v>
      </c>
      <c r="CA126" s="29" t="s">
        <v>7111</v>
      </c>
      <c r="CB126" s="29"/>
      <c r="CC126" s="37">
        <v>2526</v>
      </c>
      <c r="CD126" s="37">
        <v>2477</v>
      </c>
      <c r="CE126" s="37">
        <v>2416</v>
      </c>
      <c r="CF126" s="37">
        <v>2314</v>
      </c>
      <c r="CG126" s="40">
        <v>79743</v>
      </c>
      <c r="CH126" s="40">
        <v>79978</v>
      </c>
      <c r="CI126" s="40">
        <v>81473</v>
      </c>
      <c r="CJ126" s="40">
        <v>81836</v>
      </c>
      <c r="CK126" s="32">
        <v>31.57</v>
      </c>
      <c r="CL126" s="32">
        <v>32.29</v>
      </c>
      <c r="CM126" s="32">
        <v>33.72</v>
      </c>
      <c r="CN126" s="32">
        <v>35.369999999999997</v>
      </c>
      <c r="CO126" s="33">
        <v>0.54500000000000004</v>
      </c>
      <c r="CP126" s="33">
        <v>0.57799999999999996</v>
      </c>
      <c r="CQ126" s="33">
        <v>0.56200000000000006</v>
      </c>
      <c r="CR126" s="34">
        <v>0.53700000000000003</v>
      </c>
      <c r="CT126" s="43"/>
    </row>
    <row r="127" spans="1:98" s="42" customFormat="1" ht="200" customHeight="1" x14ac:dyDescent="0.2">
      <c r="A127" s="25" t="s">
        <v>22</v>
      </c>
      <c r="B127" s="26" t="s">
        <v>3823</v>
      </c>
      <c r="C127" s="27" t="str">
        <f>IF(A127="","自動表示",IF(B127="",VLOOKUP(A127,リスト!$C$2:$D$48,2,FALSE),VLOOKUP(A127&amp;B127,リスト!$C$49:$D$1789,2,FALSE)))</f>
        <v>015181</v>
      </c>
      <c r="D127" s="27" t="str">
        <f>IF(C127="自動表示","自動表示",VLOOKUP(C127,リスト!$D$2:$E$1789,2,FALSE))</f>
        <v>町村Ⅰ－０</v>
      </c>
      <c r="E127" s="28" t="s">
        <v>3701</v>
      </c>
      <c r="F127" s="29" t="s">
        <v>3709</v>
      </c>
      <c r="G127" s="30">
        <v>10</v>
      </c>
      <c r="H127" s="27" t="str">
        <f t="shared" si="1"/>
        <v>10年</v>
      </c>
      <c r="I127" s="28" t="s">
        <v>3719</v>
      </c>
      <c r="J127" s="31">
        <v>0.2</v>
      </c>
      <c r="K127" s="28" t="s">
        <v>3704</v>
      </c>
      <c r="L127" s="29" t="s">
        <v>4133</v>
      </c>
      <c r="M127" s="28" t="s">
        <v>3704</v>
      </c>
      <c r="N127" s="28" t="s">
        <v>3719</v>
      </c>
      <c r="O127" s="29" t="s">
        <v>4134</v>
      </c>
      <c r="P127" s="28" t="s">
        <v>3704</v>
      </c>
      <c r="Q127" s="29" t="s">
        <v>4390</v>
      </c>
      <c r="R127" s="28" t="s">
        <v>3704</v>
      </c>
      <c r="S127" s="28" t="s">
        <v>3706</v>
      </c>
      <c r="T127" s="28">
        <v>5.3</v>
      </c>
      <c r="U127" s="29"/>
      <c r="V127" s="28" t="s">
        <v>3704</v>
      </c>
      <c r="W127" s="29" t="s">
        <v>4583</v>
      </c>
      <c r="X127" s="28">
        <v>2021</v>
      </c>
      <c r="Y127" s="28">
        <v>2060</v>
      </c>
      <c r="Z127" s="28">
        <v>40</v>
      </c>
      <c r="AA127" s="28">
        <v>505.7</v>
      </c>
      <c r="AB127" s="28" t="s">
        <v>3704</v>
      </c>
      <c r="AC127" s="29" t="s">
        <v>4753</v>
      </c>
      <c r="AD127" s="28">
        <v>2022</v>
      </c>
      <c r="AE127" s="28">
        <v>2031</v>
      </c>
      <c r="AF127" s="28">
        <v>10</v>
      </c>
      <c r="AG127" s="28">
        <v>100.8</v>
      </c>
      <c r="AH127" s="28" t="s">
        <v>3704</v>
      </c>
      <c r="AI127" s="29" t="s">
        <v>4906</v>
      </c>
      <c r="AJ127" s="28">
        <v>2022</v>
      </c>
      <c r="AK127" s="28">
        <v>2031</v>
      </c>
      <c r="AL127" s="28">
        <v>10</v>
      </c>
      <c r="AM127" s="28">
        <v>100.8</v>
      </c>
      <c r="AN127" s="28" t="s">
        <v>3704</v>
      </c>
      <c r="AO127" s="29" t="s">
        <v>6061</v>
      </c>
      <c r="AP127" s="28" t="s">
        <v>3704</v>
      </c>
      <c r="AQ127" s="29" t="s">
        <v>6062</v>
      </c>
      <c r="AR127" s="28" t="s">
        <v>3704</v>
      </c>
      <c r="AS127" s="29" t="s">
        <v>6063</v>
      </c>
      <c r="AT127" s="28" t="s">
        <v>3704</v>
      </c>
      <c r="AU127" s="29" t="s">
        <v>6064</v>
      </c>
      <c r="AV127" s="28" t="s">
        <v>3704</v>
      </c>
      <c r="AW127" s="29" t="s">
        <v>6065</v>
      </c>
      <c r="AX127" s="28" t="s">
        <v>3704</v>
      </c>
      <c r="AY127" s="29" t="s">
        <v>6066</v>
      </c>
      <c r="AZ127" s="28" t="s">
        <v>3704</v>
      </c>
      <c r="BA127" s="29" t="s">
        <v>6067</v>
      </c>
      <c r="BB127" s="28" t="s">
        <v>3704</v>
      </c>
      <c r="BC127" s="29" t="s">
        <v>6068</v>
      </c>
      <c r="BD127" s="28" t="s">
        <v>3707</v>
      </c>
      <c r="BE127" s="29"/>
      <c r="BF127" s="28" t="s">
        <v>3704</v>
      </c>
      <c r="BG127" s="29" t="s">
        <v>6069</v>
      </c>
      <c r="BH127" s="29" t="s">
        <v>3704</v>
      </c>
      <c r="BI127" s="29" t="s">
        <v>6070</v>
      </c>
      <c r="BJ127" s="29" t="s">
        <v>3707</v>
      </c>
      <c r="BK127" s="29" t="s">
        <v>3704</v>
      </c>
      <c r="BL127" s="29" t="s">
        <v>3707</v>
      </c>
      <c r="BM127" s="29" t="s">
        <v>3707</v>
      </c>
      <c r="BN127" s="29" t="s">
        <v>3707</v>
      </c>
      <c r="BO127" s="29"/>
      <c r="BP127" s="29" t="s">
        <v>3704</v>
      </c>
      <c r="BQ127" s="29" t="s">
        <v>7112</v>
      </c>
      <c r="BR127" s="29" t="s">
        <v>3707</v>
      </c>
      <c r="BS127" s="29"/>
      <c r="BT127" s="29" t="s">
        <v>3707</v>
      </c>
      <c r="BU127" s="29" t="s">
        <v>3704</v>
      </c>
      <c r="BV127" s="28" t="s">
        <v>3704</v>
      </c>
      <c r="BW127" s="29" t="s">
        <v>7113</v>
      </c>
      <c r="BX127" s="29">
        <v>10</v>
      </c>
      <c r="BY127" s="29"/>
      <c r="BZ127" s="28" t="s">
        <v>3704</v>
      </c>
      <c r="CA127" s="29" t="s">
        <v>7114</v>
      </c>
      <c r="CB127" s="29" t="s">
        <v>7115</v>
      </c>
      <c r="CC127" s="37">
        <v>2001</v>
      </c>
      <c r="CD127" s="37">
        <v>1964</v>
      </c>
      <c r="CE127" s="37">
        <v>1931</v>
      </c>
      <c r="CF127" s="37">
        <v>1895</v>
      </c>
      <c r="CG127" s="40">
        <v>65400</v>
      </c>
      <c r="CH127" s="40">
        <v>65244</v>
      </c>
      <c r="CI127" s="40">
        <v>68500</v>
      </c>
      <c r="CJ127" s="40">
        <v>68500</v>
      </c>
      <c r="CK127" s="32">
        <v>32.44</v>
      </c>
      <c r="CL127" s="32">
        <v>33.299999999999997</v>
      </c>
      <c r="CM127" s="32">
        <v>35.47</v>
      </c>
      <c r="CN127" s="32">
        <v>36.15</v>
      </c>
      <c r="CO127" s="33">
        <v>0.58799999999999997</v>
      </c>
      <c r="CP127" s="33">
        <v>0.60799999999999998</v>
      </c>
      <c r="CQ127" s="33">
        <v>0.629</v>
      </c>
      <c r="CR127" s="34">
        <v>0.64</v>
      </c>
      <c r="CT127" s="43"/>
    </row>
    <row r="128" spans="1:98" s="42" customFormat="1" ht="200" customHeight="1" x14ac:dyDescent="0.2">
      <c r="A128" s="25" t="s">
        <v>22</v>
      </c>
      <c r="B128" s="26" t="s">
        <v>355</v>
      </c>
      <c r="C128" s="27" t="str">
        <f>IF(A128="","自動表示",IF(B128="",VLOOKUP(A128,リスト!$C$2:$D$48,2,FALSE),VLOOKUP(A128&amp;B128,リスト!$C$49:$D$1789,2,FALSE)))</f>
        <v>015199</v>
      </c>
      <c r="D128" s="27" t="str">
        <f>IF(C128="自動表示","自動表示",VLOOKUP(C128,リスト!$D$2:$E$1789,2,FALSE))</f>
        <v>町村Ⅰ－０</v>
      </c>
      <c r="E128" s="28" t="s">
        <v>3701</v>
      </c>
      <c r="F128" s="29" t="s">
        <v>3880</v>
      </c>
      <c r="G128" s="30">
        <v>10</v>
      </c>
      <c r="H128" s="27" t="str">
        <f t="shared" si="1"/>
        <v>10年</v>
      </c>
      <c r="I128" s="35" t="s">
        <v>3719</v>
      </c>
      <c r="J128" s="31">
        <v>0.3</v>
      </c>
      <c r="K128" s="28" t="s">
        <v>3704</v>
      </c>
      <c r="L128" s="29" t="s">
        <v>4135</v>
      </c>
      <c r="M128" s="28" t="s">
        <v>3704</v>
      </c>
      <c r="N128" s="28" t="s">
        <v>3719</v>
      </c>
      <c r="O128" s="29" t="s">
        <v>4136</v>
      </c>
      <c r="P128" s="28" t="s">
        <v>3704</v>
      </c>
      <c r="Q128" s="29" t="s">
        <v>4391</v>
      </c>
      <c r="R128" s="28" t="s">
        <v>3704</v>
      </c>
      <c r="S128" s="28" t="s">
        <v>3706</v>
      </c>
      <c r="T128" s="28">
        <v>13.71</v>
      </c>
      <c r="U128" s="29"/>
      <c r="V128" s="28" t="s">
        <v>3704</v>
      </c>
      <c r="W128" s="29" t="s">
        <v>4584</v>
      </c>
      <c r="X128" s="28">
        <v>2021</v>
      </c>
      <c r="Y128" s="28">
        <v>2060</v>
      </c>
      <c r="Z128" s="28">
        <v>40</v>
      </c>
      <c r="AA128" s="28">
        <v>325.10000000000002</v>
      </c>
      <c r="AB128" s="28" t="s">
        <v>3704</v>
      </c>
      <c r="AC128" s="29" t="s">
        <v>4754</v>
      </c>
      <c r="AD128" s="28">
        <v>2022</v>
      </c>
      <c r="AE128" s="28">
        <v>2031</v>
      </c>
      <c r="AF128" s="28">
        <v>10</v>
      </c>
      <c r="AG128" s="28">
        <v>103.9</v>
      </c>
      <c r="AH128" s="28" t="s">
        <v>3704</v>
      </c>
      <c r="AI128" s="29" t="s">
        <v>4754</v>
      </c>
      <c r="AJ128" s="28">
        <v>2022</v>
      </c>
      <c r="AK128" s="28">
        <v>2031</v>
      </c>
      <c r="AL128" s="28">
        <v>10</v>
      </c>
      <c r="AM128" s="28">
        <v>15.8</v>
      </c>
      <c r="AN128" s="28" t="s">
        <v>3704</v>
      </c>
      <c r="AO128" s="29" t="s">
        <v>6071</v>
      </c>
      <c r="AP128" s="28" t="s">
        <v>3704</v>
      </c>
      <c r="AQ128" s="29" t="s">
        <v>5885</v>
      </c>
      <c r="AR128" s="28" t="s">
        <v>3704</v>
      </c>
      <c r="AS128" s="29" t="s">
        <v>6072</v>
      </c>
      <c r="AT128" s="28" t="s">
        <v>3704</v>
      </c>
      <c r="AU128" s="29" t="s">
        <v>6073</v>
      </c>
      <c r="AV128" s="28" t="s">
        <v>3704</v>
      </c>
      <c r="AW128" s="29" t="s">
        <v>6074</v>
      </c>
      <c r="AX128" s="28" t="s">
        <v>3704</v>
      </c>
      <c r="AY128" s="29" t="s">
        <v>6075</v>
      </c>
      <c r="AZ128" s="28" t="s">
        <v>3704</v>
      </c>
      <c r="BA128" s="29" t="s">
        <v>6076</v>
      </c>
      <c r="BB128" s="28" t="s">
        <v>3704</v>
      </c>
      <c r="BC128" s="29" t="s">
        <v>6077</v>
      </c>
      <c r="BD128" s="28" t="s">
        <v>3707</v>
      </c>
      <c r="BE128" s="29"/>
      <c r="BF128" s="28" t="s">
        <v>3704</v>
      </c>
      <c r="BG128" s="29" t="s">
        <v>6078</v>
      </c>
      <c r="BH128" s="29" t="s">
        <v>3704</v>
      </c>
      <c r="BI128" s="29" t="s">
        <v>6079</v>
      </c>
      <c r="BJ128" s="29" t="s">
        <v>3707</v>
      </c>
      <c r="BK128" s="29" t="s">
        <v>3704</v>
      </c>
      <c r="BL128" s="29" t="s">
        <v>3707</v>
      </c>
      <c r="BM128" s="29" t="s">
        <v>3707</v>
      </c>
      <c r="BN128" s="29" t="s">
        <v>3707</v>
      </c>
      <c r="BO128" s="29"/>
      <c r="BP128" s="29" t="s">
        <v>3704</v>
      </c>
      <c r="BQ128" s="29" t="s">
        <v>7116</v>
      </c>
      <c r="BR128" s="29" t="s">
        <v>3704</v>
      </c>
      <c r="BS128" s="29" t="s">
        <v>7117</v>
      </c>
      <c r="BT128" s="29" t="s">
        <v>3704</v>
      </c>
      <c r="BU128" s="29" t="s">
        <v>3704</v>
      </c>
      <c r="BV128" s="28" t="s">
        <v>3704</v>
      </c>
      <c r="BW128" s="29" t="s">
        <v>7118</v>
      </c>
      <c r="BX128" s="29"/>
      <c r="BY128" s="29"/>
      <c r="BZ128" s="28" t="s">
        <v>3704</v>
      </c>
      <c r="CA128" s="29" t="s">
        <v>7119</v>
      </c>
      <c r="CB128" s="29" t="s">
        <v>7120</v>
      </c>
      <c r="CC128" s="37">
        <v>2432</v>
      </c>
      <c r="CD128" s="37">
        <v>2458</v>
      </c>
      <c r="CE128" s="37">
        <v>2388</v>
      </c>
      <c r="CF128" s="37">
        <v>2333</v>
      </c>
      <c r="CG128" s="40"/>
      <c r="CH128" s="40"/>
      <c r="CI128" s="40"/>
      <c r="CJ128" s="40"/>
      <c r="CK128" s="32" t="s">
        <v>3739</v>
      </c>
      <c r="CL128" s="32" t="s">
        <v>3739</v>
      </c>
      <c r="CM128" s="32" t="s">
        <v>3739</v>
      </c>
      <c r="CN128" s="32" t="s">
        <v>3739</v>
      </c>
      <c r="CO128" s="33"/>
      <c r="CP128" s="33">
        <v>0.52700000000000002</v>
      </c>
      <c r="CQ128" s="33"/>
      <c r="CR128" s="34"/>
      <c r="CT128" s="43"/>
    </row>
    <row r="129" spans="1:98" s="42" customFormat="1" ht="200" customHeight="1" x14ac:dyDescent="0.2">
      <c r="A129" s="25" t="s">
        <v>22</v>
      </c>
      <c r="B129" s="26" t="s">
        <v>3824</v>
      </c>
      <c r="C129" s="27" t="str">
        <f>IF(A129="","自動表示",IF(B129="",VLOOKUP(A129,リスト!$C$2:$D$48,2,FALSE),VLOOKUP(A129&amp;B129,リスト!$C$49:$D$1789,2,FALSE)))</f>
        <v>015202</v>
      </c>
      <c r="D129" s="27" t="str">
        <f>IF(C129="自動表示","自動表示",VLOOKUP(C129,リスト!$D$2:$E$1789,2,FALSE))</f>
        <v>町村Ⅰ－０</v>
      </c>
      <c r="E129" s="28" t="s">
        <v>3701</v>
      </c>
      <c r="F129" s="29" t="s">
        <v>3720</v>
      </c>
      <c r="G129" s="30">
        <v>10</v>
      </c>
      <c r="H129" s="27" t="str">
        <f t="shared" si="1"/>
        <v>10年</v>
      </c>
      <c r="I129" s="28" t="s">
        <v>3719</v>
      </c>
      <c r="J129" s="31">
        <v>0.2</v>
      </c>
      <c r="K129" s="28" t="s">
        <v>3704</v>
      </c>
      <c r="L129" s="29" t="s">
        <v>4137</v>
      </c>
      <c r="M129" s="28" t="s">
        <v>3704</v>
      </c>
      <c r="N129" s="28" t="s">
        <v>3719</v>
      </c>
      <c r="O129" s="29" t="s">
        <v>4138</v>
      </c>
      <c r="P129" s="28" t="s">
        <v>3704</v>
      </c>
      <c r="Q129" s="29" t="s">
        <v>4392</v>
      </c>
      <c r="R129" s="28" t="s">
        <v>3704</v>
      </c>
      <c r="S129" s="28" t="s">
        <v>3706</v>
      </c>
      <c r="T129" s="28" t="s">
        <v>4393</v>
      </c>
      <c r="U129" s="29"/>
      <c r="V129" s="28" t="s">
        <v>3704</v>
      </c>
      <c r="W129" s="29" t="s">
        <v>4585</v>
      </c>
      <c r="X129" s="28">
        <v>2016</v>
      </c>
      <c r="Y129" s="28">
        <v>2055</v>
      </c>
      <c r="Z129" s="28">
        <v>40</v>
      </c>
      <c r="AA129" s="28">
        <v>334</v>
      </c>
      <c r="AB129" s="28" t="s">
        <v>3750</v>
      </c>
      <c r="AC129" s="29" t="s">
        <v>4755</v>
      </c>
      <c r="AD129" s="28">
        <v>2023</v>
      </c>
      <c r="AE129" s="28">
        <v>2030</v>
      </c>
      <c r="AF129" s="28">
        <v>8</v>
      </c>
      <c r="AG129" s="28">
        <v>8.6999999999999993</v>
      </c>
      <c r="AH129" s="28" t="s">
        <v>3704</v>
      </c>
      <c r="AI129" s="29" t="s">
        <v>4907</v>
      </c>
      <c r="AJ129" s="28">
        <v>2023</v>
      </c>
      <c r="AK129" s="28">
        <v>2030</v>
      </c>
      <c r="AL129" s="28">
        <v>8</v>
      </c>
      <c r="AM129" s="28">
        <v>1.4</v>
      </c>
      <c r="AN129" s="28" t="s">
        <v>3704</v>
      </c>
      <c r="AO129" s="29" t="s">
        <v>6080</v>
      </c>
      <c r="AP129" s="28" t="s">
        <v>3704</v>
      </c>
      <c r="AQ129" s="29" t="s">
        <v>6081</v>
      </c>
      <c r="AR129" s="28" t="s">
        <v>3704</v>
      </c>
      <c r="AS129" s="29" t="s">
        <v>6082</v>
      </c>
      <c r="AT129" s="28" t="s">
        <v>3704</v>
      </c>
      <c r="AU129" s="29" t="s">
        <v>6083</v>
      </c>
      <c r="AV129" s="28" t="s">
        <v>3704</v>
      </c>
      <c r="AW129" s="29" t="s">
        <v>6084</v>
      </c>
      <c r="AX129" s="28" t="s">
        <v>3704</v>
      </c>
      <c r="AY129" s="29" t="s">
        <v>6085</v>
      </c>
      <c r="AZ129" s="28" t="s">
        <v>3704</v>
      </c>
      <c r="BA129" s="29" t="s">
        <v>6086</v>
      </c>
      <c r="BB129" s="28" t="s">
        <v>3704</v>
      </c>
      <c r="BC129" s="29" t="s">
        <v>6087</v>
      </c>
      <c r="BD129" s="28" t="s">
        <v>3704</v>
      </c>
      <c r="BE129" s="29" t="s">
        <v>6088</v>
      </c>
      <c r="BF129" s="28" t="s">
        <v>3704</v>
      </c>
      <c r="BG129" s="29" t="s">
        <v>6089</v>
      </c>
      <c r="BH129" s="29" t="s">
        <v>3704</v>
      </c>
      <c r="BI129" s="29" t="s">
        <v>6090</v>
      </c>
      <c r="BJ129" s="29" t="s">
        <v>3707</v>
      </c>
      <c r="BK129" s="29" t="s">
        <v>3704</v>
      </c>
      <c r="BL129" s="29" t="s">
        <v>3707</v>
      </c>
      <c r="BM129" s="29" t="s">
        <v>3707</v>
      </c>
      <c r="BN129" s="29" t="s">
        <v>3707</v>
      </c>
      <c r="BO129" s="29"/>
      <c r="BP129" s="29" t="s">
        <v>3704</v>
      </c>
      <c r="BQ129" s="29" t="s">
        <v>7121</v>
      </c>
      <c r="BR129" s="29" t="s">
        <v>3707</v>
      </c>
      <c r="BS129" s="29"/>
      <c r="BT129" s="29" t="s">
        <v>3707</v>
      </c>
      <c r="BU129" s="29" t="s">
        <v>3704</v>
      </c>
      <c r="BV129" s="28" t="s">
        <v>3704</v>
      </c>
      <c r="BW129" s="29" t="s">
        <v>7122</v>
      </c>
      <c r="BX129" s="29" t="s">
        <v>7123</v>
      </c>
      <c r="BY129" s="29"/>
      <c r="BZ129" s="28" t="s">
        <v>3707</v>
      </c>
      <c r="CA129" s="29"/>
      <c r="CB129" s="29"/>
      <c r="CC129" s="37">
        <v>2294</v>
      </c>
      <c r="CD129" s="37">
        <v>2269</v>
      </c>
      <c r="CE129" s="37">
        <v>2240</v>
      </c>
      <c r="CF129" s="37">
        <v>2196</v>
      </c>
      <c r="CG129" s="40">
        <v>72994</v>
      </c>
      <c r="CH129" s="40">
        <v>73134</v>
      </c>
      <c r="CI129" s="40">
        <v>73134</v>
      </c>
      <c r="CJ129" s="40">
        <v>73134</v>
      </c>
      <c r="CK129" s="32">
        <v>31.82</v>
      </c>
      <c r="CL129" s="32">
        <v>32.229999999999997</v>
      </c>
      <c r="CM129" s="32">
        <v>32.65</v>
      </c>
      <c r="CN129" s="32">
        <v>33.299999999999997</v>
      </c>
      <c r="CO129" s="33">
        <v>0.61399999999999999</v>
      </c>
      <c r="CP129" s="33">
        <v>0.625</v>
      </c>
      <c r="CQ129" s="33">
        <v>0.623</v>
      </c>
      <c r="CR129" s="34"/>
      <c r="CT129" s="43"/>
    </row>
    <row r="130" spans="1:98" s="42" customFormat="1" ht="200" customHeight="1" x14ac:dyDescent="0.2">
      <c r="A130" s="25" t="s">
        <v>22</v>
      </c>
      <c r="B130" s="26" t="s">
        <v>359</v>
      </c>
      <c r="C130" s="27" t="str">
        <f>IF(A130="","自動表示",IF(B130="",VLOOKUP(A130,リスト!$C$2:$D$48,2,FALSE),VLOOKUP(A130&amp;B130,リスト!$C$49:$D$1789,2,FALSE)))</f>
        <v>015431</v>
      </c>
      <c r="D130" s="27" t="str">
        <f>IF(C130="自動表示","自動表示",VLOOKUP(C130,リスト!$D$2:$E$1789,2,FALSE))</f>
        <v>町村Ⅳ－２</v>
      </c>
      <c r="E130" s="28" t="s">
        <v>3701</v>
      </c>
      <c r="F130" s="29" t="s">
        <v>3733</v>
      </c>
      <c r="G130" s="30">
        <v>30</v>
      </c>
      <c r="H130" s="27" t="str">
        <f t="shared" si="1"/>
        <v>20年超</v>
      </c>
      <c r="I130" s="28" t="s">
        <v>3730</v>
      </c>
      <c r="J130" s="31">
        <v>2</v>
      </c>
      <c r="K130" s="28" t="s">
        <v>3704</v>
      </c>
      <c r="L130" s="29" t="s">
        <v>4139</v>
      </c>
      <c r="M130" s="28" t="s">
        <v>3704</v>
      </c>
      <c r="N130" s="28" t="s">
        <v>3743</v>
      </c>
      <c r="O130" s="29" t="s">
        <v>4140</v>
      </c>
      <c r="P130" s="28" t="s">
        <v>3704</v>
      </c>
      <c r="Q130" s="29" t="s">
        <v>4394</v>
      </c>
      <c r="R130" s="28" t="s">
        <v>3704</v>
      </c>
      <c r="S130" s="28" t="s">
        <v>3722</v>
      </c>
      <c r="T130" s="28">
        <v>15</v>
      </c>
      <c r="U130" s="29"/>
      <c r="V130" s="28" t="s">
        <v>3704</v>
      </c>
      <c r="W130" s="29" t="s">
        <v>4586</v>
      </c>
      <c r="X130" s="28">
        <v>2017</v>
      </c>
      <c r="Y130" s="28">
        <v>2066</v>
      </c>
      <c r="Z130" s="28">
        <v>50</v>
      </c>
      <c r="AA130" s="28">
        <v>2367</v>
      </c>
      <c r="AB130" s="28" t="s">
        <v>3704</v>
      </c>
      <c r="AC130" s="29" t="s">
        <v>4756</v>
      </c>
      <c r="AD130" s="28">
        <v>2017</v>
      </c>
      <c r="AE130" s="28">
        <v>2046</v>
      </c>
      <c r="AF130" s="28">
        <v>30</v>
      </c>
      <c r="AG130" s="28">
        <v>391</v>
      </c>
      <c r="AH130" s="28" t="s">
        <v>3704</v>
      </c>
      <c r="AI130" s="29" t="s">
        <v>4908</v>
      </c>
      <c r="AJ130" s="28">
        <v>2017</v>
      </c>
      <c r="AK130" s="28">
        <v>2046</v>
      </c>
      <c r="AL130" s="28">
        <v>30</v>
      </c>
      <c r="AM130" s="28">
        <v>210</v>
      </c>
      <c r="AN130" s="28" t="s">
        <v>3704</v>
      </c>
      <c r="AO130" s="29" t="s">
        <v>6091</v>
      </c>
      <c r="AP130" s="28" t="s">
        <v>3707</v>
      </c>
      <c r="AQ130" s="29"/>
      <c r="AR130" s="28" t="s">
        <v>3704</v>
      </c>
      <c r="AS130" s="29" t="s">
        <v>6092</v>
      </c>
      <c r="AT130" s="28" t="s">
        <v>3704</v>
      </c>
      <c r="AU130" s="29" t="s">
        <v>6093</v>
      </c>
      <c r="AV130" s="28" t="s">
        <v>3704</v>
      </c>
      <c r="AW130" s="29" t="s">
        <v>6094</v>
      </c>
      <c r="AX130" s="28" t="s">
        <v>3704</v>
      </c>
      <c r="AY130" s="29" t="s">
        <v>6095</v>
      </c>
      <c r="AZ130" s="28" t="s">
        <v>3704</v>
      </c>
      <c r="BA130" s="29" t="s">
        <v>6096</v>
      </c>
      <c r="BB130" s="28" t="s">
        <v>3704</v>
      </c>
      <c r="BC130" s="29" t="s">
        <v>6097</v>
      </c>
      <c r="BD130" s="28" t="s">
        <v>3704</v>
      </c>
      <c r="BE130" s="29" t="s">
        <v>6098</v>
      </c>
      <c r="BF130" s="28" t="s">
        <v>3704</v>
      </c>
      <c r="BG130" s="29" t="s">
        <v>6099</v>
      </c>
      <c r="BH130" s="29" t="s">
        <v>3704</v>
      </c>
      <c r="BI130" s="29" t="s">
        <v>6100</v>
      </c>
      <c r="BJ130" s="29" t="s">
        <v>3707</v>
      </c>
      <c r="BK130" s="29" t="s">
        <v>3704</v>
      </c>
      <c r="BL130" s="29" t="s">
        <v>3707</v>
      </c>
      <c r="BM130" s="29" t="s">
        <v>3704</v>
      </c>
      <c r="BN130" s="29" t="s">
        <v>3707</v>
      </c>
      <c r="BO130" s="29"/>
      <c r="BP130" s="29" t="s">
        <v>3704</v>
      </c>
      <c r="BQ130" s="29" t="s">
        <v>7124</v>
      </c>
      <c r="BR130" s="29" t="s">
        <v>3704</v>
      </c>
      <c r="BS130" s="29" t="s">
        <v>7125</v>
      </c>
      <c r="BT130" s="29" t="s">
        <v>3704</v>
      </c>
      <c r="BU130" s="29" t="s">
        <v>3704</v>
      </c>
      <c r="BV130" s="28" t="s">
        <v>3704</v>
      </c>
      <c r="BW130" s="29" t="s">
        <v>7126</v>
      </c>
      <c r="BX130" s="29">
        <v>10</v>
      </c>
      <c r="BY130" s="29"/>
      <c r="BZ130" s="28" t="s">
        <v>3704</v>
      </c>
      <c r="CA130" s="29" t="s">
        <v>7127</v>
      </c>
      <c r="CB130" s="29" t="s">
        <v>7128</v>
      </c>
      <c r="CC130" s="37">
        <v>19578</v>
      </c>
      <c r="CD130" s="37">
        <v>19233</v>
      </c>
      <c r="CE130" s="37">
        <v>18941</v>
      </c>
      <c r="CF130" s="37">
        <v>18563</v>
      </c>
      <c r="CG130" s="40">
        <v>164006</v>
      </c>
      <c r="CH130" s="40">
        <v>166809</v>
      </c>
      <c r="CI130" s="40">
        <v>163701</v>
      </c>
      <c r="CJ130" s="40">
        <v>158418</v>
      </c>
      <c r="CK130" s="32">
        <v>8.3800000000000008</v>
      </c>
      <c r="CL130" s="32">
        <v>8.67</v>
      </c>
      <c r="CM130" s="32">
        <v>8.64</v>
      </c>
      <c r="CN130" s="32">
        <v>8.5299999999999994</v>
      </c>
      <c r="CO130" s="33">
        <v>0.55900000000000005</v>
      </c>
      <c r="CP130" s="33">
        <v>0.57399999999999995</v>
      </c>
      <c r="CQ130" s="33">
        <v>0.58399999999999996</v>
      </c>
      <c r="CR130" s="34">
        <v>0.59399999999999997</v>
      </c>
      <c r="CT130" s="43"/>
    </row>
    <row r="131" spans="1:98" s="42" customFormat="1" ht="200" customHeight="1" x14ac:dyDescent="0.2">
      <c r="A131" s="25" t="s">
        <v>22</v>
      </c>
      <c r="B131" s="26" t="s">
        <v>361</v>
      </c>
      <c r="C131" s="27" t="str">
        <f>IF(A131="","自動表示",IF(B131="",VLOOKUP(A131,リスト!$C$2:$D$48,2,FALSE),VLOOKUP(A131&amp;B131,リスト!$C$49:$D$1789,2,FALSE)))</f>
        <v>015440</v>
      </c>
      <c r="D131" s="27" t="str">
        <f>IF(C131="自動表示","自動表示",VLOOKUP(C131,リスト!$D$2:$E$1789,2,FALSE))</f>
        <v>町村Ⅰ－０</v>
      </c>
      <c r="E131" s="28" t="s">
        <v>3701</v>
      </c>
      <c r="F131" s="29" t="s">
        <v>3777</v>
      </c>
      <c r="G131" s="30">
        <v>30</v>
      </c>
      <c r="H131" s="27" t="str">
        <f t="shared" si="1"/>
        <v>20年超</v>
      </c>
      <c r="I131" s="28" t="s">
        <v>3747</v>
      </c>
      <c r="J131" s="31">
        <v>0.4</v>
      </c>
      <c r="K131" s="28" t="s">
        <v>3704</v>
      </c>
      <c r="L131" s="29" t="s">
        <v>4141</v>
      </c>
      <c r="M131" s="28" t="s">
        <v>3704</v>
      </c>
      <c r="N131" s="28" t="s">
        <v>3719</v>
      </c>
      <c r="O131" s="29" t="s">
        <v>4142</v>
      </c>
      <c r="P131" s="28" t="s">
        <v>3704</v>
      </c>
      <c r="Q131" s="29" t="s">
        <v>4395</v>
      </c>
      <c r="R131" s="28" t="s">
        <v>3704</v>
      </c>
      <c r="S131" s="28" t="s">
        <v>3706</v>
      </c>
      <c r="T131" s="28">
        <v>11.5</v>
      </c>
      <c r="U131" s="29" t="s">
        <v>4396</v>
      </c>
      <c r="V131" s="28" t="s">
        <v>3704</v>
      </c>
      <c r="W131" s="29" t="s">
        <v>4587</v>
      </c>
      <c r="X131" s="28">
        <v>2016</v>
      </c>
      <c r="Y131" s="28">
        <v>2047</v>
      </c>
      <c r="Z131" s="28">
        <v>32</v>
      </c>
      <c r="AA131" s="28">
        <v>166</v>
      </c>
      <c r="AB131" s="28" t="s">
        <v>3704</v>
      </c>
      <c r="AC131" s="29" t="s">
        <v>4757</v>
      </c>
      <c r="AD131" s="28"/>
      <c r="AE131" s="28"/>
      <c r="AF131" s="28">
        <v>0</v>
      </c>
      <c r="AG131" s="28"/>
      <c r="AH131" s="28" t="s">
        <v>3704</v>
      </c>
      <c r="AI131" s="29" t="s">
        <v>4909</v>
      </c>
      <c r="AJ131" s="28">
        <v>2020</v>
      </c>
      <c r="AK131" s="28">
        <v>2045</v>
      </c>
      <c r="AL131" s="28">
        <v>26</v>
      </c>
      <c r="AM131" s="28"/>
      <c r="AN131" s="28" t="s">
        <v>3704</v>
      </c>
      <c r="AO131" s="29" t="s">
        <v>6101</v>
      </c>
      <c r="AP131" s="28" t="s">
        <v>3704</v>
      </c>
      <c r="AQ131" s="29" t="s">
        <v>6102</v>
      </c>
      <c r="AR131" s="28" t="s">
        <v>3704</v>
      </c>
      <c r="AS131" s="29" t="s">
        <v>6103</v>
      </c>
      <c r="AT131" s="28" t="s">
        <v>3704</v>
      </c>
      <c r="AU131" s="29" t="s">
        <v>6104</v>
      </c>
      <c r="AV131" s="28" t="s">
        <v>3704</v>
      </c>
      <c r="AW131" s="29" t="s">
        <v>6105</v>
      </c>
      <c r="AX131" s="28" t="s">
        <v>3704</v>
      </c>
      <c r="AY131" s="29" t="s">
        <v>6106</v>
      </c>
      <c r="AZ131" s="28" t="s">
        <v>3704</v>
      </c>
      <c r="BA131" s="29" t="s">
        <v>6107</v>
      </c>
      <c r="BB131" s="28" t="s">
        <v>3704</v>
      </c>
      <c r="BC131" s="29" t="s">
        <v>6108</v>
      </c>
      <c r="BD131" s="28" t="s">
        <v>3704</v>
      </c>
      <c r="BE131" s="29" t="s">
        <v>6108</v>
      </c>
      <c r="BF131" s="28" t="s">
        <v>3704</v>
      </c>
      <c r="BG131" s="29" t="s">
        <v>6109</v>
      </c>
      <c r="BH131" s="29" t="s">
        <v>3704</v>
      </c>
      <c r="BI131" s="29" t="s">
        <v>6110</v>
      </c>
      <c r="BJ131" s="29" t="s">
        <v>3707</v>
      </c>
      <c r="BK131" s="29" t="s">
        <v>3704</v>
      </c>
      <c r="BL131" s="29" t="s">
        <v>3704</v>
      </c>
      <c r="BM131" s="29" t="s">
        <v>3704</v>
      </c>
      <c r="BN131" s="29" t="s">
        <v>3707</v>
      </c>
      <c r="BO131" s="29"/>
      <c r="BP131" s="29" t="s">
        <v>3704</v>
      </c>
      <c r="BQ131" s="29" t="s">
        <v>7129</v>
      </c>
      <c r="BR131" s="29" t="s">
        <v>3707</v>
      </c>
      <c r="BS131" s="29"/>
      <c r="BT131" s="29" t="s">
        <v>3704</v>
      </c>
      <c r="BU131" s="29" t="s">
        <v>3704</v>
      </c>
      <c r="BV131" s="28" t="s">
        <v>3704</v>
      </c>
      <c r="BW131" s="29" t="s">
        <v>7130</v>
      </c>
      <c r="BX131" s="29"/>
      <c r="BY131" s="29" t="s">
        <v>3778</v>
      </c>
      <c r="BZ131" s="28" t="s">
        <v>3704</v>
      </c>
      <c r="CA131" s="29" t="s">
        <v>7131</v>
      </c>
      <c r="CB131" s="29"/>
      <c r="CC131" s="37">
        <v>4713</v>
      </c>
      <c r="CD131" s="37">
        <v>4597</v>
      </c>
      <c r="CE131" s="37">
        <v>4484</v>
      </c>
      <c r="CF131" s="37">
        <v>4331</v>
      </c>
      <c r="CG131" s="40">
        <v>56769</v>
      </c>
      <c r="CH131" s="40">
        <v>61019</v>
      </c>
      <c r="CI131" s="40">
        <v>53184</v>
      </c>
      <c r="CJ131" s="40">
        <v>50107</v>
      </c>
      <c r="CK131" s="32">
        <v>12.05</v>
      </c>
      <c r="CL131" s="32">
        <v>13.27</v>
      </c>
      <c r="CM131" s="32">
        <v>11.86</v>
      </c>
      <c r="CN131" s="32">
        <v>11.57</v>
      </c>
      <c r="CO131" s="33">
        <v>0.62</v>
      </c>
      <c r="CP131" s="33">
        <v>0.6</v>
      </c>
      <c r="CQ131" s="33">
        <v>0.61399999999999999</v>
      </c>
      <c r="CR131" s="34">
        <v>0.61499999999999999</v>
      </c>
      <c r="CT131" s="43"/>
    </row>
    <row r="132" spans="1:98" s="42" customFormat="1" ht="200" customHeight="1" x14ac:dyDescent="0.2">
      <c r="A132" s="25" t="s">
        <v>22</v>
      </c>
      <c r="B132" s="26" t="s">
        <v>3825</v>
      </c>
      <c r="C132" s="27" t="str">
        <f>IF(A132="","自動表示",IF(B132="",VLOOKUP(A132,リスト!$C$2:$D$48,2,FALSE),VLOOKUP(A132&amp;B132,リスト!$C$49:$D$1789,2,FALSE)))</f>
        <v>015458</v>
      </c>
      <c r="D132" s="27" t="str">
        <f>IF(C132="自動表示","自動表示",VLOOKUP(C132,リスト!$D$2:$E$1789,2,FALSE))</f>
        <v>町村Ⅲ－０</v>
      </c>
      <c r="E132" s="28" t="s">
        <v>3701</v>
      </c>
      <c r="F132" s="29" t="s">
        <v>3881</v>
      </c>
      <c r="G132" s="30">
        <v>25</v>
      </c>
      <c r="H132" s="27" t="str">
        <f t="shared" si="1"/>
        <v>20年超</v>
      </c>
      <c r="I132" s="28" t="s">
        <v>3719</v>
      </c>
      <c r="J132" s="31">
        <v>1.1000000000000001</v>
      </c>
      <c r="K132" s="28" t="s">
        <v>3704</v>
      </c>
      <c r="L132" s="29" t="s">
        <v>4143</v>
      </c>
      <c r="M132" s="28" t="s">
        <v>3704</v>
      </c>
      <c r="N132" s="28" t="s">
        <v>3721</v>
      </c>
      <c r="O132" s="29" t="s">
        <v>4144</v>
      </c>
      <c r="P132" s="28" t="s">
        <v>3704</v>
      </c>
      <c r="Q132" s="29" t="s">
        <v>4397</v>
      </c>
      <c r="R132" s="28" t="s">
        <v>3704</v>
      </c>
      <c r="S132" s="28" t="s">
        <v>3722</v>
      </c>
      <c r="T132" s="28">
        <v>32</v>
      </c>
      <c r="U132" s="29"/>
      <c r="V132" s="28" t="s">
        <v>3704</v>
      </c>
      <c r="W132" s="29" t="s">
        <v>4588</v>
      </c>
      <c r="X132" s="28">
        <v>2022</v>
      </c>
      <c r="Y132" s="28">
        <v>2040</v>
      </c>
      <c r="Z132" s="28">
        <v>19</v>
      </c>
      <c r="AA132" s="28">
        <v>522</v>
      </c>
      <c r="AB132" s="28" t="s">
        <v>3704</v>
      </c>
      <c r="AC132" s="29" t="s">
        <v>4758</v>
      </c>
      <c r="AD132" s="28">
        <v>2022</v>
      </c>
      <c r="AE132" s="28">
        <v>2040</v>
      </c>
      <c r="AF132" s="28">
        <v>19</v>
      </c>
      <c r="AG132" s="28">
        <v>304</v>
      </c>
      <c r="AH132" s="28" t="s">
        <v>3704</v>
      </c>
      <c r="AI132" s="29" t="s">
        <v>4910</v>
      </c>
      <c r="AJ132" s="28">
        <v>2022</v>
      </c>
      <c r="AK132" s="28">
        <v>2052</v>
      </c>
      <c r="AL132" s="28">
        <v>31</v>
      </c>
      <c r="AM132" s="28">
        <v>209</v>
      </c>
      <c r="AN132" s="28" t="s">
        <v>3750</v>
      </c>
      <c r="AO132" s="29" t="s">
        <v>6111</v>
      </c>
      <c r="AP132" s="28" t="s">
        <v>3707</v>
      </c>
      <c r="AQ132" s="29"/>
      <c r="AR132" s="28" t="s">
        <v>3704</v>
      </c>
      <c r="AS132" s="29" t="s">
        <v>6112</v>
      </c>
      <c r="AT132" s="28" t="s">
        <v>3750</v>
      </c>
      <c r="AU132" s="29" t="s">
        <v>6113</v>
      </c>
      <c r="AV132" s="28" t="s">
        <v>3704</v>
      </c>
      <c r="AW132" s="29" t="s">
        <v>6114</v>
      </c>
      <c r="AX132" s="28" t="s">
        <v>3704</v>
      </c>
      <c r="AY132" s="29" t="s">
        <v>6115</v>
      </c>
      <c r="AZ132" s="28" t="s">
        <v>3704</v>
      </c>
      <c r="BA132" s="29" t="s">
        <v>6116</v>
      </c>
      <c r="BB132" s="28" t="s">
        <v>3704</v>
      </c>
      <c r="BC132" s="29" t="s">
        <v>6117</v>
      </c>
      <c r="BD132" s="28" t="s">
        <v>3704</v>
      </c>
      <c r="BE132" s="29" t="s">
        <v>6118</v>
      </c>
      <c r="BF132" s="28" t="s">
        <v>3704</v>
      </c>
      <c r="BG132" s="29" t="s">
        <v>6119</v>
      </c>
      <c r="BH132" s="29" t="s">
        <v>3704</v>
      </c>
      <c r="BI132" s="29" t="s">
        <v>6120</v>
      </c>
      <c r="BJ132" s="29" t="s">
        <v>3707</v>
      </c>
      <c r="BK132" s="29" t="s">
        <v>3704</v>
      </c>
      <c r="BL132" s="29" t="s">
        <v>3707</v>
      </c>
      <c r="BM132" s="29" t="s">
        <v>3707</v>
      </c>
      <c r="BN132" s="29" t="s">
        <v>3707</v>
      </c>
      <c r="BO132" s="29"/>
      <c r="BP132" s="29" t="s">
        <v>3707</v>
      </c>
      <c r="BQ132" s="29"/>
      <c r="BR132" s="29" t="s">
        <v>3707</v>
      </c>
      <c r="BS132" s="29"/>
      <c r="BT132" s="29" t="s">
        <v>3707</v>
      </c>
      <c r="BU132" s="29" t="s">
        <v>3707</v>
      </c>
      <c r="BV132" s="28" t="s">
        <v>3704</v>
      </c>
      <c r="BW132" s="29" t="s">
        <v>7132</v>
      </c>
      <c r="BX132" s="29"/>
      <c r="BY132" s="29"/>
      <c r="BZ132" s="28" t="s">
        <v>3750</v>
      </c>
      <c r="CA132" s="29" t="s">
        <v>3774</v>
      </c>
      <c r="CB132" s="29" t="s">
        <v>7133</v>
      </c>
      <c r="CC132" s="37">
        <v>11530</v>
      </c>
      <c r="CD132" s="37">
        <v>11300</v>
      </c>
      <c r="CE132" s="37">
        <v>11001</v>
      </c>
      <c r="CF132" s="37">
        <v>10888</v>
      </c>
      <c r="CG132" s="40">
        <v>143836</v>
      </c>
      <c r="CH132" s="40">
        <v>139736</v>
      </c>
      <c r="CI132" s="40">
        <v>139736</v>
      </c>
      <c r="CJ132" s="40">
        <v>139028</v>
      </c>
      <c r="CK132" s="32">
        <v>12.47</v>
      </c>
      <c r="CL132" s="32">
        <v>12.37</v>
      </c>
      <c r="CM132" s="32">
        <v>12.7</v>
      </c>
      <c r="CN132" s="32">
        <v>12.77</v>
      </c>
      <c r="CO132" s="33">
        <v>0.66700000000000004</v>
      </c>
      <c r="CP132" s="33">
        <v>0.68</v>
      </c>
      <c r="CQ132" s="33">
        <v>0.67800000000000005</v>
      </c>
      <c r="CR132" s="34">
        <v>0.72202759405024552</v>
      </c>
      <c r="CT132" s="43"/>
    </row>
    <row r="133" spans="1:98" s="42" customFormat="1" ht="200" customHeight="1" x14ac:dyDescent="0.2">
      <c r="A133" s="25" t="s">
        <v>22</v>
      </c>
      <c r="B133" s="26" t="s">
        <v>365</v>
      </c>
      <c r="C133" s="27" t="str">
        <f>IF(A133="","自動表示",IF(B133="",VLOOKUP(A133,リスト!$C$2:$D$48,2,FALSE),VLOOKUP(A133&amp;B133,リスト!$C$49:$D$1789,2,FALSE)))</f>
        <v>015466</v>
      </c>
      <c r="D133" s="27" t="str">
        <f>IF(C133="自動表示","自動表示",VLOOKUP(C133,リスト!$D$2:$E$1789,2,FALSE))</f>
        <v>町村Ⅰ－０</v>
      </c>
      <c r="E133" s="28" t="s">
        <v>3718</v>
      </c>
      <c r="F133" s="29" t="s">
        <v>3731</v>
      </c>
      <c r="G133" s="30">
        <v>10</v>
      </c>
      <c r="H133" s="27" t="str">
        <f t="shared" si="1"/>
        <v>10年</v>
      </c>
      <c r="I133" s="28" t="s">
        <v>3719</v>
      </c>
      <c r="J133" s="31">
        <v>0.38</v>
      </c>
      <c r="K133" s="28" t="s">
        <v>3704</v>
      </c>
      <c r="L133" s="29" t="s">
        <v>4145</v>
      </c>
      <c r="M133" s="28" t="s">
        <v>3704</v>
      </c>
      <c r="N133" s="28" t="s">
        <v>3719</v>
      </c>
      <c r="O133" s="29" t="s">
        <v>4146</v>
      </c>
      <c r="P133" s="28" t="s">
        <v>3704</v>
      </c>
      <c r="Q133" s="29" t="s">
        <v>4398</v>
      </c>
      <c r="R133" s="28" t="s">
        <v>3704</v>
      </c>
      <c r="S133" s="28" t="s">
        <v>3722</v>
      </c>
      <c r="T133" s="28">
        <v>6.5</v>
      </c>
      <c r="U133" s="29"/>
      <c r="V133" s="28" t="s">
        <v>3704</v>
      </c>
      <c r="W133" s="29" t="s">
        <v>4589</v>
      </c>
      <c r="X133" s="28">
        <v>2022</v>
      </c>
      <c r="Y133" s="28">
        <v>2061</v>
      </c>
      <c r="Z133" s="28">
        <v>40</v>
      </c>
      <c r="AA133" s="28">
        <v>358.7</v>
      </c>
      <c r="AB133" s="28" t="s">
        <v>3704</v>
      </c>
      <c r="AC133" s="29" t="s">
        <v>4759</v>
      </c>
      <c r="AD133" s="28">
        <v>2022</v>
      </c>
      <c r="AE133" s="28">
        <v>2061</v>
      </c>
      <c r="AF133" s="28">
        <v>40</v>
      </c>
      <c r="AG133" s="28">
        <v>306.89999999999998</v>
      </c>
      <c r="AH133" s="28" t="s">
        <v>3704</v>
      </c>
      <c r="AI133" s="29" t="s">
        <v>4911</v>
      </c>
      <c r="AJ133" s="28">
        <v>2022</v>
      </c>
      <c r="AK133" s="28">
        <v>2061</v>
      </c>
      <c r="AL133" s="28">
        <v>40</v>
      </c>
      <c r="AM133" s="28">
        <v>15.7</v>
      </c>
      <c r="AN133" s="28" t="s">
        <v>3704</v>
      </c>
      <c r="AO133" s="29" t="s">
        <v>6121</v>
      </c>
      <c r="AP133" s="28" t="s">
        <v>3707</v>
      </c>
      <c r="AQ133" s="29"/>
      <c r="AR133" s="28" t="s">
        <v>3704</v>
      </c>
      <c r="AS133" s="29" t="s">
        <v>6122</v>
      </c>
      <c r="AT133" s="28" t="s">
        <v>3704</v>
      </c>
      <c r="AU133" s="29" t="s">
        <v>6123</v>
      </c>
      <c r="AV133" s="28" t="s">
        <v>3704</v>
      </c>
      <c r="AW133" s="29" t="s">
        <v>6124</v>
      </c>
      <c r="AX133" s="28" t="s">
        <v>3704</v>
      </c>
      <c r="AY133" s="29" t="s">
        <v>6125</v>
      </c>
      <c r="AZ133" s="28" t="s">
        <v>3704</v>
      </c>
      <c r="BA133" s="29" t="s">
        <v>6126</v>
      </c>
      <c r="BB133" s="28" t="s">
        <v>3704</v>
      </c>
      <c r="BC133" s="29" t="s">
        <v>6127</v>
      </c>
      <c r="BD133" s="28" t="s">
        <v>3704</v>
      </c>
      <c r="BE133" s="29" t="s">
        <v>6128</v>
      </c>
      <c r="BF133" s="28" t="s">
        <v>3704</v>
      </c>
      <c r="BG133" s="29" t="s">
        <v>6129</v>
      </c>
      <c r="BH133" s="29" t="s">
        <v>3704</v>
      </c>
      <c r="BI133" s="29" t="s">
        <v>6130</v>
      </c>
      <c r="BJ133" s="29" t="s">
        <v>3707</v>
      </c>
      <c r="BK133" s="29" t="s">
        <v>3704</v>
      </c>
      <c r="BL133" s="29" t="s">
        <v>3707</v>
      </c>
      <c r="BM133" s="29" t="s">
        <v>3707</v>
      </c>
      <c r="BN133" s="29" t="s">
        <v>3707</v>
      </c>
      <c r="BO133" s="29"/>
      <c r="BP133" s="29" t="s">
        <v>3707</v>
      </c>
      <c r="BQ133" s="29"/>
      <c r="BR133" s="29" t="s">
        <v>3704</v>
      </c>
      <c r="BS133" s="29" t="s">
        <v>7134</v>
      </c>
      <c r="BT133" s="29" t="s">
        <v>3707</v>
      </c>
      <c r="BU133" s="29" t="s">
        <v>3707</v>
      </c>
      <c r="BV133" s="28" t="s">
        <v>3704</v>
      </c>
      <c r="BW133" s="29" t="s">
        <v>7135</v>
      </c>
      <c r="BX133" s="29"/>
      <c r="BY133" s="29"/>
      <c r="BZ133" s="28" t="s">
        <v>3704</v>
      </c>
      <c r="CA133" s="29" t="s">
        <v>7136</v>
      </c>
      <c r="CB133" s="29"/>
      <c r="CC133" s="37">
        <v>4005</v>
      </c>
      <c r="CD133" s="37">
        <v>3951</v>
      </c>
      <c r="CE133" s="37">
        <v>3879</v>
      </c>
      <c r="CF133" s="37">
        <v>3803</v>
      </c>
      <c r="CG133" s="40">
        <v>91292</v>
      </c>
      <c r="CH133" s="40">
        <v>90776</v>
      </c>
      <c r="CI133" s="40">
        <v>90739</v>
      </c>
      <c r="CJ133" s="40">
        <v>90837.4</v>
      </c>
      <c r="CK133" s="32">
        <v>22.79</v>
      </c>
      <c r="CL133" s="32">
        <v>22.98</v>
      </c>
      <c r="CM133" s="32">
        <v>23.39</v>
      </c>
      <c r="CN133" s="32">
        <v>23.89</v>
      </c>
      <c r="CO133" s="33">
        <v>0.61399999999999999</v>
      </c>
      <c r="CP133" s="33">
        <v>0.61899999999999999</v>
      </c>
      <c r="CQ133" s="33">
        <v>0.64100000000000001</v>
      </c>
      <c r="CR133" s="34">
        <v>0.62409999999999999</v>
      </c>
      <c r="CT133" s="43"/>
    </row>
    <row r="134" spans="1:98" s="42" customFormat="1" ht="200" customHeight="1" x14ac:dyDescent="0.2">
      <c r="A134" s="25" t="s">
        <v>3785</v>
      </c>
      <c r="B134" s="26" t="s">
        <v>3826</v>
      </c>
      <c r="C134" s="27" t="str">
        <f>IF(A134="","自動表示",IF(B134="",VLOOKUP(A134,リスト!$C$2:$D$48,2,FALSE),VLOOKUP(A134&amp;B134,リスト!$C$49:$D$1789,2,FALSE)))</f>
        <v>015474</v>
      </c>
      <c r="D134" s="27" t="str">
        <f>IF(C134="自動表示","自動表示",VLOOKUP(C134,リスト!$D$2:$E$1789,2,FALSE))</f>
        <v>町村Ⅰ－０</v>
      </c>
      <c r="E134" s="28" t="s">
        <v>3744</v>
      </c>
      <c r="F134" s="29" t="s">
        <v>3731</v>
      </c>
      <c r="G134" s="30">
        <v>26</v>
      </c>
      <c r="H134" s="27" t="str">
        <f t="shared" si="1"/>
        <v>20年超</v>
      </c>
      <c r="I134" s="28" t="s">
        <v>3719</v>
      </c>
      <c r="J134" s="31">
        <v>0.4</v>
      </c>
      <c r="K134" s="28" t="s">
        <v>3704</v>
      </c>
      <c r="L134" s="29" t="s">
        <v>4147</v>
      </c>
      <c r="M134" s="28" t="s">
        <v>3704</v>
      </c>
      <c r="N134" s="28" t="s">
        <v>3719</v>
      </c>
      <c r="O134" s="29" t="s">
        <v>4148</v>
      </c>
      <c r="P134" s="28" t="s">
        <v>3704</v>
      </c>
      <c r="Q134" s="29" t="s">
        <v>4399</v>
      </c>
      <c r="R134" s="28" t="s">
        <v>3704</v>
      </c>
      <c r="S134" s="28" t="s">
        <v>3706</v>
      </c>
      <c r="T134" s="28">
        <v>7.1</v>
      </c>
      <c r="U134" s="29"/>
      <c r="V134" s="28" t="s">
        <v>3704</v>
      </c>
      <c r="W134" s="29" t="s">
        <v>4590</v>
      </c>
      <c r="X134" s="28">
        <v>2022</v>
      </c>
      <c r="Y134" s="28">
        <v>2052</v>
      </c>
      <c r="Z134" s="28">
        <v>31</v>
      </c>
      <c r="AA134" s="28">
        <v>166</v>
      </c>
      <c r="AB134" s="28" t="s">
        <v>3704</v>
      </c>
      <c r="AC134" s="29">
        <v>22.5</v>
      </c>
      <c r="AD134" s="28">
        <v>2022</v>
      </c>
      <c r="AE134" s="28">
        <v>2052</v>
      </c>
      <c r="AF134" s="28">
        <v>31</v>
      </c>
      <c r="AG134" s="28">
        <v>22.5</v>
      </c>
      <c r="AH134" s="28" t="s">
        <v>3704</v>
      </c>
      <c r="AI134" s="29" t="s">
        <v>4912</v>
      </c>
      <c r="AJ134" s="28">
        <v>2022</v>
      </c>
      <c r="AK134" s="28">
        <v>2052</v>
      </c>
      <c r="AL134" s="28">
        <v>31</v>
      </c>
      <c r="AM134" s="28">
        <v>61</v>
      </c>
      <c r="AN134" s="28" t="s">
        <v>3704</v>
      </c>
      <c r="AO134" s="29" t="s">
        <v>6131</v>
      </c>
      <c r="AP134" s="28" t="s">
        <v>3704</v>
      </c>
      <c r="AQ134" s="29" t="s">
        <v>6132</v>
      </c>
      <c r="AR134" s="28" t="s">
        <v>3704</v>
      </c>
      <c r="AS134" s="29" t="s">
        <v>6133</v>
      </c>
      <c r="AT134" s="28" t="s">
        <v>3704</v>
      </c>
      <c r="AU134" s="29" t="s">
        <v>6133</v>
      </c>
      <c r="AV134" s="28" t="s">
        <v>3704</v>
      </c>
      <c r="AW134" s="29" t="s">
        <v>6134</v>
      </c>
      <c r="AX134" s="28" t="s">
        <v>3704</v>
      </c>
      <c r="AY134" s="29" t="s">
        <v>6134</v>
      </c>
      <c r="AZ134" s="28" t="s">
        <v>3704</v>
      </c>
      <c r="BA134" s="29" t="s">
        <v>6135</v>
      </c>
      <c r="BB134" s="28" t="s">
        <v>3704</v>
      </c>
      <c r="BC134" s="29" t="s">
        <v>6136</v>
      </c>
      <c r="BD134" s="28" t="s">
        <v>3707</v>
      </c>
      <c r="BE134" s="29" t="s">
        <v>6137</v>
      </c>
      <c r="BF134" s="28" t="s">
        <v>3704</v>
      </c>
      <c r="BG134" s="29" t="s">
        <v>6138</v>
      </c>
      <c r="BH134" s="29" t="s">
        <v>3704</v>
      </c>
      <c r="BI134" s="29" t="s">
        <v>6139</v>
      </c>
      <c r="BJ134" s="29" t="s">
        <v>3707</v>
      </c>
      <c r="BK134" s="29" t="s">
        <v>3704</v>
      </c>
      <c r="BL134" s="29" t="s">
        <v>3707</v>
      </c>
      <c r="BM134" s="29" t="s">
        <v>3707</v>
      </c>
      <c r="BN134" s="29" t="s">
        <v>3707</v>
      </c>
      <c r="BO134" s="29"/>
      <c r="BP134" s="29" t="s">
        <v>3704</v>
      </c>
      <c r="BQ134" s="29" t="s">
        <v>7137</v>
      </c>
      <c r="BR134" s="29" t="s">
        <v>3707</v>
      </c>
      <c r="BS134" s="29"/>
      <c r="BT134" s="29" t="s">
        <v>3707</v>
      </c>
      <c r="BU134" s="29" t="s">
        <v>3704</v>
      </c>
      <c r="BV134" s="28" t="s">
        <v>3704</v>
      </c>
      <c r="BW134" s="29" t="s">
        <v>7138</v>
      </c>
      <c r="BX134" s="29"/>
      <c r="BY134" s="29" t="s">
        <v>7139</v>
      </c>
      <c r="BZ134" s="28" t="s">
        <v>3707</v>
      </c>
      <c r="CA134" s="29"/>
      <c r="CB134" s="29" t="s">
        <v>7140</v>
      </c>
      <c r="CC134" s="37">
        <v>4897</v>
      </c>
      <c r="CD134" s="37">
        <v>4800</v>
      </c>
      <c r="CE134" s="37">
        <v>4676</v>
      </c>
      <c r="CF134" s="37">
        <v>4454</v>
      </c>
      <c r="CG134" s="40">
        <v>83135</v>
      </c>
      <c r="CH134" s="40">
        <v>83135</v>
      </c>
      <c r="CI134" s="40">
        <v>83135</v>
      </c>
      <c r="CJ134" s="40">
        <v>83135</v>
      </c>
      <c r="CK134" s="32">
        <v>16.98</v>
      </c>
      <c r="CL134" s="32">
        <v>17.32</v>
      </c>
      <c r="CM134" s="32">
        <v>17.78</v>
      </c>
      <c r="CN134" s="32">
        <v>18.670000000000002</v>
      </c>
      <c r="CO134" s="33" t="s">
        <v>3717</v>
      </c>
      <c r="CP134" s="33">
        <v>0.61499999999999999</v>
      </c>
      <c r="CQ134" s="33">
        <v>0.629</v>
      </c>
      <c r="CR134" s="34">
        <v>0.69</v>
      </c>
      <c r="CT134" s="43"/>
    </row>
    <row r="135" spans="1:98" s="42" customFormat="1" ht="200" customHeight="1" x14ac:dyDescent="0.2">
      <c r="A135" s="25" t="s">
        <v>22</v>
      </c>
      <c r="B135" s="26" t="s">
        <v>3827</v>
      </c>
      <c r="C135" s="27" t="str">
        <f>IF(A135="","自動表示",IF(B135="",VLOOKUP(A135,リスト!$C$2:$D$48,2,FALSE),VLOOKUP(A135&amp;B135,リスト!$C$49:$D$1789,2,FALSE)))</f>
        <v>015491</v>
      </c>
      <c r="D135" s="27" t="str">
        <f>IF(C135="自動表示","自動表示",VLOOKUP(C135,リスト!$D$2:$E$1789,2,FALSE))</f>
        <v>町村Ⅰ－０</v>
      </c>
      <c r="E135" s="28" t="s">
        <v>3701</v>
      </c>
      <c r="F135" s="29" t="s">
        <v>3709</v>
      </c>
      <c r="G135" s="30">
        <v>40</v>
      </c>
      <c r="H135" s="27" t="str">
        <f t="shared" si="1"/>
        <v>20年超</v>
      </c>
      <c r="I135" s="28" t="s">
        <v>3730</v>
      </c>
      <c r="J135" s="31">
        <v>0.5</v>
      </c>
      <c r="K135" s="28" t="s">
        <v>3704</v>
      </c>
      <c r="L135" s="29" t="s">
        <v>4149</v>
      </c>
      <c r="M135" s="28" t="s">
        <v>3704</v>
      </c>
      <c r="N135" s="28" t="s">
        <v>3719</v>
      </c>
      <c r="O135" s="29" t="s">
        <v>4150</v>
      </c>
      <c r="P135" s="28" t="s">
        <v>3704</v>
      </c>
      <c r="Q135" s="29" t="s">
        <v>4400</v>
      </c>
      <c r="R135" s="28" t="s">
        <v>3704</v>
      </c>
      <c r="S135" s="28" t="s">
        <v>3706</v>
      </c>
      <c r="T135" s="28">
        <v>98</v>
      </c>
      <c r="U135" s="29"/>
      <c r="V135" s="28" t="s">
        <v>3704</v>
      </c>
      <c r="W135" s="29" t="s">
        <v>4591</v>
      </c>
      <c r="X135" s="28">
        <v>2020</v>
      </c>
      <c r="Y135" s="28">
        <v>2079</v>
      </c>
      <c r="Z135" s="28">
        <v>60</v>
      </c>
      <c r="AA135" s="28">
        <v>572</v>
      </c>
      <c r="AB135" s="28" t="s">
        <v>3704</v>
      </c>
      <c r="AC135" s="29" t="s">
        <v>4760</v>
      </c>
      <c r="AD135" s="28">
        <v>2020</v>
      </c>
      <c r="AE135" s="28">
        <v>2079</v>
      </c>
      <c r="AF135" s="28">
        <v>60</v>
      </c>
      <c r="AG135" s="28">
        <v>397</v>
      </c>
      <c r="AH135" s="28" t="s">
        <v>3704</v>
      </c>
      <c r="AI135" s="29" t="s">
        <v>4913</v>
      </c>
      <c r="AJ135" s="28">
        <v>2020</v>
      </c>
      <c r="AK135" s="28">
        <v>2079</v>
      </c>
      <c r="AL135" s="28">
        <v>60</v>
      </c>
      <c r="AM135" s="28">
        <v>175</v>
      </c>
      <c r="AN135" s="28" t="s">
        <v>3704</v>
      </c>
      <c r="AO135" s="29" t="s">
        <v>6140</v>
      </c>
      <c r="AP135" s="28" t="s">
        <v>3707</v>
      </c>
      <c r="AQ135" s="29"/>
      <c r="AR135" s="28" t="s">
        <v>3704</v>
      </c>
      <c r="AS135" s="29" t="s">
        <v>6141</v>
      </c>
      <c r="AT135" s="28" t="s">
        <v>3704</v>
      </c>
      <c r="AU135" s="29" t="s">
        <v>6142</v>
      </c>
      <c r="AV135" s="28" t="s">
        <v>3704</v>
      </c>
      <c r="AW135" s="29" t="s">
        <v>6143</v>
      </c>
      <c r="AX135" s="28" t="s">
        <v>3704</v>
      </c>
      <c r="AY135" s="29" t="s">
        <v>6144</v>
      </c>
      <c r="AZ135" s="28" t="s">
        <v>3704</v>
      </c>
      <c r="BA135" s="29" t="s">
        <v>6145</v>
      </c>
      <c r="BB135" s="28" t="s">
        <v>3704</v>
      </c>
      <c r="BC135" s="29" t="s">
        <v>6146</v>
      </c>
      <c r="BD135" s="28" t="s">
        <v>3704</v>
      </c>
      <c r="BE135" s="29" t="s">
        <v>6147</v>
      </c>
      <c r="BF135" s="28" t="s">
        <v>3704</v>
      </c>
      <c r="BG135" s="29" t="s">
        <v>6148</v>
      </c>
      <c r="BH135" s="29" t="s">
        <v>3707</v>
      </c>
      <c r="BI135" s="29"/>
      <c r="BJ135" s="29" t="s">
        <v>3707</v>
      </c>
      <c r="BK135" s="29" t="s">
        <v>3707</v>
      </c>
      <c r="BL135" s="29" t="s">
        <v>3707</v>
      </c>
      <c r="BM135" s="29" t="s">
        <v>3707</v>
      </c>
      <c r="BN135" s="29" t="s">
        <v>3704</v>
      </c>
      <c r="BO135" s="29" t="s">
        <v>7141</v>
      </c>
      <c r="BP135" s="29" t="s">
        <v>3707</v>
      </c>
      <c r="BQ135" s="29"/>
      <c r="BR135" s="29" t="s">
        <v>3707</v>
      </c>
      <c r="BS135" s="29"/>
      <c r="BT135" s="29" t="s">
        <v>3707</v>
      </c>
      <c r="BU135" s="29" t="s">
        <v>3704</v>
      </c>
      <c r="BV135" s="28" t="s">
        <v>3704</v>
      </c>
      <c r="BW135" s="29" t="s">
        <v>7142</v>
      </c>
      <c r="BX135" s="29"/>
      <c r="BY135" s="29" t="s">
        <v>3776</v>
      </c>
      <c r="BZ135" s="28" t="s">
        <v>3704</v>
      </c>
      <c r="CA135" s="29" t="s">
        <v>7143</v>
      </c>
      <c r="CB135" s="29" t="s">
        <v>7144</v>
      </c>
      <c r="CC135" s="37">
        <v>4889</v>
      </c>
      <c r="CD135" s="37">
        <v>4810</v>
      </c>
      <c r="CE135" s="37">
        <v>4738</v>
      </c>
      <c r="CF135" s="37">
        <v>4636</v>
      </c>
      <c r="CG135" s="40">
        <v>85373</v>
      </c>
      <c r="CH135" s="40">
        <v>85373</v>
      </c>
      <c r="CI135" s="40">
        <v>88642</v>
      </c>
      <c r="CJ135" s="40">
        <v>88642</v>
      </c>
      <c r="CK135" s="32">
        <v>17.46</v>
      </c>
      <c r="CL135" s="32">
        <v>17.75</v>
      </c>
      <c r="CM135" s="32">
        <v>18.71</v>
      </c>
      <c r="CN135" s="32">
        <v>19.12</v>
      </c>
      <c r="CO135" s="33">
        <v>0.59640000000000004</v>
      </c>
      <c r="CP135" s="33">
        <v>0.61470000000000002</v>
      </c>
      <c r="CQ135" s="33">
        <v>0.57720000000000005</v>
      </c>
      <c r="CR135" s="34">
        <v>0.59899999999999998</v>
      </c>
      <c r="CT135" s="43"/>
    </row>
    <row r="136" spans="1:98" s="42" customFormat="1" ht="200" customHeight="1" x14ac:dyDescent="0.2">
      <c r="A136" s="25" t="s">
        <v>22</v>
      </c>
      <c r="B136" s="26" t="s">
        <v>371</v>
      </c>
      <c r="C136" s="27" t="str">
        <f>IF(A136="","自動表示",IF(B136="",VLOOKUP(A136,リスト!$C$2:$D$48,2,FALSE),VLOOKUP(A136&amp;B136,リスト!$C$49:$D$1789,2,FALSE)))</f>
        <v>015504</v>
      </c>
      <c r="D136" s="27" t="str">
        <f>IF(C136="自動表示","自動表示",VLOOKUP(C136,リスト!$D$2:$E$1789,2,FALSE))</f>
        <v>町村Ⅰ－０</v>
      </c>
      <c r="E136" s="28" t="s">
        <v>3718</v>
      </c>
      <c r="F136" s="29" t="s">
        <v>3733</v>
      </c>
      <c r="G136" s="30">
        <v>10</v>
      </c>
      <c r="H136" s="27" t="str">
        <f t="shared" si="1"/>
        <v>10年</v>
      </c>
      <c r="I136" s="28" t="s">
        <v>3728</v>
      </c>
      <c r="J136" s="31">
        <v>0.2707</v>
      </c>
      <c r="K136" s="28" t="s">
        <v>3704</v>
      </c>
      <c r="L136" s="29" t="s">
        <v>4151</v>
      </c>
      <c r="M136" s="28" t="s">
        <v>3704</v>
      </c>
      <c r="N136" s="28" t="s">
        <v>3728</v>
      </c>
      <c r="O136" s="29" t="s">
        <v>4152</v>
      </c>
      <c r="P136" s="28" t="s">
        <v>3704</v>
      </c>
      <c r="Q136" s="29" t="s">
        <v>4401</v>
      </c>
      <c r="R136" s="28" t="s">
        <v>3704</v>
      </c>
      <c r="S136" s="28" t="s">
        <v>3706</v>
      </c>
      <c r="T136" s="28">
        <v>11.3</v>
      </c>
      <c r="U136" s="29"/>
      <c r="V136" s="28" t="s">
        <v>3704</v>
      </c>
      <c r="W136" s="29" t="s">
        <v>4592</v>
      </c>
      <c r="X136" s="28">
        <v>2023</v>
      </c>
      <c r="Y136" s="28">
        <v>2062</v>
      </c>
      <c r="Z136" s="28">
        <v>40</v>
      </c>
      <c r="AA136" s="28">
        <v>700.9</v>
      </c>
      <c r="AB136" s="28" t="s">
        <v>3704</v>
      </c>
      <c r="AC136" s="29" t="s">
        <v>4761</v>
      </c>
      <c r="AD136" s="28">
        <v>2023</v>
      </c>
      <c r="AE136" s="28">
        <v>2062</v>
      </c>
      <c r="AF136" s="28">
        <v>40</v>
      </c>
      <c r="AG136" s="28">
        <v>690.4</v>
      </c>
      <c r="AH136" s="28" t="s">
        <v>3704</v>
      </c>
      <c r="AI136" s="29" t="s">
        <v>4914</v>
      </c>
      <c r="AJ136" s="28">
        <v>2023</v>
      </c>
      <c r="AK136" s="28">
        <v>2062</v>
      </c>
      <c r="AL136" s="28">
        <v>40</v>
      </c>
      <c r="AM136" s="28">
        <v>10.4</v>
      </c>
      <c r="AN136" s="28" t="s">
        <v>3704</v>
      </c>
      <c r="AO136" s="29" t="s">
        <v>6149</v>
      </c>
      <c r="AP136" s="28" t="s">
        <v>3707</v>
      </c>
      <c r="AQ136" s="29"/>
      <c r="AR136" s="28" t="s">
        <v>3704</v>
      </c>
      <c r="AS136" s="29" t="s">
        <v>6150</v>
      </c>
      <c r="AT136" s="28" t="s">
        <v>3704</v>
      </c>
      <c r="AU136" s="29" t="s">
        <v>6151</v>
      </c>
      <c r="AV136" s="28" t="s">
        <v>3704</v>
      </c>
      <c r="AW136" s="29" t="s">
        <v>6152</v>
      </c>
      <c r="AX136" s="28" t="s">
        <v>3704</v>
      </c>
      <c r="AY136" s="29" t="s">
        <v>6153</v>
      </c>
      <c r="AZ136" s="28" t="s">
        <v>3704</v>
      </c>
      <c r="BA136" s="29" t="s">
        <v>6154</v>
      </c>
      <c r="BB136" s="28" t="s">
        <v>3704</v>
      </c>
      <c r="BC136" s="29" t="s">
        <v>6155</v>
      </c>
      <c r="BD136" s="28" t="s">
        <v>3704</v>
      </c>
      <c r="BE136" s="29" t="s">
        <v>6156</v>
      </c>
      <c r="BF136" s="28" t="s">
        <v>3704</v>
      </c>
      <c r="BG136" s="29" t="s">
        <v>6157</v>
      </c>
      <c r="BH136" s="29" t="s">
        <v>3707</v>
      </c>
      <c r="BI136" s="29"/>
      <c r="BJ136" s="29" t="s">
        <v>3707</v>
      </c>
      <c r="BK136" s="29" t="s">
        <v>3707</v>
      </c>
      <c r="BL136" s="29" t="s">
        <v>3707</v>
      </c>
      <c r="BM136" s="29" t="s">
        <v>3707</v>
      </c>
      <c r="BN136" s="29" t="s">
        <v>3704</v>
      </c>
      <c r="BO136" s="29" t="s">
        <v>7145</v>
      </c>
      <c r="BP136" s="29" t="s">
        <v>3707</v>
      </c>
      <c r="BQ136" s="29"/>
      <c r="BR136" s="29" t="s">
        <v>3704</v>
      </c>
      <c r="BS136" s="29" t="s">
        <v>7146</v>
      </c>
      <c r="BT136" s="29" t="s">
        <v>3707</v>
      </c>
      <c r="BU136" s="29" t="s">
        <v>3704</v>
      </c>
      <c r="BV136" s="28" t="s">
        <v>3704</v>
      </c>
      <c r="BW136" s="29" t="s">
        <v>7147</v>
      </c>
      <c r="BX136" s="29"/>
      <c r="BY136" s="29"/>
      <c r="BZ136" s="28" t="s">
        <v>3707</v>
      </c>
      <c r="CA136" s="29"/>
      <c r="CB136" s="29"/>
      <c r="CC136" s="37">
        <v>2921</v>
      </c>
      <c r="CD136" s="37">
        <v>2837</v>
      </c>
      <c r="CE136" s="37">
        <v>2765</v>
      </c>
      <c r="CF136" s="37">
        <v>2674</v>
      </c>
      <c r="CG136" s="40">
        <v>84033</v>
      </c>
      <c r="CH136" s="40">
        <v>84033</v>
      </c>
      <c r="CI136" s="40">
        <v>84265</v>
      </c>
      <c r="CJ136" s="40">
        <v>84077</v>
      </c>
      <c r="CK136" s="32">
        <v>28.77</v>
      </c>
      <c r="CL136" s="32">
        <v>29.62</v>
      </c>
      <c r="CM136" s="32">
        <v>30.48</v>
      </c>
      <c r="CN136" s="32">
        <v>31.44</v>
      </c>
      <c r="CO136" s="33">
        <v>0.63</v>
      </c>
      <c r="CP136" s="33">
        <v>0.71</v>
      </c>
      <c r="CQ136" s="33">
        <v>0.72899999999999998</v>
      </c>
      <c r="CR136" s="34">
        <v>0.745</v>
      </c>
      <c r="CT136" s="43"/>
    </row>
    <row r="137" spans="1:98" s="42" customFormat="1" ht="200" customHeight="1" x14ac:dyDescent="0.2">
      <c r="A137" s="25" t="s">
        <v>22</v>
      </c>
      <c r="B137" s="26" t="s">
        <v>3828</v>
      </c>
      <c r="C137" s="27" t="str">
        <f>IF(A137="","自動表示",IF(B137="",VLOOKUP(A137,リスト!$C$2:$D$48,2,FALSE),VLOOKUP(A137&amp;B137,リスト!$C$49:$D$1789,2,FALSE)))</f>
        <v>015521</v>
      </c>
      <c r="D137" s="27" t="str">
        <f>IF(C137="自動表示","自動表示",VLOOKUP(C137,リスト!$D$2:$E$1789,2,FALSE))</f>
        <v>町村Ⅰ－０</v>
      </c>
      <c r="E137" s="28" t="s">
        <v>3701</v>
      </c>
      <c r="F137" s="29" t="s">
        <v>3882</v>
      </c>
      <c r="G137" s="30">
        <v>10</v>
      </c>
      <c r="H137" s="27" t="str">
        <f t="shared" si="1"/>
        <v>10年</v>
      </c>
      <c r="I137" s="35" t="s">
        <v>3719</v>
      </c>
      <c r="J137" s="31">
        <v>0.5</v>
      </c>
      <c r="K137" s="28" t="s">
        <v>3704</v>
      </c>
      <c r="L137" s="29" t="s">
        <v>4153</v>
      </c>
      <c r="M137" s="28" t="s">
        <v>3704</v>
      </c>
      <c r="N137" s="28" t="s">
        <v>3719</v>
      </c>
      <c r="O137" s="29" t="s">
        <v>4154</v>
      </c>
      <c r="P137" s="28" t="s">
        <v>3704</v>
      </c>
      <c r="Q137" s="29" t="s">
        <v>4402</v>
      </c>
      <c r="R137" s="28" t="s">
        <v>3704</v>
      </c>
      <c r="S137" s="28" t="s">
        <v>3706</v>
      </c>
      <c r="T137" s="28">
        <v>24.3</v>
      </c>
      <c r="U137" s="29"/>
      <c r="V137" s="28" t="s">
        <v>3704</v>
      </c>
      <c r="W137" s="29" t="s">
        <v>4593</v>
      </c>
      <c r="X137" s="28">
        <v>2020</v>
      </c>
      <c r="Y137" s="28">
        <v>2060</v>
      </c>
      <c r="Z137" s="28">
        <v>41</v>
      </c>
      <c r="AA137" s="28">
        <v>971.6</v>
      </c>
      <c r="AB137" s="28" t="s">
        <v>3704</v>
      </c>
      <c r="AC137" s="29" t="s">
        <v>4762</v>
      </c>
      <c r="AD137" s="28">
        <v>2020</v>
      </c>
      <c r="AE137" s="28">
        <v>2060</v>
      </c>
      <c r="AF137" s="28">
        <v>41</v>
      </c>
      <c r="AG137" s="28">
        <v>854</v>
      </c>
      <c r="AH137" s="28" t="s">
        <v>3704</v>
      </c>
      <c r="AI137" s="29" t="s">
        <v>4915</v>
      </c>
      <c r="AJ137" s="28">
        <v>2020</v>
      </c>
      <c r="AK137" s="28">
        <v>2060</v>
      </c>
      <c r="AL137" s="28">
        <v>41</v>
      </c>
      <c r="AM137" s="28">
        <v>854</v>
      </c>
      <c r="AN137" s="28" t="s">
        <v>3704</v>
      </c>
      <c r="AO137" s="29" t="s">
        <v>6158</v>
      </c>
      <c r="AP137" s="28" t="s">
        <v>3704</v>
      </c>
      <c r="AQ137" s="29" t="s">
        <v>6159</v>
      </c>
      <c r="AR137" s="28" t="s">
        <v>3704</v>
      </c>
      <c r="AS137" s="29" t="s">
        <v>6160</v>
      </c>
      <c r="AT137" s="28" t="s">
        <v>3704</v>
      </c>
      <c r="AU137" s="29" t="s">
        <v>6160</v>
      </c>
      <c r="AV137" s="28" t="s">
        <v>3704</v>
      </c>
      <c r="AW137" s="29" t="s">
        <v>6160</v>
      </c>
      <c r="AX137" s="28" t="s">
        <v>3704</v>
      </c>
      <c r="AY137" s="29" t="s">
        <v>6160</v>
      </c>
      <c r="AZ137" s="28" t="s">
        <v>3704</v>
      </c>
      <c r="BA137" s="29" t="s">
        <v>6160</v>
      </c>
      <c r="BB137" s="28" t="s">
        <v>3704</v>
      </c>
      <c r="BC137" s="29" t="s">
        <v>6160</v>
      </c>
      <c r="BD137" s="28" t="s">
        <v>3704</v>
      </c>
      <c r="BE137" s="29" t="s">
        <v>6160</v>
      </c>
      <c r="BF137" s="28" t="s">
        <v>3704</v>
      </c>
      <c r="BG137" s="29" t="s">
        <v>6161</v>
      </c>
      <c r="BH137" s="29" t="s">
        <v>3707</v>
      </c>
      <c r="BI137" s="29"/>
      <c r="BJ137" s="29" t="s">
        <v>3707</v>
      </c>
      <c r="BK137" s="29" t="s">
        <v>3707</v>
      </c>
      <c r="BL137" s="29" t="s">
        <v>3707</v>
      </c>
      <c r="BM137" s="29" t="s">
        <v>3707</v>
      </c>
      <c r="BN137" s="29" t="s">
        <v>3707</v>
      </c>
      <c r="BO137" s="29"/>
      <c r="BP137" s="29" t="s">
        <v>3704</v>
      </c>
      <c r="BQ137" s="29" t="s">
        <v>7148</v>
      </c>
      <c r="BR137" s="29" t="s">
        <v>3704</v>
      </c>
      <c r="BS137" s="29" t="s">
        <v>7149</v>
      </c>
      <c r="BT137" s="29" t="s">
        <v>3704</v>
      </c>
      <c r="BU137" s="29" t="s">
        <v>3704</v>
      </c>
      <c r="BV137" s="28" t="s">
        <v>3704</v>
      </c>
      <c r="BW137" s="29" t="s">
        <v>7150</v>
      </c>
      <c r="BX137" s="29">
        <v>40</v>
      </c>
      <c r="BY137" s="29"/>
      <c r="BZ137" s="28" t="s">
        <v>3704</v>
      </c>
      <c r="CA137" s="29" t="s">
        <v>7151</v>
      </c>
      <c r="CB137" s="29" t="s">
        <v>3717</v>
      </c>
      <c r="CC137" s="37">
        <v>5111</v>
      </c>
      <c r="CD137" s="37">
        <v>4955</v>
      </c>
      <c r="CE137" s="37">
        <v>4842</v>
      </c>
      <c r="CF137" s="37">
        <v>4767</v>
      </c>
      <c r="CG137" s="40">
        <v>88777</v>
      </c>
      <c r="CH137" s="40">
        <v>88623</v>
      </c>
      <c r="CI137" s="40">
        <v>88200.63</v>
      </c>
      <c r="CJ137" s="40">
        <v>88297</v>
      </c>
      <c r="CK137" s="32">
        <v>17.37</v>
      </c>
      <c r="CL137" s="32">
        <v>17.89</v>
      </c>
      <c r="CM137" s="32">
        <v>18.22</v>
      </c>
      <c r="CN137" s="32">
        <v>18.52</v>
      </c>
      <c r="CO137" s="33">
        <v>0.52500000000000002</v>
      </c>
      <c r="CP137" s="33">
        <v>0.53300000000000003</v>
      </c>
      <c r="CQ137" s="33">
        <v>0.54600000000000004</v>
      </c>
      <c r="CR137" s="34">
        <v>0.55400000000000005</v>
      </c>
      <c r="CT137" s="43"/>
    </row>
    <row r="138" spans="1:98" s="42" customFormat="1" ht="200" customHeight="1" x14ac:dyDescent="0.2">
      <c r="A138" s="25" t="s">
        <v>3785</v>
      </c>
      <c r="B138" s="26" t="s">
        <v>3829</v>
      </c>
      <c r="C138" s="27" t="str">
        <f>IF(A138="","自動表示",IF(B138="",VLOOKUP(A138,リスト!$C$2:$D$48,2,FALSE),VLOOKUP(A138&amp;B138,リスト!$C$49:$D$1789,2,FALSE)))</f>
        <v>015555</v>
      </c>
      <c r="D138" s="27" t="str">
        <f>IF(C138="自動表示","自動表示",VLOOKUP(C138,リスト!$D$2:$E$1789,2,FALSE))</f>
        <v>町村Ⅳ－２</v>
      </c>
      <c r="E138" s="28" t="s">
        <v>3718</v>
      </c>
      <c r="F138" s="29" t="s">
        <v>3720</v>
      </c>
      <c r="G138" s="30">
        <v>20</v>
      </c>
      <c r="H138" s="27" t="str">
        <f t="shared" ref="H138:H187" si="2">IF(G138="","自動表示（左隣の「年数」のみ入力）",IF(G138="終期無","終期無",IF(G138=10,"10年",IF(G138&lt;=20,"11年～20年",IF(G138&lt;=80,"20年超","")))))</f>
        <v>11年～20年</v>
      </c>
      <c r="I138" s="28" t="s">
        <v>3730</v>
      </c>
      <c r="J138" s="31">
        <v>2.1</v>
      </c>
      <c r="K138" s="28" t="s">
        <v>3704</v>
      </c>
      <c r="L138" s="29" t="s">
        <v>4155</v>
      </c>
      <c r="M138" s="28" t="s">
        <v>3704</v>
      </c>
      <c r="N138" s="28" t="s">
        <v>3721</v>
      </c>
      <c r="O138" s="29" t="s">
        <v>4156</v>
      </c>
      <c r="P138" s="28" t="s">
        <v>3704</v>
      </c>
      <c r="Q138" s="29" t="s">
        <v>4403</v>
      </c>
      <c r="R138" s="28" t="s">
        <v>3704</v>
      </c>
      <c r="S138" s="28" t="s">
        <v>3706</v>
      </c>
      <c r="T138" s="28">
        <v>6.5</v>
      </c>
      <c r="U138" s="29"/>
      <c r="V138" s="28" t="s">
        <v>3704</v>
      </c>
      <c r="W138" s="29" t="s">
        <v>4594</v>
      </c>
      <c r="X138" s="28">
        <v>2021</v>
      </c>
      <c r="Y138" s="28">
        <v>2051</v>
      </c>
      <c r="Z138" s="28">
        <v>31</v>
      </c>
      <c r="AA138" s="28">
        <v>440.4</v>
      </c>
      <c r="AB138" s="28" t="s">
        <v>3704</v>
      </c>
      <c r="AC138" s="29" t="s">
        <v>4763</v>
      </c>
      <c r="AD138" s="28">
        <v>2021</v>
      </c>
      <c r="AE138" s="28">
        <v>2051</v>
      </c>
      <c r="AF138" s="28">
        <v>31</v>
      </c>
      <c r="AG138" s="28">
        <v>259.3</v>
      </c>
      <c r="AH138" s="28" t="s">
        <v>3704</v>
      </c>
      <c r="AI138" s="29" t="s">
        <v>4916</v>
      </c>
      <c r="AJ138" s="28">
        <v>2021</v>
      </c>
      <c r="AK138" s="28">
        <v>2051</v>
      </c>
      <c r="AL138" s="28">
        <v>31</v>
      </c>
      <c r="AM138" s="28">
        <v>181.1</v>
      </c>
      <c r="AN138" s="28" t="s">
        <v>3704</v>
      </c>
      <c r="AO138" s="29" t="s">
        <v>6162</v>
      </c>
      <c r="AP138" s="28" t="s">
        <v>3707</v>
      </c>
      <c r="AQ138" s="29"/>
      <c r="AR138" s="28" t="s">
        <v>3704</v>
      </c>
      <c r="AS138" s="29" t="s">
        <v>6163</v>
      </c>
      <c r="AT138" s="28" t="s">
        <v>3704</v>
      </c>
      <c r="AU138" s="29" t="s">
        <v>6164</v>
      </c>
      <c r="AV138" s="28" t="s">
        <v>3704</v>
      </c>
      <c r="AW138" s="29" t="s">
        <v>6165</v>
      </c>
      <c r="AX138" s="28" t="s">
        <v>3704</v>
      </c>
      <c r="AY138" s="29" t="s">
        <v>6166</v>
      </c>
      <c r="AZ138" s="28" t="s">
        <v>3704</v>
      </c>
      <c r="BA138" s="29" t="s">
        <v>6167</v>
      </c>
      <c r="BB138" s="28" t="s">
        <v>3704</v>
      </c>
      <c r="BC138" s="29" t="s">
        <v>6168</v>
      </c>
      <c r="BD138" s="28" t="s">
        <v>3704</v>
      </c>
      <c r="BE138" s="29" t="s">
        <v>6169</v>
      </c>
      <c r="BF138" s="28" t="s">
        <v>3704</v>
      </c>
      <c r="BG138" s="29" t="s">
        <v>6170</v>
      </c>
      <c r="BH138" s="29" t="s">
        <v>3704</v>
      </c>
      <c r="BI138" s="29" t="s">
        <v>6171</v>
      </c>
      <c r="BJ138" s="29" t="s">
        <v>3707</v>
      </c>
      <c r="BK138" s="29" t="s">
        <v>3707</v>
      </c>
      <c r="BL138" s="29" t="s">
        <v>3704</v>
      </c>
      <c r="BM138" s="29" t="s">
        <v>3707</v>
      </c>
      <c r="BN138" s="29" t="s">
        <v>3704</v>
      </c>
      <c r="BO138" s="29" t="s">
        <v>7152</v>
      </c>
      <c r="BP138" s="29" t="s">
        <v>3707</v>
      </c>
      <c r="BQ138" s="29"/>
      <c r="BR138" s="29" t="s">
        <v>3707</v>
      </c>
      <c r="BS138" s="29"/>
      <c r="BT138" s="29" t="s">
        <v>3707</v>
      </c>
      <c r="BU138" s="29" t="s">
        <v>3704</v>
      </c>
      <c r="BV138" s="28" t="s">
        <v>3704</v>
      </c>
      <c r="BW138" s="29" t="s">
        <v>7153</v>
      </c>
      <c r="BX138" s="29" t="s">
        <v>7154</v>
      </c>
      <c r="BY138" s="29"/>
      <c r="BZ138" s="28" t="s">
        <v>3704</v>
      </c>
      <c r="CA138" s="29" t="s">
        <v>7155</v>
      </c>
      <c r="CB138" s="29" t="s">
        <v>3741</v>
      </c>
      <c r="CC138" s="37">
        <v>19984</v>
      </c>
      <c r="CD138" s="37">
        <v>19677</v>
      </c>
      <c r="CE138" s="37">
        <v>19358</v>
      </c>
      <c r="CF138" s="37">
        <v>18956</v>
      </c>
      <c r="CG138" s="40">
        <v>309878.06</v>
      </c>
      <c r="CH138" s="40">
        <v>309193.24</v>
      </c>
      <c r="CI138" s="40">
        <v>332752.28999999998</v>
      </c>
      <c r="CJ138" s="40">
        <v>334807</v>
      </c>
      <c r="CK138" s="32">
        <v>15.51</v>
      </c>
      <c r="CL138" s="32">
        <v>15.71</v>
      </c>
      <c r="CM138" s="32">
        <v>17.190000000000001</v>
      </c>
      <c r="CN138" s="32">
        <v>17.66</v>
      </c>
      <c r="CO138" s="33">
        <v>0.69669999999999999</v>
      </c>
      <c r="CP138" s="33">
        <v>0.7137</v>
      </c>
      <c r="CQ138" s="33">
        <v>0.67549999999999999</v>
      </c>
      <c r="CR138" s="34">
        <v>0.69440000000000002</v>
      </c>
      <c r="CT138" s="43"/>
    </row>
    <row r="139" spans="1:98" s="42" customFormat="1" ht="200" customHeight="1" x14ac:dyDescent="0.2">
      <c r="A139" s="25" t="s">
        <v>22</v>
      </c>
      <c r="B139" s="26" t="s">
        <v>377</v>
      </c>
      <c r="C139" s="27" t="str">
        <f>IF(A139="","自動表示",IF(B139="",VLOOKUP(A139,リスト!$C$2:$D$48,2,FALSE),VLOOKUP(A139&amp;B139,リスト!$C$49:$D$1789,2,FALSE)))</f>
        <v>015598</v>
      </c>
      <c r="D139" s="27" t="str">
        <f>IF(C139="自動表示","自動表示",VLOOKUP(C139,リスト!$D$2:$E$1789,2,FALSE))</f>
        <v>町村Ⅱ－０</v>
      </c>
      <c r="E139" s="28" t="s">
        <v>3701</v>
      </c>
      <c r="F139" s="29" t="s">
        <v>3731</v>
      </c>
      <c r="G139" s="30">
        <v>10</v>
      </c>
      <c r="H139" s="27" t="str">
        <f t="shared" si="2"/>
        <v>10年</v>
      </c>
      <c r="I139" s="28" t="s">
        <v>3703</v>
      </c>
      <c r="J139" s="31">
        <v>1</v>
      </c>
      <c r="K139" s="28" t="s">
        <v>3704</v>
      </c>
      <c r="L139" s="29" t="s">
        <v>4157</v>
      </c>
      <c r="M139" s="28" t="s">
        <v>3704</v>
      </c>
      <c r="N139" s="28" t="s">
        <v>3730</v>
      </c>
      <c r="O139" s="29" t="s">
        <v>4158</v>
      </c>
      <c r="P139" s="28" t="s">
        <v>3704</v>
      </c>
      <c r="Q139" s="29" t="s">
        <v>4404</v>
      </c>
      <c r="R139" s="28" t="s">
        <v>3704</v>
      </c>
      <c r="S139" s="28" t="s">
        <v>3722</v>
      </c>
      <c r="T139" s="28">
        <v>3.1</v>
      </c>
      <c r="U139" s="29"/>
      <c r="V139" s="28" t="s">
        <v>3704</v>
      </c>
      <c r="W139" s="29" t="s">
        <v>4595</v>
      </c>
      <c r="X139" s="28">
        <v>2016</v>
      </c>
      <c r="Y139" s="28">
        <v>2055</v>
      </c>
      <c r="Z139" s="28">
        <v>40</v>
      </c>
      <c r="AA139" s="28">
        <v>1253.0999999999999</v>
      </c>
      <c r="AB139" s="28" t="s">
        <v>3707</v>
      </c>
      <c r="AC139" s="29" t="s">
        <v>4764</v>
      </c>
      <c r="AD139" s="28"/>
      <c r="AE139" s="28"/>
      <c r="AF139" s="28">
        <v>0</v>
      </c>
      <c r="AG139" s="28"/>
      <c r="AH139" s="28" t="s">
        <v>3707</v>
      </c>
      <c r="AI139" s="29" t="s">
        <v>4917</v>
      </c>
      <c r="AJ139" s="28"/>
      <c r="AK139" s="28"/>
      <c r="AL139" s="28">
        <v>0</v>
      </c>
      <c r="AM139" s="28"/>
      <c r="AN139" s="28" t="s">
        <v>3704</v>
      </c>
      <c r="AO139" s="29" t="s">
        <v>6172</v>
      </c>
      <c r="AP139" s="28" t="s">
        <v>3707</v>
      </c>
      <c r="AQ139" s="29"/>
      <c r="AR139" s="28" t="s">
        <v>3704</v>
      </c>
      <c r="AS139" s="29" t="s">
        <v>6173</v>
      </c>
      <c r="AT139" s="28" t="s">
        <v>3704</v>
      </c>
      <c r="AU139" s="29" t="s">
        <v>6174</v>
      </c>
      <c r="AV139" s="28" t="s">
        <v>3704</v>
      </c>
      <c r="AW139" s="29" t="s">
        <v>6175</v>
      </c>
      <c r="AX139" s="28" t="s">
        <v>3704</v>
      </c>
      <c r="AY139" s="29" t="s">
        <v>6176</v>
      </c>
      <c r="AZ139" s="28" t="s">
        <v>3704</v>
      </c>
      <c r="BA139" s="29" t="s">
        <v>6177</v>
      </c>
      <c r="BB139" s="28" t="s">
        <v>3704</v>
      </c>
      <c r="BC139" s="29" t="s">
        <v>6178</v>
      </c>
      <c r="BD139" s="28" t="s">
        <v>3707</v>
      </c>
      <c r="BE139" s="29"/>
      <c r="BF139" s="28" t="s">
        <v>3704</v>
      </c>
      <c r="BG139" s="29" t="s">
        <v>6179</v>
      </c>
      <c r="BH139" s="29" t="s">
        <v>3704</v>
      </c>
      <c r="BI139" s="29" t="s">
        <v>6180</v>
      </c>
      <c r="BJ139" s="29" t="s">
        <v>3707</v>
      </c>
      <c r="BK139" s="29" t="s">
        <v>3704</v>
      </c>
      <c r="BL139" s="29" t="s">
        <v>3707</v>
      </c>
      <c r="BM139" s="29" t="s">
        <v>3707</v>
      </c>
      <c r="BN139" s="29" t="s">
        <v>3707</v>
      </c>
      <c r="BO139" s="29"/>
      <c r="BP139" s="29" t="s">
        <v>3707</v>
      </c>
      <c r="BQ139" s="29"/>
      <c r="BR139" s="29" t="s">
        <v>3707</v>
      </c>
      <c r="BS139" s="29"/>
      <c r="BT139" s="29" t="s">
        <v>3707</v>
      </c>
      <c r="BU139" s="29" t="s">
        <v>3704</v>
      </c>
      <c r="BV139" s="28" t="s">
        <v>3704</v>
      </c>
      <c r="BW139" s="29" t="s">
        <v>7156</v>
      </c>
      <c r="BX139" s="29"/>
      <c r="BY139" s="29"/>
      <c r="BZ139" s="28" t="s">
        <v>3704</v>
      </c>
      <c r="CA139" s="29" t="s">
        <v>7157</v>
      </c>
      <c r="CB139" s="29" t="s">
        <v>7158</v>
      </c>
      <c r="CC139" s="37">
        <v>8664</v>
      </c>
      <c r="CD139" s="37">
        <v>8469</v>
      </c>
      <c r="CE139" s="37">
        <v>8314</v>
      </c>
      <c r="CF139" s="37">
        <v>7983</v>
      </c>
      <c r="CG139" s="40">
        <v>169531</v>
      </c>
      <c r="CH139" s="40">
        <v>169932</v>
      </c>
      <c r="CI139" s="40">
        <v>169586</v>
      </c>
      <c r="CJ139" s="40">
        <v>170008</v>
      </c>
      <c r="CK139" s="32">
        <v>19.57</v>
      </c>
      <c r="CL139" s="32">
        <v>20.07</v>
      </c>
      <c r="CM139" s="32">
        <v>20.399999999999999</v>
      </c>
      <c r="CN139" s="32">
        <v>21.3</v>
      </c>
      <c r="CO139" s="33">
        <v>0.67400000000000004</v>
      </c>
      <c r="CP139" s="33">
        <v>0.68799999999999994</v>
      </c>
      <c r="CQ139" s="33">
        <v>0.70499999999999996</v>
      </c>
      <c r="CR139" s="34">
        <v>0.71599999999999997</v>
      </c>
      <c r="CT139" s="43"/>
    </row>
    <row r="140" spans="1:98" s="42" customFormat="1" ht="200" customHeight="1" x14ac:dyDescent="0.2">
      <c r="A140" s="25" t="s">
        <v>22</v>
      </c>
      <c r="B140" s="26" t="s">
        <v>3830</v>
      </c>
      <c r="C140" s="27" t="str">
        <f>IF(A140="","自動表示",IF(B140="",VLOOKUP(A140,リスト!$C$2:$D$48,2,FALSE),VLOOKUP(A140&amp;B140,リスト!$C$49:$D$1789,2,FALSE)))</f>
        <v>015601</v>
      </c>
      <c r="D140" s="27" t="str">
        <f>IF(C140="自動表示","自動表示",VLOOKUP(C140,リスト!$D$2:$E$1789,2,FALSE))</f>
        <v>町村Ⅰ－０</v>
      </c>
      <c r="E140" s="28" t="s">
        <v>3701</v>
      </c>
      <c r="F140" s="29" t="s">
        <v>3720</v>
      </c>
      <c r="G140" s="30">
        <v>20</v>
      </c>
      <c r="H140" s="27" t="str">
        <f t="shared" si="2"/>
        <v>11年～20年</v>
      </c>
      <c r="I140" s="28" t="s">
        <v>3719</v>
      </c>
      <c r="J140" s="31">
        <v>0.24</v>
      </c>
      <c r="K140" s="28" t="s">
        <v>3704</v>
      </c>
      <c r="L140" s="29" t="s">
        <v>4159</v>
      </c>
      <c r="M140" s="28" t="s">
        <v>3704</v>
      </c>
      <c r="N140" s="28" t="s">
        <v>3719</v>
      </c>
      <c r="O140" s="29" t="s">
        <v>4160</v>
      </c>
      <c r="P140" s="28" t="s">
        <v>3704</v>
      </c>
      <c r="Q140" s="29" t="s">
        <v>4405</v>
      </c>
      <c r="R140" s="28" t="s">
        <v>3704</v>
      </c>
      <c r="S140" s="28" t="s">
        <v>3706</v>
      </c>
      <c r="T140" s="28">
        <v>7.7</v>
      </c>
      <c r="U140" s="29"/>
      <c r="V140" s="28" t="s">
        <v>3704</v>
      </c>
      <c r="W140" s="29" t="s">
        <v>4596</v>
      </c>
      <c r="X140" s="28">
        <v>2022</v>
      </c>
      <c r="Y140" s="28">
        <v>2062</v>
      </c>
      <c r="Z140" s="28">
        <v>41</v>
      </c>
      <c r="AA140" s="28">
        <v>306</v>
      </c>
      <c r="AB140" s="28" t="s">
        <v>3704</v>
      </c>
      <c r="AC140" s="29" t="s">
        <v>4765</v>
      </c>
      <c r="AD140" s="28">
        <v>2022</v>
      </c>
      <c r="AE140" s="28">
        <v>2062</v>
      </c>
      <c r="AF140" s="28">
        <v>41</v>
      </c>
      <c r="AG140" s="28">
        <v>258</v>
      </c>
      <c r="AH140" s="28" t="s">
        <v>3704</v>
      </c>
      <c r="AI140" s="29" t="s">
        <v>4918</v>
      </c>
      <c r="AJ140" s="28">
        <v>2022</v>
      </c>
      <c r="AK140" s="28">
        <v>2062</v>
      </c>
      <c r="AL140" s="28">
        <v>41</v>
      </c>
      <c r="AM140" s="28">
        <v>170</v>
      </c>
      <c r="AN140" s="28" t="s">
        <v>3704</v>
      </c>
      <c r="AO140" s="29" t="s">
        <v>6181</v>
      </c>
      <c r="AP140" s="28" t="s">
        <v>3707</v>
      </c>
      <c r="AQ140" s="29"/>
      <c r="AR140" s="28" t="s">
        <v>3704</v>
      </c>
      <c r="AS140" s="29" t="s">
        <v>6182</v>
      </c>
      <c r="AT140" s="28" t="s">
        <v>3704</v>
      </c>
      <c r="AU140" s="29" t="s">
        <v>6183</v>
      </c>
      <c r="AV140" s="28" t="s">
        <v>3704</v>
      </c>
      <c r="AW140" s="29" t="s">
        <v>6184</v>
      </c>
      <c r="AX140" s="28" t="s">
        <v>3704</v>
      </c>
      <c r="AY140" s="29" t="s">
        <v>6185</v>
      </c>
      <c r="AZ140" s="28" t="s">
        <v>3704</v>
      </c>
      <c r="BA140" s="29" t="s">
        <v>6186</v>
      </c>
      <c r="BB140" s="28" t="s">
        <v>3704</v>
      </c>
      <c r="BC140" s="29" t="s">
        <v>6187</v>
      </c>
      <c r="BD140" s="28" t="s">
        <v>3704</v>
      </c>
      <c r="BE140" s="29" t="s">
        <v>6188</v>
      </c>
      <c r="BF140" s="28" t="s">
        <v>3704</v>
      </c>
      <c r="BG140" s="29" t="s">
        <v>6189</v>
      </c>
      <c r="BH140" s="29" t="s">
        <v>3704</v>
      </c>
      <c r="BI140" s="29" t="s">
        <v>6190</v>
      </c>
      <c r="BJ140" s="29" t="s">
        <v>3707</v>
      </c>
      <c r="BK140" s="29" t="s">
        <v>3704</v>
      </c>
      <c r="BL140" s="29" t="s">
        <v>3707</v>
      </c>
      <c r="BM140" s="29" t="s">
        <v>3707</v>
      </c>
      <c r="BN140" s="29" t="s">
        <v>3707</v>
      </c>
      <c r="BO140" s="29"/>
      <c r="BP140" s="29" t="s">
        <v>3707</v>
      </c>
      <c r="BQ140" s="29"/>
      <c r="BR140" s="29" t="s">
        <v>3704</v>
      </c>
      <c r="BS140" s="29" t="s">
        <v>7159</v>
      </c>
      <c r="BT140" s="29" t="s">
        <v>3704</v>
      </c>
      <c r="BU140" s="29" t="s">
        <v>3704</v>
      </c>
      <c r="BV140" s="28" t="s">
        <v>3704</v>
      </c>
      <c r="BW140" s="29" t="s">
        <v>7160</v>
      </c>
      <c r="BX140" s="29">
        <v>20</v>
      </c>
      <c r="BY140" s="29"/>
      <c r="BZ140" s="28" t="s">
        <v>3704</v>
      </c>
      <c r="CA140" s="29" t="s">
        <v>7161</v>
      </c>
      <c r="CB140" s="29" t="s">
        <v>7162</v>
      </c>
      <c r="CC140" s="37">
        <v>2544</v>
      </c>
      <c r="CD140" s="37">
        <v>2479</v>
      </c>
      <c r="CE140" s="37">
        <v>2412</v>
      </c>
      <c r="CF140" s="37">
        <v>2363</v>
      </c>
      <c r="CG140" s="40">
        <v>230997</v>
      </c>
      <c r="CH140" s="40">
        <v>230997</v>
      </c>
      <c r="CI140" s="40">
        <v>234599</v>
      </c>
      <c r="CJ140" s="40">
        <v>234599</v>
      </c>
      <c r="CK140" s="32">
        <v>90.8</v>
      </c>
      <c r="CL140" s="32">
        <v>93.18</v>
      </c>
      <c r="CM140" s="32">
        <v>97.26</v>
      </c>
      <c r="CN140" s="32">
        <v>99.28</v>
      </c>
      <c r="CO140" s="33">
        <v>0.68600000000000005</v>
      </c>
      <c r="CP140" s="33">
        <v>0.69799999999999995</v>
      </c>
      <c r="CQ140" s="33">
        <v>0.71</v>
      </c>
      <c r="CR140" s="34">
        <v>0.72099999999999997</v>
      </c>
      <c r="CT140" s="43"/>
    </row>
    <row r="141" spans="1:98" s="42" customFormat="1" ht="200" customHeight="1" x14ac:dyDescent="0.2">
      <c r="A141" s="25" t="s">
        <v>22</v>
      </c>
      <c r="B141" s="26" t="s">
        <v>381</v>
      </c>
      <c r="C141" s="27" t="str">
        <f>IF(A141="","自動表示",IF(B141="",VLOOKUP(A141,リスト!$C$2:$D$48,2,FALSE),VLOOKUP(A141&amp;B141,リスト!$C$49:$D$1789,2,FALSE)))</f>
        <v>015610</v>
      </c>
      <c r="D141" s="27" t="str">
        <f>IF(C141="自動表示","自動表示",VLOOKUP(C141,リスト!$D$2:$E$1789,2,FALSE))</f>
        <v>町村Ⅰ－０</v>
      </c>
      <c r="E141" s="28" t="s">
        <v>3701</v>
      </c>
      <c r="F141" s="29" t="s">
        <v>3731</v>
      </c>
      <c r="G141" s="30">
        <v>10</v>
      </c>
      <c r="H141" s="27" t="str">
        <f t="shared" si="2"/>
        <v>10年</v>
      </c>
      <c r="I141" s="35" t="s">
        <v>3730</v>
      </c>
      <c r="J141" s="31">
        <v>0.4</v>
      </c>
      <c r="K141" s="28" t="s">
        <v>3704</v>
      </c>
      <c r="L141" s="29" t="s">
        <v>4161</v>
      </c>
      <c r="M141" s="28" t="s">
        <v>3704</v>
      </c>
      <c r="N141" s="28" t="s">
        <v>3730</v>
      </c>
      <c r="O141" s="29" t="s">
        <v>4162</v>
      </c>
      <c r="P141" s="28" t="s">
        <v>3704</v>
      </c>
      <c r="Q141" s="29" t="s">
        <v>4406</v>
      </c>
      <c r="R141" s="28" t="s">
        <v>3704</v>
      </c>
      <c r="S141" s="28" t="s">
        <v>3706</v>
      </c>
      <c r="T141" s="28">
        <v>4.29</v>
      </c>
      <c r="U141" s="29"/>
      <c r="V141" s="28" t="s">
        <v>3704</v>
      </c>
      <c r="W141" s="29" t="s">
        <v>4597</v>
      </c>
      <c r="X141" s="28">
        <v>2022</v>
      </c>
      <c r="Y141" s="28">
        <v>2045</v>
      </c>
      <c r="Z141" s="28">
        <v>24</v>
      </c>
      <c r="AA141" s="28">
        <v>178</v>
      </c>
      <c r="AB141" s="28" t="s">
        <v>3704</v>
      </c>
      <c r="AC141" s="29" t="s">
        <v>4766</v>
      </c>
      <c r="AD141" s="28">
        <v>2022</v>
      </c>
      <c r="AE141" s="28">
        <v>2045</v>
      </c>
      <c r="AF141" s="28">
        <v>24</v>
      </c>
      <c r="AG141" s="28">
        <v>159</v>
      </c>
      <c r="AH141" s="28" t="s">
        <v>3704</v>
      </c>
      <c r="AI141" s="29" t="s">
        <v>4919</v>
      </c>
      <c r="AJ141" s="28">
        <v>2022</v>
      </c>
      <c r="AK141" s="28">
        <v>2045</v>
      </c>
      <c r="AL141" s="28">
        <v>24</v>
      </c>
      <c r="AM141" s="28">
        <v>19</v>
      </c>
      <c r="AN141" s="28" t="s">
        <v>3704</v>
      </c>
      <c r="AO141" s="29" t="s">
        <v>6191</v>
      </c>
      <c r="AP141" s="28" t="s">
        <v>3704</v>
      </c>
      <c r="AQ141" s="29" t="s">
        <v>6192</v>
      </c>
      <c r="AR141" s="28" t="s">
        <v>3704</v>
      </c>
      <c r="AS141" s="29" t="s">
        <v>6193</v>
      </c>
      <c r="AT141" s="28" t="s">
        <v>3704</v>
      </c>
      <c r="AU141" s="29" t="s">
        <v>6194</v>
      </c>
      <c r="AV141" s="28" t="s">
        <v>3704</v>
      </c>
      <c r="AW141" s="29" t="s">
        <v>6195</v>
      </c>
      <c r="AX141" s="28" t="s">
        <v>3704</v>
      </c>
      <c r="AY141" s="29" t="s">
        <v>6196</v>
      </c>
      <c r="AZ141" s="28" t="s">
        <v>3704</v>
      </c>
      <c r="BA141" s="29" t="s">
        <v>6197</v>
      </c>
      <c r="BB141" s="28" t="s">
        <v>3704</v>
      </c>
      <c r="BC141" s="29" t="s">
        <v>6198</v>
      </c>
      <c r="BD141" s="28" t="s">
        <v>3707</v>
      </c>
      <c r="BE141" s="29"/>
      <c r="BF141" s="28" t="s">
        <v>3704</v>
      </c>
      <c r="BG141" s="29" t="s">
        <v>6199</v>
      </c>
      <c r="BH141" s="29" t="s">
        <v>3704</v>
      </c>
      <c r="BI141" s="29" t="s">
        <v>6200</v>
      </c>
      <c r="BJ141" s="29" t="s">
        <v>3707</v>
      </c>
      <c r="BK141" s="29" t="s">
        <v>3707</v>
      </c>
      <c r="BL141" s="29" t="s">
        <v>3707</v>
      </c>
      <c r="BM141" s="29" t="s">
        <v>3704</v>
      </c>
      <c r="BN141" s="29" t="s">
        <v>3707</v>
      </c>
      <c r="BO141" s="29"/>
      <c r="BP141" s="29" t="s">
        <v>3704</v>
      </c>
      <c r="BQ141" s="29" t="s">
        <v>7163</v>
      </c>
      <c r="BR141" s="29" t="s">
        <v>3707</v>
      </c>
      <c r="BS141" s="29"/>
      <c r="BT141" s="29" t="s">
        <v>3707</v>
      </c>
      <c r="BU141" s="29" t="s">
        <v>3704</v>
      </c>
      <c r="BV141" s="28" t="s">
        <v>3704</v>
      </c>
      <c r="BW141" s="29" t="s">
        <v>7164</v>
      </c>
      <c r="BX141" s="29" t="s">
        <v>7165</v>
      </c>
      <c r="BY141" s="29"/>
      <c r="BZ141" s="28" t="s">
        <v>3704</v>
      </c>
      <c r="CA141" s="29" t="s">
        <v>7166</v>
      </c>
      <c r="CB141" s="29" t="s">
        <v>7167</v>
      </c>
      <c r="CC141" s="37">
        <v>3689</v>
      </c>
      <c r="CD141" s="37">
        <v>3628</v>
      </c>
      <c r="CE141" s="37">
        <v>3614</v>
      </c>
      <c r="CF141" s="37">
        <v>3595</v>
      </c>
      <c r="CG141" s="40">
        <v>79586</v>
      </c>
      <c r="CH141" s="40">
        <v>79586</v>
      </c>
      <c r="CI141" s="40">
        <v>79586</v>
      </c>
      <c r="CJ141" s="40">
        <v>79586</v>
      </c>
      <c r="CK141" s="32">
        <v>21.57</v>
      </c>
      <c r="CL141" s="32">
        <v>21.94</v>
      </c>
      <c r="CM141" s="32">
        <v>22.02</v>
      </c>
      <c r="CN141" s="32">
        <v>22.14</v>
      </c>
      <c r="CO141" s="33">
        <v>0.63200000000000001</v>
      </c>
      <c r="CP141" s="33">
        <v>0.65100000000000002</v>
      </c>
      <c r="CQ141" s="33">
        <v>0.72599999999999998</v>
      </c>
      <c r="CR141" s="34">
        <v>0.73899999999999999</v>
      </c>
      <c r="CT141" s="43"/>
    </row>
    <row r="142" spans="1:98" s="42" customFormat="1" ht="200" customHeight="1" x14ac:dyDescent="0.2">
      <c r="A142" s="25" t="s">
        <v>22</v>
      </c>
      <c r="B142" s="26" t="s">
        <v>383</v>
      </c>
      <c r="C142" s="27" t="str">
        <f>IF(A142="","自動表示",IF(B142="",VLOOKUP(A142,リスト!$C$2:$D$48,2,FALSE),VLOOKUP(A142&amp;B142,リスト!$C$49:$D$1789,2,FALSE)))</f>
        <v>015628</v>
      </c>
      <c r="D142" s="27" t="str">
        <f>IF(C142="自動表示","自動表示",VLOOKUP(C142,リスト!$D$2:$E$1789,2,FALSE))</f>
        <v>町村Ⅰ－０</v>
      </c>
      <c r="E142" s="28" t="s">
        <v>3718</v>
      </c>
      <c r="F142" s="29" t="s">
        <v>3726</v>
      </c>
      <c r="G142" s="30">
        <v>30</v>
      </c>
      <c r="H142" s="27" t="str">
        <f t="shared" si="2"/>
        <v>20年超</v>
      </c>
      <c r="I142" s="28" t="s">
        <v>3730</v>
      </c>
      <c r="J142" s="31">
        <v>0.1</v>
      </c>
      <c r="K142" s="28" t="s">
        <v>3704</v>
      </c>
      <c r="L142" s="29" t="s">
        <v>4163</v>
      </c>
      <c r="M142" s="28" t="s">
        <v>3704</v>
      </c>
      <c r="N142" s="28" t="s">
        <v>3730</v>
      </c>
      <c r="O142" s="29" t="s">
        <v>4164</v>
      </c>
      <c r="P142" s="28" t="s">
        <v>3704</v>
      </c>
      <c r="Q142" s="29" t="s">
        <v>4407</v>
      </c>
      <c r="R142" s="28" t="s">
        <v>3704</v>
      </c>
      <c r="S142" s="28" t="s">
        <v>3706</v>
      </c>
      <c r="T142" s="28">
        <v>1</v>
      </c>
      <c r="U142" s="29"/>
      <c r="V142" s="28" t="s">
        <v>3704</v>
      </c>
      <c r="W142" s="29" t="s">
        <v>4598</v>
      </c>
      <c r="X142" s="28">
        <v>2015</v>
      </c>
      <c r="Y142" s="28">
        <v>2045</v>
      </c>
      <c r="Z142" s="28">
        <v>31</v>
      </c>
      <c r="AA142" s="28">
        <v>45</v>
      </c>
      <c r="AB142" s="28" t="s">
        <v>3704</v>
      </c>
      <c r="AC142" s="29" t="s">
        <v>4767</v>
      </c>
      <c r="AD142" s="28">
        <v>2020</v>
      </c>
      <c r="AE142" s="28">
        <v>2060</v>
      </c>
      <c r="AF142" s="28">
        <v>41</v>
      </c>
      <c r="AG142" s="28">
        <v>40</v>
      </c>
      <c r="AH142" s="28" t="s">
        <v>3704</v>
      </c>
      <c r="AI142" s="29" t="s">
        <v>4767</v>
      </c>
      <c r="AJ142" s="28">
        <v>2020</v>
      </c>
      <c r="AK142" s="28">
        <v>2060</v>
      </c>
      <c r="AL142" s="28">
        <v>41</v>
      </c>
      <c r="AM142" s="28">
        <v>40</v>
      </c>
      <c r="AN142" s="28" t="s">
        <v>3704</v>
      </c>
      <c r="AO142" s="29" t="s">
        <v>6201</v>
      </c>
      <c r="AP142" s="28" t="s">
        <v>3707</v>
      </c>
      <c r="AQ142" s="29"/>
      <c r="AR142" s="28" t="s">
        <v>3704</v>
      </c>
      <c r="AS142" s="29" t="s">
        <v>6202</v>
      </c>
      <c r="AT142" s="28" t="s">
        <v>3704</v>
      </c>
      <c r="AU142" s="29" t="s">
        <v>6203</v>
      </c>
      <c r="AV142" s="28" t="s">
        <v>3704</v>
      </c>
      <c r="AW142" s="29" t="s">
        <v>6204</v>
      </c>
      <c r="AX142" s="28" t="s">
        <v>3704</v>
      </c>
      <c r="AY142" s="29" t="s">
        <v>6205</v>
      </c>
      <c r="AZ142" s="28" t="s">
        <v>3704</v>
      </c>
      <c r="BA142" s="29" t="s">
        <v>6206</v>
      </c>
      <c r="BB142" s="28" t="s">
        <v>3704</v>
      </c>
      <c r="BC142" s="29" t="s">
        <v>6207</v>
      </c>
      <c r="BD142" s="28" t="s">
        <v>3704</v>
      </c>
      <c r="BE142" s="29" t="s">
        <v>6208</v>
      </c>
      <c r="BF142" s="28" t="s">
        <v>3704</v>
      </c>
      <c r="BG142" s="29" t="s">
        <v>6209</v>
      </c>
      <c r="BH142" s="29" t="s">
        <v>3704</v>
      </c>
      <c r="BI142" s="29" t="s">
        <v>6210</v>
      </c>
      <c r="BJ142" s="29" t="s">
        <v>3707</v>
      </c>
      <c r="BK142" s="29" t="s">
        <v>3704</v>
      </c>
      <c r="BL142" s="29" t="s">
        <v>3707</v>
      </c>
      <c r="BM142" s="29" t="s">
        <v>3707</v>
      </c>
      <c r="BN142" s="29" t="s">
        <v>3704</v>
      </c>
      <c r="BO142" s="29" t="s">
        <v>7168</v>
      </c>
      <c r="BP142" s="29" t="s">
        <v>3704</v>
      </c>
      <c r="BQ142" s="29" t="s">
        <v>7169</v>
      </c>
      <c r="BR142" s="29" t="s">
        <v>3707</v>
      </c>
      <c r="BS142" s="29"/>
      <c r="BT142" s="29" t="s">
        <v>3707</v>
      </c>
      <c r="BU142" s="29" t="s">
        <v>3704</v>
      </c>
      <c r="BV142" s="28" t="s">
        <v>3704</v>
      </c>
      <c r="BW142" s="29" t="s">
        <v>7170</v>
      </c>
      <c r="BX142" s="29">
        <v>30</v>
      </c>
      <c r="BY142" s="29">
        <v>30</v>
      </c>
      <c r="BZ142" s="28" t="s">
        <v>3704</v>
      </c>
      <c r="CA142" s="29" t="s">
        <v>7171</v>
      </c>
      <c r="CB142" s="29" t="s">
        <v>7172</v>
      </c>
      <c r="CC142" s="37">
        <v>1114</v>
      </c>
      <c r="CD142" s="37">
        <v>1067</v>
      </c>
      <c r="CE142" s="37">
        <v>1058</v>
      </c>
      <c r="CF142" s="37">
        <v>1033</v>
      </c>
      <c r="CG142" s="40">
        <v>57664</v>
      </c>
      <c r="CH142" s="40">
        <v>57664</v>
      </c>
      <c r="CI142" s="40">
        <v>57664</v>
      </c>
      <c r="CJ142" s="40">
        <v>57664</v>
      </c>
      <c r="CK142" s="32">
        <v>51.76</v>
      </c>
      <c r="CL142" s="32">
        <v>54.04</v>
      </c>
      <c r="CM142" s="32">
        <v>54.5</v>
      </c>
      <c r="CN142" s="32">
        <v>55.82</v>
      </c>
      <c r="CO142" s="33">
        <v>0.60299999999999998</v>
      </c>
      <c r="CP142" s="33">
        <v>0.622</v>
      </c>
      <c r="CQ142" s="33">
        <v>0.64200000000000002</v>
      </c>
      <c r="CR142" s="34">
        <v>0.64</v>
      </c>
      <c r="CT142" s="43"/>
    </row>
    <row r="143" spans="1:98" s="42" customFormat="1" ht="200" customHeight="1" x14ac:dyDescent="0.2">
      <c r="A143" s="25" t="s">
        <v>22</v>
      </c>
      <c r="B143" s="26" t="s">
        <v>3831</v>
      </c>
      <c r="C143" s="27" t="str">
        <f>IF(A143="","自動表示",IF(B143="",VLOOKUP(A143,リスト!$C$2:$D$48,2,FALSE),VLOOKUP(A143&amp;B143,リスト!$C$49:$D$1789,2,FALSE)))</f>
        <v>015636</v>
      </c>
      <c r="D143" s="27" t="str">
        <f>IF(C143="自動表示","自動表示",VLOOKUP(C143,リスト!$D$2:$E$1789,2,FALSE))</f>
        <v>町村Ⅰ－０</v>
      </c>
      <c r="E143" s="28" t="s">
        <v>3701</v>
      </c>
      <c r="F143" s="29" t="s">
        <v>3746</v>
      </c>
      <c r="G143" s="30">
        <v>11</v>
      </c>
      <c r="H143" s="27" t="str">
        <f t="shared" si="2"/>
        <v>11年～20年</v>
      </c>
      <c r="I143" s="35" t="s">
        <v>3719</v>
      </c>
      <c r="J143" s="31">
        <v>0.4</v>
      </c>
      <c r="K143" s="28" t="s">
        <v>3704</v>
      </c>
      <c r="L143" s="29" t="s">
        <v>4165</v>
      </c>
      <c r="M143" s="28" t="s">
        <v>3704</v>
      </c>
      <c r="N143" s="28" t="s">
        <v>3719</v>
      </c>
      <c r="O143" s="29" t="s">
        <v>4166</v>
      </c>
      <c r="P143" s="28" t="s">
        <v>3704</v>
      </c>
      <c r="Q143" s="29" t="s">
        <v>4408</v>
      </c>
      <c r="R143" s="28" t="s">
        <v>3704</v>
      </c>
      <c r="S143" s="28" t="s">
        <v>3706</v>
      </c>
      <c r="T143" s="28">
        <v>34.25</v>
      </c>
      <c r="U143" s="29" t="s">
        <v>4409</v>
      </c>
      <c r="V143" s="28" t="s">
        <v>3704</v>
      </c>
      <c r="W143" s="29" t="s">
        <v>4599</v>
      </c>
      <c r="X143" s="28">
        <v>2021</v>
      </c>
      <c r="Y143" s="28">
        <v>2060</v>
      </c>
      <c r="Z143" s="28">
        <v>40</v>
      </c>
      <c r="AA143" s="28">
        <v>1016.1</v>
      </c>
      <c r="AB143" s="28" t="s">
        <v>3704</v>
      </c>
      <c r="AC143" s="29" t="s">
        <v>4768</v>
      </c>
      <c r="AD143" s="28">
        <v>2021</v>
      </c>
      <c r="AE143" s="28">
        <v>2060</v>
      </c>
      <c r="AF143" s="28">
        <v>40</v>
      </c>
      <c r="AG143" s="28">
        <v>965</v>
      </c>
      <c r="AH143" s="28" t="s">
        <v>3704</v>
      </c>
      <c r="AI143" s="29" t="s">
        <v>4920</v>
      </c>
      <c r="AJ143" s="28">
        <v>2021</v>
      </c>
      <c r="AK143" s="28">
        <v>2060</v>
      </c>
      <c r="AL143" s="28">
        <v>40</v>
      </c>
      <c r="AM143" s="28">
        <v>51.1</v>
      </c>
      <c r="AN143" s="28" t="s">
        <v>3704</v>
      </c>
      <c r="AO143" s="29" t="s">
        <v>6211</v>
      </c>
      <c r="AP143" s="28" t="s">
        <v>3704</v>
      </c>
      <c r="AQ143" s="29" t="s">
        <v>6212</v>
      </c>
      <c r="AR143" s="28" t="s">
        <v>3704</v>
      </c>
      <c r="AS143" s="29" t="s">
        <v>6213</v>
      </c>
      <c r="AT143" s="28" t="s">
        <v>3704</v>
      </c>
      <c r="AU143" s="29" t="s">
        <v>6214</v>
      </c>
      <c r="AV143" s="28" t="s">
        <v>3704</v>
      </c>
      <c r="AW143" s="29" t="s">
        <v>6215</v>
      </c>
      <c r="AX143" s="28" t="s">
        <v>3704</v>
      </c>
      <c r="AY143" s="29" t="s">
        <v>6216</v>
      </c>
      <c r="AZ143" s="28" t="s">
        <v>3704</v>
      </c>
      <c r="BA143" s="29" t="s">
        <v>6217</v>
      </c>
      <c r="BB143" s="28" t="s">
        <v>3704</v>
      </c>
      <c r="BC143" s="29" t="s">
        <v>6218</v>
      </c>
      <c r="BD143" s="28" t="s">
        <v>3707</v>
      </c>
      <c r="BE143" s="29"/>
      <c r="BF143" s="28" t="s">
        <v>3704</v>
      </c>
      <c r="BG143" s="29" t="s">
        <v>6219</v>
      </c>
      <c r="BH143" s="29" t="s">
        <v>3707</v>
      </c>
      <c r="BI143" s="29"/>
      <c r="BJ143" s="29" t="s">
        <v>3707</v>
      </c>
      <c r="BK143" s="29" t="s">
        <v>3707</v>
      </c>
      <c r="BL143" s="29" t="s">
        <v>3707</v>
      </c>
      <c r="BM143" s="29" t="s">
        <v>3707</v>
      </c>
      <c r="BN143" s="29" t="s">
        <v>3704</v>
      </c>
      <c r="BO143" s="29" t="s">
        <v>7173</v>
      </c>
      <c r="BP143" s="29" t="s">
        <v>3704</v>
      </c>
      <c r="BQ143" s="29" t="s">
        <v>7174</v>
      </c>
      <c r="BR143" s="29" t="s">
        <v>3704</v>
      </c>
      <c r="BS143" s="29" t="s">
        <v>7175</v>
      </c>
      <c r="BT143" s="29" t="s">
        <v>3707</v>
      </c>
      <c r="BU143" s="29" t="s">
        <v>3704</v>
      </c>
      <c r="BV143" s="28" t="s">
        <v>3704</v>
      </c>
      <c r="BW143" s="29" t="s">
        <v>7176</v>
      </c>
      <c r="BX143" s="29">
        <v>11</v>
      </c>
      <c r="BY143" s="29"/>
      <c r="BZ143" s="28" t="s">
        <v>3704</v>
      </c>
      <c r="CA143" s="29" t="s">
        <v>7177</v>
      </c>
      <c r="CB143" s="29" t="s">
        <v>7178</v>
      </c>
      <c r="CC143" s="37">
        <v>4389</v>
      </c>
      <c r="CD143" s="37">
        <v>4339</v>
      </c>
      <c r="CE143" s="37">
        <v>4223</v>
      </c>
      <c r="CF143" s="37">
        <v>4130</v>
      </c>
      <c r="CG143" s="40">
        <v>98169</v>
      </c>
      <c r="CH143" s="40">
        <v>100836</v>
      </c>
      <c r="CI143" s="40">
        <v>100836</v>
      </c>
      <c r="CJ143" s="40">
        <v>102093</v>
      </c>
      <c r="CK143" s="32">
        <v>22.37</v>
      </c>
      <c r="CL143" s="32">
        <v>23.24</v>
      </c>
      <c r="CM143" s="32">
        <v>23.88</v>
      </c>
      <c r="CN143" s="32">
        <v>24.72</v>
      </c>
      <c r="CO143" s="33">
        <v>0.67</v>
      </c>
      <c r="CP143" s="33">
        <v>0.68899999999999995</v>
      </c>
      <c r="CQ143" s="33">
        <v>0.70299999999999996</v>
      </c>
      <c r="CR143" s="34">
        <v>0.70099999999999996</v>
      </c>
      <c r="CT143" s="43"/>
    </row>
    <row r="144" spans="1:98" s="42" customFormat="1" ht="200" customHeight="1" x14ac:dyDescent="0.2">
      <c r="A144" s="25" t="s">
        <v>22</v>
      </c>
      <c r="B144" s="26" t="s">
        <v>387</v>
      </c>
      <c r="C144" s="27" t="str">
        <f>IF(A144="","自動表示",IF(B144="",VLOOKUP(A144,リスト!$C$2:$D$48,2,FALSE),VLOOKUP(A144&amp;B144,リスト!$C$49:$D$1789,2,FALSE)))</f>
        <v>015644</v>
      </c>
      <c r="D144" s="27" t="str">
        <f>IF(C144="自動表示","自動表示",VLOOKUP(C144,リスト!$D$2:$E$1789,2,FALSE))</f>
        <v>町村Ⅱ－０</v>
      </c>
      <c r="E144" s="28" t="s">
        <v>3701</v>
      </c>
      <c r="F144" s="29" t="s">
        <v>3731</v>
      </c>
      <c r="G144" s="30">
        <v>10</v>
      </c>
      <c r="H144" s="27" t="str">
        <f t="shared" si="2"/>
        <v>10年</v>
      </c>
      <c r="I144" s="35" t="s">
        <v>3730</v>
      </c>
      <c r="J144" s="31">
        <v>0.7</v>
      </c>
      <c r="K144" s="28" t="s">
        <v>3704</v>
      </c>
      <c r="L144" s="29" t="s">
        <v>4167</v>
      </c>
      <c r="M144" s="28" t="s">
        <v>3704</v>
      </c>
      <c r="N144" s="28" t="s">
        <v>3743</v>
      </c>
      <c r="O144" s="29" t="s">
        <v>4168</v>
      </c>
      <c r="P144" s="28" t="s">
        <v>3704</v>
      </c>
      <c r="Q144" s="29" t="s">
        <v>4410</v>
      </c>
      <c r="R144" s="28" t="s">
        <v>3704</v>
      </c>
      <c r="S144" s="28" t="s">
        <v>4411</v>
      </c>
      <c r="T144" s="28">
        <v>19.8</v>
      </c>
      <c r="U144" s="29"/>
      <c r="V144" s="28" t="s">
        <v>3704</v>
      </c>
      <c r="W144" s="29" t="s">
        <v>4600</v>
      </c>
      <c r="X144" s="28">
        <v>2015</v>
      </c>
      <c r="Y144" s="28">
        <v>2054</v>
      </c>
      <c r="Z144" s="28">
        <v>40</v>
      </c>
      <c r="AA144" s="28">
        <v>1639</v>
      </c>
      <c r="AB144" s="28" t="s">
        <v>3704</v>
      </c>
      <c r="AC144" s="29" t="s">
        <v>4769</v>
      </c>
      <c r="AD144" s="28">
        <v>2015</v>
      </c>
      <c r="AE144" s="28">
        <v>2054</v>
      </c>
      <c r="AF144" s="28">
        <v>40</v>
      </c>
      <c r="AG144" s="28">
        <v>1337</v>
      </c>
      <c r="AH144" s="28" t="s">
        <v>3704</v>
      </c>
      <c r="AI144" s="29" t="s">
        <v>4921</v>
      </c>
      <c r="AJ144" s="28">
        <v>2015</v>
      </c>
      <c r="AK144" s="28">
        <v>2054</v>
      </c>
      <c r="AL144" s="28">
        <v>40</v>
      </c>
      <c r="AM144" s="28">
        <v>302</v>
      </c>
      <c r="AN144" s="28" t="s">
        <v>3704</v>
      </c>
      <c r="AO144" s="29" t="s">
        <v>6220</v>
      </c>
      <c r="AP144" s="28" t="s">
        <v>3704</v>
      </c>
      <c r="AQ144" s="29" t="s">
        <v>6221</v>
      </c>
      <c r="AR144" s="28" t="s">
        <v>3704</v>
      </c>
      <c r="AS144" s="29" t="s">
        <v>6222</v>
      </c>
      <c r="AT144" s="28" t="s">
        <v>3704</v>
      </c>
      <c r="AU144" s="29" t="s">
        <v>6223</v>
      </c>
      <c r="AV144" s="28" t="s">
        <v>3704</v>
      </c>
      <c r="AW144" s="29" t="s">
        <v>6224</v>
      </c>
      <c r="AX144" s="28" t="s">
        <v>3704</v>
      </c>
      <c r="AY144" s="29" t="s">
        <v>6225</v>
      </c>
      <c r="AZ144" s="28" t="s">
        <v>3704</v>
      </c>
      <c r="BA144" s="29" t="s">
        <v>6226</v>
      </c>
      <c r="BB144" s="28" t="s">
        <v>3704</v>
      </c>
      <c r="BC144" s="29" t="s">
        <v>6227</v>
      </c>
      <c r="BD144" s="28" t="s">
        <v>3707</v>
      </c>
      <c r="BE144" s="29"/>
      <c r="BF144" s="28" t="s">
        <v>3704</v>
      </c>
      <c r="BG144" s="29" t="s">
        <v>6228</v>
      </c>
      <c r="BH144" s="29" t="s">
        <v>3704</v>
      </c>
      <c r="BI144" s="29" t="s">
        <v>6229</v>
      </c>
      <c r="BJ144" s="29" t="s">
        <v>3707</v>
      </c>
      <c r="BK144" s="29" t="s">
        <v>3704</v>
      </c>
      <c r="BL144" s="29" t="s">
        <v>3707</v>
      </c>
      <c r="BM144" s="29" t="s">
        <v>3707</v>
      </c>
      <c r="BN144" s="29" t="s">
        <v>3704</v>
      </c>
      <c r="BO144" s="29" t="s">
        <v>7179</v>
      </c>
      <c r="BP144" s="29" t="s">
        <v>3704</v>
      </c>
      <c r="BQ144" s="29" t="s">
        <v>7180</v>
      </c>
      <c r="BR144" s="29" t="s">
        <v>3704</v>
      </c>
      <c r="BS144" s="29" t="s">
        <v>7181</v>
      </c>
      <c r="BT144" s="29" t="s">
        <v>3707</v>
      </c>
      <c r="BU144" s="29" t="s">
        <v>3704</v>
      </c>
      <c r="BV144" s="28" t="s">
        <v>3704</v>
      </c>
      <c r="BW144" s="29" t="s">
        <v>7182</v>
      </c>
      <c r="BX144" s="29"/>
      <c r="BY144" s="29" t="s">
        <v>7183</v>
      </c>
      <c r="BZ144" s="28" t="s">
        <v>3704</v>
      </c>
      <c r="CA144" s="29" t="s">
        <v>7184</v>
      </c>
      <c r="CB144" s="29" t="s">
        <v>7185</v>
      </c>
      <c r="CC144" s="37">
        <v>7130</v>
      </c>
      <c r="CD144" s="37">
        <v>6963</v>
      </c>
      <c r="CE144" s="37">
        <v>6843</v>
      </c>
      <c r="CF144" s="37">
        <v>6771</v>
      </c>
      <c r="CG144" s="40">
        <v>181038</v>
      </c>
      <c r="CH144" s="40">
        <v>180787</v>
      </c>
      <c r="CI144" s="40">
        <v>184852</v>
      </c>
      <c r="CJ144" s="40">
        <v>189301</v>
      </c>
      <c r="CK144" s="32">
        <v>25.39</v>
      </c>
      <c r="CL144" s="32">
        <v>25.96</v>
      </c>
      <c r="CM144" s="32">
        <v>27.01</v>
      </c>
      <c r="CN144" s="32">
        <v>27.96</v>
      </c>
      <c r="CO144" s="33">
        <v>0.48099999999999998</v>
      </c>
      <c r="CP144" s="33">
        <v>0.4985</v>
      </c>
      <c r="CQ144" s="33">
        <v>0.52239999999999998</v>
      </c>
      <c r="CR144" s="34">
        <v>0.50649999999999995</v>
      </c>
      <c r="CT144" s="43"/>
    </row>
    <row r="145" spans="1:98" s="42" customFormat="1" ht="200" customHeight="1" x14ac:dyDescent="0.2">
      <c r="A145" s="25" t="s">
        <v>22</v>
      </c>
      <c r="B145" s="26" t="s">
        <v>389</v>
      </c>
      <c r="C145" s="27" t="str">
        <f>IF(A145="","自動表示",IF(B145="",VLOOKUP(A145,リスト!$C$2:$D$48,2,FALSE),VLOOKUP(A145&amp;B145,リスト!$C$49:$D$1789,2,FALSE)))</f>
        <v>015717</v>
      </c>
      <c r="D145" s="27" t="str">
        <f>IF(C145="自動表示","自動表示",VLOOKUP(C145,リスト!$D$2:$E$1789,2,FALSE))</f>
        <v>町村Ⅰ－０</v>
      </c>
      <c r="E145" s="28" t="s">
        <v>3718</v>
      </c>
      <c r="F145" s="29" t="s">
        <v>3727</v>
      </c>
      <c r="G145" s="30">
        <v>10</v>
      </c>
      <c r="H145" s="27" t="str">
        <f t="shared" si="2"/>
        <v>10年</v>
      </c>
      <c r="I145" s="28" t="s">
        <v>3719</v>
      </c>
      <c r="J145" s="31">
        <v>0.4</v>
      </c>
      <c r="K145" s="28" t="s">
        <v>3704</v>
      </c>
      <c r="L145" s="29" t="s">
        <v>4169</v>
      </c>
      <c r="M145" s="28" t="s">
        <v>3704</v>
      </c>
      <c r="N145" s="28" t="s">
        <v>3738</v>
      </c>
      <c r="O145" s="29" t="s">
        <v>4170</v>
      </c>
      <c r="P145" s="28" t="s">
        <v>3704</v>
      </c>
      <c r="Q145" s="29" t="s">
        <v>4412</v>
      </c>
      <c r="R145" s="28" t="s">
        <v>3704</v>
      </c>
      <c r="S145" s="28" t="s">
        <v>3706</v>
      </c>
      <c r="T145" s="28">
        <v>10.294140000000001</v>
      </c>
      <c r="U145" s="29"/>
      <c r="V145" s="28" t="s">
        <v>3704</v>
      </c>
      <c r="W145" s="29" t="s">
        <v>4601</v>
      </c>
      <c r="X145" s="28">
        <v>2024</v>
      </c>
      <c r="Y145" s="28">
        <v>2063</v>
      </c>
      <c r="Z145" s="28">
        <v>39</v>
      </c>
      <c r="AA145" s="28">
        <v>754.3</v>
      </c>
      <c r="AB145" s="28" t="s">
        <v>3704</v>
      </c>
      <c r="AC145" s="29" t="s">
        <v>4770</v>
      </c>
      <c r="AD145" s="28">
        <v>2024</v>
      </c>
      <c r="AE145" s="28">
        <v>2063</v>
      </c>
      <c r="AF145" s="28">
        <v>39</v>
      </c>
      <c r="AG145" s="28">
        <v>286.64</v>
      </c>
      <c r="AH145" s="28" t="s">
        <v>3704</v>
      </c>
      <c r="AI145" s="29" t="s">
        <v>4770</v>
      </c>
      <c r="AJ145" s="28">
        <v>2024</v>
      </c>
      <c r="AK145" s="28">
        <v>2063</v>
      </c>
      <c r="AL145" s="28">
        <v>39</v>
      </c>
      <c r="AM145" s="28">
        <v>286.64</v>
      </c>
      <c r="AN145" s="28" t="s">
        <v>3704</v>
      </c>
      <c r="AO145" s="29" t="s">
        <v>6230</v>
      </c>
      <c r="AP145" s="28" t="s">
        <v>3704</v>
      </c>
      <c r="AQ145" s="29" t="s">
        <v>6231</v>
      </c>
      <c r="AR145" s="28" t="s">
        <v>3704</v>
      </c>
      <c r="AS145" s="29" t="s">
        <v>6232</v>
      </c>
      <c r="AT145" s="28" t="s">
        <v>3704</v>
      </c>
      <c r="AU145" s="29" t="s">
        <v>6233</v>
      </c>
      <c r="AV145" s="28" t="s">
        <v>3704</v>
      </c>
      <c r="AW145" s="29" t="s">
        <v>6234</v>
      </c>
      <c r="AX145" s="28" t="s">
        <v>3704</v>
      </c>
      <c r="AY145" s="29" t="s">
        <v>6235</v>
      </c>
      <c r="AZ145" s="28" t="s">
        <v>3704</v>
      </c>
      <c r="BA145" s="29" t="s">
        <v>6236</v>
      </c>
      <c r="BB145" s="28" t="s">
        <v>3704</v>
      </c>
      <c r="BC145" s="29" t="s">
        <v>6237</v>
      </c>
      <c r="BD145" s="28" t="s">
        <v>3704</v>
      </c>
      <c r="BE145" s="29" t="s">
        <v>6238</v>
      </c>
      <c r="BF145" s="28" t="s">
        <v>3704</v>
      </c>
      <c r="BG145" s="29" t="s">
        <v>6239</v>
      </c>
      <c r="BH145" s="29" t="s">
        <v>3707</v>
      </c>
      <c r="BI145" s="29"/>
      <c r="BJ145" s="29" t="s">
        <v>3707</v>
      </c>
      <c r="BK145" s="29" t="s">
        <v>3707</v>
      </c>
      <c r="BL145" s="29" t="s">
        <v>3707</v>
      </c>
      <c r="BM145" s="29" t="s">
        <v>3707</v>
      </c>
      <c r="BN145" s="29" t="s">
        <v>3704</v>
      </c>
      <c r="BO145" s="29" t="s">
        <v>7186</v>
      </c>
      <c r="BP145" s="29" t="s">
        <v>3707</v>
      </c>
      <c r="BQ145" s="29"/>
      <c r="BR145" s="29" t="s">
        <v>3704</v>
      </c>
      <c r="BS145" s="29" t="s">
        <v>7187</v>
      </c>
      <c r="BT145" s="29" t="s">
        <v>3704</v>
      </c>
      <c r="BU145" s="29" t="s">
        <v>3704</v>
      </c>
      <c r="BV145" s="28" t="s">
        <v>3704</v>
      </c>
      <c r="BW145" s="29" t="s">
        <v>7188</v>
      </c>
      <c r="BX145" s="29"/>
      <c r="BY145" s="29" t="s">
        <v>3723</v>
      </c>
      <c r="BZ145" s="28" t="s">
        <v>3704</v>
      </c>
      <c r="CA145" s="29" t="s">
        <v>7189</v>
      </c>
      <c r="CB145" s="29" t="s">
        <v>7190</v>
      </c>
      <c r="CC145" s="37">
        <v>3923</v>
      </c>
      <c r="CD145" s="37">
        <v>3759</v>
      </c>
      <c r="CE145" s="37">
        <v>3731</v>
      </c>
      <c r="CF145" s="37">
        <v>3627</v>
      </c>
      <c r="CG145" s="40">
        <v>116191</v>
      </c>
      <c r="CH145" s="40">
        <v>116191</v>
      </c>
      <c r="CI145" s="40">
        <v>116465</v>
      </c>
      <c r="CJ145" s="40">
        <v>116465</v>
      </c>
      <c r="CK145" s="32">
        <v>29.62</v>
      </c>
      <c r="CL145" s="32">
        <v>30.91</v>
      </c>
      <c r="CM145" s="32">
        <v>31.22</v>
      </c>
      <c r="CN145" s="32">
        <v>32.11</v>
      </c>
      <c r="CO145" s="33">
        <v>0.64400000000000002</v>
      </c>
      <c r="CP145" s="33">
        <v>0.66100000000000003</v>
      </c>
      <c r="CQ145" s="33">
        <v>0.67600000000000005</v>
      </c>
      <c r="CR145" s="34" t="s">
        <v>3717</v>
      </c>
      <c r="CT145" s="43"/>
    </row>
    <row r="146" spans="1:98" s="42" customFormat="1" ht="200" customHeight="1" x14ac:dyDescent="0.2">
      <c r="A146" s="25" t="s">
        <v>22</v>
      </c>
      <c r="B146" s="26" t="s">
        <v>3832</v>
      </c>
      <c r="C146" s="27" t="str">
        <f>IF(A146="","自動表示",IF(B146="",VLOOKUP(A146,リスト!$C$2:$D$48,2,FALSE),VLOOKUP(A146&amp;B146,リスト!$C$49:$D$1789,2,FALSE)))</f>
        <v>015750</v>
      </c>
      <c r="D146" s="27" t="str">
        <f>IF(C146="自動表示","自動表示",VLOOKUP(C146,リスト!$D$2:$E$1789,2,FALSE))</f>
        <v>町村Ⅰ－０</v>
      </c>
      <c r="E146" s="28" t="s">
        <v>3701</v>
      </c>
      <c r="F146" s="29" t="s">
        <v>3731</v>
      </c>
      <c r="G146" s="30">
        <v>30</v>
      </c>
      <c r="H146" s="27" t="str">
        <f t="shared" si="2"/>
        <v>20年超</v>
      </c>
      <c r="I146" s="28" t="s">
        <v>3730</v>
      </c>
      <c r="J146" s="31">
        <v>0.3</v>
      </c>
      <c r="K146" s="28" t="s">
        <v>3704</v>
      </c>
      <c r="L146" s="29" t="s">
        <v>4171</v>
      </c>
      <c r="M146" s="28" t="s">
        <v>3704</v>
      </c>
      <c r="N146" s="28" t="s">
        <v>3764</v>
      </c>
      <c r="O146" s="29" t="s">
        <v>4172</v>
      </c>
      <c r="P146" s="28" t="s">
        <v>3704</v>
      </c>
      <c r="Q146" s="29" t="s">
        <v>4413</v>
      </c>
      <c r="R146" s="28" t="s">
        <v>3704</v>
      </c>
      <c r="S146" s="28" t="s">
        <v>3706</v>
      </c>
      <c r="T146" s="28">
        <v>8.4</v>
      </c>
      <c r="U146" s="29" t="s">
        <v>4414</v>
      </c>
      <c r="V146" s="28" t="s">
        <v>3704</v>
      </c>
      <c r="W146" s="29" t="s">
        <v>4602</v>
      </c>
      <c r="X146" s="28">
        <v>2022</v>
      </c>
      <c r="Y146" s="28">
        <v>2061</v>
      </c>
      <c r="Z146" s="28">
        <v>40</v>
      </c>
      <c r="AA146" s="28">
        <v>61.6</v>
      </c>
      <c r="AB146" s="28" t="s">
        <v>3704</v>
      </c>
      <c r="AC146" s="29" t="s">
        <v>4771</v>
      </c>
      <c r="AD146" s="28">
        <v>2022</v>
      </c>
      <c r="AE146" s="28">
        <v>2061</v>
      </c>
      <c r="AF146" s="28">
        <v>40</v>
      </c>
      <c r="AG146" s="28">
        <v>57.9</v>
      </c>
      <c r="AH146" s="28" t="s">
        <v>3704</v>
      </c>
      <c r="AI146" s="29" t="s">
        <v>4922</v>
      </c>
      <c r="AJ146" s="28">
        <v>2022</v>
      </c>
      <c r="AK146" s="28">
        <v>2061</v>
      </c>
      <c r="AL146" s="28">
        <v>40</v>
      </c>
      <c r="AM146" s="28">
        <v>3.7</v>
      </c>
      <c r="AN146" s="28" t="s">
        <v>3704</v>
      </c>
      <c r="AO146" s="29" t="s">
        <v>6240</v>
      </c>
      <c r="AP146" s="28" t="s">
        <v>3704</v>
      </c>
      <c r="AQ146" s="29" t="s">
        <v>6241</v>
      </c>
      <c r="AR146" s="28" t="s">
        <v>3704</v>
      </c>
      <c r="AS146" s="29" t="s">
        <v>6242</v>
      </c>
      <c r="AT146" s="28" t="s">
        <v>3704</v>
      </c>
      <c r="AU146" s="29" t="s">
        <v>6243</v>
      </c>
      <c r="AV146" s="28" t="s">
        <v>3704</v>
      </c>
      <c r="AW146" s="29" t="s">
        <v>6244</v>
      </c>
      <c r="AX146" s="28" t="s">
        <v>3704</v>
      </c>
      <c r="AY146" s="29" t="s">
        <v>6245</v>
      </c>
      <c r="AZ146" s="28" t="s">
        <v>3704</v>
      </c>
      <c r="BA146" s="29" t="s">
        <v>6246</v>
      </c>
      <c r="BB146" s="28" t="s">
        <v>3704</v>
      </c>
      <c r="BC146" s="29" t="s">
        <v>6247</v>
      </c>
      <c r="BD146" s="28" t="s">
        <v>3704</v>
      </c>
      <c r="BE146" s="29" t="s">
        <v>6248</v>
      </c>
      <c r="BF146" s="28" t="s">
        <v>3704</v>
      </c>
      <c r="BG146" s="29" t="s">
        <v>6249</v>
      </c>
      <c r="BH146" s="29" t="s">
        <v>3707</v>
      </c>
      <c r="BI146" s="29"/>
      <c r="BJ146" s="29" t="s">
        <v>3707</v>
      </c>
      <c r="BK146" s="29" t="s">
        <v>3707</v>
      </c>
      <c r="BL146" s="29" t="s">
        <v>3707</v>
      </c>
      <c r="BM146" s="29" t="s">
        <v>3707</v>
      </c>
      <c r="BN146" s="29" t="s">
        <v>3707</v>
      </c>
      <c r="BO146" s="29"/>
      <c r="BP146" s="29" t="s">
        <v>3707</v>
      </c>
      <c r="BQ146" s="29"/>
      <c r="BR146" s="29" t="s">
        <v>3704</v>
      </c>
      <c r="BS146" s="29" t="s">
        <v>7191</v>
      </c>
      <c r="BT146" s="29" t="s">
        <v>3704</v>
      </c>
      <c r="BU146" s="29" t="s">
        <v>3704</v>
      </c>
      <c r="BV146" s="28" t="s">
        <v>3704</v>
      </c>
      <c r="BW146" s="29" t="s">
        <v>7192</v>
      </c>
      <c r="BX146" s="29" t="s">
        <v>3717</v>
      </c>
      <c r="BY146" s="29" t="s">
        <v>7193</v>
      </c>
      <c r="BZ146" s="28" t="s">
        <v>3704</v>
      </c>
      <c r="CA146" s="29" t="s">
        <v>7194</v>
      </c>
      <c r="CB146" s="29" t="s">
        <v>7195</v>
      </c>
      <c r="CC146" s="37">
        <v>2517</v>
      </c>
      <c r="CD146" s="37">
        <v>2429</v>
      </c>
      <c r="CE146" s="37">
        <v>2392</v>
      </c>
      <c r="CF146" s="37">
        <v>2362</v>
      </c>
      <c r="CG146" s="40">
        <v>73084</v>
      </c>
      <c r="CH146" s="40">
        <v>74236</v>
      </c>
      <c r="CI146" s="40">
        <v>73084</v>
      </c>
      <c r="CJ146" s="40">
        <v>71620</v>
      </c>
      <c r="CK146" s="32">
        <v>29.04</v>
      </c>
      <c r="CL146" s="32">
        <v>30.56</v>
      </c>
      <c r="CM146" s="32">
        <v>30.55</v>
      </c>
      <c r="CN146" s="32">
        <v>30.32</v>
      </c>
      <c r="CO146" s="33">
        <v>0.59</v>
      </c>
      <c r="CP146" s="33">
        <v>0.60399999999999998</v>
      </c>
      <c r="CQ146" s="33">
        <v>0.623</v>
      </c>
      <c r="CR146" s="34">
        <v>0.64</v>
      </c>
      <c r="CT146" s="43"/>
    </row>
    <row r="147" spans="1:98" s="42" customFormat="1" ht="200" customHeight="1" x14ac:dyDescent="0.2">
      <c r="A147" s="25" t="s">
        <v>22</v>
      </c>
      <c r="B147" s="26" t="s">
        <v>393</v>
      </c>
      <c r="C147" s="27" t="str">
        <f>IF(A147="","自動表示",IF(B147="",VLOOKUP(A147,リスト!$C$2:$D$48,2,FALSE),VLOOKUP(A147&amp;B147,リスト!$C$49:$D$1789,2,FALSE)))</f>
        <v>015784</v>
      </c>
      <c r="D147" s="27" t="str">
        <f>IF(C147="自動表示","自動表示",VLOOKUP(C147,リスト!$D$2:$E$1789,2,FALSE))</f>
        <v>町村Ⅳ－２</v>
      </c>
      <c r="E147" s="28" t="s">
        <v>3701</v>
      </c>
      <c r="F147" s="29" t="s">
        <v>3746</v>
      </c>
      <c r="G147" s="30">
        <v>20</v>
      </c>
      <c r="H147" s="27" t="str">
        <f t="shared" si="2"/>
        <v>11年～20年</v>
      </c>
      <c r="I147" s="28" t="s">
        <v>3743</v>
      </c>
      <c r="J147" s="31">
        <v>1.8</v>
      </c>
      <c r="K147" s="28" t="s">
        <v>3704</v>
      </c>
      <c r="L147" s="29" t="s">
        <v>4173</v>
      </c>
      <c r="M147" s="28" t="s">
        <v>3704</v>
      </c>
      <c r="N147" s="28" t="s">
        <v>3743</v>
      </c>
      <c r="O147" s="29" t="s">
        <v>4174</v>
      </c>
      <c r="P147" s="28" t="s">
        <v>3704</v>
      </c>
      <c r="Q147" s="29" t="s">
        <v>4415</v>
      </c>
      <c r="R147" s="28" t="s">
        <v>3704</v>
      </c>
      <c r="S147" s="28" t="s">
        <v>3706</v>
      </c>
      <c r="T147" s="28">
        <v>9</v>
      </c>
      <c r="U147" s="29"/>
      <c r="V147" s="28" t="s">
        <v>3704</v>
      </c>
      <c r="W147" s="29" t="s">
        <v>4603</v>
      </c>
      <c r="X147" s="28">
        <v>2021</v>
      </c>
      <c r="Y147" s="28">
        <v>2050</v>
      </c>
      <c r="Z147" s="28">
        <v>30</v>
      </c>
      <c r="AA147" s="28">
        <v>234.6</v>
      </c>
      <c r="AB147" s="28" t="s">
        <v>3704</v>
      </c>
      <c r="AC147" s="29" t="s">
        <v>4772</v>
      </c>
      <c r="AD147" s="28">
        <v>2021</v>
      </c>
      <c r="AE147" s="28">
        <v>2050</v>
      </c>
      <c r="AF147" s="28">
        <v>30</v>
      </c>
      <c r="AG147" s="28">
        <v>130.9</v>
      </c>
      <c r="AH147" s="28" t="s">
        <v>3704</v>
      </c>
      <c r="AI147" s="29" t="s">
        <v>4923</v>
      </c>
      <c r="AJ147" s="28">
        <v>2021</v>
      </c>
      <c r="AK147" s="28">
        <v>2050</v>
      </c>
      <c r="AL147" s="28">
        <v>30</v>
      </c>
      <c r="AM147" s="28">
        <v>103.7</v>
      </c>
      <c r="AN147" s="28" t="s">
        <v>3704</v>
      </c>
      <c r="AO147" s="29" t="s">
        <v>6250</v>
      </c>
      <c r="AP147" s="28" t="s">
        <v>3704</v>
      </c>
      <c r="AQ147" s="29" t="s">
        <v>6251</v>
      </c>
      <c r="AR147" s="28" t="s">
        <v>3704</v>
      </c>
      <c r="AS147" s="29" t="s">
        <v>6252</v>
      </c>
      <c r="AT147" s="28" t="s">
        <v>3704</v>
      </c>
      <c r="AU147" s="29" t="s">
        <v>6253</v>
      </c>
      <c r="AV147" s="28" t="s">
        <v>3704</v>
      </c>
      <c r="AW147" s="29" t="s">
        <v>6254</v>
      </c>
      <c r="AX147" s="28" t="s">
        <v>3704</v>
      </c>
      <c r="AY147" s="29" t="s">
        <v>6255</v>
      </c>
      <c r="AZ147" s="28" t="s">
        <v>3704</v>
      </c>
      <c r="BA147" s="29" t="s">
        <v>6256</v>
      </c>
      <c r="BB147" s="28" t="s">
        <v>3704</v>
      </c>
      <c r="BC147" s="29" t="s">
        <v>6257</v>
      </c>
      <c r="BD147" s="28" t="s">
        <v>3707</v>
      </c>
      <c r="BE147" s="29" t="s">
        <v>3729</v>
      </c>
      <c r="BF147" s="28" t="s">
        <v>3704</v>
      </c>
      <c r="BG147" s="29" t="s">
        <v>6258</v>
      </c>
      <c r="BH147" s="29" t="s">
        <v>3704</v>
      </c>
      <c r="BI147" s="29" t="s">
        <v>6259</v>
      </c>
      <c r="BJ147" s="29" t="s">
        <v>3707</v>
      </c>
      <c r="BK147" s="29" t="s">
        <v>3704</v>
      </c>
      <c r="BL147" s="29" t="s">
        <v>3707</v>
      </c>
      <c r="BM147" s="29" t="s">
        <v>3707</v>
      </c>
      <c r="BN147" s="29" t="s">
        <v>3707</v>
      </c>
      <c r="BO147" s="29"/>
      <c r="BP147" s="29" t="s">
        <v>3704</v>
      </c>
      <c r="BQ147" s="29" t="s">
        <v>7196</v>
      </c>
      <c r="BR147" s="29" t="s">
        <v>3704</v>
      </c>
      <c r="BS147" s="29" t="s">
        <v>7197</v>
      </c>
      <c r="BT147" s="29" t="s">
        <v>3707</v>
      </c>
      <c r="BU147" s="29" t="s">
        <v>3704</v>
      </c>
      <c r="BV147" s="28" t="s">
        <v>3704</v>
      </c>
      <c r="BW147" s="29" t="s">
        <v>7198</v>
      </c>
      <c r="BX147" s="29" t="s">
        <v>7199</v>
      </c>
      <c r="BY147" s="29"/>
      <c r="BZ147" s="28" t="s">
        <v>3704</v>
      </c>
      <c r="CA147" s="29" t="s">
        <v>7200</v>
      </c>
      <c r="CB147" s="29" t="s">
        <v>7201</v>
      </c>
      <c r="CC147" s="37">
        <v>16638</v>
      </c>
      <c r="CD147" s="37">
        <v>16356</v>
      </c>
      <c r="CE147" s="37">
        <v>16052</v>
      </c>
      <c r="CF147" s="37">
        <v>15721</v>
      </c>
      <c r="CG147" s="40">
        <v>149782</v>
      </c>
      <c r="CH147" s="40">
        <v>149147</v>
      </c>
      <c r="CI147" s="40">
        <v>149054</v>
      </c>
      <c r="CJ147" s="40">
        <v>146176</v>
      </c>
      <c r="CK147" s="32">
        <v>9</v>
      </c>
      <c r="CL147" s="32">
        <v>9.1199999999999992</v>
      </c>
      <c r="CM147" s="32">
        <v>9.2899999999999991</v>
      </c>
      <c r="CN147" s="32">
        <v>9.3000000000000007</v>
      </c>
      <c r="CO147" s="33">
        <v>0.68799999999999994</v>
      </c>
      <c r="CP147" s="33">
        <v>0.70299999999999996</v>
      </c>
      <c r="CQ147" s="33">
        <v>0.71699999999999997</v>
      </c>
      <c r="CR147" s="34" t="s">
        <v>3717</v>
      </c>
      <c r="CT147" s="43"/>
    </row>
    <row r="148" spans="1:98" s="42" customFormat="1" ht="200" customHeight="1" x14ac:dyDescent="0.2">
      <c r="A148" s="25" t="s">
        <v>22</v>
      </c>
      <c r="B148" s="26" t="s">
        <v>395</v>
      </c>
      <c r="C148" s="27" t="str">
        <f>IF(A148="","自動表示",IF(B148="",VLOOKUP(A148,リスト!$C$2:$D$48,2,FALSE),VLOOKUP(A148&amp;B148,リスト!$C$49:$D$1789,2,FALSE)))</f>
        <v>015814</v>
      </c>
      <c r="D148" s="27" t="str">
        <f>IF(C148="自動表示","自動表示",VLOOKUP(C148,リスト!$D$2:$E$1789,2,FALSE))</f>
        <v>町村Ⅰ－０</v>
      </c>
      <c r="E148" s="28" t="s">
        <v>3701</v>
      </c>
      <c r="F148" s="29" t="s">
        <v>3731</v>
      </c>
      <c r="G148" s="30">
        <v>10</v>
      </c>
      <c r="H148" s="27" t="str">
        <f t="shared" si="2"/>
        <v>10年</v>
      </c>
      <c r="I148" s="28" t="s">
        <v>3730</v>
      </c>
      <c r="J148" s="31">
        <v>0.41</v>
      </c>
      <c r="K148" s="28" t="s">
        <v>3704</v>
      </c>
      <c r="L148" s="29" t="s">
        <v>4175</v>
      </c>
      <c r="M148" s="28" t="s">
        <v>3704</v>
      </c>
      <c r="N148" s="28" t="s">
        <v>3721</v>
      </c>
      <c r="O148" s="29" t="s">
        <v>4176</v>
      </c>
      <c r="P148" s="28" t="s">
        <v>3704</v>
      </c>
      <c r="Q148" s="29" t="s">
        <v>4416</v>
      </c>
      <c r="R148" s="28" t="s">
        <v>3704</v>
      </c>
      <c r="S148" s="28" t="s">
        <v>3706</v>
      </c>
      <c r="T148" s="28">
        <v>21.8</v>
      </c>
      <c r="U148" s="29"/>
      <c r="V148" s="28" t="s">
        <v>3704</v>
      </c>
      <c r="W148" s="29" t="s">
        <v>4604</v>
      </c>
      <c r="X148" s="28">
        <v>2016</v>
      </c>
      <c r="Y148" s="28">
        <v>2055</v>
      </c>
      <c r="Z148" s="28">
        <v>39</v>
      </c>
      <c r="AA148" s="28">
        <v>360.07</v>
      </c>
      <c r="AB148" s="28" t="s">
        <v>3704</v>
      </c>
      <c r="AC148" s="29" t="s">
        <v>4773</v>
      </c>
      <c r="AD148" s="28">
        <v>2016</v>
      </c>
      <c r="AE148" s="28">
        <v>2055</v>
      </c>
      <c r="AF148" s="28">
        <v>39</v>
      </c>
      <c r="AG148" s="28">
        <v>228.74</v>
      </c>
      <c r="AH148" s="28" t="s">
        <v>3704</v>
      </c>
      <c r="AI148" s="29" t="s">
        <v>4924</v>
      </c>
      <c r="AJ148" s="28">
        <v>2016</v>
      </c>
      <c r="AK148" s="28">
        <v>2055</v>
      </c>
      <c r="AL148" s="28">
        <v>39</v>
      </c>
      <c r="AM148" s="28">
        <v>131.33000000000001</v>
      </c>
      <c r="AN148" s="28" t="s">
        <v>3704</v>
      </c>
      <c r="AO148" s="29" t="s">
        <v>6260</v>
      </c>
      <c r="AP148" s="28" t="s">
        <v>3707</v>
      </c>
      <c r="AQ148" s="29"/>
      <c r="AR148" s="28" t="s">
        <v>3704</v>
      </c>
      <c r="AS148" s="29" t="s">
        <v>6261</v>
      </c>
      <c r="AT148" s="28" t="s">
        <v>3704</v>
      </c>
      <c r="AU148" s="29" t="s">
        <v>6262</v>
      </c>
      <c r="AV148" s="28" t="s">
        <v>3704</v>
      </c>
      <c r="AW148" s="29" t="s">
        <v>6263</v>
      </c>
      <c r="AX148" s="28" t="s">
        <v>3704</v>
      </c>
      <c r="AY148" s="29" t="s">
        <v>6264</v>
      </c>
      <c r="AZ148" s="28" t="s">
        <v>3704</v>
      </c>
      <c r="BA148" s="29" t="s">
        <v>6265</v>
      </c>
      <c r="BB148" s="28" t="s">
        <v>3704</v>
      </c>
      <c r="BC148" s="29" t="s">
        <v>6266</v>
      </c>
      <c r="BD148" s="28" t="s">
        <v>3704</v>
      </c>
      <c r="BE148" s="29" t="s">
        <v>6267</v>
      </c>
      <c r="BF148" s="28" t="s">
        <v>3704</v>
      </c>
      <c r="BG148" s="29" t="s">
        <v>6268</v>
      </c>
      <c r="BH148" s="29" t="s">
        <v>3707</v>
      </c>
      <c r="BI148" s="29"/>
      <c r="BJ148" s="29" t="s">
        <v>3707</v>
      </c>
      <c r="BK148" s="29" t="s">
        <v>3707</v>
      </c>
      <c r="BL148" s="29" t="s">
        <v>3707</v>
      </c>
      <c r="BM148" s="29" t="s">
        <v>3707</v>
      </c>
      <c r="BN148" s="29" t="s">
        <v>3707</v>
      </c>
      <c r="BO148" s="29"/>
      <c r="BP148" s="29" t="s">
        <v>3707</v>
      </c>
      <c r="BQ148" s="29"/>
      <c r="BR148" s="29" t="s">
        <v>3707</v>
      </c>
      <c r="BS148" s="29"/>
      <c r="BT148" s="29" t="s">
        <v>3707</v>
      </c>
      <c r="BU148" s="29" t="s">
        <v>3707</v>
      </c>
      <c r="BV148" s="28" t="s">
        <v>3704</v>
      </c>
      <c r="BW148" s="29" t="s">
        <v>7202</v>
      </c>
      <c r="BX148" s="29"/>
      <c r="BY148" s="29" t="s">
        <v>7203</v>
      </c>
      <c r="BZ148" s="28" t="s">
        <v>3707</v>
      </c>
      <c r="CA148" s="29"/>
      <c r="CB148" s="29" t="s">
        <v>3717</v>
      </c>
      <c r="CC148" s="37">
        <v>4500</v>
      </c>
      <c r="CD148" s="37">
        <v>4420</v>
      </c>
      <c r="CE148" s="37">
        <v>4393</v>
      </c>
      <c r="CF148" s="37">
        <v>4381</v>
      </c>
      <c r="CG148" s="40">
        <v>86185</v>
      </c>
      <c r="CH148" s="40">
        <v>91700</v>
      </c>
      <c r="CI148" s="40">
        <v>94522</v>
      </c>
      <c r="CJ148" s="40">
        <v>88840</v>
      </c>
      <c r="CK148" s="32">
        <v>17.670000000000002</v>
      </c>
      <c r="CL148" s="32">
        <v>19.46</v>
      </c>
      <c r="CM148" s="32">
        <v>20.2</v>
      </c>
      <c r="CN148" s="32">
        <v>20.28</v>
      </c>
      <c r="CO148" s="33">
        <v>0.42</v>
      </c>
      <c r="CP148" s="33">
        <v>0.41399999999999998</v>
      </c>
      <c r="CQ148" s="33">
        <v>0.61299999999999999</v>
      </c>
      <c r="CR148" s="34" t="s">
        <v>3717</v>
      </c>
      <c r="CT148" s="43"/>
    </row>
    <row r="149" spans="1:98" s="42" customFormat="1" ht="200" customHeight="1" x14ac:dyDescent="0.2">
      <c r="A149" s="25" t="s">
        <v>3785</v>
      </c>
      <c r="B149" s="26" t="s">
        <v>3833</v>
      </c>
      <c r="C149" s="27" t="str">
        <f>IF(A149="","自動表示",IF(B149="",VLOOKUP(A149,リスト!$C$2:$D$48,2,FALSE),VLOOKUP(A149&amp;B149,リスト!$C$49:$D$1789,2,FALSE)))</f>
        <v>015849</v>
      </c>
      <c r="D149" s="27" t="str">
        <f>IF(C149="自動表示","自動表示",VLOOKUP(C149,リスト!$D$2:$E$1789,2,FALSE))</f>
        <v>町村Ⅱ－２</v>
      </c>
      <c r="E149" s="28" t="s">
        <v>3718</v>
      </c>
      <c r="F149" s="29" t="s">
        <v>3777</v>
      </c>
      <c r="G149" s="30">
        <v>40</v>
      </c>
      <c r="H149" s="27" t="str">
        <f t="shared" si="2"/>
        <v>20年超</v>
      </c>
      <c r="I149" s="28" t="s">
        <v>3721</v>
      </c>
      <c r="J149" s="31">
        <v>0.8</v>
      </c>
      <c r="K149" s="28" t="s">
        <v>3704</v>
      </c>
      <c r="L149" s="29" t="s">
        <v>4177</v>
      </c>
      <c r="M149" s="28" t="s">
        <v>3704</v>
      </c>
      <c r="N149" s="28" t="s">
        <v>3719</v>
      </c>
      <c r="O149" s="29" t="s">
        <v>4178</v>
      </c>
      <c r="P149" s="28" t="s">
        <v>3704</v>
      </c>
      <c r="Q149" s="29" t="s">
        <v>4417</v>
      </c>
      <c r="R149" s="28" t="s">
        <v>3704</v>
      </c>
      <c r="S149" s="28" t="s">
        <v>3722</v>
      </c>
      <c r="T149" s="28">
        <v>4.3</v>
      </c>
      <c r="U149" s="29"/>
      <c r="V149" s="28" t="s">
        <v>3704</v>
      </c>
      <c r="W149" s="29" t="s">
        <v>4605</v>
      </c>
      <c r="X149" s="28">
        <v>2022</v>
      </c>
      <c r="Y149" s="28">
        <v>2061</v>
      </c>
      <c r="Z149" s="28">
        <v>40</v>
      </c>
      <c r="AA149" s="28">
        <v>427.49</v>
      </c>
      <c r="AB149" s="28" t="s">
        <v>3704</v>
      </c>
      <c r="AC149" s="29" t="s">
        <v>4605</v>
      </c>
      <c r="AD149" s="28">
        <v>2022</v>
      </c>
      <c r="AE149" s="28">
        <v>2061</v>
      </c>
      <c r="AF149" s="28">
        <v>40</v>
      </c>
      <c r="AG149" s="28">
        <v>291.44</v>
      </c>
      <c r="AH149" s="28" t="s">
        <v>3704</v>
      </c>
      <c r="AI149" s="29" t="s">
        <v>4605</v>
      </c>
      <c r="AJ149" s="28">
        <v>2022</v>
      </c>
      <c r="AK149" s="28">
        <v>2061</v>
      </c>
      <c r="AL149" s="28">
        <v>40</v>
      </c>
      <c r="AM149" s="28">
        <v>136.05000000000001</v>
      </c>
      <c r="AN149" s="28" t="s">
        <v>3704</v>
      </c>
      <c r="AO149" s="29" t="s">
        <v>6269</v>
      </c>
      <c r="AP149" s="28" t="s">
        <v>3707</v>
      </c>
      <c r="AQ149" s="29"/>
      <c r="AR149" s="28" t="s">
        <v>3704</v>
      </c>
      <c r="AS149" s="29" t="s">
        <v>6270</v>
      </c>
      <c r="AT149" s="28" t="s">
        <v>3704</v>
      </c>
      <c r="AU149" s="29" t="s">
        <v>6271</v>
      </c>
      <c r="AV149" s="28" t="s">
        <v>3704</v>
      </c>
      <c r="AW149" s="29" t="s">
        <v>6272</v>
      </c>
      <c r="AX149" s="28" t="s">
        <v>3704</v>
      </c>
      <c r="AY149" s="29" t="s">
        <v>6273</v>
      </c>
      <c r="AZ149" s="28" t="s">
        <v>3704</v>
      </c>
      <c r="BA149" s="29" t="s">
        <v>6274</v>
      </c>
      <c r="BB149" s="28" t="s">
        <v>3704</v>
      </c>
      <c r="BC149" s="29" t="s">
        <v>6275</v>
      </c>
      <c r="BD149" s="28" t="s">
        <v>3707</v>
      </c>
      <c r="BE149" s="29"/>
      <c r="BF149" s="28" t="s">
        <v>3704</v>
      </c>
      <c r="BG149" s="29" t="s">
        <v>6276</v>
      </c>
      <c r="BH149" s="29" t="s">
        <v>3704</v>
      </c>
      <c r="BI149" s="29" t="s">
        <v>6277</v>
      </c>
      <c r="BJ149" s="29" t="s">
        <v>3707</v>
      </c>
      <c r="BK149" s="29" t="s">
        <v>3704</v>
      </c>
      <c r="BL149" s="29" t="s">
        <v>3707</v>
      </c>
      <c r="BM149" s="29" t="s">
        <v>3707</v>
      </c>
      <c r="BN149" s="29" t="s">
        <v>3704</v>
      </c>
      <c r="BO149" s="29" t="s">
        <v>7204</v>
      </c>
      <c r="BP149" s="29" t="s">
        <v>3704</v>
      </c>
      <c r="BQ149" s="29" t="s">
        <v>7205</v>
      </c>
      <c r="BR149" s="29" t="s">
        <v>3707</v>
      </c>
      <c r="BS149" s="29"/>
      <c r="BT149" s="29" t="s">
        <v>3704</v>
      </c>
      <c r="BU149" s="29" t="s">
        <v>3704</v>
      </c>
      <c r="BV149" s="28" t="s">
        <v>3704</v>
      </c>
      <c r="BW149" s="29" t="s">
        <v>7206</v>
      </c>
      <c r="BX149" s="29"/>
      <c r="BY149" s="29" t="s">
        <v>3779</v>
      </c>
      <c r="BZ149" s="28" t="s">
        <v>3704</v>
      </c>
      <c r="CA149" s="29" t="s">
        <v>7207</v>
      </c>
      <c r="CB149" s="29" t="s">
        <v>7208</v>
      </c>
      <c r="CC149" s="37">
        <v>8841</v>
      </c>
      <c r="CD149" s="37">
        <v>8689</v>
      </c>
      <c r="CE149" s="37">
        <v>8494</v>
      </c>
      <c r="CF149" s="37">
        <v>8235</v>
      </c>
      <c r="CG149" s="40">
        <v>149082</v>
      </c>
      <c r="CH149" s="40">
        <v>147844</v>
      </c>
      <c r="CI149" s="40">
        <v>146794</v>
      </c>
      <c r="CJ149" s="40">
        <v>148092</v>
      </c>
      <c r="CK149" s="32">
        <v>16.86</v>
      </c>
      <c r="CL149" s="32">
        <v>17.02</v>
      </c>
      <c r="CM149" s="32">
        <v>17.28</v>
      </c>
      <c r="CN149" s="32">
        <v>17.98</v>
      </c>
      <c r="CO149" s="33">
        <v>0.66700000000000004</v>
      </c>
      <c r="CP149" s="33">
        <v>0.68300000000000005</v>
      </c>
      <c r="CQ149" s="33">
        <v>0.7</v>
      </c>
      <c r="CR149" s="34"/>
      <c r="CT149" s="43"/>
    </row>
    <row r="150" spans="1:98" s="42" customFormat="1" ht="200" customHeight="1" x14ac:dyDescent="0.2">
      <c r="A150" s="25" t="s">
        <v>22</v>
      </c>
      <c r="B150" s="26" t="s">
        <v>399</v>
      </c>
      <c r="C150" s="27" t="str">
        <f>IF(A150="","自動表示",IF(B150="",VLOOKUP(A150,リスト!$C$2:$D$48,2,FALSE),VLOOKUP(A150&amp;B150,リスト!$C$49:$D$1789,2,FALSE)))</f>
        <v>015857</v>
      </c>
      <c r="D150" s="27" t="str">
        <f>IF(C150="自動表示","自動表示",VLOOKUP(C150,リスト!$D$2:$E$1789,2,FALSE))</f>
        <v>町村Ⅱ－０</v>
      </c>
      <c r="E150" s="28" t="s">
        <v>3701</v>
      </c>
      <c r="F150" s="29" t="s">
        <v>3727</v>
      </c>
      <c r="G150" s="30">
        <v>10</v>
      </c>
      <c r="H150" s="27" t="str">
        <f t="shared" si="2"/>
        <v>10年</v>
      </c>
      <c r="I150" s="28" t="s">
        <v>3738</v>
      </c>
      <c r="J150" s="31">
        <v>0.7</v>
      </c>
      <c r="K150" s="28" t="s">
        <v>3704</v>
      </c>
      <c r="L150" s="29" t="s">
        <v>4145</v>
      </c>
      <c r="M150" s="28" t="s">
        <v>3704</v>
      </c>
      <c r="N150" s="28" t="s">
        <v>3728</v>
      </c>
      <c r="O150" s="29" t="s">
        <v>4179</v>
      </c>
      <c r="P150" s="28" t="s">
        <v>3704</v>
      </c>
      <c r="Q150" s="29" t="s">
        <v>4418</v>
      </c>
      <c r="R150" s="28" t="s">
        <v>3704</v>
      </c>
      <c r="S150" s="28" t="s">
        <v>3706</v>
      </c>
      <c r="T150" s="28">
        <v>21.8</v>
      </c>
      <c r="U150" s="29"/>
      <c r="V150" s="28" t="s">
        <v>3704</v>
      </c>
      <c r="W150" s="29" t="s">
        <v>4606</v>
      </c>
      <c r="X150" s="28">
        <v>2024</v>
      </c>
      <c r="Y150" s="28">
        <v>2027</v>
      </c>
      <c r="Z150" s="28">
        <v>3</v>
      </c>
      <c r="AA150" s="28">
        <v>10.8</v>
      </c>
      <c r="AB150" s="28" t="s">
        <v>3707</v>
      </c>
      <c r="AC150" s="29" t="s">
        <v>3725</v>
      </c>
      <c r="AD150" s="28"/>
      <c r="AE150" s="28"/>
      <c r="AF150" s="28">
        <v>0</v>
      </c>
      <c r="AG150" s="28"/>
      <c r="AH150" s="28" t="s">
        <v>3707</v>
      </c>
      <c r="AI150" s="29" t="s">
        <v>3725</v>
      </c>
      <c r="AJ150" s="28"/>
      <c r="AK150" s="28"/>
      <c r="AL150" s="28">
        <v>0</v>
      </c>
      <c r="AM150" s="28"/>
      <c r="AN150" s="28" t="s">
        <v>3704</v>
      </c>
      <c r="AO150" s="29" t="s">
        <v>6278</v>
      </c>
      <c r="AP150" s="28" t="s">
        <v>3704</v>
      </c>
      <c r="AQ150" s="29" t="s">
        <v>6279</v>
      </c>
      <c r="AR150" s="28" t="s">
        <v>3704</v>
      </c>
      <c r="AS150" s="29" t="s">
        <v>6280</v>
      </c>
      <c r="AT150" s="28" t="s">
        <v>3704</v>
      </c>
      <c r="AU150" s="29" t="s">
        <v>6281</v>
      </c>
      <c r="AV150" s="28" t="s">
        <v>3704</v>
      </c>
      <c r="AW150" s="29" t="s">
        <v>6282</v>
      </c>
      <c r="AX150" s="28" t="s">
        <v>3704</v>
      </c>
      <c r="AY150" s="29" t="s">
        <v>6283</v>
      </c>
      <c r="AZ150" s="28" t="s">
        <v>3704</v>
      </c>
      <c r="BA150" s="29" t="s">
        <v>6284</v>
      </c>
      <c r="BB150" s="28" t="s">
        <v>3704</v>
      </c>
      <c r="BC150" s="29" t="s">
        <v>6285</v>
      </c>
      <c r="BD150" s="28" t="s">
        <v>3704</v>
      </c>
      <c r="BE150" s="29" t="s">
        <v>6286</v>
      </c>
      <c r="BF150" s="28" t="s">
        <v>3704</v>
      </c>
      <c r="BG150" s="29" t="s">
        <v>6287</v>
      </c>
      <c r="BH150" s="29" t="s">
        <v>3707</v>
      </c>
      <c r="BI150" s="29"/>
      <c r="BJ150" s="29" t="s">
        <v>3707</v>
      </c>
      <c r="BK150" s="29" t="s">
        <v>3707</v>
      </c>
      <c r="BL150" s="29" t="s">
        <v>3707</v>
      </c>
      <c r="BM150" s="29" t="s">
        <v>3707</v>
      </c>
      <c r="BN150" s="29" t="s">
        <v>3704</v>
      </c>
      <c r="BO150" s="29" t="s">
        <v>7209</v>
      </c>
      <c r="BP150" s="29" t="s">
        <v>3704</v>
      </c>
      <c r="BQ150" s="29" t="s">
        <v>7210</v>
      </c>
      <c r="BR150" s="29" t="s">
        <v>3707</v>
      </c>
      <c r="BS150" s="29"/>
      <c r="BT150" s="29" t="s">
        <v>3707</v>
      </c>
      <c r="BU150" s="29" t="s">
        <v>3704</v>
      </c>
      <c r="BV150" s="28" t="s">
        <v>3704</v>
      </c>
      <c r="BW150" s="29" t="s">
        <v>7211</v>
      </c>
      <c r="BX150" s="29"/>
      <c r="BY150" s="29" t="s">
        <v>7212</v>
      </c>
      <c r="BZ150" s="28" t="s">
        <v>3704</v>
      </c>
      <c r="CA150" s="29" t="s">
        <v>7213</v>
      </c>
      <c r="CB150" s="29" t="s">
        <v>7214</v>
      </c>
      <c r="CC150" s="37">
        <v>7694</v>
      </c>
      <c r="CD150" s="37">
        <v>7504</v>
      </c>
      <c r="CE150" s="37">
        <v>7351</v>
      </c>
      <c r="CF150" s="37">
        <v>7310</v>
      </c>
      <c r="CG150" s="40">
        <v>137895</v>
      </c>
      <c r="CH150" s="40">
        <v>136534</v>
      </c>
      <c r="CI150" s="40">
        <v>136290</v>
      </c>
      <c r="CJ150" s="40">
        <v>144505</v>
      </c>
      <c r="CK150" s="32">
        <v>17.920000000000002</v>
      </c>
      <c r="CL150" s="32">
        <v>18.190000000000001</v>
      </c>
      <c r="CM150" s="32">
        <v>18.54</v>
      </c>
      <c r="CN150" s="32">
        <v>19.77</v>
      </c>
      <c r="CO150" s="33" t="s">
        <v>3717</v>
      </c>
      <c r="CP150" s="33" t="s">
        <v>3717</v>
      </c>
      <c r="CQ150" s="33" t="s">
        <v>3717</v>
      </c>
      <c r="CR150" s="34" t="s">
        <v>3717</v>
      </c>
      <c r="CT150" s="43"/>
    </row>
    <row r="151" spans="1:98" s="42" customFormat="1" ht="200" customHeight="1" x14ac:dyDescent="0.2">
      <c r="A151" s="25" t="s">
        <v>22</v>
      </c>
      <c r="B151" s="26" t="s">
        <v>401</v>
      </c>
      <c r="C151" s="27" t="str">
        <f>IF(A151="","自動表示",IF(B151="",VLOOKUP(A151,リスト!$C$2:$D$48,2,FALSE),VLOOKUP(A151&amp;B151,リスト!$C$49:$D$1789,2,FALSE)))</f>
        <v>015865</v>
      </c>
      <c r="D151" s="27" t="str">
        <f>IF(C151="自動表示","自動表示",VLOOKUP(C151,リスト!$D$2:$E$1789,2,FALSE))</f>
        <v>町村Ⅱ－０</v>
      </c>
      <c r="E151" s="28" t="s">
        <v>3701</v>
      </c>
      <c r="F151" s="29" t="s">
        <v>3720</v>
      </c>
      <c r="G151" s="30">
        <v>20</v>
      </c>
      <c r="H151" s="27" t="str">
        <f t="shared" si="2"/>
        <v>11年～20年</v>
      </c>
      <c r="I151" s="35" t="s">
        <v>3721</v>
      </c>
      <c r="J151" s="31">
        <v>0.8</v>
      </c>
      <c r="K151" s="28" t="s">
        <v>3704</v>
      </c>
      <c r="L151" s="29" t="s">
        <v>4180</v>
      </c>
      <c r="M151" s="28" t="s">
        <v>3704</v>
      </c>
      <c r="N151" s="28" t="s">
        <v>3721</v>
      </c>
      <c r="O151" s="29" t="s">
        <v>4181</v>
      </c>
      <c r="P151" s="28" t="s">
        <v>3704</v>
      </c>
      <c r="Q151" s="29" t="s">
        <v>4419</v>
      </c>
      <c r="R151" s="28" t="s">
        <v>3704</v>
      </c>
      <c r="S151" s="28" t="s">
        <v>3706</v>
      </c>
      <c r="T151" s="28" t="s">
        <v>4420</v>
      </c>
      <c r="U151" s="29"/>
      <c r="V151" s="28" t="s">
        <v>3704</v>
      </c>
      <c r="W151" s="29" t="s">
        <v>4607</v>
      </c>
      <c r="X151" s="28">
        <v>2022</v>
      </c>
      <c r="Y151" s="28">
        <v>2051</v>
      </c>
      <c r="Z151" s="28">
        <v>30</v>
      </c>
      <c r="AA151" s="28">
        <v>183</v>
      </c>
      <c r="AB151" s="28" t="s">
        <v>3704</v>
      </c>
      <c r="AC151" s="29" t="s">
        <v>4774</v>
      </c>
      <c r="AD151" s="28">
        <v>2022</v>
      </c>
      <c r="AE151" s="28">
        <v>2051</v>
      </c>
      <c r="AF151" s="28">
        <v>30</v>
      </c>
      <c r="AG151" s="28">
        <v>82.2</v>
      </c>
      <c r="AH151" s="28" t="s">
        <v>3704</v>
      </c>
      <c r="AI151" s="29" t="s">
        <v>4925</v>
      </c>
      <c r="AJ151" s="28">
        <v>2022</v>
      </c>
      <c r="AK151" s="28">
        <v>2051</v>
      </c>
      <c r="AL151" s="28">
        <v>30</v>
      </c>
      <c r="AM151" s="28">
        <v>100.8</v>
      </c>
      <c r="AN151" s="28" t="s">
        <v>3704</v>
      </c>
      <c r="AO151" s="29" t="s">
        <v>6288</v>
      </c>
      <c r="AP151" s="28" t="s">
        <v>3704</v>
      </c>
      <c r="AQ151" s="29" t="s">
        <v>6289</v>
      </c>
      <c r="AR151" s="28" t="s">
        <v>3704</v>
      </c>
      <c r="AS151" s="29" t="s">
        <v>6290</v>
      </c>
      <c r="AT151" s="28" t="s">
        <v>3704</v>
      </c>
      <c r="AU151" s="29" t="s">
        <v>6291</v>
      </c>
      <c r="AV151" s="28" t="s">
        <v>3704</v>
      </c>
      <c r="AW151" s="29" t="s">
        <v>6292</v>
      </c>
      <c r="AX151" s="28" t="s">
        <v>3704</v>
      </c>
      <c r="AY151" s="29" t="s">
        <v>6293</v>
      </c>
      <c r="AZ151" s="28" t="s">
        <v>3704</v>
      </c>
      <c r="BA151" s="29" t="s">
        <v>6294</v>
      </c>
      <c r="BB151" s="28" t="s">
        <v>3704</v>
      </c>
      <c r="BC151" s="29" t="s">
        <v>6295</v>
      </c>
      <c r="BD151" s="28" t="s">
        <v>3704</v>
      </c>
      <c r="BE151" s="29" t="s">
        <v>5485</v>
      </c>
      <c r="BF151" s="28" t="s">
        <v>3704</v>
      </c>
      <c r="BG151" s="29" t="s">
        <v>6296</v>
      </c>
      <c r="BH151" s="29" t="s">
        <v>3704</v>
      </c>
      <c r="BI151" s="29" t="s">
        <v>6297</v>
      </c>
      <c r="BJ151" s="29" t="s">
        <v>3707</v>
      </c>
      <c r="BK151" s="29" t="s">
        <v>3704</v>
      </c>
      <c r="BL151" s="29" t="s">
        <v>3707</v>
      </c>
      <c r="BM151" s="29" t="s">
        <v>3707</v>
      </c>
      <c r="BN151" s="29" t="s">
        <v>3704</v>
      </c>
      <c r="BO151" s="29" t="s">
        <v>7215</v>
      </c>
      <c r="BP151" s="29" t="s">
        <v>3704</v>
      </c>
      <c r="BQ151" s="29" t="s">
        <v>7216</v>
      </c>
      <c r="BR151" s="29" t="s">
        <v>3704</v>
      </c>
      <c r="BS151" s="29" t="s">
        <v>7217</v>
      </c>
      <c r="BT151" s="29" t="s">
        <v>3704</v>
      </c>
      <c r="BU151" s="29" t="s">
        <v>3704</v>
      </c>
      <c r="BV151" s="28" t="s">
        <v>3704</v>
      </c>
      <c r="BW151" s="29" t="s">
        <v>7218</v>
      </c>
      <c r="BX151" s="29"/>
      <c r="BY151" s="29" t="s">
        <v>7219</v>
      </c>
      <c r="BZ151" s="28" t="s">
        <v>3704</v>
      </c>
      <c r="CA151" s="29" t="s">
        <v>7220</v>
      </c>
      <c r="CB151" s="29" t="s">
        <v>7221</v>
      </c>
      <c r="CC151" s="37">
        <v>7870</v>
      </c>
      <c r="CD151" s="37">
        <v>7734</v>
      </c>
      <c r="CE151" s="37">
        <v>7579</v>
      </c>
      <c r="CF151" s="37">
        <v>7488</v>
      </c>
      <c r="CG151" s="40" t="s">
        <v>3717</v>
      </c>
      <c r="CH151" s="40" t="s">
        <v>3717</v>
      </c>
      <c r="CI151" s="40" t="s">
        <v>3717</v>
      </c>
      <c r="CJ151" s="40" t="s">
        <v>3717</v>
      </c>
      <c r="CK151" s="32" t="s">
        <v>3717</v>
      </c>
      <c r="CL151" s="32" t="s">
        <v>3717</v>
      </c>
      <c r="CM151" s="32" t="s">
        <v>3717</v>
      </c>
      <c r="CN151" s="32" t="s">
        <v>3717</v>
      </c>
      <c r="CO151" s="33" t="s">
        <v>3717</v>
      </c>
      <c r="CP151" s="33" t="s">
        <v>3717</v>
      </c>
      <c r="CQ151" s="33" t="s">
        <v>3717</v>
      </c>
      <c r="CR151" s="34" t="s">
        <v>3717</v>
      </c>
      <c r="CT151" s="43"/>
    </row>
    <row r="152" spans="1:98" s="42" customFormat="1" ht="200" customHeight="1" x14ac:dyDescent="0.2">
      <c r="A152" s="25" t="s">
        <v>22</v>
      </c>
      <c r="B152" s="26" t="s">
        <v>403</v>
      </c>
      <c r="C152" s="27" t="str">
        <f>IF(A152="","自動表示",IF(B152="",VLOOKUP(A152,リスト!$C$2:$D$48,2,FALSE),VLOOKUP(A152&amp;B152,リスト!$C$49:$D$1789,2,FALSE)))</f>
        <v>016012</v>
      </c>
      <c r="D152" s="27" t="str">
        <f>IF(C152="自動表示","自動表示",VLOOKUP(C152,リスト!$D$2:$E$1789,2,FALSE))</f>
        <v>町村Ⅲ－０</v>
      </c>
      <c r="E152" s="28" t="s">
        <v>3701</v>
      </c>
      <c r="F152" s="29" t="s">
        <v>3883</v>
      </c>
      <c r="G152" s="30">
        <v>20</v>
      </c>
      <c r="H152" s="27" t="str">
        <f t="shared" si="2"/>
        <v>11年～20年</v>
      </c>
      <c r="I152" s="35" t="s">
        <v>3730</v>
      </c>
      <c r="J152" s="31">
        <v>1.2</v>
      </c>
      <c r="K152" s="28" t="s">
        <v>3704</v>
      </c>
      <c r="L152" s="29" t="s">
        <v>4182</v>
      </c>
      <c r="M152" s="28" t="s">
        <v>3704</v>
      </c>
      <c r="N152" s="28" t="s">
        <v>3730</v>
      </c>
      <c r="O152" s="29" t="s">
        <v>4183</v>
      </c>
      <c r="P152" s="28" t="s">
        <v>3704</v>
      </c>
      <c r="Q152" s="29" t="s">
        <v>4421</v>
      </c>
      <c r="R152" s="28" t="s">
        <v>3704</v>
      </c>
      <c r="S152" s="28" t="s">
        <v>3706</v>
      </c>
      <c r="T152" s="28">
        <v>23</v>
      </c>
      <c r="U152" s="29"/>
      <c r="V152" s="28" t="s">
        <v>3704</v>
      </c>
      <c r="W152" s="29" t="s">
        <v>4608</v>
      </c>
      <c r="X152" s="28">
        <v>2021</v>
      </c>
      <c r="Y152" s="28">
        <v>2060</v>
      </c>
      <c r="Z152" s="28">
        <v>40</v>
      </c>
      <c r="AA152" s="28">
        <v>1500</v>
      </c>
      <c r="AB152" s="28" t="s">
        <v>3704</v>
      </c>
      <c r="AC152" s="29" t="s">
        <v>4775</v>
      </c>
      <c r="AD152" s="28">
        <v>2021</v>
      </c>
      <c r="AE152" s="28">
        <v>2060</v>
      </c>
      <c r="AF152" s="28">
        <v>40</v>
      </c>
      <c r="AG152" s="28">
        <v>1380.7</v>
      </c>
      <c r="AH152" s="28" t="s">
        <v>3704</v>
      </c>
      <c r="AI152" s="29" t="s">
        <v>4926</v>
      </c>
      <c r="AJ152" s="28">
        <v>2021</v>
      </c>
      <c r="AK152" s="28">
        <v>2060</v>
      </c>
      <c r="AL152" s="28">
        <v>40</v>
      </c>
      <c r="AM152" s="28">
        <v>119.3</v>
      </c>
      <c r="AN152" s="28" t="s">
        <v>3704</v>
      </c>
      <c r="AO152" s="29" t="s">
        <v>6298</v>
      </c>
      <c r="AP152" s="28" t="s">
        <v>3704</v>
      </c>
      <c r="AQ152" s="29" t="s">
        <v>6299</v>
      </c>
      <c r="AR152" s="28" t="s">
        <v>3704</v>
      </c>
      <c r="AS152" s="29" t="s">
        <v>6300</v>
      </c>
      <c r="AT152" s="28" t="s">
        <v>3704</v>
      </c>
      <c r="AU152" s="29" t="s">
        <v>6301</v>
      </c>
      <c r="AV152" s="28" t="s">
        <v>3704</v>
      </c>
      <c r="AW152" s="29" t="s">
        <v>6302</v>
      </c>
      <c r="AX152" s="28" t="s">
        <v>3704</v>
      </c>
      <c r="AY152" s="29" t="s">
        <v>6303</v>
      </c>
      <c r="AZ152" s="28" t="s">
        <v>3704</v>
      </c>
      <c r="BA152" s="29" t="s">
        <v>6304</v>
      </c>
      <c r="BB152" s="28" t="s">
        <v>3704</v>
      </c>
      <c r="BC152" s="29" t="s">
        <v>6305</v>
      </c>
      <c r="BD152" s="28" t="s">
        <v>3704</v>
      </c>
      <c r="BE152" s="29" t="s">
        <v>6306</v>
      </c>
      <c r="BF152" s="28" t="s">
        <v>3704</v>
      </c>
      <c r="BG152" s="29" t="s">
        <v>6307</v>
      </c>
      <c r="BH152" s="29" t="s">
        <v>3704</v>
      </c>
      <c r="BI152" s="29" t="s">
        <v>6308</v>
      </c>
      <c r="BJ152" s="29" t="s">
        <v>3707</v>
      </c>
      <c r="BK152" s="29" t="s">
        <v>3704</v>
      </c>
      <c r="BL152" s="29" t="s">
        <v>3704</v>
      </c>
      <c r="BM152" s="29" t="s">
        <v>3704</v>
      </c>
      <c r="BN152" s="29" t="s">
        <v>3704</v>
      </c>
      <c r="BO152" s="29" t="s">
        <v>7222</v>
      </c>
      <c r="BP152" s="29" t="s">
        <v>3704</v>
      </c>
      <c r="BQ152" s="29" t="s">
        <v>7223</v>
      </c>
      <c r="BR152" s="29" t="s">
        <v>3704</v>
      </c>
      <c r="BS152" s="29" t="s">
        <v>7224</v>
      </c>
      <c r="BT152" s="29" t="s">
        <v>3704</v>
      </c>
      <c r="BU152" s="29" t="s">
        <v>3704</v>
      </c>
      <c r="BV152" s="28" t="s">
        <v>3704</v>
      </c>
      <c r="BW152" s="29" t="s">
        <v>7225</v>
      </c>
      <c r="BX152" s="29">
        <v>0</v>
      </c>
      <c r="BY152" s="29" t="s">
        <v>7226</v>
      </c>
      <c r="BZ152" s="28" t="s">
        <v>3704</v>
      </c>
      <c r="CA152" s="29" t="s">
        <v>7227</v>
      </c>
      <c r="CB152" s="29" t="s">
        <v>7228</v>
      </c>
      <c r="CC152" s="37">
        <v>11919</v>
      </c>
      <c r="CD152" s="37">
        <v>11647</v>
      </c>
      <c r="CE152" s="37">
        <v>11445</v>
      </c>
      <c r="CF152" s="37">
        <v>11315</v>
      </c>
      <c r="CG152" s="40">
        <v>234117</v>
      </c>
      <c r="CH152" s="40">
        <v>233493</v>
      </c>
      <c r="CI152" s="40">
        <v>233638</v>
      </c>
      <c r="CJ152" s="40">
        <v>234200</v>
      </c>
      <c r="CK152" s="32">
        <v>19.64</v>
      </c>
      <c r="CL152" s="32">
        <v>20.05</v>
      </c>
      <c r="CM152" s="32">
        <v>20.41</v>
      </c>
      <c r="CN152" s="32">
        <v>20.7</v>
      </c>
      <c r="CO152" s="33">
        <v>0.57530000000000003</v>
      </c>
      <c r="CP152" s="33">
        <v>0.59630000000000005</v>
      </c>
      <c r="CQ152" s="33">
        <v>0.61270000000000002</v>
      </c>
      <c r="CR152" s="34">
        <v>0.62890000000000001</v>
      </c>
      <c r="CT152" s="43"/>
    </row>
    <row r="153" spans="1:98" s="42" customFormat="1" ht="200" customHeight="1" x14ac:dyDescent="0.2">
      <c r="A153" s="25" t="s">
        <v>22</v>
      </c>
      <c r="B153" s="26" t="s">
        <v>405</v>
      </c>
      <c r="C153" s="27" t="str">
        <f>IF(A153="","自動表示",IF(B153="",VLOOKUP(A153,リスト!$C$2:$D$48,2,FALSE),VLOOKUP(A153&amp;B153,リスト!$C$49:$D$1789,2,FALSE)))</f>
        <v>016021</v>
      </c>
      <c r="D153" s="27" t="str">
        <f>IF(C153="自動表示","自動表示",VLOOKUP(C153,リスト!$D$2:$E$1789,2,FALSE))</f>
        <v>町村Ⅰ－０</v>
      </c>
      <c r="E153" s="28" t="s">
        <v>3701</v>
      </c>
      <c r="F153" s="29" t="s">
        <v>3731</v>
      </c>
      <c r="G153" s="30">
        <v>15</v>
      </c>
      <c r="H153" s="27" t="str">
        <f t="shared" si="2"/>
        <v>11年～20年</v>
      </c>
      <c r="I153" s="28" t="s">
        <v>3719</v>
      </c>
      <c r="J153" s="31">
        <v>0.5</v>
      </c>
      <c r="K153" s="28" t="s">
        <v>3704</v>
      </c>
      <c r="L153" s="29" t="s">
        <v>4184</v>
      </c>
      <c r="M153" s="28" t="s">
        <v>3704</v>
      </c>
      <c r="N153" s="28" t="s">
        <v>3719</v>
      </c>
      <c r="O153" s="29" t="s">
        <v>4185</v>
      </c>
      <c r="P153" s="28" t="s">
        <v>3704</v>
      </c>
      <c r="Q153" s="29" t="s">
        <v>4422</v>
      </c>
      <c r="R153" s="28" t="s">
        <v>3704</v>
      </c>
      <c r="S153" s="28" t="s">
        <v>3706</v>
      </c>
      <c r="T153" s="28" t="s">
        <v>4423</v>
      </c>
      <c r="U153" s="29"/>
      <c r="V153" s="28" t="s">
        <v>3704</v>
      </c>
      <c r="W153" s="29" t="s">
        <v>4609</v>
      </c>
      <c r="X153" s="28">
        <v>2021</v>
      </c>
      <c r="Y153" s="28">
        <v>2060</v>
      </c>
      <c r="Z153" s="28">
        <v>40</v>
      </c>
      <c r="AA153" s="28">
        <v>1082</v>
      </c>
      <c r="AB153" s="28" t="s">
        <v>3704</v>
      </c>
      <c r="AC153" s="29" t="s">
        <v>4776</v>
      </c>
      <c r="AD153" s="28">
        <v>2021</v>
      </c>
      <c r="AE153" s="28">
        <v>2060</v>
      </c>
      <c r="AF153" s="28">
        <v>40</v>
      </c>
      <c r="AG153" s="28">
        <v>775</v>
      </c>
      <c r="AH153" s="28" t="s">
        <v>3704</v>
      </c>
      <c r="AI153" s="29" t="s">
        <v>4927</v>
      </c>
      <c r="AJ153" s="28">
        <v>2021</v>
      </c>
      <c r="AK153" s="28">
        <v>2060</v>
      </c>
      <c r="AL153" s="28">
        <v>40</v>
      </c>
      <c r="AM153" s="28">
        <v>307</v>
      </c>
      <c r="AN153" s="28" t="s">
        <v>3704</v>
      </c>
      <c r="AO153" s="29" t="s">
        <v>6309</v>
      </c>
      <c r="AP153" s="28" t="s">
        <v>3704</v>
      </c>
      <c r="AQ153" s="29" t="s">
        <v>6310</v>
      </c>
      <c r="AR153" s="28" t="s">
        <v>3704</v>
      </c>
      <c r="AS153" s="29" t="s">
        <v>6311</v>
      </c>
      <c r="AT153" s="28" t="s">
        <v>3704</v>
      </c>
      <c r="AU153" s="29" t="s">
        <v>6312</v>
      </c>
      <c r="AV153" s="28" t="s">
        <v>3704</v>
      </c>
      <c r="AW153" s="29" t="s">
        <v>6313</v>
      </c>
      <c r="AX153" s="28" t="s">
        <v>3704</v>
      </c>
      <c r="AY153" s="29" t="s">
        <v>6314</v>
      </c>
      <c r="AZ153" s="28" t="s">
        <v>3704</v>
      </c>
      <c r="BA153" s="29" t="s">
        <v>6315</v>
      </c>
      <c r="BB153" s="28" t="s">
        <v>3704</v>
      </c>
      <c r="BC153" s="29" t="s">
        <v>6316</v>
      </c>
      <c r="BD153" s="28" t="s">
        <v>3704</v>
      </c>
      <c r="BE153" s="29" t="s">
        <v>6317</v>
      </c>
      <c r="BF153" s="28" t="s">
        <v>3704</v>
      </c>
      <c r="BG153" s="29" t="s">
        <v>6318</v>
      </c>
      <c r="BH153" s="29" t="s">
        <v>3704</v>
      </c>
      <c r="BI153" s="29" t="s">
        <v>6319</v>
      </c>
      <c r="BJ153" s="29" t="s">
        <v>3707</v>
      </c>
      <c r="BK153" s="29" t="s">
        <v>3704</v>
      </c>
      <c r="BL153" s="29" t="s">
        <v>3707</v>
      </c>
      <c r="BM153" s="29" t="s">
        <v>3707</v>
      </c>
      <c r="BN153" s="29" t="s">
        <v>3707</v>
      </c>
      <c r="BO153" s="29"/>
      <c r="BP153" s="29" t="s">
        <v>3707</v>
      </c>
      <c r="BQ153" s="29"/>
      <c r="BR153" s="29" t="s">
        <v>3707</v>
      </c>
      <c r="BS153" s="29"/>
      <c r="BT153" s="29" t="s">
        <v>3707</v>
      </c>
      <c r="BU153" s="29" t="s">
        <v>3707</v>
      </c>
      <c r="BV153" s="28" t="s">
        <v>3704</v>
      </c>
      <c r="BW153" s="29" t="s">
        <v>7229</v>
      </c>
      <c r="BX153" s="29"/>
      <c r="BY153" s="29" t="s">
        <v>7230</v>
      </c>
      <c r="BZ153" s="28" t="s">
        <v>3704</v>
      </c>
      <c r="CA153" s="29" t="s">
        <v>7231</v>
      </c>
      <c r="CB153" s="29"/>
      <c r="CC153" s="37">
        <v>4923</v>
      </c>
      <c r="CD153" s="37">
        <v>4785</v>
      </c>
      <c r="CE153" s="37">
        <v>4669</v>
      </c>
      <c r="CF153" s="37">
        <v>4659</v>
      </c>
      <c r="CG153" s="40">
        <v>131645</v>
      </c>
      <c r="CH153" s="40">
        <v>132065</v>
      </c>
      <c r="CI153" s="40"/>
      <c r="CJ153" s="40"/>
      <c r="CK153" s="32">
        <v>26.74</v>
      </c>
      <c r="CL153" s="32">
        <v>27.6</v>
      </c>
      <c r="CM153" s="32" t="s">
        <v>3739</v>
      </c>
      <c r="CN153" s="32" t="s">
        <v>3739</v>
      </c>
      <c r="CO153" s="33">
        <v>0.55900000000000005</v>
      </c>
      <c r="CP153" s="33"/>
      <c r="CQ153" s="33"/>
      <c r="CR153" s="34"/>
      <c r="CT153" s="43"/>
    </row>
    <row r="154" spans="1:98" s="42" customFormat="1" ht="200" customHeight="1" x14ac:dyDescent="0.2">
      <c r="A154" s="25" t="s">
        <v>22</v>
      </c>
      <c r="B154" s="26" t="s">
        <v>3834</v>
      </c>
      <c r="C154" s="27" t="str">
        <f>IF(A154="","自動表示",IF(B154="",VLOOKUP(A154,リスト!$C$2:$D$48,2,FALSE),VLOOKUP(A154&amp;B154,リスト!$C$49:$D$1789,2,FALSE)))</f>
        <v>016047</v>
      </c>
      <c r="D154" s="27" t="str">
        <f>IF(C154="自動表示","自動表示",VLOOKUP(C154,リスト!$D$2:$E$1789,2,FALSE))</f>
        <v>町村Ⅱ－０</v>
      </c>
      <c r="E154" s="28" t="s">
        <v>3701</v>
      </c>
      <c r="F154" s="29" t="s">
        <v>3780</v>
      </c>
      <c r="G154" s="30">
        <v>40</v>
      </c>
      <c r="H154" s="27" t="str">
        <f t="shared" si="2"/>
        <v>20年超</v>
      </c>
      <c r="I154" s="28" t="s">
        <v>3719</v>
      </c>
      <c r="J154" s="31">
        <v>0.53</v>
      </c>
      <c r="K154" s="28" t="s">
        <v>3704</v>
      </c>
      <c r="L154" s="29" t="s">
        <v>4186</v>
      </c>
      <c r="M154" s="28" t="s">
        <v>3704</v>
      </c>
      <c r="N154" s="28" t="s">
        <v>3738</v>
      </c>
      <c r="O154" s="29" t="s">
        <v>4187</v>
      </c>
      <c r="P154" s="28" t="s">
        <v>3704</v>
      </c>
      <c r="Q154" s="29" t="s">
        <v>4424</v>
      </c>
      <c r="R154" s="28" t="s">
        <v>3704</v>
      </c>
      <c r="S154" s="28" t="s">
        <v>3706</v>
      </c>
      <c r="T154" s="28">
        <v>10.1</v>
      </c>
      <c r="U154" s="29"/>
      <c r="V154" s="28" t="s">
        <v>3704</v>
      </c>
      <c r="W154" s="29" t="s">
        <v>4610</v>
      </c>
      <c r="X154" s="28">
        <v>2023</v>
      </c>
      <c r="Y154" s="28">
        <v>2062</v>
      </c>
      <c r="Z154" s="28">
        <v>40</v>
      </c>
      <c r="AA154" s="28">
        <v>875.3</v>
      </c>
      <c r="AB154" s="28" t="s">
        <v>3704</v>
      </c>
      <c r="AC154" s="29" t="s">
        <v>4777</v>
      </c>
      <c r="AD154" s="28">
        <v>2023</v>
      </c>
      <c r="AE154" s="28">
        <v>2062</v>
      </c>
      <c r="AF154" s="28">
        <v>40</v>
      </c>
      <c r="AG154" s="28">
        <v>767.1</v>
      </c>
      <c r="AH154" s="28" t="s">
        <v>3704</v>
      </c>
      <c r="AI154" s="29" t="s">
        <v>4928</v>
      </c>
      <c r="AJ154" s="28">
        <v>2023</v>
      </c>
      <c r="AK154" s="28">
        <v>2062</v>
      </c>
      <c r="AL154" s="28">
        <v>40</v>
      </c>
      <c r="AM154" s="28">
        <v>115</v>
      </c>
      <c r="AN154" s="28" t="s">
        <v>3704</v>
      </c>
      <c r="AO154" s="29" t="s">
        <v>6320</v>
      </c>
      <c r="AP154" s="28" t="s">
        <v>3704</v>
      </c>
      <c r="AQ154" s="29" t="s">
        <v>6321</v>
      </c>
      <c r="AR154" s="28" t="s">
        <v>3704</v>
      </c>
      <c r="AS154" s="29" t="s">
        <v>6322</v>
      </c>
      <c r="AT154" s="28" t="s">
        <v>3704</v>
      </c>
      <c r="AU154" s="29" t="s">
        <v>6323</v>
      </c>
      <c r="AV154" s="28" t="s">
        <v>3704</v>
      </c>
      <c r="AW154" s="29" t="s">
        <v>6324</v>
      </c>
      <c r="AX154" s="28" t="s">
        <v>3704</v>
      </c>
      <c r="AY154" s="29" t="s">
        <v>6325</v>
      </c>
      <c r="AZ154" s="28" t="s">
        <v>3704</v>
      </c>
      <c r="BA154" s="29" t="s">
        <v>6326</v>
      </c>
      <c r="BB154" s="28" t="s">
        <v>3704</v>
      </c>
      <c r="BC154" s="29" t="s">
        <v>6327</v>
      </c>
      <c r="BD154" s="28" t="s">
        <v>3704</v>
      </c>
      <c r="BE154" s="29" t="s">
        <v>6328</v>
      </c>
      <c r="BF154" s="28" t="s">
        <v>3704</v>
      </c>
      <c r="BG154" s="29" t="s">
        <v>6329</v>
      </c>
      <c r="BH154" s="29" t="s">
        <v>3707</v>
      </c>
      <c r="BI154" s="29"/>
      <c r="BJ154" s="29" t="s">
        <v>3707</v>
      </c>
      <c r="BK154" s="29" t="s">
        <v>3707</v>
      </c>
      <c r="BL154" s="29" t="s">
        <v>3707</v>
      </c>
      <c r="BM154" s="29" t="s">
        <v>3707</v>
      </c>
      <c r="BN154" s="29" t="s">
        <v>3704</v>
      </c>
      <c r="BO154" s="29" t="s">
        <v>7232</v>
      </c>
      <c r="BP154" s="29" t="s">
        <v>3707</v>
      </c>
      <c r="BQ154" s="29"/>
      <c r="BR154" s="29" t="s">
        <v>3704</v>
      </c>
      <c r="BS154" s="29" t="s">
        <v>7233</v>
      </c>
      <c r="BT154" s="29" t="s">
        <v>3707</v>
      </c>
      <c r="BU154" s="29" t="s">
        <v>3704</v>
      </c>
      <c r="BV154" s="28" t="s">
        <v>3704</v>
      </c>
      <c r="BW154" s="29" t="s">
        <v>7234</v>
      </c>
      <c r="BX154" s="29"/>
      <c r="BY154" s="29" t="s">
        <v>7235</v>
      </c>
      <c r="BZ154" s="28" t="s">
        <v>3704</v>
      </c>
      <c r="CA154" s="29" t="s">
        <v>7236</v>
      </c>
      <c r="CB154" s="29" t="s">
        <v>3741</v>
      </c>
      <c r="CC154" s="37">
        <v>5483</v>
      </c>
      <c r="CD154" s="37">
        <v>5392</v>
      </c>
      <c r="CE154" s="37">
        <v>5249</v>
      </c>
      <c r="CF154" s="37">
        <v>5186</v>
      </c>
      <c r="CG154" s="40">
        <v>94230</v>
      </c>
      <c r="CH154" s="40">
        <v>94230</v>
      </c>
      <c r="CI154" s="40">
        <v>93527</v>
      </c>
      <c r="CJ154" s="40">
        <v>94006</v>
      </c>
      <c r="CK154" s="32">
        <v>17.190000000000001</v>
      </c>
      <c r="CL154" s="32">
        <v>17.48</v>
      </c>
      <c r="CM154" s="32">
        <v>17.82</v>
      </c>
      <c r="CN154" s="32">
        <v>18.13</v>
      </c>
      <c r="CO154" s="33">
        <v>0.70699999999999996</v>
      </c>
      <c r="CP154" s="33">
        <v>0.71299999999999997</v>
      </c>
      <c r="CQ154" s="33">
        <v>0.73099999999999998</v>
      </c>
      <c r="CR154" s="34">
        <v>0.746</v>
      </c>
      <c r="CT154" s="43"/>
    </row>
    <row r="155" spans="1:98" s="42" customFormat="1" ht="200" customHeight="1" x14ac:dyDescent="0.2">
      <c r="A155" s="25" t="s">
        <v>22</v>
      </c>
      <c r="B155" s="26" t="s">
        <v>3835</v>
      </c>
      <c r="C155" s="27" t="str">
        <f>IF(A155="","自動表示",IF(B155="",VLOOKUP(A155,リスト!$C$2:$D$48,2,FALSE),VLOOKUP(A155&amp;B155,リスト!$C$49:$D$1789,2,FALSE)))</f>
        <v>016071</v>
      </c>
      <c r="D155" s="27" t="str">
        <f>IF(C155="自動表示","自動表示",VLOOKUP(C155,リスト!$D$2:$E$1789,2,FALSE))</f>
        <v>町村Ⅲ－０</v>
      </c>
      <c r="E155" s="28" t="s">
        <v>3701</v>
      </c>
      <c r="F155" s="29" t="s">
        <v>3879</v>
      </c>
      <c r="G155" s="30">
        <v>10</v>
      </c>
      <c r="H155" s="27" t="str">
        <f t="shared" si="2"/>
        <v>10年</v>
      </c>
      <c r="I155" s="28" t="s">
        <v>3719</v>
      </c>
      <c r="J155" s="31">
        <v>1.2</v>
      </c>
      <c r="K155" s="28" t="s">
        <v>3704</v>
      </c>
      <c r="L155" s="29" t="s">
        <v>4188</v>
      </c>
      <c r="M155" s="28" t="s">
        <v>3704</v>
      </c>
      <c r="N155" s="28" t="s">
        <v>3743</v>
      </c>
      <c r="O155" s="29" t="s">
        <v>7379</v>
      </c>
      <c r="P155" s="28" t="s">
        <v>3704</v>
      </c>
      <c r="Q155" s="29" t="s">
        <v>4425</v>
      </c>
      <c r="R155" s="28" t="s">
        <v>3704</v>
      </c>
      <c r="S155" s="28" t="s">
        <v>3706</v>
      </c>
      <c r="T155" s="28">
        <v>19.600000000000001</v>
      </c>
      <c r="U155" s="29"/>
      <c r="V155" s="28" t="s">
        <v>3704</v>
      </c>
      <c r="W155" s="29" t="s">
        <v>4425</v>
      </c>
      <c r="X155" s="28">
        <v>2015</v>
      </c>
      <c r="Y155" s="28">
        <v>2054</v>
      </c>
      <c r="Z155" s="28">
        <v>40</v>
      </c>
      <c r="AA155" s="28">
        <v>782.9</v>
      </c>
      <c r="AB155" s="28" t="s">
        <v>3704</v>
      </c>
      <c r="AC155" s="29" t="s">
        <v>4778</v>
      </c>
      <c r="AD155" s="28">
        <v>2015</v>
      </c>
      <c r="AE155" s="28">
        <v>2054</v>
      </c>
      <c r="AF155" s="28">
        <v>40</v>
      </c>
      <c r="AG155" s="28">
        <v>478</v>
      </c>
      <c r="AH155" s="28" t="s">
        <v>3704</v>
      </c>
      <c r="AI155" s="29" t="s">
        <v>4929</v>
      </c>
      <c r="AJ155" s="28">
        <v>2015</v>
      </c>
      <c r="AK155" s="28">
        <v>2054</v>
      </c>
      <c r="AL155" s="28">
        <v>40</v>
      </c>
      <c r="AM155" s="28">
        <v>127</v>
      </c>
      <c r="AN155" s="28" t="s">
        <v>3704</v>
      </c>
      <c r="AO155" s="29" t="s">
        <v>6330</v>
      </c>
      <c r="AP155" s="28" t="s">
        <v>3707</v>
      </c>
      <c r="AQ155" s="29"/>
      <c r="AR155" s="28" t="s">
        <v>3704</v>
      </c>
      <c r="AS155" s="29" t="s">
        <v>6331</v>
      </c>
      <c r="AT155" s="28" t="s">
        <v>3704</v>
      </c>
      <c r="AU155" s="29" t="s">
        <v>6332</v>
      </c>
      <c r="AV155" s="28" t="s">
        <v>3704</v>
      </c>
      <c r="AW155" s="29" t="s">
        <v>6333</v>
      </c>
      <c r="AX155" s="28" t="s">
        <v>3704</v>
      </c>
      <c r="AY155" s="29" t="s">
        <v>6334</v>
      </c>
      <c r="AZ155" s="28" t="s">
        <v>3704</v>
      </c>
      <c r="BA155" s="29" t="s">
        <v>6335</v>
      </c>
      <c r="BB155" s="28" t="s">
        <v>3704</v>
      </c>
      <c r="BC155" s="29" t="s">
        <v>6336</v>
      </c>
      <c r="BD155" s="28" t="s">
        <v>3707</v>
      </c>
      <c r="BE155" s="29"/>
      <c r="BF155" s="28" t="s">
        <v>3704</v>
      </c>
      <c r="BG155" s="29" t="s">
        <v>6337</v>
      </c>
      <c r="BH155" s="29" t="s">
        <v>3704</v>
      </c>
      <c r="BI155" s="29" t="s">
        <v>6338</v>
      </c>
      <c r="BJ155" s="29" t="s">
        <v>3707</v>
      </c>
      <c r="BK155" s="29" t="s">
        <v>3704</v>
      </c>
      <c r="BL155" s="29" t="s">
        <v>3707</v>
      </c>
      <c r="BM155" s="29" t="s">
        <v>3707</v>
      </c>
      <c r="BN155" s="29" t="s">
        <v>3704</v>
      </c>
      <c r="BO155" s="29" t="s">
        <v>7237</v>
      </c>
      <c r="BP155" s="29" t="s">
        <v>3707</v>
      </c>
      <c r="BQ155" s="29"/>
      <c r="BR155" s="29" t="s">
        <v>3704</v>
      </c>
      <c r="BS155" s="29" t="s">
        <v>7238</v>
      </c>
      <c r="BT155" s="29" t="s">
        <v>3704</v>
      </c>
      <c r="BU155" s="29" t="s">
        <v>3704</v>
      </c>
      <c r="BV155" s="28" t="s">
        <v>3704</v>
      </c>
      <c r="BW155" s="29" t="s">
        <v>7239</v>
      </c>
      <c r="BX155" s="29"/>
      <c r="BY155" s="29" t="s">
        <v>7240</v>
      </c>
      <c r="BZ155" s="28" t="s">
        <v>3704</v>
      </c>
      <c r="CA155" s="29" t="s">
        <v>7241</v>
      </c>
      <c r="CB155" s="29"/>
      <c r="CC155" s="37">
        <v>12116</v>
      </c>
      <c r="CD155" s="37">
        <v>11998</v>
      </c>
      <c r="CE155" s="37">
        <v>11720</v>
      </c>
      <c r="CF155" s="37">
        <v>11694</v>
      </c>
      <c r="CG155" s="40">
        <v>242308</v>
      </c>
      <c r="CH155" s="40">
        <v>244145</v>
      </c>
      <c r="CI155" s="40">
        <v>245290</v>
      </c>
      <c r="CJ155" s="40">
        <v>244615</v>
      </c>
      <c r="CK155" s="32">
        <v>20</v>
      </c>
      <c r="CL155" s="32">
        <v>20.350000000000001</v>
      </c>
      <c r="CM155" s="32">
        <v>20.93</v>
      </c>
      <c r="CN155" s="32">
        <v>20.92</v>
      </c>
      <c r="CO155" s="33">
        <v>0.69</v>
      </c>
      <c r="CP155" s="33">
        <v>0.70299999999999996</v>
      </c>
      <c r="CQ155" s="33">
        <v>0.70699999999999996</v>
      </c>
      <c r="CR155" s="34" t="s">
        <v>3717</v>
      </c>
      <c r="CT155" s="43"/>
    </row>
    <row r="156" spans="1:98" s="42" customFormat="1" ht="200" customHeight="1" x14ac:dyDescent="0.2">
      <c r="A156" s="25" t="s">
        <v>22</v>
      </c>
      <c r="B156" s="26" t="s">
        <v>411</v>
      </c>
      <c r="C156" s="27" t="str">
        <f>IF(A156="","自動表示",IF(B156="",VLOOKUP(A156,リスト!$C$2:$D$48,2,FALSE),VLOOKUP(A156&amp;B156,リスト!$C$49:$D$1789,2,FALSE)))</f>
        <v>016080</v>
      </c>
      <c r="D156" s="27" t="str">
        <f>IF(C156="自動表示","自動表示",VLOOKUP(C156,リスト!$D$2:$E$1789,2,FALSE))</f>
        <v>町村Ⅰ－０</v>
      </c>
      <c r="E156" s="28" t="s">
        <v>3701</v>
      </c>
      <c r="F156" s="29" t="s">
        <v>3731</v>
      </c>
      <c r="G156" s="30">
        <v>10</v>
      </c>
      <c r="H156" s="27" t="str">
        <f t="shared" si="2"/>
        <v>10年</v>
      </c>
      <c r="I156" s="28" t="s">
        <v>3721</v>
      </c>
      <c r="J156" s="31">
        <v>0.4</v>
      </c>
      <c r="K156" s="28" t="s">
        <v>3704</v>
      </c>
      <c r="L156" s="29" t="s">
        <v>4189</v>
      </c>
      <c r="M156" s="28" t="s">
        <v>3704</v>
      </c>
      <c r="N156" s="28" t="s">
        <v>3721</v>
      </c>
      <c r="O156" s="29" t="s">
        <v>4190</v>
      </c>
      <c r="P156" s="28" t="s">
        <v>3704</v>
      </c>
      <c r="Q156" s="29" t="s">
        <v>4426</v>
      </c>
      <c r="R156" s="28" t="s">
        <v>3704</v>
      </c>
      <c r="S156" s="28" t="s">
        <v>3706</v>
      </c>
      <c r="T156" s="28">
        <v>1.7</v>
      </c>
      <c r="U156" s="29"/>
      <c r="V156" s="28" t="s">
        <v>3704</v>
      </c>
      <c r="W156" s="29" t="s">
        <v>4611</v>
      </c>
      <c r="X156" s="28">
        <v>2022</v>
      </c>
      <c r="Y156" s="28">
        <v>2061</v>
      </c>
      <c r="Z156" s="28">
        <v>40</v>
      </c>
      <c r="AA156" s="28">
        <v>485.4</v>
      </c>
      <c r="AB156" s="28" t="s">
        <v>3704</v>
      </c>
      <c r="AC156" s="29" t="s">
        <v>4779</v>
      </c>
      <c r="AD156" s="28">
        <v>2022</v>
      </c>
      <c r="AE156" s="28">
        <v>2061</v>
      </c>
      <c r="AF156" s="28">
        <v>40</v>
      </c>
      <c r="AG156" s="28">
        <v>346.8</v>
      </c>
      <c r="AH156" s="28" t="s">
        <v>3704</v>
      </c>
      <c r="AI156" s="29" t="s">
        <v>4930</v>
      </c>
      <c r="AJ156" s="28">
        <v>2022</v>
      </c>
      <c r="AK156" s="28">
        <v>2061</v>
      </c>
      <c r="AL156" s="28">
        <v>40</v>
      </c>
      <c r="AM156" s="28">
        <v>138.6</v>
      </c>
      <c r="AN156" s="28" t="s">
        <v>3704</v>
      </c>
      <c r="AO156" s="29" t="s">
        <v>6339</v>
      </c>
      <c r="AP156" s="28" t="s">
        <v>3707</v>
      </c>
      <c r="AQ156" s="29"/>
      <c r="AR156" s="28" t="s">
        <v>3704</v>
      </c>
      <c r="AS156" s="29" t="s">
        <v>6340</v>
      </c>
      <c r="AT156" s="28" t="s">
        <v>3704</v>
      </c>
      <c r="AU156" s="29" t="s">
        <v>6341</v>
      </c>
      <c r="AV156" s="28" t="s">
        <v>3704</v>
      </c>
      <c r="AW156" s="29" t="s">
        <v>6342</v>
      </c>
      <c r="AX156" s="28" t="s">
        <v>3704</v>
      </c>
      <c r="AY156" s="29" t="s">
        <v>6343</v>
      </c>
      <c r="AZ156" s="28" t="s">
        <v>3704</v>
      </c>
      <c r="BA156" s="29" t="s">
        <v>6341</v>
      </c>
      <c r="BB156" s="28" t="s">
        <v>3704</v>
      </c>
      <c r="BC156" s="29" t="s">
        <v>6344</v>
      </c>
      <c r="BD156" s="28" t="s">
        <v>3707</v>
      </c>
      <c r="BE156" s="29" t="s">
        <v>3769</v>
      </c>
      <c r="BF156" s="28" t="s">
        <v>3704</v>
      </c>
      <c r="BG156" s="29" t="s">
        <v>6345</v>
      </c>
      <c r="BH156" s="29" t="s">
        <v>3704</v>
      </c>
      <c r="BI156" s="29" t="s">
        <v>6345</v>
      </c>
      <c r="BJ156" s="29" t="s">
        <v>3704</v>
      </c>
      <c r="BK156" s="29" t="s">
        <v>3704</v>
      </c>
      <c r="BL156" s="29" t="s">
        <v>3704</v>
      </c>
      <c r="BM156" s="29" t="s">
        <v>3704</v>
      </c>
      <c r="BN156" s="29" t="s">
        <v>3707</v>
      </c>
      <c r="BO156" s="29"/>
      <c r="BP156" s="29" t="s">
        <v>3707</v>
      </c>
      <c r="BQ156" s="29"/>
      <c r="BR156" s="29" t="s">
        <v>3707</v>
      </c>
      <c r="BS156" s="29"/>
      <c r="BT156" s="29" t="s">
        <v>3707</v>
      </c>
      <c r="BU156" s="29" t="s">
        <v>3707</v>
      </c>
      <c r="BV156" s="28" t="s">
        <v>3704</v>
      </c>
      <c r="BW156" s="29" t="s">
        <v>7242</v>
      </c>
      <c r="BX156" s="29" t="s">
        <v>3717</v>
      </c>
      <c r="BY156" s="29" t="s">
        <v>3723</v>
      </c>
      <c r="BZ156" s="28" t="s">
        <v>3704</v>
      </c>
      <c r="CA156" s="29" t="s">
        <v>7243</v>
      </c>
      <c r="CB156" s="29" t="s">
        <v>7244</v>
      </c>
      <c r="CC156" s="37">
        <v>4230</v>
      </c>
      <c r="CD156" s="37">
        <v>4125</v>
      </c>
      <c r="CE156" s="37">
        <v>4087</v>
      </c>
      <c r="CF156" s="37">
        <v>3983</v>
      </c>
      <c r="CG156" s="40">
        <v>210883</v>
      </c>
      <c r="CH156" s="40">
        <v>221642</v>
      </c>
      <c r="CI156" s="40">
        <v>79454</v>
      </c>
      <c r="CJ156" s="40">
        <v>77245</v>
      </c>
      <c r="CK156" s="32">
        <v>49.85</v>
      </c>
      <c r="CL156" s="32">
        <v>53.73</v>
      </c>
      <c r="CM156" s="32">
        <v>19.440000000000001</v>
      </c>
      <c r="CN156" s="32">
        <v>19.39</v>
      </c>
      <c r="CO156" s="33">
        <v>0.6</v>
      </c>
      <c r="CP156" s="33">
        <v>0.60699999999999998</v>
      </c>
      <c r="CQ156" s="33">
        <v>0.624</v>
      </c>
      <c r="CR156" s="34">
        <v>0.63600000000000001</v>
      </c>
      <c r="CT156" s="43"/>
    </row>
    <row r="157" spans="1:98" s="42" customFormat="1" ht="200" customHeight="1" x14ac:dyDescent="0.2">
      <c r="A157" s="25" t="s">
        <v>22</v>
      </c>
      <c r="B157" s="26" t="s">
        <v>413</v>
      </c>
      <c r="C157" s="27" t="str">
        <f>IF(A157="","自動表示",IF(B157="",VLOOKUP(A157,リスト!$C$2:$D$48,2,FALSE),VLOOKUP(A157&amp;B157,リスト!$C$49:$D$1789,2,FALSE)))</f>
        <v>016098</v>
      </c>
      <c r="D157" s="27" t="str">
        <f>IF(C157="自動表示","自動表示",VLOOKUP(C157,リスト!$D$2:$E$1789,2,FALSE))</f>
        <v>町村Ⅰ－０</v>
      </c>
      <c r="E157" s="28" t="s">
        <v>3701</v>
      </c>
      <c r="F157" s="29" t="s">
        <v>3781</v>
      </c>
      <c r="G157" s="30">
        <v>40</v>
      </c>
      <c r="H157" s="27" t="str">
        <f t="shared" si="2"/>
        <v>20年超</v>
      </c>
      <c r="I157" s="28" t="s">
        <v>3719</v>
      </c>
      <c r="J157" s="31">
        <v>0.4</v>
      </c>
      <c r="K157" s="28" t="s">
        <v>3704</v>
      </c>
      <c r="L157" s="29" t="s">
        <v>4191</v>
      </c>
      <c r="M157" s="28" t="s">
        <v>3704</v>
      </c>
      <c r="N157" s="28" t="s">
        <v>3728</v>
      </c>
      <c r="O157" s="29" t="s">
        <v>4192</v>
      </c>
      <c r="P157" s="28" t="s">
        <v>3704</v>
      </c>
      <c r="Q157" s="29" t="s">
        <v>4427</v>
      </c>
      <c r="R157" s="28" t="s">
        <v>3704</v>
      </c>
      <c r="S157" s="28" t="s">
        <v>3706</v>
      </c>
      <c r="T157" s="28">
        <v>4.3</v>
      </c>
      <c r="U157" s="29"/>
      <c r="V157" s="28" t="s">
        <v>3704</v>
      </c>
      <c r="W157" s="29" t="s">
        <v>4612</v>
      </c>
      <c r="X157" s="28">
        <v>2023</v>
      </c>
      <c r="Y157" s="28">
        <v>2062</v>
      </c>
      <c r="Z157" s="28">
        <v>40</v>
      </c>
      <c r="AA157" s="28">
        <v>663.5</v>
      </c>
      <c r="AB157" s="28" t="s">
        <v>3704</v>
      </c>
      <c r="AC157" s="29" t="s">
        <v>4612</v>
      </c>
      <c r="AD157" s="28">
        <v>2023</v>
      </c>
      <c r="AE157" s="28">
        <v>2062</v>
      </c>
      <c r="AF157" s="28">
        <v>40</v>
      </c>
      <c r="AG157" s="28">
        <v>663.5</v>
      </c>
      <c r="AH157" s="28" t="s">
        <v>3704</v>
      </c>
      <c r="AI157" s="29" t="s">
        <v>4612</v>
      </c>
      <c r="AJ157" s="28">
        <v>2023</v>
      </c>
      <c r="AK157" s="28">
        <v>2062</v>
      </c>
      <c r="AL157" s="28">
        <v>40</v>
      </c>
      <c r="AM157" s="28">
        <v>663.5</v>
      </c>
      <c r="AN157" s="28" t="s">
        <v>3704</v>
      </c>
      <c r="AO157" s="29" t="s">
        <v>6346</v>
      </c>
      <c r="AP157" s="28" t="s">
        <v>3704</v>
      </c>
      <c r="AQ157" s="29" t="s">
        <v>6347</v>
      </c>
      <c r="AR157" s="28" t="s">
        <v>3704</v>
      </c>
      <c r="AS157" s="29" t="s">
        <v>6348</v>
      </c>
      <c r="AT157" s="28" t="s">
        <v>3704</v>
      </c>
      <c r="AU157" s="29" t="s">
        <v>6349</v>
      </c>
      <c r="AV157" s="28" t="s">
        <v>3704</v>
      </c>
      <c r="AW157" s="29" t="s">
        <v>6350</v>
      </c>
      <c r="AX157" s="28" t="s">
        <v>3704</v>
      </c>
      <c r="AY157" s="29" t="s">
        <v>6351</v>
      </c>
      <c r="AZ157" s="28" t="s">
        <v>3704</v>
      </c>
      <c r="BA157" s="29" t="s">
        <v>6352</v>
      </c>
      <c r="BB157" s="28" t="s">
        <v>3704</v>
      </c>
      <c r="BC157" s="29" t="s">
        <v>6353</v>
      </c>
      <c r="BD157" s="28" t="s">
        <v>3707</v>
      </c>
      <c r="BE157" s="29" t="s">
        <v>3707</v>
      </c>
      <c r="BF157" s="28" t="s">
        <v>3704</v>
      </c>
      <c r="BG157" s="29" t="s">
        <v>6354</v>
      </c>
      <c r="BH157" s="29" t="s">
        <v>3707</v>
      </c>
      <c r="BI157" s="29"/>
      <c r="BJ157" s="29" t="s">
        <v>3707</v>
      </c>
      <c r="BK157" s="29" t="s">
        <v>3707</v>
      </c>
      <c r="BL157" s="29" t="s">
        <v>3707</v>
      </c>
      <c r="BM157" s="29" t="s">
        <v>3707</v>
      </c>
      <c r="BN157" s="29" t="s">
        <v>3707</v>
      </c>
      <c r="BO157" s="29"/>
      <c r="BP157" s="29" t="s">
        <v>3707</v>
      </c>
      <c r="BQ157" s="29"/>
      <c r="BR157" s="29" t="s">
        <v>3707</v>
      </c>
      <c r="BS157" s="29"/>
      <c r="BT157" s="29" t="s">
        <v>3704</v>
      </c>
      <c r="BU157" s="29" t="s">
        <v>3704</v>
      </c>
      <c r="BV157" s="28" t="s">
        <v>3704</v>
      </c>
      <c r="BW157" s="29" t="s">
        <v>7245</v>
      </c>
      <c r="BX157" s="29"/>
      <c r="BY157" s="29" t="s">
        <v>3723</v>
      </c>
      <c r="BZ157" s="28" t="s">
        <v>3704</v>
      </c>
      <c r="CA157" s="29" t="s">
        <v>7246</v>
      </c>
      <c r="CB157" s="29" t="s">
        <v>7247</v>
      </c>
      <c r="CC157" s="37">
        <v>4623</v>
      </c>
      <c r="CD157" s="37">
        <v>4516</v>
      </c>
      <c r="CE157" s="37">
        <v>4428</v>
      </c>
      <c r="CF157" s="37">
        <v>4320</v>
      </c>
      <c r="CG157" s="40">
        <v>84850</v>
      </c>
      <c r="CH157" s="40">
        <v>85499</v>
      </c>
      <c r="CI157" s="40">
        <v>85404</v>
      </c>
      <c r="CJ157" s="40">
        <v>85283</v>
      </c>
      <c r="CK157" s="32">
        <v>18.350000000000001</v>
      </c>
      <c r="CL157" s="32">
        <v>18.93</v>
      </c>
      <c r="CM157" s="32">
        <v>19.29</v>
      </c>
      <c r="CN157" s="32">
        <v>19.739999999999998</v>
      </c>
      <c r="CO157" s="33"/>
      <c r="CP157" s="33"/>
      <c r="CQ157" s="33">
        <v>0.7591</v>
      </c>
      <c r="CR157" s="34">
        <v>0.76500000000000001</v>
      </c>
      <c r="CT157" s="43"/>
    </row>
    <row r="158" spans="1:98" s="42" customFormat="1" ht="200" customHeight="1" x14ac:dyDescent="0.2">
      <c r="A158" s="25" t="s">
        <v>22</v>
      </c>
      <c r="B158" s="26" t="s">
        <v>415</v>
      </c>
      <c r="C158" s="27" t="str">
        <f>IF(A158="","自動表示",IF(B158="",VLOOKUP(A158,リスト!$C$2:$D$48,2,FALSE),VLOOKUP(A158&amp;B158,リスト!$C$49:$D$1789,2,FALSE)))</f>
        <v>016101</v>
      </c>
      <c r="D158" s="27" t="str">
        <f>IF(C158="自動表示","自動表示",VLOOKUP(C158,リスト!$D$2:$E$1789,2,FALSE))</f>
        <v>町村Ⅴ－０</v>
      </c>
      <c r="E158" s="28" t="s">
        <v>3718</v>
      </c>
      <c r="F158" s="29" t="s">
        <v>3734</v>
      </c>
      <c r="G158" s="30">
        <v>30</v>
      </c>
      <c r="H158" s="27" t="str">
        <f t="shared" si="2"/>
        <v>20年超</v>
      </c>
      <c r="I158" s="35" t="s">
        <v>3719</v>
      </c>
      <c r="J158" s="31">
        <v>2.2000000000000002</v>
      </c>
      <c r="K158" s="28" t="s">
        <v>3704</v>
      </c>
      <c r="L158" s="29" t="s">
        <v>4193</v>
      </c>
      <c r="M158" s="28" t="s">
        <v>3704</v>
      </c>
      <c r="N158" s="28" t="s">
        <v>3719</v>
      </c>
      <c r="O158" s="29" t="s">
        <v>4194</v>
      </c>
      <c r="P158" s="28" t="s">
        <v>3704</v>
      </c>
      <c r="Q158" s="29" t="s">
        <v>4428</v>
      </c>
      <c r="R158" s="28" t="s">
        <v>3704</v>
      </c>
      <c r="S158" s="28" t="s">
        <v>3706</v>
      </c>
      <c r="T158" s="28">
        <v>24.2</v>
      </c>
      <c r="U158" s="29"/>
      <c r="V158" s="28" t="s">
        <v>3704</v>
      </c>
      <c r="W158" s="29" t="s">
        <v>4613</v>
      </c>
      <c r="X158" s="28">
        <v>2021</v>
      </c>
      <c r="Y158" s="28">
        <v>2060</v>
      </c>
      <c r="Z158" s="28">
        <v>40</v>
      </c>
      <c r="AA158" s="28">
        <v>1845.5</v>
      </c>
      <c r="AB158" s="28" t="s">
        <v>3704</v>
      </c>
      <c r="AC158" s="29" t="s">
        <v>4780</v>
      </c>
      <c r="AD158" s="28"/>
      <c r="AE158" s="28"/>
      <c r="AF158" s="28">
        <v>0</v>
      </c>
      <c r="AG158" s="28"/>
      <c r="AH158" s="28" t="s">
        <v>3704</v>
      </c>
      <c r="AI158" s="29" t="s">
        <v>3717</v>
      </c>
      <c r="AJ158" s="28"/>
      <c r="AK158" s="28"/>
      <c r="AL158" s="28">
        <v>0</v>
      </c>
      <c r="AM158" s="28"/>
      <c r="AN158" s="28" t="s">
        <v>3704</v>
      </c>
      <c r="AO158" s="29" t="s">
        <v>6355</v>
      </c>
      <c r="AP158" s="28" t="s">
        <v>3704</v>
      </c>
      <c r="AQ158" s="29" t="s">
        <v>6356</v>
      </c>
      <c r="AR158" s="28" t="s">
        <v>3704</v>
      </c>
      <c r="AS158" s="29" t="s">
        <v>6357</v>
      </c>
      <c r="AT158" s="28" t="s">
        <v>3704</v>
      </c>
      <c r="AU158" s="29" t="s">
        <v>6358</v>
      </c>
      <c r="AV158" s="28" t="s">
        <v>3704</v>
      </c>
      <c r="AW158" s="29" t="s">
        <v>6359</v>
      </c>
      <c r="AX158" s="28" t="s">
        <v>3704</v>
      </c>
      <c r="AY158" s="29" t="s">
        <v>6360</v>
      </c>
      <c r="AZ158" s="28" t="s">
        <v>3704</v>
      </c>
      <c r="BA158" s="29" t="s">
        <v>4780</v>
      </c>
      <c r="BB158" s="28" t="s">
        <v>3704</v>
      </c>
      <c r="BC158" s="29" t="s">
        <v>6361</v>
      </c>
      <c r="BD158" s="28" t="s">
        <v>3707</v>
      </c>
      <c r="BE158" s="29" t="s">
        <v>3717</v>
      </c>
      <c r="BF158" s="28" t="s">
        <v>3704</v>
      </c>
      <c r="BG158" s="29" t="s">
        <v>6362</v>
      </c>
      <c r="BH158" s="29" t="s">
        <v>3704</v>
      </c>
      <c r="BI158" s="29" t="s">
        <v>6363</v>
      </c>
      <c r="BJ158" s="29" t="s">
        <v>3707</v>
      </c>
      <c r="BK158" s="29" t="s">
        <v>3704</v>
      </c>
      <c r="BL158" s="29" t="s">
        <v>3707</v>
      </c>
      <c r="BM158" s="29" t="s">
        <v>3707</v>
      </c>
      <c r="BN158" s="29" t="s">
        <v>3707</v>
      </c>
      <c r="BO158" s="29"/>
      <c r="BP158" s="29" t="s">
        <v>3707</v>
      </c>
      <c r="BQ158" s="29"/>
      <c r="BR158" s="29" t="s">
        <v>3707</v>
      </c>
      <c r="BS158" s="29"/>
      <c r="BT158" s="29" t="s">
        <v>3707</v>
      </c>
      <c r="BU158" s="29" t="s">
        <v>3704</v>
      </c>
      <c r="BV158" s="28" t="s">
        <v>3704</v>
      </c>
      <c r="BW158" s="29" t="s">
        <v>7248</v>
      </c>
      <c r="BX158" s="29" t="s">
        <v>3717</v>
      </c>
      <c r="BY158" s="29" t="s">
        <v>3717</v>
      </c>
      <c r="BZ158" s="28" t="s">
        <v>3704</v>
      </c>
      <c r="CA158" s="29" t="s">
        <v>7249</v>
      </c>
      <c r="CB158" s="29" t="s">
        <v>7250</v>
      </c>
      <c r="CC158" s="37">
        <v>22242</v>
      </c>
      <c r="CD158" s="37">
        <v>21872</v>
      </c>
      <c r="CE158" s="37">
        <v>21388</v>
      </c>
      <c r="CF158" s="37">
        <v>21040</v>
      </c>
      <c r="CG158" s="40">
        <v>338876</v>
      </c>
      <c r="CH158" s="40">
        <v>339422</v>
      </c>
      <c r="CI158" s="40"/>
      <c r="CJ158" s="40"/>
      <c r="CK158" s="32">
        <v>15.24</v>
      </c>
      <c r="CL158" s="32">
        <v>15.52</v>
      </c>
      <c r="CM158" s="32" t="s">
        <v>3739</v>
      </c>
      <c r="CN158" s="32" t="s">
        <v>3739</v>
      </c>
      <c r="CO158" s="33"/>
      <c r="CP158" s="33"/>
      <c r="CQ158" s="33"/>
      <c r="CR158" s="34"/>
      <c r="CT158" s="43"/>
    </row>
    <row r="159" spans="1:98" s="42" customFormat="1" ht="200" customHeight="1" x14ac:dyDescent="0.2">
      <c r="A159" s="25" t="s">
        <v>22</v>
      </c>
      <c r="B159" s="26" t="s">
        <v>3836</v>
      </c>
      <c r="C159" s="27" t="str">
        <f>IF(A159="","自動表示",IF(B159="",VLOOKUP(A159,リスト!$C$2:$D$48,2,FALSE),VLOOKUP(A159&amp;B159,リスト!$C$49:$D$1789,2,FALSE)))</f>
        <v>016314</v>
      </c>
      <c r="D159" s="27" t="str">
        <f>IF(C159="自動表示","自動表示",VLOOKUP(C159,リスト!$D$2:$E$1789,2,FALSE))</f>
        <v>町村Ⅴ－２</v>
      </c>
      <c r="E159" s="28" t="s">
        <v>3701</v>
      </c>
      <c r="F159" s="29" t="s">
        <v>3720</v>
      </c>
      <c r="G159" s="30">
        <v>20</v>
      </c>
      <c r="H159" s="27" t="str">
        <f t="shared" si="2"/>
        <v>11年～20年</v>
      </c>
      <c r="I159" s="28" t="s">
        <v>3743</v>
      </c>
      <c r="J159" s="31">
        <v>4.3</v>
      </c>
      <c r="K159" s="28" t="s">
        <v>3704</v>
      </c>
      <c r="L159" s="29" t="s">
        <v>4195</v>
      </c>
      <c r="M159" s="28" t="s">
        <v>3704</v>
      </c>
      <c r="N159" s="28" t="s">
        <v>3743</v>
      </c>
      <c r="O159" s="29" t="s">
        <v>4196</v>
      </c>
      <c r="P159" s="28" t="s">
        <v>3704</v>
      </c>
      <c r="Q159" s="29" t="s">
        <v>4429</v>
      </c>
      <c r="R159" s="28" t="s">
        <v>3704</v>
      </c>
      <c r="S159" s="28" t="s">
        <v>3706</v>
      </c>
      <c r="T159" s="28" t="s">
        <v>4430</v>
      </c>
      <c r="U159" s="29"/>
      <c r="V159" s="28" t="s">
        <v>3704</v>
      </c>
      <c r="W159" s="29" t="s">
        <v>4614</v>
      </c>
      <c r="X159" s="28">
        <v>2022</v>
      </c>
      <c r="Y159" s="28">
        <v>2031</v>
      </c>
      <c r="Z159" s="28">
        <v>10</v>
      </c>
      <c r="AA159" s="28">
        <v>272.2</v>
      </c>
      <c r="AB159" s="28" t="s">
        <v>3704</v>
      </c>
      <c r="AC159" s="29" t="s">
        <v>4781</v>
      </c>
      <c r="AD159" s="28">
        <v>2022</v>
      </c>
      <c r="AE159" s="28">
        <v>2031</v>
      </c>
      <c r="AF159" s="28">
        <v>10</v>
      </c>
      <c r="AG159" s="28">
        <v>123.63</v>
      </c>
      <c r="AH159" s="28" t="s">
        <v>3704</v>
      </c>
      <c r="AI159" s="29" t="s">
        <v>4931</v>
      </c>
      <c r="AJ159" s="28">
        <v>2022</v>
      </c>
      <c r="AK159" s="28">
        <v>2032</v>
      </c>
      <c r="AL159" s="28">
        <v>11</v>
      </c>
      <c r="AM159" s="28">
        <v>148.57</v>
      </c>
      <c r="AN159" s="28" t="s">
        <v>3704</v>
      </c>
      <c r="AO159" s="29" t="s">
        <v>6364</v>
      </c>
      <c r="AP159" s="28" t="s">
        <v>3704</v>
      </c>
      <c r="AQ159" s="29" t="s">
        <v>6365</v>
      </c>
      <c r="AR159" s="28" t="s">
        <v>3704</v>
      </c>
      <c r="AS159" s="29" t="s">
        <v>6366</v>
      </c>
      <c r="AT159" s="28" t="s">
        <v>3704</v>
      </c>
      <c r="AU159" s="29" t="s">
        <v>6367</v>
      </c>
      <c r="AV159" s="28" t="s">
        <v>3704</v>
      </c>
      <c r="AW159" s="29" t="s">
        <v>6368</v>
      </c>
      <c r="AX159" s="28" t="s">
        <v>3704</v>
      </c>
      <c r="AY159" s="29" t="s">
        <v>6369</v>
      </c>
      <c r="AZ159" s="28" t="s">
        <v>3704</v>
      </c>
      <c r="BA159" s="29" t="s">
        <v>6370</v>
      </c>
      <c r="BB159" s="28" t="s">
        <v>3704</v>
      </c>
      <c r="BC159" s="29" t="s">
        <v>6371</v>
      </c>
      <c r="BD159" s="28" t="s">
        <v>3707</v>
      </c>
      <c r="BE159" s="29"/>
      <c r="BF159" s="28" t="s">
        <v>3704</v>
      </c>
      <c r="BG159" s="29" t="s">
        <v>6372</v>
      </c>
      <c r="BH159" s="29" t="s">
        <v>3704</v>
      </c>
      <c r="BI159" s="29" t="s">
        <v>6373</v>
      </c>
      <c r="BJ159" s="29" t="s">
        <v>3707</v>
      </c>
      <c r="BK159" s="29" t="s">
        <v>3704</v>
      </c>
      <c r="BL159" s="29" t="s">
        <v>3707</v>
      </c>
      <c r="BM159" s="29" t="s">
        <v>3707</v>
      </c>
      <c r="BN159" s="29" t="s">
        <v>3704</v>
      </c>
      <c r="BO159" s="29" t="s">
        <v>7251</v>
      </c>
      <c r="BP159" s="29" t="s">
        <v>3704</v>
      </c>
      <c r="BQ159" s="29" t="s">
        <v>7252</v>
      </c>
      <c r="BR159" s="29" t="s">
        <v>3707</v>
      </c>
      <c r="BS159" s="29"/>
      <c r="BT159" s="29" t="s">
        <v>3704</v>
      </c>
      <c r="BU159" s="29" t="s">
        <v>3704</v>
      </c>
      <c r="BV159" s="28" t="s">
        <v>3704</v>
      </c>
      <c r="BW159" s="29" t="s">
        <v>7253</v>
      </c>
      <c r="BX159" s="29"/>
      <c r="BY159" s="29" t="s">
        <v>7254</v>
      </c>
      <c r="BZ159" s="28" t="s">
        <v>3704</v>
      </c>
      <c r="CA159" s="29" t="s">
        <v>7255</v>
      </c>
      <c r="CB159" s="29" t="s">
        <v>7256</v>
      </c>
      <c r="CC159" s="37">
        <v>44342</v>
      </c>
      <c r="CD159" s="37">
        <v>44045</v>
      </c>
      <c r="CE159" s="37">
        <v>43483</v>
      </c>
      <c r="CF159" s="37">
        <v>43268</v>
      </c>
      <c r="CG159" s="40">
        <v>256517</v>
      </c>
      <c r="CH159" s="40">
        <v>258288</v>
      </c>
      <c r="CI159" s="40">
        <v>257260</v>
      </c>
      <c r="CJ159" s="40">
        <v>256791</v>
      </c>
      <c r="CK159" s="32">
        <v>5.78</v>
      </c>
      <c r="CL159" s="32">
        <v>5.86</v>
      </c>
      <c r="CM159" s="32">
        <v>5.92</v>
      </c>
      <c r="CN159" s="32">
        <v>5.93</v>
      </c>
      <c r="CO159" s="33">
        <v>0.68500000000000005</v>
      </c>
      <c r="CP159" s="33">
        <v>0.69199999999999995</v>
      </c>
      <c r="CQ159" s="33">
        <v>0.70199999999999996</v>
      </c>
      <c r="CR159" s="34">
        <v>0.71399999999999997</v>
      </c>
      <c r="CT159" s="43"/>
    </row>
    <row r="160" spans="1:98" s="42" customFormat="1" ht="200" customHeight="1" x14ac:dyDescent="0.2">
      <c r="A160" s="25" t="s">
        <v>3785</v>
      </c>
      <c r="B160" s="26" t="s">
        <v>3837</v>
      </c>
      <c r="C160" s="27" t="str">
        <f>IF(A160="","自動表示",IF(B160="",VLOOKUP(A160,リスト!$C$2:$D$48,2,FALSE),VLOOKUP(A160&amp;B160,リスト!$C$49:$D$1789,2,FALSE)))</f>
        <v>016322</v>
      </c>
      <c r="D160" s="27" t="str">
        <f>IF(C160="自動表示","自動表示",VLOOKUP(C160,リスト!$D$2:$E$1789,2,FALSE))</f>
        <v>町村Ⅱ－０</v>
      </c>
      <c r="E160" s="28" t="s">
        <v>3708</v>
      </c>
      <c r="F160" s="29" t="s">
        <v>3759</v>
      </c>
      <c r="G160" s="30">
        <v>10</v>
      </c>
      <c r="H160" s="27" t="str">
        <f t="shared" si="2"/>
        <v>10年</v>
      </c>
      <c r="I160" s="28" t="s">
        <v>3719</v>
      </c>
      <c r="J160" s="31">
        <v>0.6</v>
      </c>
      <c r="K160" s="28" t="s">
        <v>3750</v>
      </c>
      <c r="L160" s="29" t="s">
        <v>4197</v>
      </c>
      <c r="M160" s="28" t="s">
        <v>3750</v>
      </c>
      <c r="N160" s="28" t="s">
        <v>3719</v>
      </c>
      <c r="O160" s="29" t="s">
        <v>4198</v>
      </c>
      <c r="P160" s="28" t="s">
        <v>3750</v>
      </c>
      <c r="Q160" s="29" t="s">
        <v>4431</v>
      </c>
      <c r="R160" s="28" t="s">
        <v>3750</v>
      </c>
      <c r="S160" s="28" t="s">
        <v>3706</v>
      </c>
      <c r="T160" s="28" t="s">
        <v>4432</v>
      </c>
      <c r="U160" s="29"/>
      <c r="V160" s="28" t="s">
        <v>3704</v>
      </c>
      <c r="W160" s="29" t="s">
        <v>4615</v>
      </c>
      <c r="X160" s="28">
        <v>2022</v>
      </c>
      <c r="Y160" s="28">
        <v>2061</v>
      </c>
      <c r="Z160" s="28">
        <v>40</v>
      </c>
      <c r="AA160" s="28">
        <v>509.9</v>
      </c>
      <c r="AB160" s="28" t="s">
        <v>3704</v>
      </c>
      <c r="AC160" s="29" t="s">
        <v>4782</v>
      </c>
      <c r="AD160" s="28">
        <v>2022</v>
      </c>
      <c r="AE160" s="28">
        <v>2061</v>
      </c>
      <c r="AF160" s="28">
        <v>40</v>
      </c>
      <c r="AG160" s="28">
        <v>469.4</v>
      </c>
      <c r="AH160" s="28" t="s">
        <v>3704</v>
      </c>
      <c r="AI160" s="29" t="s">
        <v>4782</v>
      </c>
      <c r="AJ160" s="28">
        <v>2022</v>
      </c>
      <c r="AK160" s="28">
        <v>2061</v>
      </c>
      <c r="AL160" s="28">
        <v>40</v>
      </c>
      <c r="AM160" s="28">
        <v>469.4</v>
      </c>
      <c r="AN160" s="28" t="s">
        <v>3704</v>
      </c>
      <c r="AO160" s="29" t="s">
        <v>6374</v>
      </c>
      <c r="AP160" s="28" t="s">
        <v>3707</v>
      </c>
      <c r="AQ160" s="29"/>
      <c r="AR160" s="28" t="s">
        <v>3704</v>
      </c>
      <c r="AS160" s="29" t="s">
        <v>6193</v>
      </c>
      <c r="AT160" s="28" t="s">
        <v>3704</v>
      </c>
      <c r="AU160" s="29" t="s">
        <v>6375</v>
      </c>
      <c r="AV160" s="28" t="s">
        <v>3704</v>
      </c>
      <c r="AW160" s="29" t="s">
        <v>6376</v>
      </c>
      <c r="AX160" s="28" t="s">
        <v>3704</v>
      </c>
      <c r="AY160" s="29" t="s">
        <v>6377</v>
      </c>
      <c r="AZ160" s="28" t="s">
        <v>3704</v>
      </c>
      <c r="BA160" s="29" t="s">
        <v>6378</v>
      </c>
      <c r="BB160" s="28" t="s">
        <v>3704</v>
      </c>
      <c r="BC160" s="29" t="s">
        <v>5318</v>
      </c>
      <c r="BD160" s="28" t="s">
        <v>3704</v>
      </c>
      <c r="BE160" s="29" t="s">
        <v>6379</v>
      </c>
      <c r="BF160" s="28" t="s">
        <v>3704</v>
      </c>
      <c r="BG160" s="29" t="s">
        <v>6380</v>
      </c>
      <c r="BH160" s="29" t="s">
        <v>3750</v>
      </c>
      <c r="BI160" s="29" t="s">
        <v>6381</v>
      </c>
      <c r="BJ160" s="29" t="s">
        <v>3707</v>
      </c>
      <c r="BK160" s="29" t="s">
        <v>3707</v>
      </c>
      <c r="BL160" s="29" t="s">
        <v>3704</v>
      </c>
      <c r="BM160" s="29" t="s">
        <v>3707</v>
      </c>
      <c r="BN160" s="29" t="s">
        <v>3704</v>
      </c>
      <c r="BO160" s="29" t="s">
        <v>7257</v>
      </c>
      <c r="BP160" s="29" t="s">
        <v>3707</v>
      </c>
      <c r="BQ160" s="29"/>
      <c r="BR160" s="29" t="s">
        <v>3704</v>
      </c>
      <c r="BS160" s="29" t="s">
        <v>7258</v>
      </c>
      <c r="BT160" s="29" t="s">
        <v>3707</v>
      </c>
      <c r="BU160" s="29" t="s">
        <v>3704</v>
      </c>
      <c r="BV160" s="28" t="s">
        <v>3704</v>
      </c>
      <c r="BW160" s="29" t="s">
        <v>7259</v>
      </c>
      <c r="BX160" s="29"/>
      <c r="BY160" s="29" t="s">
        <v>7260</v>
      </c>
      <c r="BZ160" s="28" t="s">
        <v>3704</v>
      </c>
      <c r="CA160" s="29" t="s">
        <v>7261</v>
      </c>
      <c r="CB160" s="29" t="s">
        <v>7262</v>
      </c>
      <c r="CC160" s="37">
        <v>6044</v>
      </c>
      <c r="CD160" s="37">
        <v>6027</v>
      </c>
      <c r="CE160" s="37">
        <v>5946</v>
      </c>
      <c r="CF160" s="37">
        <v>5883</v>
      </c>
      <c r="CG160" s="40">
        <v>149527</v>
      </c>
      <c r="CH160" s="40">
        <v>149859</v>
      </c>
      <c r="CI160" s="40">
        <v>149484</v>
      </c>
      <c r="CJ160" s="40">
        <v>150473</v>
      </c>
      <c r="CK160" s="32">
        <v>24.74</v>
      </c>
      <c r="CL160" s="32">
        <v>24.86</v>
      </c>
      <c r="CM160" s="32">
        <v>25.14</v>
      </c>
      <c r="CN160" s="32">
        <v>25.58</v>
      </c>
      <c r="CO160" s="33">
        <v>0.61</v>
      </c>
      <c r="CP160" s="33">
        <v>0.628</v>
      </c>
      <c r="CQ160" s="33">
        <v>0.64800000000000002</v>
      </c>
      <c r="CR160" s="34">
        <v>0.65300000000000002</v>
      </c>
      <c r="CT160" s="43"/>
    </row>
    <row r="161" spans="1:98" s="42" customFormat="1" ht="200" customHeight="1" x14ac:dyDescent="0.2">
      <c r="A161" s="25" t="s">
        <v>22</v>
      </c>
      <c r="B161" s="26" t="s">
        <v>421</v>
      </c>
      <c r="C161" s="27" t="str">
        <f>IF(A161="","自動表示",IF(B161="",VLOOKUP(A161,リスト!$C$2:$D$48,2,FALSE),VLOOKUP(A161&amp;B161,リスト!$C$49:$D$1789,2,FALSE)))</f>
        <v>016331</v>
      </c>
      <c r="D161" s="27" t="str">
        <f>IF(C161="自動表示","自動表示",VLOOKUP(C161,リスト!$D$2:$E$1789,2,FALSE))</f>
        <v>町村Ⅰ－０</v>
      </c>
      <c r="E161" s="28" t="s">
        <v>3701</v>
      </c>
      <c r="F161" s="29" t="s">
        <v>3731</v>
      </c>
      <c r="G161" s="30">
        <v>40</v>
      </c>
      <c r="H161" s="27" t="str">
        <f t="shared" si="2"/>
        <v>20年超</v>
      </c>
      <c r="I161" s="35" t="s">
        <v>3719</v>
      </c>
      <c r="J161" s="31">
        <v>0.5</v>
      </c>
      <c r="K161" s="28" t="s">
        <v>3704</v>
      </c>
      <c r="L161" s="29" t="s">
        <v>4199</v>
      </c>
      <c r="M161" s="28" t="s">
        <v>3704</v>
      </c>
      <c r="N161" s="28" t="s">
        <v>3721</v>
      </c>
      <c r="O161" s="29" t="s">
        <v>4200</v>
      </c>
      <c r="P161" s="28" t="s">
        <v>3704</v>
      </c>
      <c r="Q161" s="29" t="s">
        <v>4433</v>
      </c>
      <c r="R161" s="28" t="s">
        <v>3704</v>
      </c>
      <c r="S161" s="28" t="s">
        <v>3706</v>
      </c>
      <c r="T161" s="28">
        <v>23.1</v>
      </c>
      <c r="U161" s="29"/>
      <c r="V161" s="28" t="s">
        <v>3704</v>
      </c>
      <c r="W161" s="29" t="s">
        <v>4616</v>
      </c>
      <c r="X161" s="28">
        <v>2021</v>
      </c>
      <c r="Y161" s="28">
        <v>2060</v>
      </c>
      <c r="Z161" s="28">
        <v>40</v>
      </c>
      <c r="AA161" s="28">
        <v>1170.5999999999999</v>
      </c>
      <c r="AB161" s="28" t="s">
        <v>3704</v>
      </c>
      <c r="AC161" s="29" t="s">
        <v>4783</v>
      </c>
      <c r="AD161" s="28">
        <v>2022</v>
      </c>
      <c r="AE161" s="28">
        <v>2031</v>
      </c>
      <c r="AF161" s="28">
        <v>10</v>
      </c>
      <c r="AG161" s="28">
        <v>37.700000000000003</v>
      </c>
      <c r="AH161" s="28" t="s">
        <v>3704</v>
      </c>
      <c r="AI161" s="29" t="s">
        <v>4932</v>
      </c>
      <c r="AJ161" s="28">
        <v>2022</v>
      </c>
      <c r="AK161" s="28">
        <v>2031</v>
      </c>
      <c r="AL161" s="28">
        <v>10</v>
      </c>
      <c r="AM161" s="28">
        <v>96.1</v>
      </c>
      <c r="AN161" s="28" t="s">
        <v>3704</v>
      </c>
      <c r="AO161" s="29" t="s">
        <v>6382</v>
      </c>
      <c r="AP161" s="28" t="s">
        <v>3704</v>
      </c>
      <c r="AQ161" s="29" t="s">
        <v>6383</v>
      </c>
      <c r="AR161" s="28" t="s">
        <v>3704</v>
      </c>
      <c r="AS161" s="29" t="s">
        <v>6384</v>
      </c>
      <c r="AT161" s="28" t="s">
        <v>3704</v>
      </c>
      <c r="AU161" s="29" t="s">
        <v>6385</v>
      </c>
      <c r="AV161" s="28" t="s">
        <v>3704</v>
      </c>
      <c r="AW161" s="29" t="s">
        <v>6065</v>
      </c>
      <c r="AX161" s="28" t="s">
        <v>3704</v>
      </c>
      <c r="AY161" s="29" t="s">
        <v>6386</v>
      </c>
      <c r="AZ161" s="28" t="s">
        <v>3704</v>
      </c>
      <c r="BA161" s="29" t="s">
        <v>6387</v>
      </c>
      <c r="BB161" s="28" t="s">
        <v>3704</v>
      </c>
      <c r="BC161" s="29" t="s">
        <v>6388</v>
      </c>
      <c r="BD161" s="28" t="s">
        <v>3704</v>
      </c>
      <c r="BE161" s="29" t="s">
        <v>6389</v>
      </c>
      <c r="BF161" s="28" t="s">
        <v>3704</v>
      </c>
      <c r="BG161" s="29" t="s">
        <v>6390</v>
      </c>
      <c r="BH161" s="29" t="s">
        <v>3707</v>
      </c>
      <c r="BI161" s="29" t="s">
        <v>6391</v>
      </c>
      <c r="BJ161" s="29" t="s">
        <v>3707</v>
      </c>
      <c r="BK161" s="29" t="s">
        <v>3707</v>
      </c>
      <c r="BL161" s="29" t="s">
        <v>3707</v>
      </c>
      <c r="BM161" s="29" t="s">
        <v>3707</v>
      </c>
      <c r="BN161" s="29" t="s">
        <v>3704</v>
      </c>
      <c r="BO161" s="29" t="s">
        <v>7263</v>
      </c>
      <c r="BP161" s="29" t="s">
        <v>3704</v>
      </c>
      <c r="BQ161" s="29" t="s">
        <v>7264</v>
      </c>
      <c r="BR161" s="29" t="s">
        <v>3704</v>
      </c>
      <c r="BS161" s="29" t="s">
        <v>7265</v>
      </c>
      <c r="BT161" s="29" t="s">
        <v>3707</v>
      </c>
      <c r="BU161" s="29" t="s">
        <v>3704</v>
      </c>
      <c r="BV161" s="28" t="s">
        <v>3704</v>
      </c>
      <c r="BW161" s="29" t="s">
        <v>7266</v>
      </c>
      <c r="BX161" s="29"/>
      <c r="BY161" s="29" t="s">
        <v>3723</v>
      </c>
      <c r="BZ161" s="28" t="s">
        <v>3704</v>
      </c>
      <c r="CA161" s="29" t="s">
        <v>7267</v>
      </c>
      <c r="CB161" s="29" t="s">
        <v>7268</v>
      </c>
      <c r="CC161" s="37">
        <v>5000</v>
      </c>
      <c r="CD161" s="37">
        <v>4957</v>
      </c>
      <c r="CE161" s="37">
        <v>4964</v>
      </c>
      <c r="CF161" s="37">
        <v>4935</v>
      </c>
      <c r="CG161" s="40">
        <v>144371</v>
      </c>
      <c r="CH161" s="40">
        <v>145446</v>
      </c>
      <c r="CI161" s="40">
        <v>120715</v>
      </c>
      <c r="CJ161" s="40">
        <v>120465</v>
      </c>
      <c r="CK161" s="32">
        <v>28.87</v>
      </c>
      <c r="CL161" s="32">
        <v>29.34</v>
      </c>
      <c r="CM161" s="32">
        <v>24.32</v>
      </c>
      <c r="CN161" s="32">
        <v>24.41</v>
      </c>
      <c r="CO161" s="33">
        <v>0.58499999999999996</v>
      </c>
      <c r="CP161" s="33">
        <v>0.59699999999999998</v>
      </c>
      <c r="CQ161" s="33">
        <v>0.60499999999999998</v>
      </c>
      <c r="CR161" s="34">
        <v>0.621</v>
      </c>
      <c r="CT161" s="43"/>
    </row>
    <row r="162" spans="1:98" s="42" customFormat="1" ht="200" customHeight="1" x14ac:dyDescent="0.2">
      <c r="A162" s="25" t="s">
        <v>22</v>
      </c>
      <c r="B162" s="26" t="s">
        <v>423</v>
      </c>
      <c r="C162" s="27" t="str">
        <f>IF(A162="","自動表示",IF(B162="",VLOOKUP(A162,リスト!$C$2:$D$48,2,FALSE),VLOOKUP(A162&amp;B162,リスト!$C$49:$D$1789,2,FALSE)))</f>
        <v>016349</v>
      </c>
      <c r="D162" s="27" t="str">
        <f>IF(C162="自動表示","自動表示",VLOOKUP(C162,リスト!$D$2:$E$1789,2,FALSE))</f>
        <v>町村Ⅱ－０</v>
      </c>
      <c r="E162" s="28" t="s">
        <v>3718</v>
      </c>
      <c r="F162" s="29" t="s">
        <v>3884</v>
      </c>
      <c r="G162" s="30">
        <v>10</v>
      </c>
      <c r="H162" s="27" t="str">
        <f t="shared" si="2"/>
        <v>10年</v>
      </c>
      <c r="I162" s="28" t="s">
        <v>3705</v>
      </c>
      <c r="J162" s="31">
        <v>0.5</v>
      </c>
      <c r="K162" s="28" t="s">
        <v>3704</v>
      </c>
      <c r="L162" s="29" t="s">
        <v>4201</v>
      </c>
      <c r="M162" s="28" t="s">
        <v>3704</v>
      </c>
      <c r="N162" s="28" t="s">
        <v>3705</v>
      </c>
      <c r="O162" s="29" t="s">
        <v>4202</v>
      </c>
      <c r="P162" s="28" t="s">
        <v>3704</v>
      </c>
      <c r="Q162" s="29" t="s">
        <v>4434</v>
      </c>
      <c r="R162" s="28" t="s">
        <v>3704</v>
      </c>
      <c r="S162" s="28" t="s">
        <v>3706</v>
      </c>
      <c r="T162" s="28">
        <v>4.5</v>
      </c>
      <c r="U162" s="29"/>
      <c r="V162" s="28" t="s">
        <v>3704</v>
      </c>
      <c r="W162" s="29" t="s">
        <v>4617</v>
      </c>
      <c r="X162" s="28">
        <v>2021</v>
      </c>
      <c r="Y162" s="28">
        <v>2031</v>
      </c>
      <c r="Z162" s="28">
        <v>11</v>
      </c>
      <c r="AA162" s="28">
        <v>17.100000000000001</v>
      </c>
      <c r="AB162" s="28" t="s">
        <v>3704</v>
      </c>
      <c r="AC162" s="29" t="s">
        <v>4784</v>
      </c>
      <c r="AD162" s="28">
        <v>2021</v>
      </c>
      <c r="AE162" s="28">
        <v>2031</v>
      </c>
      <c r="AF162" s="28">
        <v>11</v>
      </c>
      <c r="AG162" s="28">
        <v>12.4</v>
      </c>
      <c r="AH162" s="28" t="s">
        <v>3704</v>
      </c>
      <c r="AI162" s="29" t="s">
        <v>4933</v>
      </c>
      <c r="AJ162" s="28">
        <v>2021</v>
      </c>
      <c r="AK162" s="28">
        <v>2031</v>
      </c>
      <c r="AL162" s="28">
        <v>11</v>
      </c>
      <c r="AM162" s="28">
        <v>4.7</v>
      </c>
      <c r="AN162" s="28" t="s">
        <v>3704</v>
      </c>
      <c r="AO162" s="29" t="s">
        <v>6392</v>
      </c>
      <c r="AP162" s="28" t="s">
        <v>3704</v>
      </c>
      <c r="AQ162" s="29" t="s">
        <v>6393</v>
      </c>
      <c r="AR162" s="28" t="s">
        <v>3704</v>
      </c>
      <c r="AS162" s="29" t="s">
        <v>6394</v>
      </c>
      <c r="AT162" s="28" t="s">
        <v>3704</v>
      </c>
      <c r="AU162" s="29" t="s">
        <v>6395</v>
      </c>
      <c r="AV162" s="28" t="s">
        <v>3704</v>
      </c>
      <c r="AW162" s="29" t="s">
        <v>6396</v>
      </c>
      <c r="AX162" s="28" t="s">
        <v>3704</v>
      </c>
      <c r="AY162" s="29" t="s">
        <v>6397</v>
      </c>
      <c r="AZ162" s="28" t="s">
        <v>3704</v>
      </c>
      <c r="BA162" s="29" t="s">
        <v>6398</v>
      </c>
      <c r="BB162" s="28" t="s">
        <v>3704</v>
      </c>
      <c r="BC162" s="29" t="s">
        <v>6399</v>
      </c>
      <c r="BD162" s="28" t="s">
        <v>3704</v>
      </c>
      <c r="BE162" s="29" t="s">
        <v>6400</v>
      </c>
      <c r="BF162" s="28" t="s">
        <v>3704</v>
      </c>
      <c r="BG162" s="29" t="s">
        <v>6401</v>
      </c>
      <c r="BH162" s="29" t="s">
        <v>3704</v>
      </c>
      <c r="BI162" s="29" t="s">
        <v>6402</v>
      </c>
      <c r="BJ162" s="29" t="s">
        <v>3707</v>
      </c>
      <c r="BK162" s="29" t="s">
        <v>3704</v>
      </c>
      <c r="BL162" s="29" t="s">
        <v>3707</v>
      </c>
      <c r="BM162" s="29" t="s">
        <v>3707</v>
      </c>
      <c r="BN162" s="29" t="s">
        <v>3704</v>
      </c>
      <c r="BO162" s="29" t="s">
        <v>7269</v>
      </c>
      <c r="BP162" s="29" t="s">
        <v>3707</v>
      </c>
      <c r="BQ162" s="29"/>
      <c r="BR162" s="29" t="s">
        <v>3704</v>
      </c>
      <c r="BS162" s="29" t="s">
        <v>7270</v>
      </c>
      <c r="BT162" s="29" t="s">
        <v>3704</v>
      </c>
      <c r="BU162" s="29" t="s">
        <v>3704</v>
      </c>
      <c r="BV162" s="28" t="s">
        <v>3704</v>
      </c>
      <c r="BW162" s="29" t="s">
        <v>7271</v>
      </c>
      <c r="BX162" s="29"/>
      <c r="BY162" s="29" t="s">
        <v>7272</v>
      </c>
      <c r="BZ162" s="28" t="s">
        <v>3707</v>
      </c>
      <c r="CA162" s="29"/>
      <c r="CB162" s="29" t="s">
        <v>3769</v>
      </c>
      <c r="CC162" s="37">
        <v>5331</v>
      </c>
      <c r="CD162" s="37">
        <v>5247</v>
      </c>
      <c r="CE162" s="37">
        <v>5228</v>
      </c>
      <c r="CF162" s="37">
        <v>5144</v>
      </c>
      <c r="CG162" s="40">
        <v>143793</v>
      </c>
      <c r="CH162" s="40">
        <v>146636</v>
      </c>
      <c r="CI162" s="40">
        <v>146499</v>
      </c>
      <c r="CJ162" s="40">
        <v>146400</v>
      </c>
      <c r="CK162" s="32">
        <v>26.97</v>
      </c>
      <c r="CL162" s="32">
        <v>27.95</v>
      </c>
      <c r="CM162" s="32">
        <v>28.02</v>
      </c>
      <c r="CN162" s="32">
        <v>28.46</v>
      </c>
      <c r="CO162" s="33">
        <v>0.80400000000000005</v>
      </c>
      <c r="CP162" s="33">
        <v>0.80600000000000005</v>
      </c>
      <c r="CQ162" s="33">
        <v>0.81259999999999999</v>
      </c>
      <c r="CR162" s="34">
        <v>0.82</v>
      </c>
      <c r="CT162" s="43"/>
    </row>
    <row r="163" spans="1:98" s="42" customFormat="1" ht="200" customHeight="1" x14ac:dyDescent="0.2">
      <c r="A163" s="25" t="s">
        <v>22</v>
      </c>
      <c r="B163" s="26" t="s">
        <v>425</v>
      </c>
      <c r="C163" s="27" t="str">
        <f>IF(A163="","自動表示",IF(B163="",VLOOKUP(A163,リスト!$C$2:$D$48,2,FALSE),VLOOKUP(A163&amp;B163,リスト!$C$49:$D$1789,2,FALSE)))</f>
        <v>016357</v>
      </c>
      <c r="D163" s="27" t="str">
        <f>IF(C163="自動表示","自動表示",VLOOKUP(C163,リスト!$D$2:$E$1789,2,FALSE))</f>
        <v>町村Ⅱ－０</v>
      </c>
      <c r="E163" s="28" t="s">
        <v>3877</v>
      </c>
      <c r="F163" s="29" t="s">
        <v>3885</v>
      </c>
      <c r="G163" s="30">
        <v>40</v>
      </c>
      <c r="H163" s="27" t="str">
        <f t="shared" si="2"/>
        <v>20年超</v>
      </c>
      <c r="I163" s="28" t="s">
        <v>3956</v>
      </c>
      <c r="J163" s="31">
        <v>0.5</v>
      </c>
      <c r="K163" s="28" t="s">
        <v>3955</v>
      </c>
      <c r="L163" s="29" t="s">
        <v>4203</v>
      </c>
      <c r="M163" s="28" t="s">
        <v>3955</v>
      </c>
      <c r="N163" s="28" t="s">
        <v>3956</v>
      </c>
      <c r="O163" s="29" t="s">
        <v>4204</v>
      </c>
      <c r="P163" s="28" t="s">
        <v>3955</v>
      </c>
      <c r="Q163" s="29" t="s">
        <v>4435</v>
      </c>
      <c r="R163" s="28" t="s">
        <v>3955</v>
      </c>
      <c r="S163" s="28" t="s">
        <v>4385</v>
      </c>
      <c r="T163" s="28">
        <v>1.6</v>
      </c>
      <c r="U163" s="29"/>
      <c r="V163" s="28" t="s">
        <v>3955</v>
      </c>
      <c r="W163" s="29" t="s">
        <v>4618</v>
      </c>
      <c r="X163" s="28">
        <v>2021</v>
      </c>
      <c r="Y163" s="28">
        <v>2061</v>
      </c>
      <c r="Z163" s="28">
        <v>40</v>
      </c>
      <c r="AA163" s="28" t="s">
        <v>4619</v>
      </c>
      <c r="AB163" s="28" t="s">
        <v>3955</v>
      </c>
      <c r="AC163" s="29" t="s">
        <v>4785</v>
      </c>
      <c r="AD163" s="28">
        <v>2021</v>
      </c>
      <c r="AE163" s="28">
        <v>2061</v>
      </c>
      <c r="AF163" s="28">
        <v>40</v>
      </c>
      <c r="AG163" s="28" t="s">
        <v>4786</v>
      </c>
      <c r="AH163" s="28" t="s">
        <v>3955</v>
      </c>
      <c r="AI163" s="29" t="s">
        <v>4934</v>
      </c>
      <c r="AJ163" s="28">
        <v>2021</v>
      </c>
      <c r="AK163" s="28">
        <v>2061</v>
      </c>
      <c r="AL163" s="28">
        <v>40</v>
      </c>
      <c r="AM163" s="28" t="s">
        <v>4935</v>
      </c>
      <c r="AN163" s="28" t="s">
        <v>3955</v>
      </c>
      <c r="AO163" s="29" t="s">
        <v>6403</v>
      </c>
      <c r="AP163" s="28" t="s">
        <v>3955</v>
      </c>
      <c r="AQ163" s="29" t="s">
        <v>6404</v>
      </c>
      <c r="AR163" s="28" t="s">
        <v>3955</v>
      </c>
      <c r="AS163" s="29" t="s">
        <v>6405</v>
      </c>
      <c r="AT163" s="28" t="s">
        <v>3955</v>
      </c>
      <c r="AU163" s="29" t="s">
        <v>6406</v>
      </c>
      <c r="AV163" s="28" t="s">
        <v>3955</v>
      </c>
      <c r="AW163" s="29" t="s">
        <v>6407</v>
      </c>
      <c r="AX163" s="28" t="s">
        <v>3955</v>
      </c>
      <c r="AY163" s="29" t="s">
        <v>6408</v>
      </c>
      <c r="AZ163" s="28" t="s">
        <v>3955</v>
      </c>
      <c r="BA163" s="29" t="s">
        <v>6409</v>
      </c>
      <c r="BB163" s="28" t="s">
        <v>3955</v>
      </c>
      <c r="BC163" s="29" t="s">
        <v>6410</v>
      </c>
      <c r="BD163" s="28" t="s">
        <v>3955</v>
      </c>
      <c r="BE163" s="29" t="s">
        <v>6411</v>
      </c>
      <c r="BF163" s="28" t="s">
        <v>3955</v>
      </c>
      <c r="BG163" s="29" t="s">
        <v>6412</v>
      </c>
      <c r="BH163" s="29" t="s">
        <v>6022</v>
      </c>
      <c r="BI163" s="29"/>
      <c r="BJ163" s="29" t="s">
        <v>6022</v>
      </c>
      <c r="BK163" s="29" t="s">
        <v>6022</v>
      </c>
      <c r="BL163" s="29" t="s">
        <v>6022</v>
      </c>
      <c r="BM163" s="29" t="s">
        <v>6022</v>
      </c>
      <c r="BN163" s="29" t="s">
        <v>3955</v>
      </c>
      <c r="BO163" s="29" t="s">
        <v>7273</v>
      </c>
      <c r="BP163" s="29" t="s">
        <v>6022</v>
      </c>
      <c r="BQ163" s="29"/>
      <c r="BR163" s="29" t="s">
        <v>6022</v>
      </c>
      <c r="BS163" s="29"/>
      <c r="BT163" s="29" t="s">
        <v>6022</v>
      </c>
      <c r="BU163" s="29" t="s">
        <v>3704</v>
      </c>
      <c r="BV163" s="28" t="s">
        <v>3955</v>
      </c>
      <c r="BW163" s="29" t="s">
        <v>7274</v>
      </c>
      <c r="BX163" s="29"/>
      <c r="BY163" s="29" t="s">
        <v>7275</v>
      </c>
      <c r="BZ163" s="28" t="s">
        <v>6022</v>
      </c>
      <c r="CA163" s="29"/>
      <c r="CB163" s="29" t="s">
        <v>7276</v>
      </c>
      <c r="CC163" s="37">
        <v>6099</v>
      </c>
      <c r="CD163" s="37">
        <v>5835</v>
      </c>
      <c r="CE163" s="37">
        <v>5668</v>
      </c>
      <c r="CF163" s="37">
        <v>5581</v>
      </c>
      <c r="CG163" s="40">
        <v>143131.95000000001</v>
      </c>
      <c r="CH163" s="40">
        <v>142128.17000000001</v>
      </c>
      <c r="CI163" s="40">
        <v>142128.17000000001</v>
      </c>
      <c r="CJ163" s="40">
        <v>142128.17000000001</v>
      </c>
      <c r="CK163" s="32">
        <v>23.47</v>
      </c>
      <c r="CL163" s="32">
        <v>24.36</v>
      </c>
      <c r="CM163" s="32">
        <v>25.08</v>
      </c>
      <c r="CN163" s="32">
        <v>25.47</v>
      </c>
      <c r="CO163" s="33">
        <v>0.63900000000000001</v>
      </c>
      <c r="CP163" s="33">
        <v>0.64500000000000002</v>
      </c>
      <c r="CQ163" s="33">
        <v>0.628</v>
      </c>
      <c r="CR163" s="34">
        <v>0.628</v>
      </c>
      <c r="CT163" s="43"/>
    </row>
    <row r="164" spans="1:98" s="42" customFormat="1" ht="200" customHeight="1" x14ac:dyDescent="0.2">
      <c r="A164" s="25" t="s">
        <v>22</v>
      </c>
      <c r="B164" s="26" t="s">
        <v>427</v>
      </c>
      <c r="C164" s="27" t="str">
        <f>IF(A164="","自動表示",IF(B164="",VLOOKUP(A164,リスト!$C$2:$D$48,2,FALSE),VLOOKUP(A164&amp;B164,リスト!$C$49:$D$1789,2,FALSE)))</f>
        <v>016365</v>
      </c>
      <c r="D164" s="27" t="str">
        <f>IF(C164="自動表示","自動表示",VLOOKUP(C164,リスト!$D$2:$E$1789,2,FALSE))</f>
        <v>町村Ⅱ－０</v>
      </c>
      <c r="E164" s="28" t="s">
        <v>3701</v>
      </c>
      <c r="F164" s="29" t="s">
        <v>3726</v>
      </c>
      <c r="G164" s="30">
        <v>10</v>
      </c>
      <c r="H164" s="27" t="str">
        <f t="shared" si="2"/>
        <v>10年</v>
      </c>
      <c r="I164" s="28" t="s">
        <v>3719</v>
      </c>
      <c r="J164" s="31">
        <v>0.9</v>
      </c>
      <c r="K164" s="28" t="s">
        <v>3704</v>
      </c>
      <c r="L164" s="29" t="s">
        <v>4205</v>
      </c>
      <c r="M164" s="28" t="s">
        <v>3704</v>
      </c>
      <c r="N164" s="28" t="s">
        <v>3719</v>
      </c>
      <c r="O164" s="29" t="s">
        <v>4206</v>
      </c>
      <c r="P164" s="28" t="s">
        <v>3704</v>
      </c>
      <c r="Q164" s="29" t="s">
        <v>4436</v>
      </c>
      <c r="R164" s="28" t="s">
        <v>3704</v>
      </c>
      <c r="S164" s="28" t="s">
        <v>3722</v>
      </c>
      <c r="T164" s="28">
        <v>12.4</v>
      </c>
      <c r="U164" s="29"/>
      <c r="V164" s="28" t="s">
        <v>3704</v>
      </c>
      <c r="W164" s="29" t="s">
        <v>4620</v>
      </c>
      <c r="X164" s="28">
        <v>2014</v>
      </c>
      <c r="Y164" s="28">
        <v>2073</v>
      </c>
      <c r="Z164" s="28">
        <v>60</v>
      </c>
      <c r="AA164" s="28">
        <v>396.6</v>
      </c>
      <c r="AB164" s="28" t="s">
        <v>3704</v>
      </c>
      <c r="AC164" s="29" t="s">
        <v>4787</v>
      </c>
      <c r="AD164" s="28">
        <v>2014</v>
      </c>
      <c r="AE164" s="28">
        <v>2073</v>
      </c>
      <c r="AF164" s="28">
        <v>60</v>
      </c>
      <c r="AG164" s="28">
        <v>175.8</v>
      </c>
      <c r="AH164" s="28" t="s">
        <v>3704</v>
      </c>
      <c r="AI164" s="29" t="s">
        <v>4936</v>
      </c>
      <c r="AJ164" s="28">
        <v>2014</v>
      </c>
      <c r="AK164" s="28">
        <v>2073</v>
      </c>
      <c r="AL164" s="28">
        <v>60</v>
      </c>
      <c r="AM164" s="28">
        <v>220.8</v>
      </c>
      <c r="AN164" s="28" t="s">
        <v>3704</v>
      </c>
      <c r="AO164" s="29" t="s">
        <v>6413</v>
      </c>
      <c r="AP164" s="28" t="s">
        <v>3704</v>
      </c>
      <c r="AQ164" s="29" t="s">
        <v>6414</v>
      </c>
      <c r="AR164" s="28" t="s">
        <v>3704</v>
      </c>
      <c r="AS164" s="29" t="s">
        <v>6415</v>
      </c>
      <c r="AT164" s="28" t="s">
        <v>3704</v>
      </c>
      <c r="AU164" s="29" t="s">
        <v>6416</v>
      </c>
      <c r="AV164" s="28" t="s">
        <v>3704</v>
      </c>
      <c r="AW164" s="29" t="s">
        <v>6417</v>
      </c>
      <c r="AX164" s="28" t="s">
        <v>3704</v>
      </c>
      <c r="AY164" s="29" t="s">
        <v>6418</v>
      </c>
      <c r="AZ164" s="28" t="s">
        <v>3704</v>
      </c>
      <c r="BA164" s="29" t="s">
        <v>4794</v>
      </c>
      <c r="BB164" s="28" t="s">
        <v>3704</v>
      </c>
      <c r="BC164" s="29" t="s">
        <v>6419</v>
      </c>
      <c r="BD164" s="28" t="s">
        <v>3707</v>
      </c>
      <c r="BE164" s="29"/>
      <c r="BF164" s="28" t="s">
        <v>3704</v>
      </c>
      <c r="BG164" s="29" t="s">
        <v>6420</v>
      </c>
      <c r="BH164" s="29" t="s">
        <v>3707</v>
      </c>
      <c r="BI164" s="29"/>
      <c r="BJ164" s="29" t="s">
        <v>3707</v>
      </c>
      <c r="BK164" s="29" t="s">
        <v>3707</v>
      </c>
      <c r="BL164" s="29" t="s">
        <v>3707</v>
      </c>
      <c r="BM164" s="29" t="s">
        <v>3707</v>
      </c>
      <c r="BN164" s="29" t="s">
        <v>3704</v>
      </c>
      <c r="BO164" s="29" t="s">
        <v>7277</v>
      </c>
      <c r="BP164" s="29" t="s">
        <v>3707</v>
      </c>
      <c r="BQ164" s="29"/>
      <c r="BR164" s="29" t="s">
        <v>3707</v>
      </c>
      <c r="BS164" s="29"/>
      <c r="BT164" s="29" t="s">
        <v>3704</v>
      </c>
      <c r="BU164" s="29" t="s">
        <v>3704</v>
      </c>
      <c r="BV164" s="28" t="s">
        <v>3704</v>
      </c>
      <c r="BW164" s="29" t="s">
        <v>7278</v>
      </c>
      <c r="BX164" s="29"/>
      <c r="BY164" s="29" t="s">
        <v>3723</v>
      </c>
      <c r="BZ164" s="28" t="s">
        <v>3704</v>
      </c>
      <c r="CA164" s="29" t="s">
        <v>7279</v>
      </c>
      <c r="CB164" s="29" t="s">
        <v>7280</v>
      </c>
      <c r="CC164" s="37">
        <v>9370</v>
      </c>
      <c r="CD164" s="37">
        <v>9305</v>
      </c>
      <c r="CE164" s="37">
        <v>9157</v>
      </c>
      <c r="CF164" s="37">
        <v>9047</v>
      </c>
      <c r="CG164" s="40">
        <v>130755</v>
      </c>
      <c r="CH164" s="40">
        <v>130935</v>
      </c>
      <c r="CI164" s="40">
        <v>128702</v>
      </c>
      <c r="CJ164" s="40">
        <v>128280</v>
      </c>
      <c r="CK164" s="32">
        <v>13.95</v>
      </c>
      <c r="CL164" s="32">
        <v>14.07</v>
      </c>
      <c r="CM164" s="32">
        <v>14.06</v>
      </c>
      <c r="CN164" s="32">
        <v>14.18</v>
      </c>
      <c r="CO164" s="33">
        <v>0.65200000000000002</v>
      </c>
      <c r="CP164" s="33">
        <v>0.66800000000000004</v>
      </c>
      <c r="CQ164" s="33">
        <v>0.68300000000000005</v>
      </c>
      <c r="CR164" s="34">
        <v>0.67300000000000004</v>
      </c>
      <c r="CT164" s="43"/>
    </row>
    <row r="165" spans="1:98" s="42" customFormat="1" ht="200" customHeight="1" x14ac:dyDescent="0.2">
      <c r="A165" s="25" t="s">
        <v>22</v>
      </c>
      <c r="B165" s="26" t="s">
        <v>429</v>
      </c>
      <c r="C165" s="27" t="str">
        <f>IF(A165="","自動表示",IF(B165="",VLOOKUP(A165,リスト!$C$2:$D$48,2,FALSE),VLOOKUP(A165&amp;B165,リスト!$C$49:$D$1789,2,FALSE)))</f>
        <v>016373</v>
      </c>
      <c r="D165" s="27" t="str">
        <f>IF(C165="自動表示","自動表示",VLOOKUP(C165,リスト!$D$2:$E$1789,2,FALSE))</f>
        <v>町村Ⅳ－０</v>
      </c>
      <c r="E165" s="28" t="s">
        <v>3701</v>
      </c>
      <c r="F165" s="29" t="s">
        <v>3886</v>
      </c>
      <c r="G165" s="30">
        <v>20</v>
      </c>
      <c r="H165" s="27" t="str">
        <f t="shared" si="2"/>
        <v>11年～20年</v>
      </c>
      <c r="I165" s="28" t="s">
        <v>3719</v>
      </c>
      <c r="J165" s="31">
        <v>1.8</v>
      </c>
      <c r="K165" s="28" t="s">
        <v>3704</v>
      </c>
      <c r="L165" s="29" t="s">
        <v>4207</v>
      </c>
      <c r="M165" s="28" t="s">
        <v>3704</v>
      </c>
      <c r="N165" s="28" t="s">
        <v>3728</v>
      </c>
      <c r="O165" s="29" t="s">
        <v>4208</v>
      </c>
      <c r="P165" s="28" t="s">
        <v>3704</v>
      </c>
      <c r="Q165" s="29" t="s">
        <v>4437</v>
      </c>
      <c r="R165" s="28" t="s">
        <v>3704</v>
      </c>
      <c r="S165" s="28" t="s">
        <v>3722</v>
      </c>
      <c r="T165" s="28">
        <v>48</v>
      </c>
      <c r="U165" s="29"/>
      <c r="V165" s="28" t="s">
        <v>3704</v>
      </c>
      <c r="W165" s="29" t="s">
        <v>4621</v>
      </c>
      <c r="X165" s="28">
        <v>2015</v>
      </c>
      <c r="Y165" s="28">
        <v>2065</v>
      </c>
      <c r="Z165" s="28">
        <v>50</v>
      </c>
      <c r="AA165" s="28">
        <v>1031</v>
      </c>
      <c r="AB165" s="28" t="s">
        <v>3704</v>
      </c>
      <c r="AC165" s="29" t="s">
        <v>4788</v>
      </c>
      <c r="AD165" s="28">
        <v>2023</v>
      </c>
      <c r="AE165" s="28">
        <v>2033</v>
      </c>
      <c r="AF165" s="28">
        <v>10</v>
      </c>
      <c r="AG165" s="28">
        <v>184</v>
      </c>
      <c r="AH165" s="28" t="s">
        <v>3704</v>
      </c>
      <c r="AI165" s="29" t="s">
        <v>4937</v>
      </c>
      <c r="AJ165" s="28">
        <v>2023</v>
      </c>
      <c r="AK165" s="28">
        <v>2033</v>
      </c>
      <c r="AL165" s="28">
        <v>10</v>
      </c>
      <c r="AM165" s="28">
        <v>261</v>
      </c>
      <c r="AN165" s="28" t="s">
        <v>3704</v>
      </c>
      <c r="AO165" s="29" t="s">
        <v>6421</v>
      </c>
      <c r="AP165" s="28" t="s">
        <v>3704</v>
      </c>
      <c r="AQ165" s="29" t="s">
        <v>6422</v>
      </c>
      <c r="AR165" s="28" t="s">
        <v>3704</v>
      </c>
      <c r="AS165" s="29" t="s">
        <v>6423</v>
      </c>
      <c r="AT165" s="28" t="s">
        <v>3704</v>
      </c>
      <c r="AU165" s="29" t="s">
        <v>6424</v>
      </c>
      <c r="AV165" s="28" t="s">
        <v>3704</v>
      </c>
      <c r="AW165" s="29" t="s">
        <v>6425</v>
      </c>
      <c r="AX165" s="28" t="s">
        <v>3704</v>
      </c>
      <c r="AY165" s="29" t="s">
        <v>6426</v>
      </c>
      <c r="AZ165" s="28" t="s">
        <v>3704</v>
      </c>
      <c r="BA165" s="29" t="s">
        <v>6427</v>
      </c>
      <c r="BB165" s="28" t="s">
        <v>3704</v>
      </c>
      <c r="BC165" s="29" t="s">
        <v>6428</v>
      </c>
      <c r="BD165" s="28" t="s">
        <v>3704</v>
      </c>
      <c r="BE165" s="29" t="s">
        <v>6429</v>
      </c>
      <c r="BF165" s="28" t="s">
        <v>3704</v>
      </c>
      <c r="BG165" s="29" t="s">
        <v>6430</v>
      </c>
      <c r="BH165" s="29" t="s">
        <v>3704</v>
      </c>
      <c r="BI165" s="29" t="s">
        <v>6431</v>
      </c>
      <c r="BJ165" s="29" t="s">
        <v>3707</v>
      </c>
      <c r="BK165" s="29" t="s">
        <v>3704</v>
      </c>
      <c r="BL165" s="29" t="s">
        <v>3704</v>
      </c>
      <c r="BM165" s="29" t="s">
        <v>3707</v>
      </c>
      <c r="BN165" s="29" t="s">
        <v>3707</v>
      </c>
      <c r="BO165" s="29"/>
      <c r="BP165" s="29" t="s">
        <v>3704</v>
      </c>
      <c r="BQ165" s="29" t="s">
        <v>7281</v>
      </c>
      <c r="BR165" s="29" t="s">
        <v>3707</v>
      </c>
      <c r="BS165" s="29"/>
      <c r="BT165" s="29" t="s">
        <v>3704</v>
      </c>
      <c r="BU165" s="29" t="s">
        <v>3704</v>
      </c>
      <c r="BV165" s="28" t="s">
        <v>3704</v>
      </c>
      <c r="BW165" s="29" t="s">
        <v>7282</v>
      </c>
      <c r="BX165" s="29"/>
      <c r="BY165" s="29" t="s">
        <v>7283</v>
      </c>
      <c r="BZ165" s="28" t="s">
        <v>3704</v>
      </c>
      <c r="CA165" s="29" t="s">
        <v>7284</v>
      </c>
      <c r="CB165" s="29" t="s">
        <v>7285</v>
      </c>
      <c r="CC165" s="37">
        <v>18430</v>
      </c>
      <c r="CD165" s="37">
        <v>18268</v>
      </c>
      <c r="CE165" s="37">
        <v>18117</v>
      </c>
      <c r="CF165" s="37">
        <v>17983</v>
      </c>
      <c r="CG165" s="40">
        <v>199286.24</v>
      </c>
      <c r="CH165" s="40">
        <v>200873.24</v>
      </c>
      <c r="CI165" s="40">
        <v>214369.18</v>
      </c>
      <c r="CJ165" s="40">
        <v>208720.11</v>
      </c>
      <c r="CK165" s="32">
        <v>10.81</v>
      </c>
      <c r="CL165" s="32">
        <v>11</v>
      </c>
      <c r="CM165" s="32">
        <v>11.83</v>
      </c>
      <c r="CN165" s="32">
        <v>11.61</v>
      </c>
      <c r="CO165" s="33">
        <v>0.71</v>
      </c>
      <c r="CP165" s="33">
        <v>0.68</v>
      </c>
      <c r="CQ165" s="33">
        <v>0.63</v>
      </c>
      <c r="CR165" s="34">
        <v>0.65</v>
      </c>
      <c r="CT165" s="43"/>
    </row>
    <row r="166" spans="1:98" s="42" customFormat="1" ht="200" customHeight="1" x14ac:dyDescent="0.2">
      <c r="A166" s="25" t="s">
        <v>22</v>
      </c>
      <c r="B166" s="26" t="s">
        <v>3838</v>
      </c>
      <c r="C166" s="27" t="str">
        <f>IF(A166="","自動表示",IF(B166="",VLOOKUP(A166,リスト!$C$2:$D$48,2,FALSE),VLOOKUP(A166&amp;B166,リスト!$C$49:$D$1789,2,FALSE)))</f>
        <v>016381</v>
      </c>
      <c r="D166" s="27" t="str">
        <f>IF(C166="自動表示","自動表示",VLOOKUP(C166,リスト!$D$2:$E$1789,2,FALSE))</f>
        <v>町村Ⅰ－０</v>
      </c>
      <c r="E166" s="28" t="s">
        <v>3718</v>
      </c>
      <c r="F166" s="29" t="s">
        <v>3887</v>
      </c>
      <c r="G166" s="30">
        <v>10</v>
      </c>
      <c r="H166" s="27" t="str">
        <f t="shared" si="2"/>
        <v>10年</v>
      </c>
      <c r="I166" s="35" t="s">
        <v>3703</v>
      </c>
      <c r="J166" s="31">
        <v>0.4</v>
      </c>
      <c r="K166" s="28" t="s">
        <v>3704</v>
      </c>
      <c r="L166" s="29" t="s">
        <v>4209</v>
      </c>
      <c r="M166" s="28" t="s">
        <v>3704</v>
      </c>
      <c r="N166" s="28" t="s">
        <v>3730</v>
      </c>
      <c r="O166" s="29" t="s">
        <v>4210</v>
      </c>
      <c r="P166" s="28" t="s">
        <v>3704</v>
      </c>
      <c r="Q166" s="29" t="s">
        <v>4438</v>
      </c>
      <c r="R166" s="28" t="s">
        <v>3704</v>
      </c>
      <c r="S166" s="28" t="s">
        <v>3706</v>
      </c>
      <c r="T166" s="28" t="s">
        <v>4439</v>
      </c>
      <c r="U166" s="29"/>
      <c r="V166" s="28" t="s">
        <v>3704</v>
      </c>
      <c r="W166" s="29" t="s">
        <v>4622</v>
      </c>
      <c r="X166" s="28"/>
      <c r="Y166" s="28"/>
      <c r="Z166" s="28">
        <v>0</v>
      </c>
      <c r="AA166" s="28" t="s">
        <v>4623</v>
      </c>
      <c r="AB166" s="28" t="s">
        <v>3704</v>
      </c>
      <c r="AC166" s="29" t="s">
        <v>4789</v>
      </c>
      <c r="AD166" s="28"/>
      <c r="AE166" s="28"/>
      <c r="AF166" s="28">
        <v>0</v>
      </c>
      <c r="AG166" s="28" t="s">
        <v>4790</v>
      </c>
      <c r="AH166" s="28" t="s">
        <v>3704</v>
      </c>
      <c r="AI166" s="29" t="s">
        <v>4938</v>
      </c>
      <c r="AJ166" s="28"/>
      <c r="AK166" s="28"/>
      <c r="AL166" s="28">
        <v>0</v>
      </c>
      <c r="AM166" s="28" t="s">
        <v>4939</v>
      </c>
      <c r="AN166" s="28" t="s">
        <v>3704</v>
      </c>
      <c r="AO166" s="29" t="s">
        <v>6432</v>
      </c>
      <c r="AP166" s="28" t="s">
        <v>3707</v>
      </c>
      <c r="AQ166" s="29"/>
      <c r="AR166" s="28" t="s">
        <v>3704</v>
      </c>
      <c r="AS166" s="29" t="s">
        <v>6433</v>
      </c>
      <c r="AT166" s="28" t="s">
        <v>3704</v>
      </c>
      <c r="AU166" s="29" t="s">
        <v>6434</v>
      </c>
      <c r="AV166" s="28" t="s">
        <v>3704</v>
      </c>
      <c r="AW166" s="29" t="s">
        <v>6435</v>
      </c>
      <c r="AX166" s="28" t="s">
        <v>3704</v>
      </c>
      <c r="AY166" s="29" t="s">
        <v>6436</v>
      </c>
      <c r="AZ166" s="28" t="s">
        <v>3704</v>
      </c>
      <c r="BA166" s="29" t="s">
        <v>6437</v>
      </c>
      <c r="BB166" s="28" t="s">
        <v>3704</v>
      </c>
      <c r="BC166" s="29" t="s">
        <v>6438</v>
      </c>
      <c r="BD166" s="28" t="s">
        <v>3704</v>
      </c>
      <c r="BE166" s="29" t="s">
        <v>6439</v>
      </c>
      <c r="BF166" s="28" t="s">
        <v>3704</v>
      </c>
      <c r="BG166" s="29" t="s">
        <v>6440</v>
      </c>
      <c r="BH166" s="29" t="s">
        <v>3707</v>
      </c>
      <c r="BI166" s="29"/>
      <c r="BJ166" s="29" t="s">
        <v>3707</v>
      </c>
      <c r="BK166" s="29" t="s">
        <v>3707</v>
      </c>
      <c r="BL166" s="29" t="s">
        <v>3707</v>
      </c>
      <c r="BM166" s="29" t="s">
        <v>3707</v>
      </c>
      <c r="BN166" s="29" t="s">
        <v>3707</v>
      </c>
      <c r="BO166" s="29"/>
      <c r="BP166" s="29" t="s">
        <v>3707</v>
      </c>
      <c r="BQ166" s="29"/>
      <c r="BR166" s="29" t="s">
        <v>3707</v>
      </c>
      <c r="BS166" s="29"/>
      <c r="BT166" s="29" t="s">
        <v>3707</v>
      </c>
      <c r="BU166" s="29" t="s">
        <v>3707</v>
      </c>
      <c r="BV166" s="28" t="s">
        <v>3704</v>
      </c>
      <c r="BW166" s="29" t="s">
        <v>7286</v>
      </c>
      <c r="BX166" s="29"/>
      <c r="BY166" s="29" t="s">
        <v>7287</v>
      </c>
      <c r="BZ166" s="28" t="s">
        <v>3707</v>
      </c>
      <c r="CA166" s="29"/>
      <c r="CB166" s="29" t="s">
        <v>7288</v>
      </c>
      <c r="CC166" s="37">
        <v>3917</v>
      </c>
      <c r="CD166" s="37">
        <v>3922</v>
      </c>
      <c r="CE166" s="37">
        <v>3913</v>
      </c>
      <c r="CF166" s="37">
        <v>3902</v>
      </c>
      <c r="CG166" s="40">
        <v>130588</v>
      </c>
      <c r="CH166" s="40">
        <v>132624</v>
      </c>
      <c r="CI166" s="40" t="s">
        <v>3717</v>
      </c>
      <c r="CJ166" s="40" t="s">
        <v>3717</v>
      </c>
      <c r="CK166" s="32">
        <v>33.340000000000003</v>
      </c>
      <c r="CL166" s="32">
        <v>33.82</v>
      </c>
      <c r="CM166" s="32" t="s">
        <v>3717</v>
      </c>
      <c r="CN166" s="32" t="s">
        <v>3717</v>
      </c>
      <c r="CO166" s="33">
        <v>0.63600000000000001</v>
      </c>
      <c r="CP166" s="33">
        <v>0.627</v>
      </c>
      <c r="CQ166" s="33">
        <v>0.63800000000000001</v>
      </c>
      <c r="CR166" s="34" t="s">
        <v>3717</v>
      </c>
      <c r="CT166" s="43"/>
    </row>
    <row r="167" spans="1:98" s="42" customFormat="1" ht="200" customHeight="1" x14ac:dyDescent="0.2">
      <c r="A167" s="25" t="s">
        <v>22</v>
      </c>
      <c r="B167" s="26" t="s">
        <v>433</v>
      </c>
      <c r="C167" s="27" t="str">
        <f>IF(A167="","自動表示",IF(B167="",VLOOKUP(A167,リスト!$C$2:$D$48,2,FALSE),VLOOKUP(A167&amp;B167,リスト!$C$49:$D$1789,2,FALSE)))</f>
        <v>016390</v>
      </c>
      <c r="D167" s="27" t="str">
        <f>IF(C167="自動表示","自動表示",VLOOKUP(C167,リスト!$D$2:$E$1789,2,FALSE))</f>
        <v>町村Ⅰ－０</v>
      </c>
      <c r="E167" s="28" t="s">
        <v>3877</v>
      </c>
      <c r="F167" s="29" t="s">
        <v>3888</v>
      </c>
      <c r="G167" s="30">
        <v>40</v>
      </c>
      <c r="H167" s="27" t="str">
        <f t="shared" si="2"/>
        <v>20年超</v>
      </c>
      <c r="I167" s="35" t="s">
        <v>3719</v>
      </c>
      <c r="J167" s="31">
        <v>0.3</v>
      </c>
      <c r="K167" s="28" t="s">
        <v>3955</v>
      </c>
      <c r="L167" s="29" t="s">
        <v>4211</v>
      </c>
      <c r="M167" s="28" t="s">
        <v>3955</v>
      </c>
      <c r="N167" s="28" t="s">
        <v>4212</v>
      </c>
      <c r="O167" s="29" t="s">
        <v>4213</v>
      </c>
      <c r="P167" s="28" t="s">
        <v>3955</v>
      </c>
      <c r="Q167" s="29" t="s">
        <v>4440</v>
      </c>
      <c r="R167" s="28" t="s">
        <v>3955</v>
      </c>
      <c r="S167" s="28" t="s">
        <v>4385</v>
      </c>
      <c r="T167" s="28">
        <v>7.93</v>
      </c>
      <c r="U167" s="29"/>
      <c r="V167" s="28" t="s">
        <v>3955</v>
      </c>
      <c r="W167" s="29" t="s">
        <v>4624</v>
      </c>
      <c r="X167" s="28">
        <v>2021</v>
      </c>
      <c r="Y167" s="28">
        <v>2060</v>
      </c>
      <c r="Z167" s="28">
        <v>40</v>
      </c>
      <c r="AA167" s="28">
        <v>805.8</v>
      </c>
      <c r="AB167" s="28" t="s">
        <v>3955</v>
      </c>
      <c r="AC167" s="29" t="s">
        <v>4791</v>
      </c>
      <c r="AD167" s="28">
        <v>2022</v>
      </c>
      <c r="AE167" s="28">
        <v>2031</v>
      </c>
      <c r="AF167" s="28">
        <v>10</v>
      </c>
      <c r="AG167" s="28">
        <v>7.8</v>
      </c>
      <c r="AH167" s="28" t="s">
        <v>3955</v>
      </c>
      <c r="AI167" s="29" t="s">
        <v>4940</v>
      </c>
      <c r="AJ167" s="28">
        <v>2022</v>
      </c>
      <c r="AK167" s="28">
        <v>2031</v>
      </c>
      <c r="AL167" s="28">
        <v>10</v>
      </c>
      <c r="AM167" s="28">
        <v>3.4</v>
      </c>
      <c r="AN167" s="28" t="s">
        <v>3955</v>
      </c>
      <c r="AO167" s="29" t="s">
        <v>6441</v>
      </c>
      <c r="AP167" s="28" t="s">
        <v>3955</v>
      </c>
      <c r="AQ167" s="29" t="s">
        <v>6442</v>
      </c>
      <c r="AR167" s="28" t="s">
        <v>3955</v>
      </c>
      <c r="AS167" s="29" t="s">
        <v>5886</v>
      </c>
      <c r="AT167" s="28" t="s">
        <v>3955</v>
      </c>
      <c r="AU167" s="29" t="s">
        <v>6443</v>
      </c>
      <c r="AV167" s="28" t="s">
        <v>3955</v>
      </c>
      <c r="AW167" s="29" t="s">
        <v>5888</v>
      </c>
      <c r="AX167" s="28" t="s">
        <v>3955</v>
      </c>
      <c r="AY167" s="29" t="s">
        <v>6444</v>
      </c>
      <c r="AZ167" s="28" t="s">
        <v>3955</v>
      </c>
      <c r="BA167" s="29" t="s">
        <v>6445</v>
      </c>
      <c r="BB167" s="28" t="s">
        <v>3955</v>
      </c>
      <c r="BC167" s="29" t="s">
        <v>5891</v>
      </c>
      <c r="BD167" s="28" t="s">
        <v>6022</v>
      </c>
      <c r="BE167" s="29"/>
      <c r="BF167" s="28" t="s">
        <v>3955</v>
      </c>
      <c r="BG167" s="29" t="s">
        <v>6446</v>
      </c>
      <c r="BH167" s="29" t="s">
        <v>6022</v>
      </c>
      <c r="BI167" s="29"/>
      <c r="BJ167" s="29" t="s">
        <v>6022</v>
      </c>
      <c r="BK167" s="29" t="s">
        <v>6022</v>
      </c>
      <c r="BL167" s="29" t="s">
        <v>6022</v>
      </c>
      <c r="BM167" s="29" t="s">
        <v>6022</v>
      </c>
      <c r="BN167" s="29" t="s">
        <v>6022</v>
      </c>
      <c r="BO167" s="29"/>
      <c r="BP167" s="29" t="s">
        <v>3955</v>
      </c>
      <c r="BQ167" s="29" t="s">
        <v>7289</v>
      </c>
      <c r="BR167" s="29" t="s">
        <v>6022</v>
      </c>
      <c r="BS167" s="29"/>
      <c r="BT167" s="29" t="s">
        <v>6022</v>
      </c>
      <c r="BU167" s="29" t="s">
        <v>3955</v>
      </c>
      <c r="BV167" s="28" t="s">
        <v>3955</v>
      </c>
      <c r="BW167" s="29" t="s">
        <v>7122</v>
      </c>
      <c r="BX167" s="29"/>
      <c r="BY167" s="29" t="s">
        <v>3723</v>
      </c>
      <c r="BZ167" s="28" t="s">
        <v>3955</v>
      </c>
      <c r="CA167" s="29" t="s">
        <v>7290</v>
      </c>
      <c r="CB167" s="29"/>
      <c r="CC167" s="37">
        <v>3157</v>
      </c>
      <c r="CD167" s="37">
        <v>3151</v>
      </c>
      <c r="CE167" s="37">
        <v>3177</v>
      </c>
      <c r="CF167" s="37">
        <v>3158</v>
      </c>
      <c r="CG167" s="40">
        <v>71544</v>
      </c>
      <c r="CH167" s="40">
        <v>70490</v>
      </c>
      <c r="CI167" s="40">
        <v>70241</v>
      </c>
      <c r="CJ167" s="40">
        <v>70609</v>
      </c>
      <c r="CK167" s="32">
        <v>22.66</v>
      </c>
      <c r="CL167" s="32">
        <v>22.37</v>
      </c>
      <c r="CM167" s="32">
        <v>22.11</v>
      </c>
      <c r="CN167" s="32">
        <v>22.36</v>
      </c>
      <c r="CO167" s="33">
        <v>0.64200000000000002</v>
      </c>
      <c r="CP167" s="33">
        <v>0.65400000000000003</v>
      </c>
      <c r="CQ167" s="33">
        <v>0.67300000000000004</v>
      </c>
      <c r="CR167" s="34">
        <v>0.68500000000000005</v>
      </c>
      <c r="CT167" s="43"/>
    </row>
    <row r="168" spans="1:98" s="42" customFormat="1" ht="200" customHeight="1" x14ac:dyDescent="0.2">
      <c r="A168" s="25" t="s">
        <v>22</v>
      </c>
      <c r="B168" s="26" t="s">
        <v>435</v>
      </c>
      <c r="C168" s="27" t="str">
        <f>IF(A168="","自動表示",IF(B168="",VLOOKUP(A168,リスト!$C$2:$D$48,2,FALSE),VLOOKUP(A168&amp;B168,リスト!$C$49:$D$1789,2,FALSE)))</f>
        <v>016411</v>
      </c>
      <c r="D168" s="27" t="str">
        <f>IF(C168="自動表示","自動表示",VLOOKUP(C168,リスト!$D$2:$E$1789,2,FALSE))</f>
        <v>町村Ⅱ－０</v>
      </c>
      <c r="E168" s="28" t="s">
        <v>3701</v>
      </c>
      <c r="F168" s="29" t="s">
        <v>3727</v>
      </c>
      <c r="G168" s="30">
        <v>10</v>
      </c>
      <c r="H168" s="27" t="str">
        <f t="shared" si="2"/>
        <v>10年</v>
      </c>
      <c r="I168" s="28" t="s">
        <v>3730</v>
      </c>
      <c r="J168" s="31">
        <v>0.6</v>
      </c>
      <c r="K168" s="28" t="s">
        <v>3704</v>
      </c>
      <c r="L168" s="29" t="s">
        <v>4214</v>
      </c>
      <c r="M168" s="28" t="s">
        <v>3704</v>
      </c>
      <c r="N168" s="28" t="s">
        <v>3730</v>
      </c>
      <c r="O168" s="29" t="s">
        <v>4215</v>
      </c>
      <c r="P168" s="28" t="s">
        <v>3704</v>
      </c>
      <c r="Q168" s="29" t="s">
        <v>4441</v>
      </c>
      <c r="R168" s="28" t="s">
        <v>3704</v>
      </c>
      <c r="S168" s="28" t="s">
        <v>3706</v>
      </c>
      <c r="T168" s="28">
        <v>3.7</v>
      </c>
      <c r="U168" s="29"/>
      <c r="V168" s="28" t="s">
        <v>3704</v>
      </c>
      <c r="W168" s="29" t="s">
        <v>4625</v>
      </c>
      <c r="X168" s="28">
        <v>2011</v>
      </c>
      <c r="Y168" s="28">
        <v>2060</v>
      </c>
      <c r="Z168" s="28">
        <v>50</v>
      </c>
      <c r="AA168" s="28">
        <v>189</v>
      </c>
      <c r="AB168" s="28" t="s">
        <v>3704</v>
      </c>
      <c r="AC168" s="29" t="s">
        <v>4792</v>
      </c>
      <c r="AD168" s="28">
        <v>2011</v>
      </c>
      <c r="AE168" s="28">
        <v>2060</v>
      </c>
      <c r="AF168" s="28">
        <v>50</v>
      </c>
      <c r="AG168" s="28">
        <v>134</v>
      </c>
      <c r="AH168" s="28" t="s">
        <v>3704</v>
      </c>
      <c r="AI168" s="29" t="s">
        <v>4792</v>
      </c>
      <c r="AJ168" s="28">
        <v>2011</v>
      </c>
      <c r="AK168" s="28">
        <v>2060</v>
      </c>
      <c r="AL168" s="28">
        <v>50</v>
      </c>
      <c r="AM168" s="28">
        <v>55</v>
      </c>
      <c r="AN168" s="28" t="s">
        <v>3704</v>
      </c>
      <c r="AO168" s="29" t="s">
        <v>6447</v>
      </c>
      <c r="AP168" s="28" t="s">
        <v>3704</v>
      </c>
      <c r="AQ168" s="29" t="s">
        <v>6448</v>
      </c>
      <c r="AR168" s="28" t="s">
        <v>3704</v>
      </c>
      <c r="AS168" s="29" t="s">
        <v>6449</v>
      </c>
      <c r="AT168" s="28" t="s">
        <v>3704</v>
      </c>
      <c r="AU168" s="29" t="s">
        <v>6450</v>
      </c>
      <c r="AV168" s="28" t="s">
        <v>3704</v>
      </c>
      <c r="AW168" s="29" t="s">
        <v>6451</v>
      </c>
      <c r="AX168" s="28" t="s">
        <v>3704</v>
      </c>
      <c r="AY168" s="29" t="s">
        <v>6452</v>
      </c>
      <c r="AZ168" s="28" t="s">
        <v>3704</v>
      </c>
      <c r="BA168" s="29" t="s">
        <v>6453</v>
      </c>
      <c r="BB168" s="28" t="s">
        <v>3704</v>
      </c>
      <c r="BC168" s="29" t="s">
        <v>6454</v>
      </c>
      <c r="BD168" s="28" t="s">
        <v>3704</v>
      </c>
      <c r="BE168" s="29" t="s">
        <v>6455</v>
      </c>
      <c r="BF168" s="28" t="s">
        <v>3704</v>
      </c>
      <c r="BG168" s="29" t="s">
        <v>6456</v>
      </c>
      <c r="BH168" s="29" t="s">
        <v>3707</v>
      </c>
      <c r="BI168" s="29" t="s">
        <v>6457</v>
      </c>
      <c r="BJ168" s="29" t="s">
        <v>3707</v>
      </c>
      <c r="BK168" s="29" t="s">
        <v>3707</v>
      </c>
      <c r="BL168" s="29" t="s">
        <v>3707</v>
      </c>
      <c r="BM168" s="29" t="s">
        <v>3707</v>
      </c>
      <c r="BN168" s="29" t="s">
        <v>3707</v>
      </c>
      <c r="BO168" s="29"/>
      <c r="BP168" s="29" t="s">
        <v>3707</v>
      </c>
      <c r="BQ168" s="29"/>
      <c r="BR168" s="29" t="s">
        <v>3707</v>
      </c>
      <c r="BS168" s="29"/>
      <c r="BT168" s="29" t="s">
        <v>3707</v>
      </c>
      <c r="BU168" s="29" t="s">
        <v>3704</v>
      </c>
      <c r="BV168" s="28" t="s">
        <v>3704</v>
      </c>
      <c r="BW168" s="29" t="s">
        <v>7291</v>
      </c>
      <c r="BX168" s="29"/>
      <c r="BY168" s="29" t="s">
        <v>7292</v>
      </c>
      <c r="BZ168" s="28" t="s">
        <v>3704</v>
      </c>
      <c r="CA168" s="29" t="s">
        <v>7293</v>
      </c>
      <c r="CB168" s="29" t="s">
        <v>7294</v>
      </c>
      <c r="CC168" s="37">
        <v>5526</v>
      </c>
      <c r="CD168" s="37">
        <v>5451</v>
      </c>
      <c r="CE168" s="37">
        <v>5423</v>
      </c>
      <c r="CF168" s="37">
        <v>5439</v>
      </c>
      <c r="CG168" s="40">
        <v>116483</v>
      </c>
      <c r="CH168" s="40">
        <v>116427</v>
      </c>
      <c r="CI168" s="40">
        <v>114724</v>
      </c>
      <c r="CJ168" s="40">
        <v>113173</v>
      </c>
      <c r="CK168" s="32">
        <v>21.08</v>
      </c>
      <c r="CL168" s="32">
        <v>21.36</v>
      </c>
      <c r="CM168" s="32">
        <v>21.16</v>
      </c>
      <c r="CN168" s="32">
        <v>20.81</v>
      </c>
      <c r="CO168" s="33">
        <v>0.68400000000000005</v>
      </c>
      <c r="CP168" s="33">
        <v>0.70199999999999996</v>
      </c>
      <c r="CQ168" s="33">
        <v>0.71199999999999997</v>
      </c>
      <c r="CR168" s="34">
        <v>0.72799999999999998</v>
      </c>
      <c r="CT168" s="43"/>
    </row>
    <row r="169" spans="1:98" s="42" customFormat="1" ht="200" customHeight="1" x14ac:dyDescent="0.2">
      <c r="A169" s="25" t="s">
        <v>22</v>
      </c>
      <c r="B169" s="26" t="s">
        <v>437</v>
      </c>
      <c r="C169" s="27" t="str">
        <f>IF(A169="","自動表示",IF(B169="",VLOOKUP(A169,リスト!$C$2:$D$48,2,FALSE),VLOOKUP(A169&amp;B169,リスト!$C$49:$D$1789,2,FALSE)))</f>
        <v>016420</v>
      </c>
      <c r="D169" s="27" t="str">
        <f>IF(C169="自動表示","自動表示",VLOOKUP(C169,リスト!$D$2:$E$1789,2,FALSE))</f>
        <v>町村Ⅱ－０</v>
      </c>
      <c r="E169" s="28" t="s">
        <v>3701</v>
      </c>
      <c r="F169" s="29" t="s">
        <v>3720</v>
      </c>
      <c r="G169" s="30">
        <v>10</v>
      </c>
      <c r="H169" s="27" t="str">
        <f t="shared" si="2"/>
        <v>10年</v>
      </c>
      <c r="I169" s="35" t="s">
        <v>3719</v>
      </c>
      <c r="J169" s="31">
        <v>0.6</v>
      </c>
      <c r="K169" s="28" t="s">
        <v>3704</v>
      </c>
      <c r="L169" s="29" t="s">
        <v>4216</v>
      </c>
      <c r="M169" s="28" t="s">
        <v>3704</v>
      </c>
      <c r="N169" s="28" t="s">
        <v>3719</v>
      </c>
      <c r="O169" s="29" t="s">
        <v>4217</v>
      </c>
      <c r="P169" s="28" t="s">
        <v>3704</v>
      </c>
      <c r="Q169" s="29" t="s">
        <v>4442</v>
      </c>
      <c r="R169" s="28" t="s">
        <v>3704</v>
      </c>
      <c r="S169" s="28" t="s">
        <v>3722</v>
      </c>
      <c r="T169" s="28" t="s">
        <v>4443</v>
      </c>
      <c r="U169" s="29"/>
      <c r="V169" s="28" t="s">
        <v>3704</v>
      </c>
      <c r="W169" s="29" t="s">
        <v>4626</v>
      </c>
      <c r="X169" s="28">
        <v>2022</v>
      </c>
      <c r="Y169" s="28">
        <v>2062</v>
      </c>
      <c r="Z169" s="28">
        <v>40</v>
      </c>
      <c r="AA169" s="28">
        <v>1052.7</v>
      </c>
      <c r="AB169" s="28" t="s">
        <v>3704</v>
      </c>
      <c r="AC169" s="29" t="s">
        <v>4793</v>
      </c>
      <c r="AD169" s="28">
        <v>2022</v>
      </c>
      <c r="AE169" s="28">
        <v>2062</v>
      </c>
      <c r="AF169" s="28">
        <v>40</v>
      </c>
      <c r="AG169" s="28">
        <v>786.4</v>
      </c>
      <c r="AH169" s="28" t="s">
        <v>3704</v>
      </c>
      <c r="AI169" s="29" t="s">
        <v>4941</v>
      </c>
      <c r="AJ169" s="28">
        <v>2022</v>
      </c>
      <c r="AK169" s="28">
        <v>2062</v>
      </c>
      <c r="AL169" s="28">
        <v>40</v>
      </c>
      <c r="AM169" s="28">
        <v>226.3</v>
      </c>
      <c r="AN169" s="28" t="s">
        <v>3704</v>
      </c>
      <c r="AO169" s="29" t="s">
        <v>6458</v>
      </c>
      <c r="AP169" s="28" t="s">
        <v>3704</v>
      </c>
      <c r="AQ169" s="29" t="s">
        <v>6459</v>
      </c>
      <c r="AR169" s="28" t="s">
        <v>3704</v>
      </c>
      <c r="AS169" s="29" t="s">
        <v>6460</v>
      </c>
      <c r="AT169" s="28" t="s">
        <v>3704</v>
      </c>
      <c r="AU169" s="29" t="s">
        <v>6461</v>
      </c>
      <c r="AV169" s="28" t="s">
        <v>3704</v>
      </c>
      <c r="AW169" s="29" t="s">
        <v>6462</v>
      </c>
      <c r="AX169" s="28" t="s">
        <v>3704</v>
      </c>
      <c r="AY169" s="29" t="s">
        <v>6463</v>
      </c>
      <c r="AZ169" s="28" t="s">
        <v>3704</v>
      </c>
      <c r="BA169" s="29" t="s">
        <v>6464</v>
      </c>
      <c r="BB169" s="28" t="s">
        <v>3704</v>
      </c>
      <c r="BC169" s="29" t="s">
        <v>6465</v>
      </c>
      <c r="BD169" s="28" t="s">
        <v>3704</v>
      </c>
      <c r="BE169" s="29" t="s">
        <v>6466</v>
      </c>
      <c r="BF169" s="28" t="s">
        <v>3704</v>
      </c>
      <c r="BG169" s="29" t="s">
        <v>6467</v>
      </c>
      <c r="BH169" s="29" t="s">
        <v>3704</v>
      </c>
      <c r="BI169" s="29" t="s">
        <v>6468</v>
      </c>
      <c r="BJ169" s="29" t="s">
        <v>3707</v>
      </c>
      <c r="BK169" s="29" t="s">
        <v>3704</v>
      </c>
      <c r="BL169" s="29" t="s">
        <v>3707</v>
      </c>
      <c r="BM169" s="29" t="s">
        <v>3707</v>
      </c>
      <c r="BN169" s="29" t="s">
        <v>3707</v>
      </c>
      <c r="BO169" s="29"/>
      <c r="BP169" s="29" t="s">
        <v>3704</v>
      </c>
      <c r="BQ169" s="29" t="s">
        <v>7295</v>
      </c>
      <c r="BR169" s="29" t="s">
        <v>3707</v>
      </c>
      <c r="BS169" s="29"/>
      <c r="BT169" s="29" t="s">
        <v>3704</v>
      </c>
      <c r="BU169" s="29" t="s">
        <v>3707</v>
      </c>
      <c r="BV169" s="28" t="s">
        <v>3704</v>
      </c>
      <c r="BW169" s="29" t="s">
        <v>7296</v>
      </c>
      <c r="BX169" s="29"/>
      <c r="BY169" s="29" t="s">
        <v>3723</v>
      </c>
      <c r="BZ169" s="28" t="s">
        <v>3704</v>
      </c>
      <c r="CA169" s="29" t="s">
        <v>7297</v>
      </c>
      <c r="CB169" s="29" t="s">
        <v>7298</v>
      </c>
      <c r="CC169" s="37">
        <v>6669</v>
      </c>
      <c r="CD169" s="37">
        <v>6547</v>
      </c>
      <c r="CE169" s="37">
        <v>6359</v>
      </c>
      <c r="CF169" s="37">
        <v>6228</v>
      </c>
      <c r="CG169" s="40">
        <v>124192</v>
      </c>
      <c r="CH169" s="40">
        <v>123705</v>
      </c>
      <c r="CI169" s="40">
        <v>123149</v>
      </c>
      <c r="CJ169" s="40">
        <v>123890</v>
      </c>
      <c r="CK169" s="32">
        <v>18.62</v>
      </c>
      <c r="CL169" s="32">
        <v>18.89</v>
      </c>
      <c r="CM169" s="32">
        <v>19.37</v>
      </c>
      <c r="CN169" s="32">
        <v>19.89</v>
      </c>
      <c r="CO169" s="33">
        <v>0.57520000000000004</v>
      </c>
      <c r="CP169" s="33">
        <v>0.56459999999999999</v>
      </c>
      <c r="CQ169" s="33">
        <v>0.58199999999999996</v>
      </c>
      <c r="CR169" s="34">
        <v>0.62660000000000005</v>
      </c>
      <c r="CT169" s="43"/>
    </row>
    <row r="170" spans="1:98" s="42" customFormat="1" ht="200" customHeight="1" x14ac:dyDescent="0.2">
      <c r="A170" s="25" t="s">
        <v>22</v>
      </c>
      <c r="B170" s="26" t="s">
        <v>439</v>
      </c>
      <c r="C170" s="27" t="str">
        <f>IF(A170="","自動表示",IF(B170="",VLOOKUP(A170,リスト!$C$2:$D$48,2,FALSE),VLOOKUP(A170&amp;B170,リスト!$C$49:$D$1789,2,FALSE)))</f>
        <v>016438</v>
      </c>
      <c r="D170" s="27" t="str">
        <f>IF(C170="自動表示","自動表示",VLOOKUP(C170,リスト!$D$2:$E$1789,2,FALSE))</f>
        <v>町村Ⅴ－２</v>
      </c>
      <c r="E170" s="28" t="s">
        <v>3701</v>
      </c>
      <c r="F170" s="29" t="s">
        <v>3746</v>
      </c>
      <c r="G170" s="30">
        <v>40</v>
      </c>
      <c r="H170" s="27" t="str">
        <f t="shared" si="2"/>
        <v>20年超</v>
      </c>
      <c r="I170" s="28" t="s">
        <v>3719</v>
      </c>
      <c r="J170" s="31">
        <v>2.6</v>
      </c>
      <c r="K170" s="28" t="s">
        <v>3704</v>
      </c>
      <c r="L170" s="29" t="s">
        <v>4218</v>
      </c>
      <c r="M170" s="28" t="s">
        <v>3704</v>
      </c>
      <c r="N170" s="28" t="s">
        <v>3730</v>
      </c>
      <c r="O170" s="29" t="s">
        <v>4219</v>
      </c>
      <c r="P170" s="28" t="s">
        <v>3704</v>
      </c>
      <c r="Q170" s="29" t="s">
        <v>4444</v>
      </c>
      <c r="R170" s="28" t="s">
        <v>3704</v>
      </c>
      <c r="S170" s="28" t="s">
        <v>3706</v>
      </c>
      <c r="T170" s="28">
        <v>158.69999999999999</v>
      </c>
      <c r="U170" s="29"/>
      <c r="V170" s="28" t="s">
        <v>3704</v>
      </c>
      <c r="W170" s="29" t="s">
        <v>4627</v>
      </c>
      <c r="X170" s="28">
        <v>2020</v>
      </c>
      <c r="Y170" s="28">
        <v>2060</v>
      </c>
      <c r="Z170" s="28">
        <v>41</v>
      </c>
      <c r="AA170" s="28">
        <v>94.9</v>
      </c>
      <c r="AB170" s="28" t="s">
        <v>3707</v>
      </c>
      <c r="AC170" s="29"/>
      <c r="AD170" s="28"/>
      <c r="AE170" s="28"/>
      <c r="AF170" s="28">
        <v>0</v>
      </c>
      <c r="AG170" s="28"/>
      <c r="AH170" s="28" t="s">
        <v>3707</v>
      </c>
      <c r="AI170" s="29"/>
      <c r="AJ170" s="28"/>
      <c r="AK170" s="28"/>
      <c r="AL170" s="28">
        <v>0</v>
      </c>
      <c r="AM170" s="28"/>
      <c r="AN170" s="28" t="s">
        <v>3704</v>
      </c>
      <c r="AO170" s="29" t="s">
        <v>6469</v>
      </c>
      <c r="AP170" s="28" t="s">
        <v>3707</v>
      </c>
      <c r="AQ170" s="29"/>
      <c r="AR170" s="28" t="s">
        <v>3704</v>
      </c>
      <c r="AS170" s="29" t="s">
        <v>6470</v>
      </c>
      <c r="AT170" s="28" t="s">
        <v>3704</v>
      </c>
      <c r="AU170" s="29" t="s">
        <v>6471</v>
      </c>
      <c r="AV170" s="28" t="s">
        <v>3704</v>
      </c>
      <c r="AW170" s="29" t="s">
        <v>6472</v>
      </c>
      <c r="AX170" s="28" t="s">
        <v>3704</v>
      </c>
      <c r="AY170" s="29" t="s">
        <v>6473</v>
      </c>
      <c r="AZ170" s="28" t="s">
        <v>3704</v>
      </c>
      <c r="BA170" s="29" t="s">
        <v>6474</v>
      </c>
      <c r="BB170" s="28" t="s">
        <v>3704</v>
      </c>
      <c r="BC170" s="29" t="s">
        <v>6475</v>
      </c>
      <c r="BD170" s="28" t="s">
        <v>3707</v>
      </c>
      <c r="BE170" s="29"/>
      <c r="BF170" s="28" t="s">
        <v>3704</v>
      </c>
      <c r="BG170" s="29" t="s">
        <v>6476</v>
      </c>
      <c r="BH170" s="29" t="s">
        <v>3704</v>
      </c>
      <c r="BI170" s="29" t="s">
        <v>6477</v>
      </c>
      <c r="BJ170" s="29" t="s">
        <v>3707</v>
      </c>
      <c r="BK170" s="29" t="s">
        <v>3704</v>
      </c>
      <c r="BL170" s="29" t="s">
        <v>3704</v>
      </c>
      <c r="BM170" s="29" t="s">
        <v>3707</v>
      </c>
      <c r="BN170" s="29" t="s">
        <v>3707</v>
      </c>
      <c r="BO170" s="29"/>
      <c r="BP170" s="29" t="s">
        <v>3707</v>
      </c>
      <c r="BQ170" s="29"/>
      <c r="BR170" s="29" t="s">
        <v>3707</v>
      </c>
      <c r="BS170" s="29"/>
      <c r="BT170" s="29" t="s">
        <v>3707</v>
      </c>
      <c r="BU170" s="29" t="s">
        <v>3704</v>
      </c>
      <c r="BV170" s="28" t="s">
        <v>3704</v>
      </c>
      <c r="BW170" s="29" t="s">
        <v>7299</v>
      </c>
      <c r="BX170" s="29"/>
      <c r="BY170" s="29" t="s">
        <v>3723</v>
      </c>
      <c r="BZ170" s="28" t="s">
        <v>3704</v>
      </c>
      <c r="CA170" s="29" t="s">
        <v>7300</v>
      </c>
      <c r="CB170" s="29" t="s">
        <v>7301</v>
      </c>
      <c r="CC170" s="37">
        <v>26844</v>
      </c>
      <c r="CD170" s="37">
        <v>26636</v>
      </c>
      <c r="CE170" s="37">
        <v>26443</v>
      </c>
      <c r="CF170" s="37">
        <v>26273</v>
      </c>
      <c r="CG170" s="40">
        <v>218007</v>
      </c>
      <c r="CH170" s="40">
        <v>218036</v>
      </c>
      <c r="CI170" s="40">
        <v>218063</v>
      </c>
      <c r="CJ170" s="40">
        <v>216719</v>
      </c>
      <c r="CK170" s="32">
        <v>8.1199999999999992</v>
      </c>
      <c r="CL170" s="32">
        <v>8.19</v>
      </c>
      <c r="CM170" s="32">
        <v>8.25</v>
      </c>
      <c r="CN170" s="32">
        <v>8.25</v>
      </c>
      <c r="CO170" s="33">
        <v>0.61799999999999999</v>
      </c>
      <c r="CP170" s="33">
        <v>0.63300000000000001</v>
      </c>
      <c r="CQ170" s="33">
        <v>0.64100000000000001</v>
      </c>
      <c r="CR170" s="34">
        <v>0.65500000000000003</v>
      </c>
      <c r="CT170" s="43"/>
    </row>
    <row r="171" spans="1:98" s="42" customFormat="1" ht="200" customHeight="1" x14ac:dyDescent="0.2">
      <c r="A171" s="25" t="s">
        <v>22</v>
      </c>
      <c r="B171" s="26" t="s">
        <v>441</v>
      </c>
      <c r="C171" s="27" t="str">
        <f>IF(A171="","自動表示",IF(B171="",VLOOKUP(A171,リスト!$C$2:$D$48,2,FALSE),VLOOKUP(A171&amp;B171,リスト!$C$49:$D$1789,2,FALSE)))</f>
        <v>016446</v>
      </c>
      <c r="D171" s="27" t="str">
        <f>IF(C171="自動表示","自動表示",VLOOKUP(C171,リスト!$D$2:$E$1789,2,FALSE))</f>
        <v>町村Ⅱ－０</v>
      </c>
      <c r="E171" s="28" t="s">
        <v>3701</v>
      </c>
      <c r="F171" s="29" t="s">
        <v>3727</v>
      </c>
      <c r="G171" s="30">
        <v>10</v>
      </c>
      <c r="H171" s="27" t="str">
        <f t="shared" si="2"/>
        <v>10年</v>
      </c>
      <c r="I171" s="28" t="s">
        <v>3728</v>
      </c>
      <c r="J171" s="31">
        <v>0.6</v>
      </c>
      <c r="K171" s="28" t="s">
        <v>3704</v>
      </c>
      <c r="L171" s="29" t="s">
        <v>4220</v>
      </c>
      <c r="M171" s="28" t="s">
        <v>3704</v>
      </c>
      <c r="N171" s="28" t="s">
        <v>3728</v>
      </c>
      <c r="O171" s="29" t="s">
        <v>4221</v>
      </c>
      <c r="P171" s="28" t="s">
        <v>3704</v>
      </c>
      <c r="Q171" s="29" t="s">
        <v>4445</v>
      </c>
      <c r="R171" s="28" t="s">
        <v>3704</v>
      </c>
      <c r="S171" s="28" t="s">
        <v>3722</v>
      </c>
      <c r="T171" s="28">
        <v>10.5</v>
      </c>
      <c r="U171" s="29"/>
      <c r="V171" s="28" t="s">
        <v>3704</v>
      </c>
      <c r="W171" s="29" t="s">
        <v>4628</v>
      </c>
      <c r="X171" s="28">
        <v>2020</v>
      </c>
      <c r="Y171" s="28">
        <v>2061</v>
      </c>
      <c r="Z171" s="28">
        <v>42</v>
      </c>
      <c r="AA171" s="28">
        <v>902.3</v>
      </c>
      <c r="AB171" s="28" t="s">
        <v>3707</v>
      </c>
      <c r="AC171" s="29"/>
      <c r="AD171" s="28"/>
      <c r="AE171" s="28"/>
      <c r="AF171" s="28">
        <v>0</v>
      </c>
      <c r="AG171" s="28"/>
      <c r="AH171" s="28" t="s">
        <v>3707</v>
      </c>
      <c r="AI171" s="29"/>
      <c r="AJ171" s="28"/>
      <c r="AK171" s="28"/>
      <c r="AL171" s="28">
        <v>0</v>
      </c>
      <c r="AM171" s="28"/>
      <c r="AN171" s="28" t="s">
        <v>3704</v>
      </c>
      <c r="AO171" s="29" t="s">
        <v>6478</v>
      </c>
      <c r="AP171" s="28" t="s">
        <v>3704</v>
      </c>
      <c r="AQ171" s="29" t="s">
        <v>6479</v>
      </c>
      <c r="AR171" s="28" t="s">
        <v>3704</v>
      </c>
      <c r="AS171" s="29" t="s">
        <v>6479</v>
      </c>
      <c r="AT171" s="28" t="s">
        <v>3704</v>
      </c>
      <c r="AU171" s="29" t="s">
        <v>6480</v>
      </c>
      <c r="AV171" s="28" t="s">
        <v>3704</v>
      </c>
      <c r="AW171" s="29" t="s">
        <v>6481</v>
      </c>
      <c r="AX171" s="28" t="s">
        <v>3704</v>
      </c>
      <c r="AY171" s="29" t="s">
        <v>6482</v>
      </c>
      <c r="AZ171" s="28" t="s">
        <v>3704</v>
      </c>
      <c r="BA171" s="29" t="s">
        <v>6483</v>
      </c>
      <c r="BB171" s="28" t="s">
        <v>3704</v>
      </c>
      <c r="BC171" s="29" t="s">
        <v>6484</v>
      </c>
      <c r="BD171" s="28" t="s">
        <v>3704</v>
      </c>
      <c r="BE171" s="29" t="s">
        <v>6485</v>
      </c>
      <c r="BF171" s="28" t="s">
        <v>3704</v>
      </c>
      <c r="BG171" s="29" t="s">
        <v>6486</v>
      </c>
      <c r="BH171" s="29" t="s">
        <v>3704</v>
      </c>
      <c r="BI171" s="29" t="s">
        <v>6487</v>
      </c>
      <c r="BJ171" s="29" t="s">
        <v>3707</v>
      </c>
      <c r="BK171" s="29" t="s">
        <v>3704</v>
      </c>
      <c r="BL171" s="29" t="s">
        <v>3707</v>
      </c>
      <c r="BM171" s="29" t="s">
        <v>3707</v>
      </c>
      <c r="BN171" s="29" t="s">
        <v>3704</v>
      </c>
      <c r="BO171" s="29" t="s">
        <v>7302</v>
      </c>
      <c r="BP171" s="29" t="s">
        <v>3704</v>
      </c>
      <c r="BQ171" s="29" t="s">
        <v>7303</v>
      </c>
      <c r="BR171" s="29" t="s">
        <v>3704</v>
      </c>
      <c r="BS171" s="29" t="s">
        <v>7304</v>
      </c>
      <c r="BT171" s="29" t="s">
        <v>3704</v>
      </c>
      <c r="BU171" s="29" t="s">
        <v>3704</v>
      </c>
      <c r="BV171" s="28" t="s">
        <v>3704</v>
      </c>
      <c r="BW171" s="29" t="s">
        <v>7305</v>
      </c>
      <c r="BX171" s="29"/>
      <c r="BY171" s="29" t="s">
        <v>7230</v>
      </c>
      <c r="BZ171" s="28" t="s">
        <v>3704</v>
      </c>
      <c r="CA171" s="29" t="s">
        <v>3782</v>
      </c>
      <c r="CB171" s="29" t="s">
        <v>3775</v>
      </c>
      <c r="CC171" s="37">
        <v>6619</v>
      </c>
      <c r="CD171" s="37">
        <v>6440</v>
      </c>
      <c r="CE171" s="37">
        <v>6288</v>
      </c>
      <c r="CF171" s="37">
        <v>6159</v>
      </c>
      <c r="CG171" s="40">
        <v>135436</v>
      </c>
      <c r="CH171" s="40">
        <v>135436</v>
      </c>
      <c r="CI171" s="40">
        <v>135436</v>
      </c>
      <c r="CJ171" s="40">
        <v>116280</v>
      </c>
      <c r="CK171" s="32">
        <v>20.46</v>
      </c>
      <c r="CL171" s="32">
        <v>21.03</v>
      </c>
      <c r="CM171" s="32">
        <v>21.54</v>
      </c>
      <c r="CN171" s="32">
        <v>18.88</v>
      </c>
      <c r="CO171" s="33">
        <v>0.58099999999999996</v>
      </c>
      <c r="CP171" s="33">
        <v>0.58099999999999996</v>
      </c>
      <c r="CQ171" s="33">
        <v>0.61</v>
      </c>
      <c r="CR171" s="34" t="s">
        <v>3717</v>
      </c>
      <c r="CT171" s="43"/>
    </row>
    <row r="172" spans="1:98" s="42" customFormat="1" ht="200" customHeight="1" x14ac:dyDescent="0.2">
      <c r="A172" s="25" t="s">
        <v>22</v>
      </c>
      <c r="B172" s="26" t="s">
        <v>443</v>
      </c>
      <c r="C172" s="27" t="str">
        <f>IF(A172="","自動表示",IF(B172="",VLOOKUP(A172,リスト!$C$2:$D$48,2,FALSE),VLOOKUP(A172&amp;B172,リスト!$C$49:$D$1789,2,FALSE)))</f>
        <v>016454</v>
      </c>
      <c r="D172" s="27" t="str">
        <f>IF(C172="自動表示","自動表示",VLOOKUP(C172,リスト!$D$2:$E$1789,2,FALSE))</f>
        <v>町村Ⅰ－０</v>
      </c>
      <c r="E172" s="28" t="s">
        <v>3718</v>
      </c>
      <c r="F172" s="29" t="s">
        <v>3746</v>
      </c>
      <c r="G172" s="30">
        <v>10</v>
      </c>
      <c r="H172" s="27" t="str">
        <f t="shared" si="2"/>
        <v>10年</v>
      </c>
      <c r="I172" s="35" t="s">
        <v>3703</v>
      </c>
      <c r="J172" s="31">
        <v>0.3</v>
      </c>
      <c r="K172" s="28" t="s">
        <v>3704</v>
      </c>
      <c r="L172" s="29" t="s">
        <v>4222</v>
      </c>
      <c r="M172" s="28" t="s">
        <v>3704</v>
      </c>
      <c r="N172" s="28" t="s">
        <v>3703</v>
      </c>
      <c r="O172" s="29" t="s">
        <v>4223</v>
      </c>
      <c r="P172" s="28" t="s">
        <v>3704</v>
      </c>
      <c r="Q172" s="29" t="s">
        <v>4446</v>
      </c>
      <c r="R172" s="28" t="s">
        <v>3704</v>
      </c>
      <c r="S172" s="28" t="s">
        <v>3706</v>
      </c>
      <c r="T172" s="28" t="s">
        <v>4447</v>
      </c>
      <c r="U172" s="29"/>
      <c r="V172" s="28" t="s">
        <v>3704</v>
      </c>
      <c r="W172" s="29" t="s">
        <v>4629</v>
      </c>
      <c r="X172" s="28">
        <v>2015</v>
      </c>
      <c r="Y172" s="28">
        <v>2074</v>
      </c>
      <c r="Z172" s="28">
        <v>60</v>
      </c>
      <c r="AA172" s="28">
        <v>101</v>
      </c>
      <c r="AB172" s="28" t="s">
        <v>3704</v>
      </c>
      <c r="AC172" s="29" t="s">
        <v>4794</v>
      </c>
      <c r="AD172" s="28">
        <v>2015</v>
      </c>
      <c r="AE172" s="28">
        <v>2054</v>
      </c>
      <c r="AF172" s="28">
        <v>40</v>
      </c>
      <c r="AG172" s="28">
        <v>41</v>
      </c>
      <c r="AH172" s="28" t="s">
        <v>3704</v>
      </c>
      <c r="AI172" s="29" t="s">
        <v>4942</v>
      </c>
      <c r="AJ172" s="28">
        <v>2015</v>
      </c>
      <c r="AK172" s="28">
        <v>2054</v>
      </c>
      <c r="AL172" s="28">
        <v>40</v>
      </c>
      <c r="AM172" s="28">
        <v>41</v>
      </c>
      <c r="AN172" s="28" t="s">
        <v>3704</v>
      </c>
      <c r="AO172" s="29" t="s">
        <v>4942</v>
      </c>
      <c r="AP172" s="28" t="s">
        <v>3707</v>
      </c>
      <c r="AQ172" s="29"/>
      <c r="AR172" s="28" t="s">
        <v>3704</v>
      </c>
      <c r="AS172" s="29" t="s">
        <v>6488</v>
      </c>
      <c r="AT172" s="28" t="s">
        <v>3704</v>
      </c>
      <c r="AU172" s="29" t="s">
        <v>6489</v>
      </c>
      <c r="AV172" s="28" t="s">
        <v>3704</v>
      </c>
      <c r="AW172" s="29" t="s">
        <v>6490</v>
      </c>
      <c r="AX172" s="28" t="s">
        <v>3704</v>
      </c>
      <c r="AY172" s="29" t="s">
        <v>6491</v>
      </c>
      <c r="AZ172" s="28" t="s">
        <v>3704</v>
      </c>
      <c r="BA172" s="29" t="s">
        <v>4794</v>
      </c>
      <c r="BB172" s="28" t="s">
        <v>3704</v>
      </c>
      <c r="BC172" s="29" t="s">
        <v>6492</v>
      </c>
      <c r="BD172" s="28" t="s">
        <v>3707</v>
      </c>
      <c r="BE172" s="29"/>
      <c r="BF172" s="28" t="s">
        <v>3704</v>
      </c>
      <c r="BG172" s="29" t="s">
        <v>6493</v>
      </c>
      <c r="BH172" s="29" t="s">
        <v>3707</v>
      </c>
      <c r="BI172" s="29"/>
      <c r="BJ172" s="29" t="s">
        <v>3707</v>
      </c>
      <c r="BK172" s="29" t="s">
        <v>3707</v>
      </c>
      <c r="BL172" s="29" t="s">
        <v>3707</v>
      </c>
      <c r="BM172" s="29" t="s">
        <v>3707</v>
      </c>
      <c r="BN172" s="29" t="s">
        <v>3704</v>
      </c>
      <c r="BO172" s="29" t="s">
        <v>7277</v>
      </c>
      <c r="BP172" s="29" t="s">
        <v>3707</v>
      </c>
      <c r="BQ172" s="29"/>
      <c r="BR172" s="29" t="s">
        <v>3707</v>
      </c>
      <c r="BS172" s="29"/>
      <c r="BT172" s="29" t="s">
        <v>3704</v>
      </c>
      <c r="BU172" s="29" t="s">
        <v>3704</v>
      </c>
      <c r="BV172" s="28" t="s">
        <v>3704</v>
      </c>
      <c r="BW172" s="29" t="s">
        <v>7306</v>
      </c>
      <c r="BX172" s="29"/>
      <c r="BY172" s="29" t="s">
        <v>3723</v>
      </c>
      <c r="BZ172" s="28" t="s">
        <v>3707</v>
      </c>
      <c r="CA172" s="29"/>
      <c r="CB172" s="29" t="s">
        <v>7307</v>
      </c>
      <c r="CC172" s="37">
        <v>3124</v>
      </c>
      <c r="CD172" s="37">
        <v>3080</v>
      </c>
      <c r="CE172" s="37">
        <v>3023</v>
      </c>
      <c r="CF172" s="37">
        <v>2958</v>
      </c>
      <c r="CG172" s="40">
        <v>66056.100000000006</v>
      </c>
      <c r="CH172" s="40">
        <v>66287.27</v>
      </c>
      <c r="CI172" s="40">
        <v>66536.33</v>
      </c>
      <c r="CJ172" s="40">
        <v>70477.289999999994</v>
      </c>
      <c r="CK172" s="32">
        <v>21.14</v>
      </c>
      <c r="CL172" s="32">
        <v>21.52</v>
      </c>
      <c r="CM172" s="32">
        <v>22.01</v>
      </c>
      <c r="CN172" s="32">
        <v>23.83</v>
      </c>
      <c r="CO172" s="33">
        <v>0.66900000000000004</v>
      </c>
      <c r="CP172" s="33">
        <v>0.68300000000000005</v>
      </c>
      <c r="CQ172" s="33">
        <v>0.69499999999999995</v>
      </c>
      <c r="CR172" s="34">
        <v>0.69499999999999995</v>
      </c>
      <c r="CT172" s="43"/>
    </row>
    <row r="173" spans="1:98" s="42" customFormat="1" ht="200" customHeight="1" x14ac:dyDescent="0.2">
      <c r="A173" s="25" t="s">
        <v>22</v>
      </c>
      <c r="B173" s="26" t="s">
        <v>3839</v>
      </c>
      <c r="C173" s="27" t="str">
        <f>IF(A173="","自動表示",IF(B173="",VLOOKUP(A173,リスト!$C$2:$D$48,2,FALSE),VLOOKUP(A173&amp;B173,リスト!$C$49:$D$1789,2,FALSE)))</f>
        <v>016462</v>
      </c>
      <c r="D173" s="27" t="str">
        <f>IF(C173="自動表示","自動表示",VLOOKUP(C173,リスト!$D$2:$E$1789,2,FALSE))</f>
        <v>町村Ⅱ－０</v>
      </c>
      <c r="E173" s="28" t="s">
        <v>3701</v>
      </c>
      <c r="F173" s="29" t="s">
        <v>3733</v>
      </c>
      <c r="G173" s="30">
        <v>40</v>
      </c>
      <c r="H173" s="27" t="str">
        <f t="shared" si="2"/>
        <v>20年超</v>
      </c>
      <c r="I173" s="35" t="s">
        <v>3730</v>
      </c>
      <c r="J173" s="31">
        <v>0.6</v>
      </c>
      <c r="K173" s="28" t="s">
        <v>3704</v>
      </c>
      <c r="L173" s="29" t="s">
        <v>4224</v>
      </c>
      <c r="M173" s="28" t="s">
        <v>3704</v>
      </c>
      <c r="N173" s="28" t="s">
        <v>3730</v>
      </c>
      <c r="O173" s="29" t="s">
        <v>4225</v>
      </c>
      <c r="P173" s="28" t="s">
        <v>3704</v>
      </c>
      <c r="Q173" s="29" t="s">
        <v>4448</v>
      </c>
      <c r="R173" s="28" t="s">
        <v>3704</v>
      </c>
      <c r="S173" s="28" t="s">
        <v>3706</v>
      </c>
      <c r="T173" s="28">
        <v>503</v>
      </c>
      <c r="U173" s="29"/>
      <c r="V173" s="28" t="s">
        <v>3704</v>
      </c>
      <c r="W173" s="29" t="s">
        <v>4630</v>
      </c>
      <c r="X173" s="28">
        <v>2015</v>
      </c>
      <c r="Y173" s="28">
        <v>2054</v>
      </c>
      <c r="Z173" s="28">
        <v>40</v>
      </c>
      <c r="AA173" s="28">
        <v>503</v>
      </c>
      <c r="AB173" s="28" t="s">
        <v>3707</v>
      </c>
      <c r="AC173" s="29" t="s">
        <v>3783</v>
      </c>
      <c r="AD173" s="28"/>
      <c r="AE173" s="28"/>
      <c r="AF173" s="28">
        <v>0</v>
      </c>
      <c r="AG173" s="28"/>
      <c r="AH173" s="28" t="s">
        <v>3707</v>
      </c>
      <c r="AI173" s="29" t="s">
        <v>3783</v>
      </c>
      <c r="AJ173" s="28"/>
      <c r="AK173" s="28"/>
      <c r="AL173" s="28">
        <v>0</v>
      </c>
      <c r="AM173" s="28"/>
      <c r="AN173" s="28" t="s">
        <v>3704</v>
      </c>
      <c r="AO173" s="29" t="s">
        <v>6494</v>
      </c>
      <c r="AP173" s="28" t="s">
        <v>3707</v>
      </c>
      <c r="AQ173" s="29"/>
      <c r="AR173" s="28" t="s">
        <v>3704</v>
      </c>
      <c r="AS173" s="29" t="s">
        <v>6495</v>
      </c>
      <c r="AT173" s="28" t="s">
        <v>3704</v>
      </c>
      <c r="AU173" s="29" t="s">
        <v>6496</v>
      </c>
      <c r="AV173" s="28" t="s">
        <v>3704</v>
      </c>
      <c r="AW173" s="29" t="s">
        <v>6497</v>
      </c>
      <c r="AX173" s="28" t="s">
        <v>3704</v>
      </c>
      <c r="AY173" s="29" t="s">
        <v>6498</v>
      </c>
      <c r="AZ173" s="28" t="s">
        <v>3704</v>
      </c>
      <c r="BA173" s="29" t="s">
        <v>6499</v>
      </c>
      <c r="BB173" s="28" t="s">
        <v>3704</v>
      </c>
      <c r="BC173" s="29" t="s">
        <v>6500</v>
      </c>
      <c r="BD173" s="28" t="s">
        <v>3704</v>
      </c>
      <c r="BE173" s="29" t="s">
        <v>6501</v>
      </c>
      <c r="BF173" s="28" t="s">
        <v>3704</v>
      </c>
      <c r="BG173" s="29" t="s">
        <v>6502</v>
      </c>
      <c r="BH173" s="29" t="s">
        <v>3707</v>
      </c>
      <c r="BI173" s="29"/>
      <c r="BJ173" s="29" t="s">
        <v>3707</v>
      </c>
      <c r="BK173" s="29" t="s">
        <v>3707</v>
      </c>
      <c r="BL173" s="29" t="s">
        <v>3707</v>
      </c>
      <c r="BM173" s="29" t="s">
        <v>3707</v>
      </c>
      <c r="BN173" s="29" t="s">
        <v>3707</v>
      </c>
      <c r="BO173" s="29"/>
      <c r="BP173" s="29" t="s">
        <v>3707</v>
      </c>
      <c r="BQ173" s="29"/>
      <c r="BR173" s="29" t="s">
        <v>3707</v>
      </c>
      <c r="BS173" s="29"/>
      <c r="BT173" s="29" t="s">
        <v>3707</v>
      </c>
      <c r="BU173" s="29" t="s">
        <v>3707</v>
      </c>
      <c r="BV173" s="28" t="s">
        <v>3704</v>
      </c>
      <c r="BW173" s="29" t="s">
        <v>7308</v>
      </c>
      <c r="BX173" s="29" t="s">
        <v>7275</v>
      </c>
      <c r="BY173" s="29" t="s">
        <v>7309</v>
      </c>
      <c r="BZ173" s="28" t="s">
        <v>3704</v>
      </c>
      <c r="CA173" s="29" t="s">
        <v>7310</v>
      </c>
      <c r="CB173" s="29" t="s">
        <v>3729</v>
      </c>
      <c r="CC173" s="37">
        <v>7087</v>
      </c>
      <c r="CD173" s="37">
        <v>6899</v>
      </c>
      <c r="CE173" s="37">
        <v>6395</v>
      </c>
      <c r="CF173" s="37">
        <v>6190</v>
      </c>
      <c r="CG173" s="40">
        <v>105966</v>
      </c>
      <c r="CH173" s="40">
        <v>105966</v>
      </c>
      <c r="CI173" s="40">
        <v>104849</v>
      </c>
      <c r="CJ173" s="40">
        <v>104849</v>
      </c>
      <c r="CK173" s="32">
        <v>14.95</v>
      </c>
      <c r="CL173" s="32">
        <v>15.36</v>
      </c>
      <c r="CM173" s="32">
        <v>16.399999999999999</v>
      </c>
      <c r="CN173" s="32">
        <v>16.940000000000001</v>
      </c>
      <c r="CO173" s="33">
        <v>0.54300000000000004</v>
      </c>
      <c r="CP173" s="33">
        <v>0.55400000000000005</v>
      </c>
      <c r="CQ173" s="33">
        <v>0.56299999999999994</v>
      </c>
      <c r="CR173" s="34" t="s">
        <v>3717</v>
      </c>
      <c r="CT173" s="43"/>
    </row>
    <row r="174" spans="1:98" s="42" customFormat="1" ht="200" customHeight="1" x14ac:dyDescent="0.2">
      <c r="A174" s="25" t="s">
        <v>22</v>
      </c>
      <c r="B174" s="26" t="s">
        <v>447</v>
      </c>
      <c r="C174" s="27" t="str">
        <f>IF(A174="","自動表示",IF(B174="",VLOOKUP(A174,リスト!$C$2:$D$48,2,FALSE),VLOOKUP(A174&amp;B174,リスト!$C$49:$D$1789,2,FALSE)))</f>
        <v>016471</v>
      </c>
      <c r="D174" s="27" t="str">
        <f>IF(C174="自動表示","自動表示",VLOOKUP(C174,リスト!$D$2:$E$1789,2,FALSE))</f>
        <v>町村Ⅱ－０</v>
      </c>
      <c r="E174" s="28" t="s">
        <v>3701</v>
      </c>
      <c r="F174" s="29" t="s">
        <v>3727</v>
      </c>
      <c r="G174" s="30">
        <v>10</v>
      </c>
      <c r="H174" s="27" t="str">
        <f t="shared" si="2"/>
        <v>10年</v>
      </c>
      <c r="I174" s="28" t="s">
        <v>3719</v>
      </c>
      <c r="J174" s="31">
        <v>0.6</v>
      </c>
      <c r="K174" s="28" t="s">
        <v>3704</v>
      </c>
      <c r="L174" s="29" t="s">
        <v>4226</v>
      </c>
      <c r="M174" s="28" t="s">
        <v>3704</v>
      </c>
      <c r="N174" s="28" t="s">
        <v>3719</v>
      </c>
      <c r="O174" s="29" t="s">
        <v>7380</v>
      </c>
      <c r="P174" s="28" t="s">
        <v>3704</v>
      </c>
      <c r="Q174" s="29" t="s">
        <v>4449</v>
      </c>
      <c r="R174" s="28" t="s">
        <v>3704</v>
      </c>
      <c r="S174" s="28" t="s">
        <v>3706</v>
      </c>
      <c r="T174" s="28">
        <v>17.7</v>
      </c>
      <c r="U174" s="29"/>
      <c r="V174" s="28" t="s">
        <v>3704</v>
      </c>
      <c r="W174" s="29" t="s">
        <v>4631</v>
      </c>
      <c r="X174" s="28">
        <v>2022</v>
      </c>
      <c r="Y174" s="28">
        <v>2061</v>
      </c>
      <c r="Z174" s="28">
        <v>40</v>
      </c>
      <c r="AA174" s="28">
        <v>1329.9</v>
      </c>
      <c r="AB174" s="28" t="s">
        <v>3704</v>
      </c>
      <c r="AC174" s="29" t="s">
        <v>4795</v>
      </c>
      <c r="AD174" s="28">
        <v>2022</v>
      </c>
      <c r="AE174" s="28">
        <v>2061</v>
      </c>
      <c r="AF174" s="28">
        <v>40</v>
      </c>
      <c r="AG174" s="28">
        <v>777.2</v>
      </c>
      <c r="AH174" s="28" t="s">
        <v>3704</v>
      </c>
      <c r="AI174" s="29" t="s">
        <v>4943</v>
      </c>
      <c r="AJ174" s="28">
        <v>2022</v>
      </c>
      <c r="AK174" s="28">
        <v>2061</v>
      </c>
      <c r="AL174" s="28">
        <v>40</v>
      </c>
      <c r="AM174" s="28">
        <v>13.8</v>
      </c>
      <c r="AN174" s="28" t="s">
        <v>3704</v>
      </c>
      <c r="AO174" s="29" t="s">
        <v>6503</v>
      </c>
      <c r="AP174" s="28" t="s">
        <v>3704</v>
      </c>
      <c r="AQ174" s="29" t="s">
        <v>6504</v>
      </c>
      <c r="AR174" s="28" t="s">
        <v>3704</v>
      </c>
      <c r="AS174" s="29" t="s">
        <v>6505</v>
      </c>
      <c r="AT174" s="28" t="s">
        <v>3704</v>
      </c>
      <c r="AU174" s="29" t="s">
        <v>6506</v>
      </c>
      <c r="AV174" s="28" t="s">
        <v>3704</v>
      </c>
      <c r="AW174" s="29" t="s">
        <v>6507</v>
      </c>
      <c r="AX174" s="28" t="s">
        <v>3704</v>
      </c>
      <c r="AY174" s="29" t="s">
        <v>6508</v>
      </c>
      <c r="AZ174" s="28" t="s">
        <v>3704</v>
      </c>
      <c r="BA174" s="29" t="s">
        <v>6509</v>
      </c>
      <c r="BB174" s="28" t="s">
        <v>3704</v>
      </c>
      <c r="BC174" s="29" t="s">
        <v>6510</v>
      </c>
      <c r="BD174" s="28" t="s">
        <v>3704</v>
      </c>
      <c r="BE174" s="29" t="s">
        <v>6511</v>
      </c>
      <c r="BF174" s="28" t="s">
        <v>3704</v>
      </c>
      <c r="BG174" s="29" t="s">
        <v>6512</v>
      </c>
      <c r="BH174" s="29" t="s">
        <v>3704</v>
      </c>
      <c r="BI174" s="29" t="s">
        <v>6513</v>
      </c>
      <c r="BJ174" s="29" t="s">
        <v>3707</v>
      </c>
      <c r="BK174" s="29" t="s">
        <v>3704</v>
      </c>
      <c r="BL174" s="29" t="s">
        <v>3707</v>
      </c>
      <c r="BM174" s="29" t="s">
        <v>3707</v>
      </c>
      <c r="BN174" s="29" t="s">
        <v>3704</v>
      </c>
      <c r="BO174" s="29" t="s">
        <v>7311</v>
      </c>
      <c r="BP174" s="29" t="s">
        <v>3704</v>
      </c>
      <c r="BQ174" s="29" t="s">
        <v>7312</v>
      </c>
      <c r="BR174" s="29" t="s">
        <v>3707</v>
      </c>
      <c r="BS174" s="29"/>
      <c r="BT174" s="29" t="s">
        <v>3707</v>
      </c>
      <c r="BU174" s="29" t="s">
        <v>3704</v>
      </c>
      <c r="BV174" s="28" t="s">
        <v>3704</v>
      </c>
      <c r="BW174" s="29" t="s">
        <v>6503</v>
      </c>
      <c r="BX174" s="29" t="s">
        <v>7313</v>
      </c>
      <c r="BY174" s="29" t="s">
        <v>7314</v>
      </c>
      <c r="BZ174" s="28" t="s">
        <v>3704</v>
      </c>
      <c r="CA174" s="29" t="s">
        <v>7315</v>
      </c>
      <c r="CB174" s="29" t="s">
        <v>7316</v>
      </c>
      <c r="CC174" s="37">
        <v>6928</v>
      </c>
      <c r="CD174" s="37">
        <v>6787</v>
      </c>
      <c r="CE174" s="37">
        <v>6684</v>
      </c>
      <c r="CF174" s="37">
        <v>6545</v>
      </c>
      <c r="CG174" s="40">
        <v>134312</v>
      </c>
      <c r="CH174" s="40">
        <v>134656</v>
      </c>
      <c r="CI174" s="40">
        <v>134990</v>
      </c>
      <c r="CJ174" s="40">
        <v>134984.66</v>
      </c>
      <c r="CK174" s="32">
        <v>19.39</v>
      </c>
      <c r="CL174" s="32">
        <v>19.84</v>
      </c>
      <c r="CM174" s="32">
        <v>20.2</v>
      </c>
      <c r="CN174" s="32">
        <v>20.62</v>
      </c>
      <c r="CO174" s="33">
        <v>0.65500000000000003</v>
      </c>
      <c r="CP174" s="33">
        <v>0.65700000000000003</v>
      </c>
      <c r="CQ174" s="33">
        <v>0.67400000000000004</v>
      </c>
      <c r="CR174" s="34">
        <v>0.68100000000000005</v>
      </c>
      <c r="CT174" s="43"/>
    </row>
    <row r="175" spans="1:98" s="42" customFormat="1" ht="200" customHeight="1" x14ac:dyDescent="0.2">
      <c r="A175" s="25" t="s">
        <v>22</v>
      </c>
      <c r="B175" s="26" t="s">
        <v>449</v>
      </c>
      <c r="C175" s="27" t="str">
        <f>IF(A175="","自動表示",IF(B175="",VLOOKUP(A175,リスト!$C$2:$D$48,2,FALSE),VLOOKUP(A175&amp;B175,リスト!$C$49:$D$1789,2,FALSE)))</f>
        <v>016489</v>
      </c>
      <c r="D175" s="27" t="str">
        <f>IF(C175="自動表示","自動表示",VLOOKUP(C175,リスト!$D$2:$E$1789,2,FALSE))</f>
        <v>町村Ⅰ－０</v>
      </c>
      <c r="E175" s="28" t="s">
        <v>3877</v>
      </c>
      <c r="F175" s="29" t="s">
        <v>3883</v>
      </c>
      <c r="G175" s="30">
        <v>40</v>
      </c>
      <c r="H175" s="27" t="str">
        <f t="shared" si="2"/>
        <v>20年超</v>
      </c>
      <c r="I175" s="28" t="s">
        <v>3719</v>
      </c>
      <c r="J175" s="31">
        <v>0.2</v>
      </c>
      <c r="K175" s="28" t="s">
        <v>3955</v>
      </c>
      <c r="L175" s="29" t="s">
        <v>4227</v>
      </c>
      <c r="M175" s="28" t="s">
        <v>3955</v>
      </c>
      <c r="N175" s="28" t="s">
        <v>4212</v>
      </c>
      <c r="O175" s="29" t="s">
        <v>4228</v>
      </c>
      <c r="P175" s="28" t="s">
        <v>3955</v>
      </c>
      <c r="Q175" s="29" t="s">
        <v>4450</v>
      </c>
      <c r="R175" s="28" t="s">
        <v>3955</v>
      </c>
      <c r="S175" s="28" t="s">
        <v>4286</v>
      </c>
      <c r="T175" s="28">
        <v>3.7</v>
      </c>
      <c r="U175" s="29"/>
      <c r="V175" s="28" t="s">
        <v>3955</v>
      </c>
      <c r="W175" s="29" t="s">
        <v>4632</v>
      </c>
      <c r="X175" s="28">
        <v>2017</v>
      </c>
      <c r="Y175" s="28">
        <v>2056</v>
      </c>
      <c r="Z175" s="28">
        <v>40</v>
      </c>
      <c r="AA175" s="28">
        <v>390.6</v>
      </c>
      <c r="AB175" s="28" t="s">
        <v>3955</v>
      </c>
      <c r="AC175" s="29" t="s">
        <v>4796</v>
      </c>
      <c r="AD175" s="28">
        <v>2017</v>
      </c>
      <c r="AE175" s="28">
        <v>2056</v>
      </c>
      <c r="AF175" s="28">
        <v>40</v>
      </c>
      <c r="AG175" s="28">
        <v>327.3</v>
      </c>
      <c r="AH175" s="28" t="s">
        <v>3955</v>
      </c>
      <c r="AI175" s="29" t="s">
        <v>4944</v>
      </c>
      <c r="AJ175" s="28">
        <v>2017</v>
      </c>
      <c r="AK175" s="28">
        <v>2056</v>
      </c>
      <c r="AL175" s="28">
        <v>40</v>
      </c>
      <c r="AM175" s="28">
        <v>63.3</v>
      </c>
      <c r="AN175" s="28" t="s">
        <v>3955</v>
      </c>
      <c r="AO175" s="29" t="s">
        <v>6514</v>
      </c>
      <c r="AP175" s="28" t="s">
        <v>6022</v>
      </c>
      <c r="AQ175" s="29"/>
      <c r="AR175" s="28" t="s">
        <v>3955</v>
      </c>
      <c r="AS175" s="29" t="s">
        <v>6515</v>
      </c>
      <c r="AT175" s="28" t="s">
        <v>3955</v>
      </c>
      <c r="AU175" s="29" t="s">
        <v>6516</v>
      </c>
      <c r="AV175" s="28" t="s">
        <v>3955</v>
      </c>
      <c r="AW175" s="29" t="s">
        <v>6517</v>
      </c>
      <c r="AX175" s="28" t="s">
        <v>3955</v>
      </c>
      <c r="AY175" s="29" t="s">
        <v>6518</v>
      </c>
      <c r="AZ175" s="28" t="s">
        <v>3955</v>
      </c>
      <c r="BA175" s="29" t="s">
        <v>6519</v>
      </c>
      <c r="BB175" s="28" t="s">
        <v>3955</v>
      </c>
      <c r="BC175" s="29" t="s">
        <v>6520</v>
      </c>
      <c r="BD175" s="28" t="s">
        <v>3955</v>
      </c>
      <c r="BE175" s="29" t="s">
        <v>6521</v>
      </c>
      <c r="BF175" s="28" t="s">
        <v>3955</v>
      </c>
      <c r="BG175" s="29" t="s">
        <v>6522</v>
      </c>
      <c r="BH175" s="29" t="s">
        <v>6022</v>
      </c>
      <c r="BI175" s="29"/>
      <c r="BJ175" s="29" t="s">
        <v>6022</v>
      </c>
      <c r="BK175" s="29" t="s">
        <v>6022</v>
      </c>
      <c r="BL175" s="29" t="s">
        <v>6022</v>
      </c>
      <c r="BM175" s="29" t="s">
        <v>6022</v>
      </c>
      <c r="BN175" s="29" t="s">
        <v>3955</v>
      </c>
      <c r="BO175" s="29" t="s">
        <v>7317</v>
      </c>
      <c r="BP175" s="29" t="s">
        <v>6022</v>
      </c>
      <c r="BQ175" s="29"/>
      <c r="BR175" s="29" t="s">
        <v>6022</v>
      </c>
      <c r="BS175" s="29"/>
      <c r="BT175" s="29" t="s">
        <v>6022</v>
      </c>
      <c r="BU175" s="29" t="s">
        <v>6022</v>
      </c>
      <c r="BV175" s="28" t="s">
        <v>3955</v>
      </c>
      <c r="BW175" s="29" t="s">
        <v>7306</v>
      </c>
      <c r="BX175" s="29"/>
      <c r="BY175" s="29" t="s">
        <v>7318</v>
      </c>
      <c r="BZ175" s="28" t="s">
        <v>3955</v>
      </c>
      <c r="CA175" s="29" t="s">
        <v>7319</v>
      </c>
      <c r="CB175" s="29" t="s">
        <v>7320</v>
      </c>
      <c r="CC175" s="37">
        <v>2362</v>
      </c>
      <c r="CD175" s="37">
        <v>2314</v>
      </c>
      <c r="CE175" s="37">
        <v>2279</v>
      </c>
      <c r="CF175" s="37">
        <v>2217</v>
      </c>
      <c r="CG175" s="40">
        <v>63415</v>
      </c>
      <c r="CH175" s="40">
        <v>62543</v>
      </c>
      <c r="CI175" s="40">
        <v>62473</v>
      </c>
      <c r="CJ175" s="40">
        <v>61090</v>
      </c>
      <c r="CK175" s="32">
        <v>26.85</v>
      </c>
      <c r="CL175" s="32">
        <v>27.03</v>
      </c>
      <c r="CM175" s="32">
        <v>27.41</v>
      </c>
      <c r="CN175" s="32">
        <v>27.56</v>
      </c>
      <c r="CO175" s="33">
        <v>0.62</v>
      </c>
      <c r="CP175" s="33">
        <v>0.64</v>
      </c>
      <c r="CQ175" s="33">
        <v>0.65599999999999992</v>
      </c>
      <c r="CR175" s="34">
        <v>0.67099999999999993</v>
      </c>
      <c r="CT175" s="43"/>
    </row>
    <row r="176" spans="1:98" s="42" customFormat="1" ht="200" customHeight="1" x14ac:dyDescent="0.2">
      <c r="A176" s="25" t="s">
        <v>22</v>
      </c>
      <c r="B176" s="26" t="s">
        <v>451</v>
      </c>
      <c r="C176" s="27" t="str">
        <f>IF(A176="","自動表示",IF(B176="",VLOOKUP(A176,リスト!$C$2:$D$48,2,FALSE),VLOOKUP(A176&amp;B176,リスト!$C$49:$D$1789,2,FALSE)))</f>
        <v>016497</v>
      </c>
      <c r="D176" s="27" t="str">
        <f>IF(C176="自動表示","自動表示",VLOOKUP(C176,リスト!$D$2:$E$1789,2,FALSE))</f>
        <v>町村Ⅰ－０</v>
      </c>
      <c r="E176" s="28" t="s">
        <v>3701</v>
      </c>
      <c r="F176" s="29" t="s">
        <v>3731</v>
      </c>
      <c r="G176" s="30">
        <v>20</v>
      </c>
      <c r="H176" s="27" t="str">
        <f t="shared" si="2"/>
        <v>11年～20年</v>
      </c>
      <c r="I176" s="28" t="s">
        <v>3730</v>
      </c>
      <c r="J176" s="31">
        <v>0.5</v>
      </c>
      <c r="K176" s="28" t="s">
        <v>3704</v>
      </c>
      <c r="L176" s="29" t="s">
        <v>4229</v>
      </c>
      <c r="M176" s="28" t="s">
        <v>3704</v>
      </c>
      <c r="N176" s="28" t="s">
        <v>3719</v>
      </c>
      <c r="O176" s="29" t="s">
        <v>4230</v>
      </c>
      <c r="P176" s="28" t="s">
        <v>3704</v>
      </c>
      <c r="Q176" s="29" t="s">
        <v>4451</v>
      </c>
      <c r="R176" s="28" t="s">
        <v>3704</v>
      </c>
      <c r="S176" s="28" t="s">
        <v>3722</v>
      </c>
      <c r="T176" s="28">
        <v>6</v>
      </c>
      <c r="U176" s="29"/>
      <c r="V176" s="28" t="s">
        <v>3704</v>
      </c>
      <c r="W176" s="29" t="s">
        <v>4633</v>
      </c>
      <c r="X176" s="28">
        <v>2017</v>
      </c>
      <c r="Y176" s="28">
        <v>2057</v>
      </c>
      <c r="Z176" s="28">
        <v>40</v>
      </c>
      <c r="AA176" s="28">
        <v>463</v>
      </c>
      <c r="AB176" s="28" t="s">
        <v>3704</v>
      </c>
      <c r="AC176" s="29" t="s">
        <v>4797</v>
      </c>
      <c r="AD176" s="28">
        <v>2017</v>
      </c>
      <c r="AE176" s="28">
        <v>2057</v>
      </c>
      <c r="AF176" s="28">
        <v>40</v>
      </c>
      <c r="AG176" s="28">
        <v>400</v>
      </c>
      <c r="AH176" s="28" t="s">
        <v>3704</v>
      </c>
      <c r="AI176" s="29" t="s">
        <v>4945</v>
      </c>
      <c r="AJ176" s="28">
        <v>2017</v>
      </c>
      <c r="AK176" s="28">
        <v>2057</v>
      </c>
      <c r="AL176" s="28">
        <v>40</v>
      </c>
      <c r="AM176" s="28">
        <v>63</v>
      </c>
      <c r="AN176" s="28" t="s">
        <v>3704</v>
      </c>
      <c r="AO176" s="29" t="s">
        <v>6523</v>
      </c>
      <c r="AP176" s="28" t="s">
        <v>3704</v>
      </c>
      <c r="AQ176" s="29" t="s">
        <v>6524</v>
      </c>
      <c r="AR176" s="28" t="s">
        <v>3704</v>
      </c>
      <c r="AS176" s="29" t="s">
        <v>6525</v>
      </c>
      <c r="AT176" s="28" t="s">
        <v>3704</v>
      </c>
      <c r="AU176" s="29" t="s">
        <v>6526</v>
      </c>
      <c r="AV176" s="28" t="s">
        <v>3704</v>
      </c>
      <c r="AW176" s="29" t="s">
        <v>6527</v>
      </c>
      <c r="AX176" s="28" t="s">
        <v>3704</v>
      </c>
      <c r="AY176" s="29" t="s">
        <v>6528</v>
      </c>
      <c r="AZ176" s="28" t="s">
        <v>3704</v>
      </c>
      <c r="BA176" s="29" t="s">
        <v>6341</v>
      </c>
      <c r="BB176" s="28" t="s">
        <v>3707</v>
      </c>
      <c r="BC176" s="29"/>
      <c r="BD176" s="28" t="s">
        <v>3707</v>
      </c>
      <c r="BE176" s="29"/>
      <c r="BF176" s="28" t="s">
        <v>3704</v>
      </c>
      <c r="BG176" s="29" t="s">
        <v>6529</v>
      </c>
      <c r="BH176" s="29" t="s">
        <v>3704</v>
      </c>
      <c r="BI176" s="29" t="s">
        <v>6530</v>
      </c>
      <c r="BJ176" s="29" t="s">
        <v>3707</v>
      </c>
      <c r="BK176" s="29" t="s">
        <v>3704</v>
      </c>
      <c r="BL176" s="29" t="s">
        <v>3707</v>
      </c>
      <c r="BM176" s="29" t="s">
        <v>3707</v>
      </c>
      <c r="BN176" s="29" t="s">
        <v>3704</v>
      </c>
      <c r="BO176" s="29" t="s">
        <v>7321</v>
      </c>
      <c r="BP176" s="29" t="s">
        <v>3704</v>
      </c>
      <c r="BQ176" s="29" t="s">
        <v>7322</v>
      </c>
      <c r="BR176" s="29" t="s">
        <v>3707</v>
      </c>
      <c r="BS176" s="29"/>
      <c r="BT176" s="29" t="s">
        <v>3707</v>
      </c>
      <c r="BU176" s="29" t="s">
        <v>3704</v>
      </c>
      <c r="BV176" s="28" t="s">
        <v>3704</v>
      </c>
      <c r="BW176" s="29" t="s">
        <v>7323</v>
      </c>
      <c r="BX176" s="29"/>
      <c r="BY176" s="29" t="s">
        <v>7324</v>
      </c>
      <c r="BZ176" s="28" t="s">
        <v>3704</v>
      </c>
      <c r="CA176" s="29" t="s">
        <v>7325</v>
      </c>
      <c r="CB176" s="29"/>
      <c r="CC176" s="37">
        <v>4615</v>
      </c>
      <c r="CD176" s="37">
        <v>4544</v>
      </c>
      <c r="CE176" s="37">
        <v>4416</v>
      </c>
      <c r="CF176" s="37">
        <v>4302</v>
      </c>
      <c r="CG176" s="40">
        <v>142328</v>
      </c>
      <c r="CH176" s="40">
        <v>143609</v>
      </c>
      <c r="CI176" s="40">
        <v>143017</v>
      </c>
      <c r="CJ176" s="40">
        <v>141087</v>
      </c>
      <c r="CK176" s="32">
        <v>30.84</v>
      </c>
      <c r="CL176" s="32">
        <v>31.6</v>
      </c>
      <c r="CM176" s="32">
        <v>32.39</v>
      </c>
      <c r="CN176" s="32">
        <v>32.799999999999997</v>
      </c>
      <c r="CO176" s="33">
        <v>0.60499999999999998</v>
      </c>
      <c r="CP176" s="33">
        <v>0.628</v>
      </c>
      <c r="CQ176" s="33">
        <v>0.63739999999999997</v>
      </c>
      <c r="CR176" s="34">
        <v>0.65410000000000001</v>
      </c>
      <c r="CT176" s="43"/>
    </row>
    <row r="177" spans="1:98" s="42" customFormat="1" ht="200" customHeight="1" x14ac:dyDescent="0.2">
      <c r="A177" s="25" t="s">
        <v>22</v>
      </c>
      <c r="B177" s="26" t="s">
        <v>453</v>
      </c>
      <c r="C177" s="27" t="str">
        <f>IF(A177="","自動表示",IF(B177="",VLOOKUP(A177,リスト!$C$2:$D$48,2,FALSE),VLOOKUP(A177&amp;B177,リスト!$C$49:$D$1789,2,FALSE)))</f>
        <v>016616</v>
      </c>
      <c r="D177" s="27" t="str">
        <f>IF(C177="自動表示","自動表示",VLOOKUP(C177,リスト!$D$2:$E$1789,2,FALSE))</f>
        <v>町村Ⅳ－２</v>
      </c>
      <c r="E177" s="28" t="s">
        <v>3718</v>
      </c>
      <c r="F177" s="29" t="s">
        <v>3889</v>
      </c>
      <c r="G177" s="30">
        <v>40</v>
      </c>
      <c r="H177" s="27" t="str">
        <f t="shared" si="2"/>
        <v>20年超</v>
      </c>
      <c r="I177" s="28" t="s">
        <v>3730</v>
      </c>
      <c r="J177" s="31">
        <v>2</v>
      </c>
      <c r="K177" s="28" t="s">
        <v>3704</v>
      </c>
      <c r="L177" s="29" t="s">
        <v>7381</v>
      </c>
      <c r="M177" s="28" t="s">
        <v>3704</v>
      </c>
      <c r="N177" s="28" t="s">
        <v>3738</v>
      </c>
      <c r="O177" s="29" t="s">
        <v>4231</v>
      </c>
      <c r="P177" s="28" t="s">
        <v>3704</v>
      </c>
      <c r="Q177" s="29" t="s">
        <v>4452</v>
      </c>
      <c r="R177" s="28" t="s">
        <v>3704</v>
      </c>
      <c r="S177" s="28" t="s">
        <v>3706</v>
      </c>
      <c r="T177" s="28">
        <v>7.6</v>
      </c>
      <c r="U177" s="29"/>
      <c r="V177" s="28" t="s">
        <v>3704</v>
      </c>
      <c r="W177" s="29" t="s">
        <v>4634</v>
      </c>
      <c r="X177" s="28">
        <v>2023</v>
      </c>
      <c r="Y177" s="28">
        <v>2055</v>
      </c>
      <c r="Z177" s="28">
        <v>32</v>
      </c>
      <c r="AA177" s="28">
        <v>1122</v>
      </c>
      <c r="AB177" s="28" t="s">
        <v>3704</v>
      </c>
      <c r="AC177" s="29" t="s">
        <v>4798</v>
      </c>
      <c r="AD177" s="28">
        <v>2023</v>
      </c>
      <c r="AE177" s="28">
        <v>2055</v>
      </c>
      <c r="AF177" s="28">
        <v>32</v>
      </c>
      <c r="AG177" s="28">
        <v>558</v>
      </c>
      <c r="AH177" s="28" t="s">
        <v>3704</v>
      </c>
      <c r="AI177" s="29" t="s">
        <v>4946</v>
      </c>
      <c r="AJ177" s="28">
        <v>2023</v>
      </c>
      <c r="AK177" s="28">
        <v>2055</v>
      </c>
      <c r="AL177" s="28">
        <v>32</v>
      </c>
      <c r="AM177" s="28">
        <v>558</v>
      </c>
      <c r="AN177" s="28" t="s">
        <v>3704</v>
      </c>
      <c r="AO177" s="29" t="s">
        <v>6531</v>
      </c>
      <c r="AP177" s="28" t="s">
        <v>3707</v>
      </c>
      <c r="AQ177" s="29"/>
      <c r="AR177" s="28" t="s">
        <v>3704</v>
      </c>
      <c r="AS177" s="29" t="s">
        <v>6532</v>
      </c>
      <c r="AT177" s="28" t="s">
        <v>3704</v>
      </c>
      <c r="AU177" s="29" t="s">
        <v>6533</v>
      </c>
      <c r="AV177" s="28" t="s">
        <v>3704</v>
      </c>
      <c r="AW177" s="29" t="s">
        <v>6534</v>
      </c>
      <c r="AX177" s="28" t="s">
        <v>3704</v>
      </c>
      <c r="AY177" s="29" t="s">
        <v>6535</v>
      </c>
      <c r="AZ177" s="28" t="s">
        <v>3704</v>
      </c>
      <c r="BA177" s="29" t="s">
        <v>6536</v>
      </c>
      <c r="BB177" s="28" t="s">
        <v>3704</v>
      </c>
      <c r="BC177" s="29" t="s">
        <v>6537</v>
      </c>
      <c r="BD177" s="28" t="s">
        <v>3704</v>
      </c>
      <c r="BE177" s="29" t="s">
        <v>6538</v>
      </c>
      <c r="BF177" s="28" t="s">
        <v>3704</v>
      </c>
      <c r="BG177" s="29" t="s">
        <v>6539</v>
      </c>
      <c r="BH177" s="29" t="s">
        <v>3704</v>
      </c>
      <c r="BI177" s="29" t="s">
        <v>6540</v>
      </c>
      <c r="BJ177" s="29" t="s">
        <v>3707</v>
      </c>
      <c r="BK177" s="29" t="s">
        <v>3704</v>
      </c>
      <c r="BL177" s="29" t="s">
        <v>3704</v>
      </c>
      <c r="BM177" s="29" t="s">
        <v>3707</v>
      </c>
      <c r="BN177" s="29" t="s">
        <v>3707</v>
      </c>
      <c r="BO177" s="29"/>
      <c r="BP177" s="29" t="s">
        <v>3707</v>
      </c>
      <c r="BQ177" s="29"/>
      <c r="BR177" s="29" t="s">
        <v>3707</v>
      </c>
      <c r="BS177" s="29"/>
      <c r="BT177" s="29" t="s">
        <v>3704</v>
      </c>
      <c r="BU177" s="29" t="s">
        <v>3704</v>
      </c>
      <c r="BV177" s="28" t="s">
        <v>3704</v>
      </c>
      <c r="BW177" s="29" t="s">
        <v>7326</v>
      </c>
      <c r="BX177" s="29"/>
      <c r="BY177" s="29" t="s">
        <v>7327</v>
      </c>
      <c r="BZ177" s="28" t="s">
        <v>3704</v>
      </c>
      <c r="CA177" s="29" t="s">
        <v>7328</v>
      </c>
      <c r="CB177" s="29" t="s">
        <v>7329</v>
      </c>
      <c r="CC177" s="37">
        <v>19573</v>
      </c>
      <c r="CD177" s="37">
        <v>19392</v>
      </c>
      <c r="CE177" s="37">
        <v>19152</v>
      </c>
      <c r="CF177" s="37">
        <v>18879</v>
      </c>
      <c r="CG177" s="40">
        <v>102712</v>
      </c>
      <c r="CH177" s="40">
        <v>102921</v>
      </c>
      <c r="CI177" s="40">
        <v>103733</v>
      </c>
      <c r="CJ177" s="40">
        <v>103733</v>
      </c>
      <c r="CK177" s="32">
        <v>5.25</v>
      </c>
      <c r="CL177" s="32">
        <v>5.31</v>
      </c>
      <c r="CM177" s="32">
        <v>5.42</v>
      </c>
      <c r="CN177" s="32">
        <v>5.49</v>
      </c>
      <c r="CO177" s="33">
        <v>0.68799999999999994</v>
      </c>
      <c r="CP177" s="33">
        <v>0.70599999999999996</v>
      </c>
      <c r="CQ177" s="33">
        <v>0.72499999999999998</v>
      </c>
      <c r="CR177" s="34">
        <v>0.74299999999999999</v>
      </c>
      <c r="CT177" s="43"/>
    </row>
    <row r="178" spans="1:98" s="42" customFormat="1" ht="200" customHeight="1" x14ac:dyDescent="0.2">
      <c r="A178" s="25" t="s">
        <v>3785</v>
      </c>
      <c r="B178" s="26" t="s">
        <v>3840</v>
      </c>
      <c r="C178" s="27" t="str">
        <f>IF(A178="","自動表示",IF(B178="",VLOOKUP(A178,リスト!$C$2:$D$48,2,FALSE),VLOOKUP(A178&amp;B178,リスト!$C$49:$D$1789,2,FALSE)))</f>
        <v>016624</v>
      </c>
      <c r="D178" s="27" t="str">
        <f>IF(C178="自動表示","自動表示",VLOOKUP(C178,リスト!$D$2:$E$1789,2,FALSE))</f>
        <v>町村Ⅱ－０</v>
      </c>
      <c r="E178" s="28" t="s">
        <v>3701</v>
      </c>
      <c r="F178" s="29" t="s">
        <v>3733</v>
      </c>
      <c r="G178" s="30">
        <v>18</v>
      </c>
      <c r="H178" s="27" t="str">
        <f t="shared" si="2"/>
        <v>11年～20年</v>
      </c>
      <c r="I178" s="35" t="s">
        <v>3719</v>
      </c>
      <c r="J178" s="31">
        <v>0.9</v>
      </c>
      <c r="K178" s="28" t="s">
        <v>3704</v>
      </c>
      <c r="L178" s="29" t="s">
        <v>4232</v>
      </c>
      <c r="M178" s="28" t="s">
        <v>3704</v>
      </c>
      <c r="N178" s="28" t="s">
        <v>3721</v>
      </c>
      <c r="O178" s="29" t="s">
        <v>4233</v>
      </c>
      <c r="P178" s="28" t="s">
        <v>3704</v>
      </c>
      <c r="Q178" s="29" t="s">
        <v>4453</v>
      </c>
      <c r="R178" s="28" t="s">
        <v>3704</v>
      </c>
      <c r="S178" s="28" t="s">
        <v>3706</v>
      </c>
      <c r="T178" s="28">
        <v>5.4</v>
      </c>
      <c r="U178" s="29"/>
      <c r="V178" s="28" t="s">
        <v>3704</v>
      </c>
      <c r="W178" s="29" t="s">
        <v>4635</v>
      </c>
      <c r="X178" s="28">
        <v>2020</v>
      </c>
      <c r="Y178" s="28">
        <v>2049</v>
      </c>
      <c r="Z178" s="28">
        <v>29</v>
      </c>
      <c r="AA178" s="28">
        <v>450</v>
      </c>
      <c r="AB178" s="28" t="s">
        <v>3707</v>
      </c>
      <c r="AC178" s="29" t="s">
        <v>4799</v>
      </c>
      <c r="AD178" s="28"/>
      <c r="AE178" s="28"/>
      <c r="AF178" s="28">
        <v>0</v>
      </c>
      <c r="AG178" s="28"/>
      <c r="AH178" s="28" t="s">
        <v>3707</v>
      </c>
      <c r="AI178" s="29" t="s">
        <v>4799</v>
      </c>
      <c r="AJ178" s="28"/>
      <c r="AK178" s="28"/>
      <c r="AL178" s="28">
        <v>0</v>
      </c>
      <c r="AM178" s="28"/>
      <c r="AN178" s="28" t="s">
        <v>3704</v>
      </c>
      <c r="AO178" s="29" t="s">
        <v>6541</v>
      </c>
      <c r="AP178" s="28" t="s">
        <v>3704</v>
      </c>
      <c r="AQ178" s="29" t="s">
        <v>6542</v>
      </c>
      <c r="AR178" s="28" t="s">
        <v>3704</v>
      </c>
      <c r="AS178" s="29" t="s">
        <v>6543</v>
      </c>
      <c r="AT178" s="28" t="s">
        <v>3704</v>
      </c>
      <c r="AU178" s="29" t="s">
        <v>6543</v>
      </c>
      <c r="AV178" s="28" t="s">
        <v>3704</v>
      </c>
      <c r="AW178" s="29" t="s">
        <v>6544</v>
      </c>
      <c r="AX178" s="28" t="s">
        <v>3704</v>
      </c>
      <c r="AY178" s="29" t="s">
        <v>6544</v>
      </c>
      <c r="AZ178" s="28" t="s">
        <v>3704</v>
      </c>
      <c r="BA178" s="29" t="s">
        <v>6543</v>
      </c>
      <c r="BB178" s="28" t="s">
        <v>3707</v>
      </c>
      <c r="BC178" s="29" t="s">
        <v>4799</v>
      </c>
      <c r="BD178" s="28" t="s">
        <v>3707</v>
      </c>
      <c r="BE178" s="29" t="s">
        <v>4799</v>
      </c>
      <c r="BF178" s="28" t="s">
        <v>3704</v>
      </c>
      <c r="BG178" s="29" t="s">
        <v>6545</v>
      </c>
      <c r="BH178" s="29" t="s">
        <v>3704</v>
      </c>
      <c r="BI178" s="29" t="s">
        <v>6545</v>
      </c>
      <c r="BJ178" s="29" t="s">
        <v>3707</v>
      </c>
      <c r="BK178" s="29" t="s">
        <v>3707</v>
      </c>
      <c r="BL178" s="29" t="s">
        <v>3707</v>
      </c>
      <c r="BM178" s="29" t="s">
        <v>3707</v>
      </c>
      <c r="BN178" s="29" t="s">
        <v>3704</v>
      </c>
      <c r="BO178" s="29" t="s">
        <v>6541</v>
      </c>
      <c r="BP178" s="29" t="s">
        <v>3704</v>
      </c>
      <c r="BQ178" s="29" t="s">
        <v>7330</v>
      </c>
      <c r="BR178" s="29" t="s">
        <v>3707</v>
      </c>
      <c r="BS178" s="29"/>
      <c r="BT178" s="29" t="s">
        <v>3704</v>
      </c>
      <c r="BU178" s="29" t="s">
        <v>3704</v>
      </c>
      <c r="BV178" s="28" t="s">
        <v>3704</v>
      </c>
      <c r="BW178" s="29" t="s">
        <v>7331</v>
      </c>
      <c r="BX178" s="29">
        <v>5</v>
      </c>
      <c r="BY178" s="29"/>
      <c r="BZ178" s="28" t="s">
        <v>3704</v>
      </c>
      <c r="CA178" s="29" t="s">
        <v>7332</v>
      </c>
      <c r="CB178" s="29" t="s">
        <v>7333</v>
      </c>
      <c r="CC178" s="37">
        <v>9183</v>
      </c>
      <c r="CD178" s="37">
        <v>9064</v>
      </c>
      <c r="CE178" s="37">
        <v>8808</v>
      </c>
      <c r="CF178" s="37">
        <v>8589</v>
      </c>
      <c r="CG178" s="40">
        <v>154883</v>
      </c>
      <c r="CH178" s="40">
        <v>154857</v>
      </c>
      <c r="CI178" s="40">
        <v>153958</v>
      </c>
      <c r="CJ178" s="40">
        <v>161993</v>
      </c>
      <c r="CK178" s="32">
        <v>16.87</v>
      </c>
      <c r="CL178" s="32">
        <v>17.079999999999998</v>
      </c>
      <c r="CM178" s="32">
        <v>17.48</v>
      </c>
      <c r="CN178" s="32">
        <v>18.86</v>
      </c>
      <c r="CO178" s="33" t="s">
        <v>3717</v>
      </c>
      <c r="CP178" s="33" t="s">
        <v>3717</v>
      </c>
      <c r="CQ178" s="33" t="s">
        <v>3717</v>
      </c>
      <c r="CR178" s="34" t="s">
        <v>3717</v>
      </c>
      <c r="CT178" s="43"/>
    </row>
    <row r="179" spans="1:98" s="42" customFormat="1" ht="200" customHeight="1" x14ac:dyDescent="0.2">
      <c r="A179" s="25" t="s">
        <v>22</v>
      </c>
      <c r="B179" s="26" t="s">
        <v>457</v>
      </c>
      <c r="C179" s="27" t="str">
        <f>IF(A179="","自動表示",IF(B179="",VLOOKUP(A179,リスト!$C$2:$D$48,2,FALSE),VLOOKUP(A179&amp;B179,リスト!$C$49:$D$1789,2,FALSE)))</f>
        <v>016632</v>
      </c>
      <c r="D179" s="27" t="str">
        <f>IF(C179="自動表示","自動表示",VLOOKUP(C179,リスト!$D$2:$E$1789,2,FALSE))</f>
        <v>町村Ⅱ－０</v>
      </c>
      <c r="E179" s="28" t="s">
        <v>3877</v>
      </c>
      <c r="F179" s="29" t="s">
        <v>3890</v>
      </c>
      <c r="G179" s="30">
        <v>13</v>
      </c>
      <c r="H179" s="27" t="str">
        <f t="shared" si="2"/>
        <v>11年～20年</v>
      </c>
      <c r="I179" s="35" t="s">
        <v>3719</v>
      </c>
      <c r="J179" s="31">
        <v>0.5</v>
      </c>
      <c r="K179" s="28" t="s">
        <v>3955</v>
      </c>
      <c r="L179" s="29" t="s">
        <v>4234</v>
      </c>
      <c r="M179" s="28" t="s">
        <v>3955</v>
      </c>
      <c r="N179" s="28" t="s">
        <v>4125</v>
      </c>
      <c r="O179" s="29" t="s">
        <v>4235</v>
      </c>
      <c r="P179" s="28" t="s">
        <v>3955</v>
      </c>
      <c r="Q179" s="29" t="s">
        <v>4454</v>
      </c>
      <c r="R179" s="28" t="s">
        <v>3955</v>
      </c>
      <c r="S179" s="28" t="s">
        <v>4385</v>
      </c>
      <c r="T179" s="28">
        <v>17.899999999999999</v>
      </c>
      <c r="U179" s="29"/>
      <c r="V179" s="28" t="s">
        <v>3955</v>
      </c>
      <c r="W179" s="29" t="s">
        <v>4636</v>
      </c>
      <c r="X179" s="28">
        <v>2021</v>
      </c>
      <c r="Y179" s="28">
        <v>2061</v>
      </c>
      <c r="Z179" s="28">
        <v>41</v>
      </c>
      <c r="AA179" s="28">
        <v>465.1</v>
      </c>
      <c r="AB179" s="28" t="s">
        <v>3955</v>
      </c>
      <c r="AC179" s="29" t="s">
        <v>4800</v>
      </c>
      <c r="AD179" s="28">
        <v>2022</v>
      </c>
      <c r="AE179" s="28">
        <v>2061</v>
      </c>
      <c r="AF179" s="28">
        <v>40</v>
      </c>
      <c r="AG179" s="28">
        <v>349.5</v>
      </c>
      <c r="AH179" s="28" t="s">
        <v>3955</v>
      </c>
      <c r="AI179" s="29" t="s">
        <v>4947</v>
      </c>
      <c r="AJ179" s="28">
        <v>2022</v>
      </c>
      <c r="AK179" s="28">
        <v>2061</v>
      </c>
      <c r="AL179" s="28">
        <v>40</v>
      </c>
      <c r="AM179" s="28">
        <v>349.5</v>
      </c>
      <c r="AN179" s="28" t="s">
        <v>3955</v>
      </c>
      <c r="AO179" s="29" t="s">
        <v>6546</v>
      </c>
      <c r="AP179" s="28" t="s">
        <v>3955</v>
      </c>
      <c r="AQ179" s="29" t="s">
        <v>6547</v>
      </c>
      <c r="AR179" s="28" t="s">
        <v>3955</v>
      </c>
      <c r="AS179" s="29" t="s">
        <v>6548</v>
      </c>
      <c r="AT179" s="28" t="s">
        <v>3955</v>
      </c>
      <c r="AU179" s="29" t="s">
        <v>6549</v>
      </c>
      <c r="AV179" s="28" t="s">
        <v>3955</v>
      </c>
      <c r="AW179" s="29" t="s">
        <v>6550</v>
      </c>
      <c r="AX179" s="28" t="s">
        <v>3955</v>
      </c>
      <c r="AY179" s="29" t="s">
        <v>6551</v>
      </c>
      <c r="AZ179" s="28" t="s">
        <v>3955</v>
      </c>
      <c r="BA179" s="29" t="s">
        <v>6552</v>
      </c>
      <c r="BB179" s="28" t="s">
        <v>3955</v>
      </c>
      <c r="BC179" s="29" t="s">
        <v>6553</v>
      </c>
      <c r="BD179" s="28" t="s">
        <v>3955</v>
      </c>
      <c r="BE179" s="29" t="s">
        <v>6554</v>
      </c>
      <c r="BF179" s="28" t="s">
        <v>3955</v>
      </c>
      <c r="BG179" s="29" t="s">
        <v>6555</v>
      </c>
      <c r="BH179" s="29" t="s">
        <v>3955</v>
      </c>
      <c r="BI179" s="29" t="s">
        <v>6556</v>
      </c>
      <c r="BJ179" s="29" t="s">
        <v>6022</v>
      </c>
      <c r="BK179" s="29" t="s">
        <v>6022</v>
      </c>
      <c r="BL179" s="29" t="s">
        <v>3955</v>
      </c>
      <c r="BM179" s="29" t="s">
        <v>3955</v>
      </c>
      <c r="BN179" s="29" t="s">
        <v>3955</v>
      </c>
      <c r="BO179" s="29" t="s">
        <v>7334</v>
      </c>
      <c r="BP179" s="29" t="s">
        <v>3955</v>
      </c>
      <c r="BQ179" s="29" t="s">
        <v>7335</v>
      </c>
      <c r="BR179" s="29" t="s">
        <v>6022</v>
      </c>
      <c r="BS179" s="29"/>
      <c r="BT179" s="29" t="s">
        <v>3955</v>
      </c>
      <c r="BU179" s="29" t="s">
        <v>3955</v>
      </c>
      <c r="BV179" s="28" t="s">
        <v>3955</v>
      </c>
      <c r="BW179" s="29" t="s">
        <v>7336</v>
      </c>
      <c r="BX179" s="29"/>
      <c r="BY179" s="29" t="s">
        <v>7337</v>
      </c>
      <c r="BZ179" s="28" t="s">
        <v>3955</v>
      </c>
      <c r="CA179" s="29" t="s">
        <v>7338</v>
      </c>
      <c r="CB179" s="29" t="s">
        <v>7375</v>
      </c>
      <c r="CC179" s="37">
        <v>5796</v>
      </c>
      <c r="CD179" s="37">
        <v>5643</v>
      </c>
      <c r="CE179" s="37">
        <v>5499</v>
      </c>
      <c r="CF179" s="37">
        <v>5373</v>
      </c>
      <c r="CG179" s="40">
        <v>140835</v>
      </c>
      <c r="CH179" s="40">
        <v>140835</v>
      </c>
      <c r="CI179" s="40">
        <v>114357</v>
      </c>
      <c r="CJ179" s="40">
        <v>114375</v>
      </c>
      <c r="CK179" s="32">
        <v>24.3</v>
      </c>
      <c r="CL179" s="32">
        <v>24.96</v>
      </c>
      <c r="CM179" s="32">
        <v>20.8</v>
      </c>
      <c r="CN179" s="32">
        <v>21.29</v>
      </c>
      <c r="CO179" s="33">
        <v>0.70499999999999996</v>
      </c>
      <c r="CP179" s="33">
        <v>0.68500000000000005</v>
      </c>
      <c r="CQ179" s="33">
        <v>0.69700000000000006</v>
      </c>
      <c r="CR179" s="34">
        <v>0.71499999999999997</v>
      </c>
      <c r="CT179" s="43"/>
    </row>
    <row r="180" spans="1:98" s="42" customFormat="1" ht="200" customHeight="1" x14ac:dyDescent="0.2">
      <c r="A180" s="25" t="s">
        <v>22</v>
      </c>
      <c r="B180" s="26" t="s">
        <v>459</v>
      </c>
      <c r="C180" s="27" t="str">
        <f>IF(A180="","自動表示",IF(B180="",VLOOKUP(A180,リスト!$C$2:$D$48,2,FALSE),VLOOKUP(A180&amp;B180,リスト!$C$49:$D$1789,2,FALSE)))</f>
        <v>016641</v>
      </c>
      <c r="D180" s="27" t="str">
        <f>IF(C180="自動表示","自動表示",VLOOKUP(C180,リスト!$D$2:$E$1789,2,FALSE))</f>
        <v>町村Ⅱ－０</v>
      </c>
      <c r="E180" s="28" t="s">
        <v>3701</v>
      </c>
      <c r="F180" s="29" t="s">
        <v>3731</v>
      </c>
      <c r="G180" s="30">
        <v>10</v>
      </c>
      <c r="H180" s="27" t="str">
        <f t="shared" si="2"/>
        <v>10年</v>
      </c>
      <c r="I180" s="28" t="s">
        <v>3719</v>
      </c>
      <c r="J180" s="31">
        <v>0.7</v>
      </c>
      <c r="K180" s="28" t="s">
        <v>3704</v>
      </c>
      <c r="L180" s="29" t="s">
        <v>4236</v>
      </c>
      <c r="M180" s="28" t="s">
        <v>3704</v>
      </c>
      <c r="N180" s="28" t="s">
        <v>3719</v>
      </c>
      <c r="O180" s="29" t="s">
        <v>4237</v>
      </c>
      <c r="P180" s="28" t="s">
        <v>3704</v>
      </c>
      <c r="Q180" s="29" t="s">
        <v>4455</v>
      </c>
      <c r="R180" s="28" t="s">
        <v>3704</v>
      </c>
      <c r="S180" s="28" t="s">
        <v>3706</v>
      </c>
      <c r="T180" s="28">
        <v>21.9</v>
      </c>
      <c r="U180" s="29"/>
      <c r="V180" s="28" t="s">
        <v>3704</v>
      </c>
      <c r="W180" s="29" t="s">
        <v>4637</v>
      </c>
      <c r="X180" s="28">
        <v>2021</v>
      </c>
      <c r="Y180" s="28">
        <v>2060</v>
      </c>
      <c r="Z180" s="28">
        <v>40</v>
      </c>
      <c r="AA180" s="28">
        <v>1978</v>
      </c>
      <c r="AB180" s="28" t="s">
        <v>3704</v>
      </c>
      <c r="AC180" s="29" t="s">
        <v>4801</v>
      </c>
      <c r="AD180" s="28"/>
      <c r="AE180" s="28"/>
      <c r="AF180" s="28">
        <v>0</v>
      </c>
      <c r="AG180" s="28"/>
      <c r="AH180" s="28" t="s">
        <v>3704</v>
      </c>
      <c r="AI180" s="29" t="s">
        <v>4948</v>
      </c>
      <c r="AJ180" s="28"/>
      <c r="AK180" s="28"/>
      <c r="AL180" s="28">
        <v>0</v>
      </c>
      <c r="AM180" s="28"/>
      <c r="AN180" s="28" t="s">
        <v>3704</v>
      </c>
      <c r="AO180" s="29" t="s">
        <v>6557</v>
      </c>
      <c r="AP180" s="28" t="s">
        <v>3704</v>
      </c>
      <c r="AQ180" s="29" t="s">
        <v>6558</v>
      </c>
      <c r="AR180" s="28" t="s">
        <v>3704</v>
      </c>
      <c r="AS180" s="29" t="s">
        <v>6559</v>
      </c>
      <c r="AT180" s="28" t="s">
        <v>3704</v>
      </c>
      <c r="AU180" s="29" t="s">
        <v>6560</v>
      </c>
      <c r="AV180" s="28" t="s">
        <v>3704</v>
      </c>
      <c r="AW180" s="29" t="s">
        <v>6561</v>
      </c>
      <c r="AX180" s="28" t="s">
        <v>3704</v>
      </c>
      <c r="AY180" s="29" t="s">
        <v>6562</v>
      </c>
      <c r="AZ180" s="28" t="s">
        <v>3704</v>
      </c>
      <c r="BA180" s="29" t="s">
        <v>6563</v>
      </c>
      <c r="BB180" s="28" t="s">
        <v>3704</v>
      </c>
      <c r="BC180" s="29" t="s">
        <v>6564</v>
      </c>
      <c r="BD180" s="28" t="s">
        <v>3707</v>
      </c>
      <c r="BE180" s="29" t="s">
        <v>6565</v>
      </c>
      <c r="BF180" s="28" t="s">
        <v>3704</v>
      </c>
      <c r="BG180" s="29" t="s">
        <v>6566</v>
      </c>
      <c r="BH180" s="29" t="s">
        <v>3704</v>
      </c>
      <c r="BI180" s="29" t="s">
        <v>6567</v>
      </c>
      <c r="BJ180" s="29" t="s">
        <v>3707</v>
      </c>
      <c r="BK180" s="29" t="s">
        <v>3704</v>
      </c>
      <c r="BL180" s="29" t="s">
        <v>3707</v>
      </c>
      <c r="BM180" s="29" t="s">
        <v>3707</v>
      </c>
      <c r="BN180" s="29" t="s">
        <v>3704</v>
      </c>
      <c r="BO180" s="29" t="s">
        <v>7339</v>
      </c>
      <c r="BP180" s="29" t="s">
        <v>3704</v>
      </c>
      <c r="BQ180" s="29" t="s">
        <v>7340</v>
      </c>
      <c r="BR180" s="29" t="s">
        <v>3707</v>
      </c>
      <c r="BS180" s="29"/>
      <c r="BT180" s="29" t="s">
        <v>3707</v>
      </c>
      <c r="BU180" s="29" t="s">
        <v>3704</v>
      </c>
      <c r="BV180" s="28" t="s">
        <v>3704</v>
      </c>
      <c r="BW180" s="29" t="s">
        <v>7341</v>
      </c>
      <c r="BX180" s="29"/>
      <c r="BY180" s="29"/>
      <c r="BZ180" s="28" t="s">
        <v>3704</v>
      </c>
      <c r="CA180" s="29" t="s">
        <v>7342</v>
      </c>
      <c r="CB180" s="29"/>
      <c r="CC180" s="37">
        <v>7503</v>
      </c>
      <c r="CD180" s="37">
        <v>7425</v>
      </c>
      <c r="CE180" s="37">
        <v>7287</v>
      </c>
      <c r="CF180" s="37">
        <v>7179</v>
      </c>
      <c r="CG180" s="40">
        <v>124754</v>
      </c>
      <c r="CH180" s="40">
        <v>158010</v>
      </c>
      <c r="CI180" s="40">
        <v>156902</v>
      </c>
      <c r="CJ180" s="40">
        <v>150739</v>
      </c>
      <c r="CK180" s="32">
        <v>16.63</v>
      </c>
      <c r="CL180" s="32">
        <v>21.28</v>
      </c>
      <c r="CM180" s="32">
        <v>21.53</v>
      </c>
      <c r="CN180" s="32">
        <v>21</v>
      </c>
      <c r="CO180" s="33">
        <v>0.72399999999999998</v>
      </c>
      <c r="CP180" s="33">
        <v>0.73599999999999999</v>
      </c>
      <c r="CQ180" s="33">
        <v>0.749</v>
      </c>
      <c r="CR180" s="34" t="s">
        <v>3717</v>
      </c>
      <c r="CT180" s="43"/>
    </row>
    <row r="181" spans="1:98" s="42" customFormat="1" ht="200" customHeight="1" x14ac:dyDescent="0.2">
      <c r="A181" s="25" t="s">
        <v>22</v>
      </c>
      <c r="B181" s="26" t="s">
        <v>461</v>
      </c>
      <c r="C181" s="27" t="str">
        <f>IF(A181="","自動表示",IF(B181="",VLOOKUP(A181,リスト!$C$2:$D$48,2,FALSE),VLOOKUP(A181&amp;B181,リスト!$C$49:$D$1789,2,FALSE)))</f>
        <v>016659</v>
      </c>
      <c r="D181" s="27" t="str">
        <f>IF(C181="自動表示","自動表示",VLOOKUP(C181,リスト!$D$2:$E$1789,2,FALSE))</f>
        <v>町村Ⅱ－２</v>
      </c>
      <c r="E181" s="28" t="s">
        <v>3701</v>
      </c>
      <c r="F181" s="29" t="s">
        <v>3720</v>
      </c>
      <c r="G181" s="30">
        <v>40</v>
      </c>
      <c r="H181" s="27" t="str">
        <f t="shared" si="2"/>
        <v>20年超</v>
      </c>
      <c r="I181" s="28" t="s">
        <v>3730</v>
      </c>
      <c r="J181" s="31">
        <v>0.8</v>
      </c>
      <c r="K181" s="28" t="s">
        <v>3704</v>
      </c>
      <c r="L181" s="29" t="s">
        <v>4238</v>
      </c>
      <c r="M181" s="28" t="s">
        <v>3704</v>
      </c>
      <c r="N181" s="28" t="s">
        <v>3730</v>
      </c>
      <c r="O181" s="29" t="s">
        <v>4239</v>
      </c>
      <c r="P181" s="28" t="s">
        <v>3704</v>
      </c>
      <c r="Q181" s="29" t="s">
        <v>4456</v>
      </c>
      <c r="R181" s="28" t="s">
        <v>3704</v>
      </c>
      <c r="S181" s="28" t="s">
        <v>3706</v>
      </c>
      <c r="T181" s="28" t="s">
        <v>4457</v>
      </c>
      <c r="U181" s="29"/>
      <c r="V181" s="28" t="s">
        <v>3704</v>
      </c>
      <c r="W181" s="29" t="s">
        <v>4638</v>
      </c>
      <c r="X181" s="28">
        <v>2013</v>
      </c>
      <c r="Y181" s="28">
        <v>2073</v>
      </c>
      <c r="Z181" s="28">
        <v>61</v>
      </c>
      <c r="AA181" s="28">
        <v>135.1</v>
      </c>
      <c r="AB181" s="28" t="s">
        <v>3704</v>
      </c>
      <c r="AC181" s="29" t="s">
        <v>4802</v>
      </c>
      <c r="AD181" s="28">
        <v>2013</v>
      </c>
      <c r="AE181" s="28">
        <v>2073</v>
      </c>
      <c r="AF181" s="28">
        <v>61</v>
      </c>
      <c r="AG181" s="28">
        <v>60.3</v>
      </c>
      <c r="AH181" s="28" t="s">
        <v>3704</v>
      </c>
      <c r="AI181" s="29" t="s">
        <v>4949</v>
      </c>
      <c r="AJ181" s="28">
        <v>2013</v>
      </c>
      <c r="AK181" s="28">
        <v>2073</v>
      </c>
      <c r="AL181" s="28">
        <v>61</v>
      </c>
      <c r="AM181" s="28">
        <v>74.900000000000006</v>
      </c>
      <c r="AN181" s="28" t="s">
        <v>3704</v>
      </c>
      <c r="AO181" s="29" t="s">
        <v>6568</v>
      </c>
      <c r="AP181" s="28" t="s">
        <v>3704</v>
      </c>
      <c r="AQ181" s="29" t="s">
        <v>6569</v>
      </c>
      <c r="AR181" s="28" t="s">
        <v>3704</v>
      </c>
      <c r="AS181" s="29" t="s">
        <v>6570</v>
      </c>
      <c r="AT181" s="28" t="s">
        <v>3704</v>
      </c>
      <c r="AU181" s="29" t="s">
        <v>6571</v>
      </c>
      <c r="AV181" s="28" t="s">
        <v>3704</v>
      </c>
      <c r="AW181" s="29" t="s">
        <v>6572</v>
      </c>
      <c r="AX181" s="28" t="s">
        <v>3704</v>
      </c>
      <c r="AY181" s="29" t="s">
        <v>6573</v>
      </c>
      <c r="AZ181" s="28" t="s">
        <v>3704</v>
      </c>
      <c r="BA181" s="29" t="s">
        <v>6574</v>
      </c>
      <c r="BB181" s="28" t="s">
        <v>3704</v>
      </c>
      <c r="BC181" s="29" t="s">
        <v>6575</v>
      </c>
      <c r="BD181" s="28" t="s">
        <v>3704</v>
      </c>
      <c r="BE181" s="29" t="s">
        <v>6576</v>
      </c>
      <c r="BF181" s="28" t="s">
        <v>3704</v>
      </c>
      <c r="BG181" s="29" t="s">
        <v>6577</v>
      </c>
      <c r="BH181" s="29" t="s">
        <v>3704</v>
      </c>
      <c r="BI181" s="29" t="s">
        <v>6578</v>
      </c>
      <c r="BJ181" s="29" t="s">
        <v>3707</v>
      </c>
      <c r="BK181" s="29" t="s">
        <v>3704</v>
      </c>
      <c r="BL181" s="29" t="s">
        <v>3707</v>
      </c>
      <c r="BM181" s="29" t="s">
        <v>3707</v>
      </c>
      <c r="BN181" s="29" t="s">
        <v>3707</v>
      </c>
      <c r="BO181" s="29"/>
      <c r="BP181" s="29" t="s">
        <v>3707</v>
      </c>
      <c r="BQ181" s="29"/>
      <c r="BR181" s="29" t="s">
        <v>3704</v>
      </c>
      <c r="BS181" s="29" t="s">
        <v>7343</v>
      </c>
      <c r="BT181" s="29" t="s">
        <v>3704</v>
      </c>
      <c r="BU181" s="29" t="s">
        <v>3704</v>
      </c>
      <c r="BV181" s="28" t="s">
        <v>3704</v>
      </c>
      <c r="BW181" s="29" t="s">
        <v>7344</v>
      </c>
      <c r="BX181" s="29" t="s">
        <v>3707</v>
      </c>
      <c r="BY181" s="29" t="s">
        <v>3707</v>
      </c>
      <c r="BZ181" s="28" t="s">
        <v>3707</v>
      </c>
      <c r="CA181" s="29"/>
      <c r="CB181" s="29"/>
      <c r="CC181" s="37">
        <v>7102</v>
      </c>
      <c r="CD181" s="37">
        <v>6937</v>
      </c>
      <c r="CE181" s="37">
        <v>6840</v>
      </c>
      <c r="CF181" s="37">
        <v>6699</v>
      </c>
      <c r="CG181" s="40">
        <v>116977</v>
      </c>
      <c r="CH181" s="40">
        <v>116752</v>
      </c>
      <c r="CI181" s="40">
        <v>131797</v>
      </c>
      <c r="CJ181" s="40">
        <v>134981</v>
      </c>
      <c r="CK181" s="32">
        <v>16.47</v>
      </c>
      <c r="CL181" s="32">
        <v>16.829999999999998</v>
      </c>
      <c r="CM181" s="32">
        <v>19.27</v>
      </c>
      <c r="CN181" s="32">
        <v>20.149999999999999</v>
      </c>
      <c r="CO181" s="33">
        <v>0.72099999999999997</v>
      </c>
      <c r="CP181" s="33">
        <v>0.73299999999999998</v>
      </c>
      <c r="CQ181" s="33">
        <v>0.73799999999999999</v>
      </c>
      <c r="CR181" s="34">
        <v>0.748</v>
      </c>
      <c r="CT181" s="43"/>
    </row>
    <row r="182" spans="1:98" s="42" customFormat="1" ht="200" customHeight="1" x14ac:dyDescent="0.2">
      <c r="A182" s="25" t="s">
        <v>22</v>
      </c>
      <c r="B182" s="26" t="s">
        <v>3841</v>
      </c>
      <c r="C182" s="27" t="str">
        <f>IF(A182="","自動表示",IF(B182="",VLOOKUP(A182,リスト!$C$2:$D$48,2,FALSE),VLOOKUP(A182&amp;B182,リスト!$C$49:$D$1789,2,FALSE)))</f>
        <v>016675</v>
      </c>
      <c r="D182" s="27" t="str">
        <f>IF(C182="自動表示","自動表示",VLOOKUP(C182,リスト!$D$2:$E$1789,2,FALSE))</f>
        <v>町村Ⅰ－０</v>
      </c>
      <c r="E182" s="28" t="s">
        <v>3745</v>
      </c>
      <c r="F182" s="29" t="s">
        <v>3891</v>
      </c>
      <c r="G182" s="30">
        <v>11</v>
      </c>
      <c r="H182" s="27" t="str">
        <f t="shared" si="2"/>
        <v>11年～20年</v>
      </c>
      <c r="I182" s="28" t="s">
        <v>3721</v>
      </c>
      <c r="J182" s="31">
        <v>0.3</v>
      </c>
      <c r="K182" s="28" t="s">
        <v>3704</v>
      </c>
      <c r="L182" s="29" t="s">
        <v>4240</v>
      </c>
      <c r="M182" s="28" t="s">
        <v>3704</v>
      </c>
      <c r="N182" s="28" t="s">
        <v>3743</v>
      </c>
      <c r="O182" s="29" t="s">
        <v>4241</v>
      </c>
      <c r="P182" s="28" t="s">
        <v>3704</v>
      </c>
      <c r="Q182" s="29" t="s">
        <v>4458</v>
      </c>
      <c r="R182" s="28" t="s">
        <v>3704</v>
      </c>
      <c r="S182" s="28" t="s">
        <v>3706</v>
      </c>
      <c r="T182" s="28" t="s">
        <v>4459</v>
      </c>
      <c r="U182" s="29"/>
      <c r="V182" s="28" t="s">
        <v>3704</v>
      </c>
      <c r="W182" s="29" t="s">
        <v>4639</v>
      </c>
      <c r="X182" s="28"/>
      <c r="Y182" s="28"/>
      <c r="Z182" s="28">
        <v>0</v>
      </c>
      <c r="AA182" s="28">
        <v>95</v>
      </c>
      <c r="AB182" s="28" t="s">
        <v>3704</v>
      </c>
      <c r="AC182" s="29" t="s">
        <v>4803</v>
      </c>
      <c r="AD182" s="28"/>
      <c r="AE182" s="28"/>
      <c r="AF182" s="28">
        <v>0</v>
      </c>
      <c r="AG182" s="28">
        <v>53</v>
      </c>
      <c r="AH182" s="28" t="s">
        <v>3704</v>
      </c>
      <c r="AI182" s="29" t="s">
        <v>4950</v>
      </c>
      <c r="AJ182" s="28"/>
      <c r="AK182" s="28"/>
      <c r="AL182" s="28">
        <v>0</v>
      </c>
      <c r="AM182" s="28">
        <v>42</v>
      </c>
      <c r="AN182" s="28" t="s">
        <v>3704</v>
      </c>
      <c r="AO182" s="29" t="s">
        <v>6579</v>
      </c>
      <c r="AP182" s="28" t="s">
        <v>3704</v>
      </c>
      <c r="AQ182" s="29" t="s">
        <v>6580</v>
      </c>
      <c r="AR182" s="28" t="s">
        <v>3704</v>
      </c>
      <c r="AS182" s="29" t="s">
        <v>6581</v>
      </c>
      <c r="AT182" s="28" t="s">
        <v>3704</v>
      </c>
      <c r="AU182" s="29" t="s">
        <v>6582</v>
      </c>
      <c r="AV182" s="28" t="s">
        <v>3704</v>
      </c>
      <c r="AW182" s="29" t="s">
        <v>6583</v>
      </c>
      <c r="AX182" s="28" t="s">
        <v>3704</v>
      </c>
      <c r="AY182" s="29" t="s">
        <v>6584</v>
      </c>
      <c r="AZ182" s="28" t="s">
        <v>3704</v>
      </c>
      <c r="BA182" s="29" t="s">
        <v>5467</v>
      </c>
      <c r="BB182" s="28" t="s">
        <v>3704</v>
      </c>
      <c r="BC182" s="29" t="s">
        <v>5165</v>
      </c>
      <c r="BD182" s="28" t="s">
        <v>3704</v>
      </c>
      <c r="BE182" s="29" t="s">
        <v>6585</v>
      </c>
      <c r="BF182" s="28" t="s">
        <v>3704</v>
      </c>
      <c r="BG182" s="29" t="s">
        <v>6586</v>
      </c>
      <c r="BH182" s="29" t="s">
        <v>3707</v>
      </c>
      <c r="BI182" s="29"/>
      <c r="BJ182" s="29" t="s">
        <v>3707</v>
      </c>
      <c r="BK182" s="29" t="s">
        <v>3707</v>
      </c>
      <c r="BL182" s="29" t="s">
        <v>3707</v>
      </c>
      <c r="BM182" s="29" t="s">
        <v>3707</v>
      </c>
      <c r="BN182" s="29" t="s">
        <v>3704</v>
      </c>
      <c r="BO182" s="29" t="s">
        <v>7345</v>
      </c>
      <c r="BP182" s="29" t="s">
        <v>3707</v>
      </c>
      <c r="BQ182" s="29"/>
      <c r="BR182" s="29" t="s">
        <v>3704</v>
      </c>
      <c r="BS182" s="29" t="s">
        <v>7346</v>
      </c>
      <c r="BT182" s="29" t="s">
        <v>3707</v>
      </c>
      <c r="BU182" s="29" t="s">
        <v>3704</v>
      </c>
      <c r="BV182" s="28" t="s">
        <v>3704</v>
      </c>
      <c r="BW182" s="29" t="s">
        <v>7347</v>
      </c>
      <c r="BX182" s="29" t="s">
        <v>7165</v>
      </c>
      <c r="BY182" s="29"/>
      <c r="BZ182" s="28" t="s">
        <v>3704</v>
      </c>
      <c r="CA182" s="29" t="s">
        <v>7348</v>
      </c>
      <c r="CB182" s="29" t="s">
        <v>7349</v>
      </c>
      <c r="CC182" s="37">
        <v>2509</v>
      </c>
      <c r="CD182" s="37">
        <v>2520</v>
      </c>
      <c r="CE182" s="37">
        <v>2481</v>
      </c>
      <c r="CF182" s="37">
        <v>2485</v>
      </c>
      <c r="CG182" s="40">
        <v>79950</v>
      </c>
      <c r="CH182" s="40">
        <v>83489</v>
      </c>
      <c r="CI182" s="40">
        <v>83596</v>
      </c>
      <c r="CJ182" s="40">
        <v>83735</v>
      </c>
      <c r="CK182" s="32">
        <v>31.87</v>
      </c>
      <c r="CL182" s="32">
        <v>33.130000000000003</v>
      </c>
      <c r="CM182" s="32">
        <v>33.69</v>
      </c>
      <c r="CN182" s="32">
        <v>33.700000000000003</v>
      </c>
      <c r="CO182" s="33">
        <v>0.65400000000000003</v>
      </c>
      <c r="CP182" s="33">
        <v>0.65</v>
      </c>
      <c r="CQ182" s="33">
        <v>0.65</v>
      </c>
      <c r="CR182" s="34">
        <v>0.66300000000000003</v>
      </c>
      <c r="CT182" s="43"/>
    </row>
    <row r="183" spans="1:98" s="42" customFormat="1" ht="200" customHeight="1" x14ac:dyDescent="0.2">
      <c r="A183" s="25" t="s">
        <v>22</v>
      </c>
      <c r="B183" s="26" t="s">
        <v>465</v>
      </c>
      <c r="C183" s="27" t="str">
        <f>IF(A183="","自動表示",IF(B183="",VLOOKUP(A183,リスト!$C$2:$D$48,2,FALSE),VLOOKUP(A183&amp;B183,リスト!$C$49:$D$1789,2,FALSE)))</f>
        <v>016683</v>
      </c>
      <c r="D183" s="27" t="str">
        <f>IF(C183="自動表示","自動表示",VLOOKUP(C183,リスト!$D$2:$E$1789,2,FALSE))</f>
        <v>町村Ⅱ－１</v>
      </c>
      <c r="E183" s="28" t="s">
        <v>3701</v>
      </c>
      <c r="F183" s="29" t="s">
        <v>3892</v>
      </c>
      <c r="G183" s="30">
        <v>10</v>
      </c>
      <c r="H183" s="27" t="str">
        <f t="shared" si="2"/>
        <v>10年</v>
      </c>
      <c r="I183" s="28" t="s">
        <v>3743</v>
      </c>
      <c r="J183" s="31">
        <v>0.8</v>
      </c>
      <c r="K183" s="28" t="s">
        <v>3704</v>
      </c>
      <c r="L183" s="29" t="s">
        <v>4242</v>
      </c>
      <c r="M183" s="28" t="s">
        <v>3704</v>
      </c>
      <c r="N183" s="28" t="s">
        <v>3721</v>
      </c>
      <c r="O183" s="29" t="s">
        <v>4243</v>
      </c>
      <c r="P183" s="28" t="s">
        <v>3704</v>
      </c>
      <c r="Q183" s="29" t="s">
        <v>4460</v>
      </c>
      <c r="R183" s="28" t="s">
        <v>3704</v>
      </c>
      <c r="S183" s="28" t="s">
        <v>3706</v>
      </c>
      <c r="T183" s="28">
        <v>12</v>
      </c>
      <c r="U183" s="29"/>
      <c r="V183" s="28" t="s">
        <v>3704</v>
      </c>
      <c r="W183" s="29" t="s">
        <v>4640</v>
      </c>
      <c r="X183" s="28">
        <v>2015</v>
      </c>
      <c r="Y183" s="28">
        <v>2054</v>
      </c>
      <c r="Z183" s="28">
        <v>40</v>
      </c>
      <c r="AA183" s="28">
        <v>1085.5999999999999</v>
      </c>
      <c r="AB183" s="28" t="s">
        <v>3704</v>
      </c>
      <c r="AC183" s="29" t="s">
        <v>4804</v>
      </c>
      <c r="AD183" s="28">
        <v>2015</v>
      </c>
      <c r="AE183" s="28">
        <v>2054</v>
      </c>
      <c r="AF183" s="28">
        <v>40</v>
      </c>
      <c r="AG183" s="28">
        <v>880.1</v>
      </c>
      <c r="AH183" s="28" t="s">
        <v>3704</v>
      </c>
      <c r="AI183" s="29" t="s">
        <v>4804</v>
      </c>
      <c r="AJ183" s="28">
        <v>2015</v>
      </c>
      <c r="AK183" s="28">
        <v>2054</v>
      </c>
      <c r="AL183" s="28">
        <v>40</v>
      </c>
      <c r="AM183" s="28">
        <v>880.1</v>
      </c>
      <c r="AN183" s="28" t="s">
        <v>3704</v>
      </c>
      <c r="AO183" s="29" t="s">
        <v>6587</v>
      </c>
      <c r="AP183" s="28" t="s">
        <v>3707</v>
      </c>
      <c r="AQ183" s="29"/>
      <c r="AR183" s="28" t="s">
        <v>3704</v>
      </c>
      <c r="AS183" s="29" t="s">
        <v>6588</v>
      </c>
      <c r="AT183" s="28" t="s">
        <v>3704</v>
      </c>
      <c r="AU183" s="29" t="s">
        <v>6589</v>
      </c>
      <c r="AV183" s="28" t="s">
        <v>3704</v>
      </c>
      <c r="AW183" s="29" t="s">
        <v>6590</v>
      </c>
      <c r="AX183" s="28" t="s">
        <v>3704</v>
      </c>
      <c r="AY183" s="29" t="s">
        <v>6591</v>
      </c>
      <c r="AZ183" s="28" t="s">
        <v>3704</v>
      </c>
      <c r="BA183" s="29" t="s">
        <v>6592</v>
      </c>
      <c r="BB183" s="28" t="s">
        <v>3704</v>
      </c>
      <c r="BC183" s="29" t="s">
        <v>6593</v>
      </c>
      <c r="BD183" s="28" t="s">
        <v>3704</v>
      </c>
      <c r="BE183" s="29" t="s">
        <v>6594</v>
      </c>
      <c r="BF183" s="28" t="s">
        <v>3704</v>
      </c>
      <c r="BG183" s="29" t="s">
        <v>6595</v>
      </c>
      <c r="BH183" s="29" t="s">
        <v>3707</v>
      </c>
      <c r="BI183" s="29"/>
      <c r="BJ183" s="29" t="s">
        <v>3707</v>
      </c>
      <c r="BK183" s="29" t="s">
        <v>3707</v>
      </c>
      <c r="BL183" s="29" t="s">
        <v>3707</v>
      </c>
      <c r="BM183" s="29" t="s">
        <v>3707</v>
      </c>
      <c r="BN183" s="29" t="s">
        <v>3707</v>
      </c>
      <c r="BO183" s="29"/>
      <c r="BP183" s="29" t="s">
        <v>3707</v>
      </c>
      <c r="BQ183" s="29"/>
      <c r="BR183" s="29" t="s">
        <v>3707</v>
      </c>
      <c r="BS183" s="29"/>
      <c r="BT183" s="29" t="s">
        <v>3707</v>
      </c>
      <c r="BU183" s="29" t="s">
        <v>3704</v>
      </c>
      <c r="BV183" s="28" t="s">
        <v>3704</v>
      </c>
      <c r="BW183" s="29" t="s">
        <v>7350</v>
      </c>
      <c r="BX183" s="29" t="s">
        <v>3784</v>
      </c>
      <c r="BY183" s="29" t="s">
        <v>3725</v>
      </c>
      <c r="BZ183" s="28" t="s">
        <v>3704</v>
      </c>
      <c r="CA183" s="29" t="s">
        <v>7351</v>
      </c>
      <c r="CB183" s="29"/>
      <c r="CC183" s="37">
        <v>7710</v>
      </c>
      <c r="CD183" s="37">
        <v>7539</v>
      </c>
      <c r="CE183" s="37">
        <v>7391</v>
      </c>
      <c r="CF183" s="37">
        <v>7234</v>
      </c>
      <c r="CG183" s="40">
        <v>127963</v>
      </c>
      <c r="CH183" s="40">
        <v>127202</v>
      </c>
      <c r="CI183" s="40">
        <v>124865</v>
      </c>
      <c r="CJ183" s="40">
        <v>127468</v>
      </c>
      <c r="CK183" s="32">
        <v>16.600000000000001</v>
      </c>
      <c r="CL183" s="32">
        <v>16.87</v>
      </c>
      <c r="CM183" s="32">
        <v>16.89</v>
      </c>
      <c r="CN183" s="32">
        <v>17.62</v>
      </c>
      <c r="CO183" s="33" t="s">
        <v>3717</v>
      </c>
      <c r="CP183" s="33" t="s">
        <v>3717</v>
      </c>
      <c r="CQ183" s="33" t="s">
        <v>3717</v>
      </c>
      <c r="CR183" s="34" t="s">
        <v>3717</v>
      </c>
      <c r="CT183" s="43"/>
    </row>
    <row r="184" spans="1:98" s="42" customFormat="1" ht="200" customHeight="1" x14ac:dyDescent="0.2">
      <c r="A184" s="25" t="s">
        <v>3785</v>
      </c>
      <c r="B184" s="26" t="s">
        <v>3842</v>
      </c>
      <c r="C184" s="27" t="str">
        <f>IF(A184="","自動表示",IF(B184="",VLOOKUP(A184,リスト!$C$2:$D$48,2,FALSE),VLOOKUP(A184&amp;B184,リスト!$C$49:$D$1789,2,FALSE)))</f>
        <v>016918</v>
      </c>
      <c r="D184" s="27" t="str">
        <f>IF(C184="自動表示","自動表示",VLOOKUP(C184,リスト!$D$2:$E$1789,2,FALSE))</f>
        <v>町村Ⅲ－０</v>
      </c>
      <c r="E184" s="28" t="s">
        <v>3708</v>
      </c>
      <c r="F184" s="29" t="s">
        <v>3709</v>
      </c>
      <c r="G184" s="30">
        <v>13</v>
      </c>
      <c r="H184" s="27" t="str">
        <f t="shared" si="2"/>
        <v>11年～20年</v>
      </c>
      <c r="I184" s="28" t="s">
        <v>3716</v>
      </c>
      <c r="J184" s="31">
        <v>1.5</v>
      </c>
      <c r="K184" s="28" t="s">
        <v>3711</v>
      </c>
      <c r="L184" s="29" t="s">
        <v>4244</v>
      </c>
      <c r="M184" s="28" t="s">
        <v>3711</v>
      </c>
      <c r="N184" s="28" t="s">
        <v>3712</v>
      </c>
      <c r="O184" s="29" t="s">
        <v>4245</v>
      </c>
      <c r="P184" s="28" t="s">
        <v>3711</v>
      </c>
      <c r="Q184" s="29" t="s">
        <v>4461</v>
      </c>
      <c r="R184" s="28" t="s">
        <v>3711</v>
      </c>
      <c r="S184" s="28" t="s">
        <v>3713</v>
      </c>
      <c r="T184" s="28">
        <v>1.3</v>
      </c>
      <c r="U184" s="29"/>
      <c r="V184" s="28" t="s">
        <v>3711</v>
      </c>
      <c r="W184" s="29" t="s">
        <v>7389</v>
      </c>
      <c r="X184" s="28">
        <v>2022</v>
      </c>
      <c r="Y184" s="28">
        <v>2060</v>
      </c>
      <c r="Z184" s="28">
        <v>39</v>
      </c>
      <c r="AA184" s="28">
        <v>3215</v>
      </c>
      <c r="AB184" s="28" t="s">
        <v>3711</v>
      </c>
      <c r="AC184" s="29" t="s">
        <v>4805</v>
      </c>
      <c r="AD184" s="28">
        <v>2022</v>
      </c>
      <c r="AE184" s="28">
        <v>2060</v>
      </c>
      <c r="AF184" s="28">
        <v>39</v>
      </c>
      <c r="AG184" s="28">
        <v>2113</v>
      </c>
      <c r="AH184" s="28" t="s">
        <v>3711</v>
      </c>
      <c r="AI184" s="29" t="s">
        <v>4951</v>
      </c>
      <c r="AJ184" s="28">
        <v>2022</v>
      </c>
      <c r="AK184" s="28">
        <v>2060</v>
      </c>
      <c r="AL184" s="28">
        <v>39</v>
      </c>
      <c r="AM184" s="28">
        <v>1102</v>
      </c>
      <c r="AN184" s="28" t="s">
        <v>3711</v>
      </c>
      <c r="AO184" s="29" t="s">
        <v>6596</v>
      </c>
      <c r="AP184" s="28" t="s">
        <v>3711</v>
      </c>
      <c r="AQ184" s="29" t="s">
        <v>6597</v>
      </c>
      <c r="AR184" s="28" t="s">
        <v>3711</v>
      </c>
      <c r="AS184" s="29" t="s">
        <v>6598</v>
      </c>
      <c r="AT184" s="28" t="s">
        <v>3711</v>
      </c>
      <c r="AU184" s="29" t="s">
        <v>6599</v>
      </c>
      <c r="AV184" s="28" t="s">
        <v>3711</v>
      </c>
      <c r="AW184" s="29" t="s">
        <v>6600</v>
      </c>
      <c r="AX184" s="28" t="s">
        <v>3711</v>
      </c>
      <c r="AY184" s="29" t="s">
        <v>6601</v>
      </c>
      <c r="AZ184" s="28" t="s">
        <v>3711</v>
      </c>
      <c r="BA184" s="29" t="s">
        <v>6602</v>
      </c>
      <c r="BB184" s="28" t="s">
        <v>3711</v>
      </c>
      <c r="BC184" s="29" t="s">
        <v>6603</v>
      </c>
      <c r="BD184" s="28" t="s">
        <v>3711</v>
      </c>
      <c r="BE184" s="29" t="s">
        <v>6604</v>
      </c>
      <c r="BF184" s="28" t="s">
        <v>3711</v>
      </c>
      <c r="BG184" s="29" t="s">
        <v>6605</v>
      </c>
      <c r="BH184" s="29" t="s">
        <v>3711</v>
      </c>
      <c r="BI184" s="29" t="s">
        <v>6606</v>
      </c>
      <c r="BJ184" s="29" t="s">
        <v>3714</v>
      </c>
      <c r="BK184" s="29" t="s">
        <v>3711</v>
      </c>
      <c r="BL184" s="29" t="s">
        <v>3714</v>
      </c>
      <c r="BM184" s="29" t="s">
        <v>3714</v>
      </c>
      <c r="BN184" s="29" t="s">
        <v>3711</v>
      </c>
      <c r="BO184" s="29" t="s">
        <v>7352</v>
      </c>
      <c r="BP184" s="29" t="s">
        <v>3711</v>
      </c>
      <c r="BQ184" s="29" t="s">
        <v>7353</v>
      </c>
      <c r="BR184" s="29" t="s">
        <v>3714</v>
      </c>
      <c r="BS184" s="29"/>
      <c r="BT184" s="29" t="s">
        <v>3714</v>
      </c>
      <c r="BU184" s="29" t="s">
        <v>3714</v>
      </c>
      <c r="BV184" s="28" t="s">
        <v>3711</v>
      </c>
      <c r="BW184" s="29" t="s">
        <v>7354</v>
      </c>
      <c r="BX184" s="29"/>
      <c r="BY184" s="29" t="s">
        <v>7355</v>
      </c>
      <c r="BZ184" s="28" t="s">
        <v>3711</v>
      </c>
      <c r="CA184" s="29" t="s">
        <v>7356</v>
      </c>
      <c r="CB184" s="29" t="s">
        <v>7357</v>
      </c>
      <c r="CC184" s="37">
        <v>15006</v>
      </c>
      <c r="CD184" s="37">
        <v>14827</v>
      </c>
      <c r="CE184" s="37">
        <v>14558</v>
      </c>
      <c r="CF184" s="37">
        <v>14372</v>
      </c>
      <c r="CG184" s="40">
        <v>212938</v>
      </c>
      <c r="CH184" s="40">
        <v>227492</v>
      </c>
      <c r="CI184" s="40">
        <v>218175</v>
      </c>
      <c r="CJ184" s="40">
        <v>218005</v>
      </c>
      <c r="CK184" s="32">
        <v>14.19</v>
      </c>
      <c r="CL184" s="32">
        <v>15.34</v>
      </c>
      <c r="CM184" s="32">
        <v>14.99</v>
      </c>
      <c r="CN184" s="32">
        <v>15.17</v>
      </c>
      <c r="CO184" s="33">
        <v>0.626</v>
      </c>
      <c r="CP184" s="33">
        <v>0.63400000000000001</v>
      </c>
      <c r="CQ184" s="33">
        <v>0.63300000000000001</v>
      </c>
      <c r="CR184" s="34">
        <v>0.63600000000000001</v>
      </c>
      <c r="CT184" s="43"/>
    </row>
    <row r="185" spans="1:98" s="42" customFormat="1" ht="200" customHeight="1" x14ac:dyDescent="0.2">
      <c r="A185" s="25" t="s">
        <v>3785</v>
      </c>
      <c r="B185" s="26" t="s">
        <v>3843</v>
      </c>
      <c r="C185" s="27" t="str">
        <f>IF(A185="","自動表示",IF(B185="",VLOOKUP(A185,リスト!$C$2:$D$48,2,FALSE),VLOOKUP(A185&amp;B185,リスト!$C$49:$D$1789,2,FALSE)))</f>
        <v>016926</v>
      </c>
      <c r="D185" s="27" t="str">
        <f>IF(C185="自動表示","自動表示",VLOOKUP(C185,リスト!$D$2:$E$1789,2,FALSE))</f>
        <v>町村Ⅴ－２</v>
      </c>
      <c r="E185" s="28" t="s">
        <v>3708</v>
      </c>
      <c r="F185" s="29" t="s">
        <v>3893</v>
      </c>
      <c r="G185" s="30">
        <v>11</v>
      </c>
      <c r="H185" s="27" t="str">
        <f t="shared" si="2"/>
        <v>11年～20年</v>
      </c>
      <c r="I185" s="28" t="s">
        <v>3737</v>
      </c>
      <c r="J185" s="31">
        <v>2.2999999999999998</v>
      </c>
      <c r="K185" s="28" t="s">
        <v>3711</v>
      </c>
      <c r="L185" s="29" t="s">
        <v>4246</v>
      </c>
      <c r="M185" s="28" t="s">
        <v>3711</v>
      </c>
      <c r="N185" s="28" t="s">
        <v>3737</v>
      </c>
      <c r="O185" s="29" t="s">
        <v>4247</v>
      </c>
      <c r="P185" s="28" t="s">
        <v>3711</v>
      </c>
      <c r="Q185" s="29" t="s">
        <v>4462</v>
      </c>
      <c r="R185" s="28" t="s">
        <v>3714</v>
      </c>
      <c r="S185" s="28"/>
      <c r="T185" s="28"/>
      <c r="U185" s="29" t="s">
        <v>4463</v>
      </c>
      <c r="V185" s="28" t="s">
        <v>3711</v>
      </c>
      <c r="W185" s="29" t="s">
        <v>4641</v>
      </c>
      <c r="X185" s="28">
        <v>2016</v>
      </c>
      <c r="Y185" s="28">
        <v>2065</v>
      </c>
      <c r="Z185" s="28">
        <v>50</v>
      </c>
      <c r="AA185" s="28">
        <v>2220</v>
      </c>
      <c r="AB185" s="28" t="s">
        <v>3714</v>
      </c>
      <c r="AC185" s="29" t="s">
        <v>4463</v>
      </c>
      <c r="AD185" s="28"/>
      <c r="AE185" s="28"/>
      <c r="AF185" s="28">
        <v>0</v>
      </c>
      <c r="AG185" s="28"/>
      <c r="AH185" s="28" t="s">
        <v>3714</v>
      </c>
      <c r="AI185" s="29" t="s">
        <v>4463</v>
      </c>
      <c r="AJ185" s="28"/>
      <c r="AK185" s="28"/>
      <c r="AL185" s="28">
        <v>0</v>
      </c>
      <c r="AM185" s="28"/>
      <c r="AN185" s="28" t="s">
        <v>3711</v>
      </c>
      <c r="AO185" s="29" t="s">
        <v>6607</v>
      </c>
      <c r="AP185" s="28" t="s">
        <v>3711</v>
      </c>
      <c r="AQ185" s="29" t="s">
        <v>6608</v>
      </c>
      <c r="AR185" s="28" t="s">
        <v>3711</v>
      </c>
      <c r="AS185" s="29" t="s">
        <v>6609</v>
      </c>
      <c r="AT185" s="28" t="s">
        <v>3711</v>
      </c>
      <c r="AU185" s="29" t="s">
        <v>6610</v>
      </c>
      <c r="AV185" s="28" t="s">
        <v>3711</v>
      </c>
      <c r="AW185" s="29" t="s">
        <v>6611</v>
      </c>
      <c r="AX185" s="28" t="s">
        <v>3711</v>
      </c>
      <c r="AY185" s="29" t="s">
        <v>6612</v>
      </c>
      <c r="AZ185" s="28" t="s">
        <v>3711</v>
      </c>
      <c r="BA185" s="29" t="s">
        <v>6613</v>
      </c>
      <c r="BB185" s="28" t="s">
        <v>3711</v>
      </c>
      <c r="BC185" s="29" t="s">
        <v>6614</v>
      </c>
      <c r="BD185" s="28" t="s">
        <v>3711</v>
      </c>
      <c r="BE185" s="29" t="s">
        <v>6615</v>
      </c>
      <c r="BF185" s="28" t="s">
        <v>3711</v>
      </c>
      <c r="BG185" s="29" t="s">
        <v>6616</v>
      </c>
      <c r="BH185" s="29" t="s">
        <v>3714</v>
      </c>
      <c r="BI185" s="29"/>
      <c r="BJ185" s="29" t="s">
        <v>3714</v>
      </c>
      <c r="BK185" s="29" t="s">
        <v>3714</v>
      </c>
      <c r="BL185" s="29" t="s">
        <v>3714</v>
      </c>
      <c r="BM185" s="29" t="s">
        <v>3714</v>
      </c>
      <c r="BN185" s="29" t="s">
        <v>3711</v>
      </c>
      <c r="BO185" s="29" t="s">
        <v>7358</v>
      </c>
      <c r="BP185" s="29" t="s">
        <v>3711</v>
      </c>
      <c r="BQ185" s="29" t="s">
        <v>7359</v>
      </c>
      <c r="BR185" s="29" t="s">
        <v>3711</v>
      </c>
      <c r="BS185" s="29" t="s">
        <v>7360</v>
      </c>
      <c r="BT185" s="29" t="s">
        <v>3711</v>
      </c>
      <c r="BU185" s="29" t="s">
        <v>3711</v>
      </c>
      <c r="BV185" s="28" t="s">
        <v>3711</v>
      </c>
      <c r="BW185" s="29" t="s">
        <v>7361</v>
      </c>
      <c r="BX185" s="29" t="s">
        <v>3755</v>
      </c>
      <c r="BY185" s="29" t="s">
        <v>3717</v>
      </c>
      <c r="BZ185" s="28" t="s">
        <v>3711</v>
      </c>
      <c r="CA185" s="29" t="s">
        <v>7362</v>
      </c>
      <c r="CB185" s="29" t="s">
        <v>7363</v>
      </c>
      <c r="CC185" s="37">
        <v>23392</v>
      </c>
      <c r="CD185" s="37">
        <v>23203</v>
      </c>
      <c r="CE185" s="37">
        <v>22978</v>
      </c>
      <c r="CF185" s="37">
        <v>22729</v>
      </c>
      <c r="CG185" s="40">
        <v>175336</v>
      </c>
      <c r="CH185" s="40">
        <v>173087</v>
      </c>
      <c r="CI185" s="40">
        <v>169161</v>
      </c>
      <c r="CJ185" s="40">
        <v>167991</v>
      </c>
      <c r="CK185" s="32">
        <v>7.5</v>
      </c>
      <c r="CL185" s="32">
        <v>7.46</v>
      </c>
      <c r="CM185" s="32">
        <v>7.36</v>
      </c>
      <c r="CN185" s="32">
        <v>7.39</v>
      </c>
      <c r="CO185" s="33">
        <v>0.51400000000000001</v>
      </c>
      <c r="CP185" s="33">
        <v>0.52900000000000003</v>
      </c>
      <c r="CQ185" s="33">
        <v>0.54299999999999993</v>
      </c>
      <c r="CR185" s="34">
        <v>0.56499999999999995</v>
      </c>
      <c r="CT185" s="43"/>
    </row>
    <row r="186" spans="1:98" s="42" customFormat="1" ht="200" customHeight="1" x14ac:dyDescent="0.2">
      <c r="A186" s="25" t="s">
        <v>3785</v>
      </c>
      <c r="B186" s="26" t="s">
        <v>3844</v>
      </c>
      <c r="C186" s="27" t="str">
        <f>IF(A186="","自動表示",IF(B186="",VLOOKUP(A186,リスト!$C$2:$D$48,2,FALSE),VLOOKUP(A186&amp;B186,リスト!$C$49:$D$1789,2,FALSE)))</f>
        <v>016934</v>
      </c>
      <c r="D186" s="27" t="str">
        <f>IF(C186="自動表示","自動表示",VLOOKUP(C186,リスト!$D$2:$E$1789,2,FALSE))</f>
        <v>町村Ⅱ－０</v>
      </c>
      <c r="E186" s="28" t="s">
        <v>3701</v>
      </c>
      <c r="F186" s="29" t="s">
        <v>3709</v>
      </c>
      <c r="G186" s="30">
        <v>40</v>
      </c>
      <c r="H186" s="27" t="str">
        <f t="shared" si="2"/>
        <v>20年超</v>
      </c>
      <c r="I186" s="28" t="s">
        <v>3719</v>
      </c>
      <c r="J186" s="31">
        <v>0.5</v>
      </c>
      <c r="K186" s="28" t="s">
        <v>3704</v>
      </c>
      <c r="L186" s="29" t="s">
        <v>4248</v>
      </c>
      <c r="M186" s="28" t="s">
        <v>3704</v>
      </c>
      <c r="N186" s="28" t="s">
        <v>3712</v>
      </c>
      <c r="O186" s="29" t="s">
        <v>4249</v>
      </c>
      <c r="P186" s="28" t="s">
        <v>3704</v>
      </c>
      <c r="Q186" s="29" t="s">
        <v>4464</v>
      </c>
      <c r="R186" s="28" t="s">
        <v>3704</v>
      </c>
      <c r="S186" s="28" t="s">
        <v>3706</v>
      </c>
      <c r="T186" s="28">
        <v>8.1999999999999993</v>
      </c>
      <c r="U186" s="29"/>
      <c r="V186" s="28" t="s">
        <v>3704</v>
      </c>
      <c r="W186" s="29" t="s">
        <v>4642</v>
      </c>
      <c r="X186" s="28">
        <v>2016</v>
      </c>
      <c r="Y186" s="28">
        <v>2055</v>
      </c>
      <c r="Z186" s="28">
        <v>40</v>
      </c>
      <c r="AA186" s="28">
        <v>986.4</v>
      </c>
      <c r="AB186" s="28" t="s">
        <v>3704</v>
      </c>
      <c r="AC186" s="29" t="s">
        <v>4806</v>
      </c>
      <c r="AD186" s="28"/>
      <c r="AE186" s="28"/>
      <c r="AF186" s="28">
        <v>0</v>
      </c>
      <c r="AG186" s="28"/>
      <c r="AH186" s="28" t="s">
        <v>3704</v>
      </c>
      <c r="AI186" s="29" t="s">
        <v>4806</v>
      </c>
      <c r="AJ186" s="28"/>
      <c r="AK186" s="28"/>
      <c r="AL186" s="28">
        <v>0</v>
      </c>
      <c r="AM186" s="28"/>
      <c r="AN186" s="28" t="s">
        <v>3704</v>
      </c>
      <c r="AO186" s="29" t="s">
        <v>6617</v>
      </c>
      <c r="AP186" s="28" t="s">
        <v>3704</v>
      </c>
      <c r="AQ186" s="29" t="s">
        <v>6618</v>
      </c>
      <c r="AR186" s="28" t="s">
        <v>3704</v>
      </c>
      <c r="AS186" s="29" t="s">
        <v>6619</v>
      </c>
      <c r="AT186" s="28" t="s">
        <v>3704</v>
      </c>
      <c r="AU186" s="29" t="s">
        <v>6620</v>
      </c>
      <c r="AV186" s="28" t="s">
        <v>3704</v>
      </c>
      <c r="AW186" s="29" t="s">
        <v>6621</v>
      </c>
      <c r="AX186" s="28" t="s">
        <v>3704</v>
      </c>
      <c r="AY186" s="29" t="s">
        <v>6622</v>
      </c>
      <c r="AZ186" s="28" t="s">
        <v>3704</v>
      </c>
      <c r="BA186" s="29" t="s">
        <v>5890</v>
      </c>
      <c r="BB186" s="28" t="s">
        <v>3704</v>
      </c>
      <c r="BC186" s="29" t="s">
        <v>6623</v>
      </c>
      <c r="BD186" s="28" t="s">
        <v>3704</v>
      </c>
      <c r="BE186" s="29" t="s">
        <v>7390</v>
      </c>
      <c r="BF186" s="28" t="s">
        <v>3704</v>
      </c>
      <c r="BG186" s="29" t="s">
        <v>5893</v>
      </c>
      <c r="BH186" s="29" t="s">
        <v>3704</v>
      </c>
      <c r="BI186" s="29" t="s">
        <v>6624</v>
      </c>
      <c r="BJ186" s="29" t="s">
        <v>3707</v>
      </c>
      <c r="BK186" s="29" t="s">
        <v>3704</v>
      </c>
      <c r="BL186" s="29" t="s">
        <v>3707</v>
      </c>
      <c r="BM186" s="29" t="s">
        <v>3707</v>
      </c>
      <c r="BN186" s="29" t="s">
        <v>3707</v>
      </c>
      <c r="BO186" s="29"/>
      <c r="BP186" s="29" t="s">
        <v>3707</v>
      </c>
      <c r="BQ186" s="29"/>
      <c r="BR186" s="29" t="s">
        <v>3707</v>
      </c>
      <c r="BS186" s="29"/>
      <c r="BT186" s="29" t="s">
        <v>3707</v>
      </c>
      <c r="BU186" s="29" t="s">
        <v>3707</v>
      </c>
      <c r="BV186" s="28" t="s">
        <v>3704</v>
      </c>
      <c r="BW186" s="29" t="s">
        <v>7364</v>
      </c>
      <c r="BX186" s="29"/>
      <c r="BY186" s="29" t="s">
        <v>7365</v>
      </c>
      <c r="BZ186" s="28" t="s">
        <v>3704</v>
      </c>
      <c r="CA186" s="29" t="s">
        <v>7366</v>
      </c>
      <c r="CB186" s="29" t="s">
        <v>7367</v>
      </c>
      <c r="CC186" s="37">
        <v>5243</v>
      </c>
      <c r="CD186" s="37">
        <v>5123</v>
      </c>
      <c r="CE186" s="37">
        <v>5056</v>
      </c>
      <c r="CF186" s="37">
        <v>4952</v>
      </c>
      <c r="CG186" s="40">
        <v>106010</v>
      </c>
      <c r="CH186" s="40">
        <v>105960</v>
      </c>
      <c r="CI186" s="40">
        <v>97066</v>
      </c>
      <c r="CJ186" s="40">
        <v>96039</v>
      </c>
      <c r="CK186" s="32">
        <v>20.22</v>
      </c>
      <c r="CL186" s="32">
        <v>20.68</v>
      </c>
      <c r="CM186" s="32">
        <v>19.52</v>
      </c>
      <c r="CN186" s="32">
        <v>19.7</v>
      </c>
      <c r="CO186" s="33">
        <v>0.56000000000000005</v>
      </c>
      <c r="CP186" s="33">
        <v>0.55900000000000005</v>
      </c>
      <c r="CQ186" s="33">
        <v>0.56899999999999995</v>
      </c>
      <c r="CR186" s="34">
        <v>0.58360000000000001</v>
      </c>
      <c r="CT186" s="43"/>
    </row>
    <row r="187" spans="1:98" s="57" customFormat="1" ht="200" customHeight="1" thickBot="1" x14ac:dyDescent="0.25">
      <c r="A187" s="44" t="s">
        <v>3785</v>
      </c>
      <c r="B187" s="45" t="s">
        <v>3845</v>
      </c>
      <c r="C187" s="46" t="str">
        <f>IF(A187="","自動表示",IF(B187="",VLOOKUP(A187,リスト!$C$2:$D$48,2,FALSE),VLOOKUP(A187&amp;B187,リスト!$C$49:$D$1789,2,FALSE)))</f>
        <v>016942</v>
      </c>
      <c r="D187" s="46" t="str">
        <f>IF(C187="自動表示","自動表示",VLOOKUP(C187,リスト!$D$2:$E$1789,2,FALSE))</f>
        <v>町村Ⅰ－０</v>
      </c>
      <c r="E187" s="47" t="s">
        <v>3708</v>
      </c>
      <c r="F187" s="48" t="s">
        <v>3772</v>
      </c>
      <c r="G187" s="49">
        <v>11</v>
      </c>
      <c r="H187" s="46" t="str">
        <f t="shared" si="2"/>
        <v>11年～20年</v>
      </c>
      <c r="I187" s="50" t="s">
        <v>3710</v>
      </c>
      <c r="J187" s="51">
        <v>0.5</v>
      </c>
      <c r="K187" s="47" t="s">
        <v>3711</v>
      </c>
      <c r="L187" s="48" t="s">
        <v>4250</v>
      </c>
      <c r="M187" s="47" t="s">
        <v>3711</v>
      </c>
      <c r="N187" s="47" t="s">
        <v>3710</v>
      </c>
      <c r="O187" s="48" t="s">
        <v>4251</v>
      </c>
      <c r="P187" s="47" t="s">
        <v>3711</v>
      </c>
      <c r="Q187" s="48" t="s">
        <v>4465</v>
      </c>
      <c r="R187" s="47" t="s">
        <v>3711</v>
      </c>
      <c r="S187" s="47" t="s">
        <v>3713</v>
      </c>
      <c r="T187" s="47">
        <v>7.69</v>
      </c>
      <c r="U187" s="48"/>
      <c r="V187" s="47" t="s">
        <v>3711</v>
      </c>
      <c r="W187" s="48" t="s">
        <v>4643</v>
      </c>
      <c r="X187" s="47">
        <v>2019</v>
      </c>
      <c r="Y187" s="47">
        <v>2060</v>
      </c>
      <c r="Z187" s="47">
        <v>42</v>
      </c>
      <c r="AA187" s="47">
        <v>307.63</v>
      </c>
      <c r="AB187" s="47" t="s">
        <v>3711</v>
      </c>
      <c r="AC187" s="48" t="s">
        <v>4807</v>
      </c>
      <c r="AD187" s="47">
        <v>2021</v>
      </c>
      <c r="AE187" s="47">
        <v>2060</v>
      </c>
      <c r="AF187" s="47">
        <v>40</v>
      </c>
      <c r="AG187" s="47">
        <v>170</v>
      </c>
      <c r="AH187" s="47" t="s">
        <v>3711</v>
      </c>
      <c r="AI187" s="48" t="s">
        <v>4952</v>
      </c>
      <c r="AJ187" s="47">
        <v>2021</v>
      </c>
      <c r="AK187" s="47">
        <v>2060</v>
      </c>
      <c r="AL187" s="47">
        <v>40</v>
      </c>
      <c r="AM187" s="47">
        <v>27</v>
      </c>
      <c r="AN187" s="47" t="s">
        <v>3711</v>
      </c>
      <c r="AO187" s="48" t="s">
        <v>6625</v>
      </c>
      <c r="AP187" s="47" t="s">
        <v>3711</v>
      </c>
      <c r="AQ187" s="48" t="s">
        <v>6625</v>
      </c>
      <c r="AR187" s="47" t="s">
        <v>3711</v>
      </c>
      <c r="AS187" s="48" t="s">
        <v>6626</v>
      </c>
      <c r="AT187" s="47" t="s">
        <v>3711</v>
      </c>
      <c r="AU187" s="48" t="s">
        <v>6627</v>
      </c>
      <c r="AV187" s="47" t="s">
        <v>3711</v>
      </c>
      <c r="AW187" s="48" t="s">
        <v>6628</v>
      </c>
      <c r="AX187" s="47" t="s">
        <v>3711</v>
      </c>
      <c r="AY187" s="48" t="s">
        <v>6629</v>
      </c>
      <c r="AZ187" s="47" t="s">
        <v>3711</v>
      </c>
      <c r="BA187" s="48" t="s">
        <v>6630</v>
      </c>
      <c r="BB187" s="47" t="s">
        <v>3711</v>
      </c>
      <c r="BC187" s="48" t="s">
        <v>6631</v>
      </c>
      <c r="BD187" s="47" t="s">
        <v>3714</v>
      </c>
      <c r="BE187" s="48"/>
      <c r="BF187" s="47" t="s">
        <v>3711</v>
      </c>
      <c r="BG187" s="48" t="s">
        <v>6632</v>
      </c>
      <c r="BH187" s="48" t="s">
        <v>3714</v>
      </c>
      <c r="BI187" s="48"/>
      <c r="BJ187" s="48" t="s">
        <v>3714</v>
      </c>
      <c r="BK187" s="48" t="s">
        <v>3714</v>
      </c>
      <c r="BL187" s="48" t="s">
        <v>3714</v>
      </c>
      <c r="BM187" s="48" t="s">
        <v>3714</v>
      </c>
      <c r="BN187" s="48" t="s">
        <v>3714</v>
      </c>
      <c r="BO187" s="48"/>
      <c r="BP187" s="48" t="s">
        <v>3711</v>
      </c>
      <c r="BQ187" s="48" t="s">
        <v>7368</v>
      </c>
      <c r="BR187" s="48" t="s">
        <v>3711</v>
      </c>
      <c r="BS187" s="48" t="s">
        <v>7369</v>
      </c>
      <c r="BT187" s="48" t="s">
        <v>3711</v>
      </c>
      <c r="BU187" s="48" t="s">
        <v>3711</v>
      </c>
      <c r="BV187" s="47" t="s">
        <v>3711</v>
      </c>
      <c r="BW187" s="48" t="s">
        <v>7370</v>
      </c>
      <c r="BX187" s="48"/>
      <c r="BY187" s="48" t="s">
        <v>7371</v>
      </c>
      <c r="BZ187" s="47" t="s">
        <v>3711</v>
      </c>
      <c r="CA187" s="48" t="s">
        <v>7372</v>
      </c>
      <c r="CB187" s="48"/>
      <c r="CC187" s="52">
        <v>4842</v>
      </c>
      <c r="CD187" s="52">
        <v>4766</v>
      </c>
      <c r="CE187" s="52">
        <v>4595</v>
      </c>
      <c r="CF187" s="52">
        <v>4488</v>
      </c>
      <c r="CG187" s="53">
        <v>68429</v>
      </c>
      <c r="CH187" s="53">
        <v>69131</v>
      </c>
      <c r="CI187" s="53">
        <v>67941</v>
      </c>
      <c r="CJ187" s="53">
        <v>69098</v>
      </c>
      <c r="CK187" s="54">
        <v>14.13</v>
      </c>
      <c r="CL187" s="54">
        <v>14.51</v>
      </c>
      <c r="CM187" s="54">
        <v>14.79</v>
      </c>
      <c r="CN187" s="54">
        <v>15.4</v>
      </c>
      <c r="CO187" s="55">
        <v>0.59299999999999997</v>
      </c>
      <c r="CP187" s="55">
        <v>0.57499999999999996</v>
      </c>
      <c r="CQ187" s="55">
        <v>0.56699999999999995</v>
      </c>
      <c r="CR187" s="56">
        <v>0.56599999999999995</v>
      </c>
      <c r="CT187" s="58"/>
    </row>
    <row r="188" spans="1:98" s="17" customFormat="1" ht="32" customHeight="1" x14ac:dyDescent="0.2">
      <c r="E188" s="18"/>
      <c r="F188" s="18"/>
      <c r="G188" s="18"/>
      <c r="H188" s="21"/>
      <c r="K188" s="18"/>
      <c r="M188" s="18"/>
      <c r="O188" s="18"/>
      <c r="P188" s="18"/>
      <c r="Q188" s="18"/>
      <c r="R188" s="18"/>
      <c r="S188" s="22"/>
      <c r="T188" s="22"/>
      <c r="U188" s="23"/>
      <c r="V188" s="18"/>
      <c r="W188" s="22"/>
      <c r="X188" s="22"/>
      <c r="Y188" s="22"/>
      <c r="Z188" s="22"/>
      <c r="AA188" s="22"/>
      <c r="AB188" s="18"/>
      <c r="AC188" s="22"/>
      <c r="AD188" s="22"/>
      <c r="AE188" s="22"/>
      <c r="AF188" s="22"/>
      <c r="AG188" s="22"/>
      <c r="AH188" s="18"/>
      <c r="AI188" s="21"/>
      <c r="AJ188" s="21"/>
      <c r="AK188" s="21"/>
      <c r="AL188" s="21"/>
      <c r="AM188" s="21"/>
      <c r="AN188" s="18"/>
      <c r="AO188" s="21"/>
      <c r="AP188" s="21"/>
      <c r="AQ188" s="21"/>
      <c r="AR188" s="18"/>
      <c r="AS188" s="23"/>
      <c r="AT188" s="18"/>
      <c r="AU188" s="23"/>
      <c r="AV188" s="18"/>
      <c r="AW188" s="23"/>
      <c r="AX188" s="18"/>
      <c r="AY188" s="23"/>
      <c r="AZ188" s="18"/>
      <c r="BA188" s="23"/>
      <c r="BB188" s="18"/>
      <c r="BC188" s="23"/>
      <c r="BD188" s="18"/>
      <c r="BE188" s="23"/>
      <c r="BF188" s="18"/>
      <c r="BG188" s="23"/>
      <c r="BH188" s="23"/>
      <c r="BI188" s="23"/>
      <c r="BJ188" s="23"/>
      <c r="BK188" s="23"/>
      <c r="BL188" s="23"/>
      <c r="BM188" s="23"/>
      <c r="BN188" s="23"/>
      <c r="BO188" s="23"/>
      <c r="BP188" s="23"/>
      <c r="BQ188" s="23"/>
      <c r="BR188" s="23"/>
      <c r="BS188" s="23"/>
      <c r="BT188" s="23"/>
      <c r="BU188" s="23"/>
      <c r="BV188" s="18"/>
      <c r="BW188" s="22"/>
      <c r="BX188" s="23"/>
      <c r="BY188" s="24"/>
      <c r="BZ188" s="21"/>
      <c r="CA188" s="21"/>
      <c r="CB188" s="18"/>
      <c r="CC188" s="38"/>
      <c r="CD188" s="38"/>
      <c r="CE188" s="38"/>
      <c r="CF188" s="38"/>
      <c r="CG188" s="41"/>
      <c r="CH188" s="41"/>
      <c r="CI188" s="41"/>
      <c r="CJ188" s="41"/>
      <c r="CO188" s="18"/>
      <c r="CP188" s="18"/>
      <c r="CQ188" s="18"/>
      <c r="CR188" s="18"/>
    </row>
    <row r="189" spans="1:98" x14ac:dyDescent="0.2">
      <c r="Q189" s="16"/>
    </row>
  </sheetData>
  <dataConsolidate/>
  <mergeCells count="143">
    <mergeCell ref="BS7:BS9"/>
    <mergeCell ref="AE7:AE9"/>
    <mergeCell ref="AF7:AF9"/>
    <mergeCell ref="BV7:BV9"/>
    <mergeCell ref="BV3:BY6"/>
    <mergeCell ref="R4:U6"/>
    <mergeCell ref="U7:U9"/>
    <mergeCell ref="AV4:AW6"/>
    <mergeCell ref="AX7:AX9"/>
    <mergeCell ref="AX4:AY6"/>
    <mergeCell ref="AZ7:AZ9"/>
    <mergeCell ref="AZ4:BA6"/>
    <mergeCell ref="BB7:BB9"/>
    <mergeCell ref="BB4:BC6"/>
    <mergeCell ref="BD7:BD9"/>
    <mergeCell ref="BD4:BE6"/>
    <mergeCell ref="BR4:BS6"/>
    <mergeCell ref="AN7:AN9"/>
    <mergeCell ref="AN3:AO6"/>
    <mergeCell ref="AR7:AR9"/>
    <mergeCell ref="AR3:BU3"/>
    <mergeCell ref="AR4:AS6"/>
    <mergeCell ref="AT7:AT9"/>
    <mergeCell ref="AT4:AU6"/>
    <mergeCell ref="BR7:BR9"/>
    <mergeCell ref="BQ7:BQ9"/>
    <mergeCell ref="BP7:BP9"/>
    <mergeCell ref="BO7:BO9"/>
    <mergeCell ref="BN7:BN9"/>
    <mergeCell ref="BK7:BK9"/>
    <mergeCell ref="K4:L6"/>
    <mergeCell ref="P7:P9"/>
    <mergeCell ref="P3:Q6"/>
    <mergeCell ref="R7:R9"/>
    <mergeCell ref="R3:AM3"/>
    <mergeCell ref="V7:V9"/>
    <mergeCell ref="V4:AM4"/>
    <mergeCell ref="V5:AA6"/>
    <mergeCell ref="AB7:AB9"/>
    <mergeCell ref="AB5:AG6"/>
    <mergeCell ref="AH7:AH9"/>
    <mergeCell ref="AH5:AM6"/>
    <mergeCell ref="AL7:AL9"/>
    <mergeCell ref="AI7:AI9"/>
    <mergeCell ref="AG7:AG9"/>
    <mergeCell ref="AM7:AM9"/>
    <mergeCell ref="AK7:AK9"/>
    <mergeCell ref="A3:A9"/>
    <mergeCell ref="B3:B9"/>
    <mergeCell ref="D7:D9"/>
    <mergeCell ref="E7:E9"/>
    <mergeCell ref="I3:L3"/>
    <mergeCell ref="AD7:AD9"/>
    <mergeCell ref="N7:N9"/>
    <mergeCell ref="X7:X9"/>
    <mergeCell ref="S7:S9"/>
    <mergeCell ref="AA7:AA9"/>
    <mergeCell ref="H7:H9"/>
    <mergeCell ref="I7:I9"/>
    <mergeCell ref="J7:J9"/>
    <mergeCell ref="AC7:AC9"/>
    <mergeCell ref="K7:K9"/>
    <mergeCell ref="M7:M9"/>
    <mergeCell ref="M3:O6"/>
    <mergeCell ref="G7:G9"/>
    <mergeCell ref="Y7:Y9"/>
    <mergeCell ref="Z7:Z9"/>
    <mergeCell ref="G3:H6"/>
    <mergeCell ref="O7:O9"/>
    <mergeCell ref="Q7:Q9"/>
    <mergeCell ref="F7:F9"/>
    <mergeCell ref="A2:D2"/>
    <mergeCell ref="D3:D6"/>
    <mergeCell ref="E3:E6"/>
    <mergeCell ref="F3:F6"/>
    <mergeCell ref="I4:J6"/>
    <mergeCell ref="E2:CA2"/>
    <mergeCell ref="W7:W9"/>
    <mergeCell ref="C3:C6"/>
    <mergeCell ref="C7:C9"/>
    <mergeCell ref="L7:L9"/>
    <mergeCell ref="AY7:AY9"/>
    <mergeCell ref="AW7:AW9"/>
    <mergeCell ref="BN4:BO6"/>
    <mergeCell ref="BZ3:CA6"/>
    <mergeCell ref="BZ7:BZ9"/>
    <mergeCell ref="CA7:CA9"/>
    <mergeCell ref="BW7:BW9"/>
    <mergeCell ref="BX7:BX9"/>
    <mergeCell ref="BU4:BU6"/>
    <mergeCell ref="BT4:BT6"/>
    <mergeCell ref="BP4:BQ6"/>
    <mergeCell ref="BU7:BU9"/>
    <mergeCell ref="BT7:BT9"/>
    <mergeCell ref="AJ7:AJ9"/>
    <mergeCell ref="CG4:CJ6"/>
    <mergeCell ref="BL5:BL6"/>
    <mergeCell ref="BK5:BK6"/>
    <mergeCell ref="AO7:AO9"/>
    <mergeCell ref="AP3:AQ6"/>
    <mergeCell ref="BM7:BM9"/>
    <mergeCell ref="BH4:BI6"/>
    <mergeCell ref="BM5:BM6"/>
    <mergeCell ref="BJ5:BJ6"/>
    <mergeCell ref="AS7:AS9"/>
    <mergeCell ref="BC7:BC9"/>
    <mergeCell ref="AU7:AU9"/>
    <mergeCell ref="BJ7:BJ9"/>
    <mergeCell ref="BG7:BG9"/>
    <mergeCell ref="BF4:BG6"/>
    <mergeCell ref="BL7:BL9"/>
    <mergeCell ref="BH7:BH9"/>
    <mergeCell ref="AP7:AP9"/>
    <mergeCell ref="AQ7:AQ9"/>
    <mergeCell ref="AV7:AV9"/>
    <mergeCell ref="BF7:BF9"/>
    <mergeCell ref="BI7:BI9"/>
    <mergeCell ref="BA7:BA9"/>
    <mergeCell ref="BE7:BE9"/>
    <mergeCell ref="CC4:CF6"/>
    <mergeCell ref="T7:T9"/>
    <mergeCell ref="CB2:CR2"/>
    <mergeCell ref="CC3:CR3"/>
    <mergeCell ref="CD7:CD9"/>
    <mergeCell ref="BY7:BY9"/>
    <mergeCell ref="CH7:CH9"/>
    <mergeCell ref="CI7:CI9"/>
    <mergeCell ref="CJ7:CJ9"/>
    <mergeCell ref="CK7:CK9"/>
    <mergeCell ref="CL7:CL9"/>
    <mergeCell ref="CM7:CM9"/>
    <mergeCell ref="CN7:CN9"/>
    <mergeCell ref="CO7:CO9"/>
    <mergeCell ref="CP7:CP9"/>
    <mergeCell ref="CQ7:CQ9"/>
    <mergeCell ref="CR7:CR9"/>
    <mergeCell ref="CB3:CB9"/>
    <mergeCell ref="CF7:CF9"/>
    <mergeCell ref="CE7:CE9"/>
    <mergeCell ref="CC7:CC9"/>
    <mergeCell ref="CG7:CG9"/>
    <mergeCell ref="CO4:CR6"/>
    <mergeCell ref="CK4:CN6"/>
  </mergeCells>
  <phoneticPr fontId="1"/>
  <pageMargins left="0.51181102362204722" right="0.19685039370078741" top="0.35433070866141736" bottom="0.35433070866141736" header="0.31496062992125984" footer="0.31496062992125984"/>
  <pageSetup paperSize="8" scale="40" fitToWidth="0" fitToHeight="0" orientation="landscape" r:id="rId1"/>
  <headerFooter>
    <oddFooter>&amp;P / &amp;N ページ</oddFooter>
  </headerFooter>
  <colBreaks count="1" manualBreakCount="1">
    <brk id="74" max="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2:L1791"/>
  <sheetViews>
    <sheetView topLeftCell="A1085" workbookViewId="0">
      <selection activeCell="E1117" sqref="E1117"/>
    </sheetView>
  </sheetViews>
  <sheetFormatPr defaultRowHeight="13" x14ac:dyDescent="0.2"/>
  <cols>
    <col min="1" max="2" width="8.90625" style="1"/>
    <col min="3" max="3" width="17" style="4" customWidth="1"/>
    <col min="4" max="4" width="8.90625" style="1"/>
    <col min="5" max="5" width="14.08984375" style="1" customWidth="1"/>
    <col min="7" max="7" width="14.453125" bestFit="1" customWidth="1"/>
    <col min="9" max="9" width="12.26953125" bestFit="1" customWidth="1"/>
    <col min="11" max="11" width="14.1796875" bestFit="1" customWidth="1"/>
  </cols>
  <sheetData>
    <row r="2" spans="3:12" x14ac:dyDescent="0.2">
      <c r="C2" s="1" t="s">
        <v>22</v>
      </c>
      <c r="D2" s="1" t="s">
        <v>23</v>
      </c>
      <c r="E2" s="2" t="s">
        <v>3572</v>
      </c>
      <c r="F2" s="6"/>
      <c r="G2" t="s">
        <v>3555</v>
      </c>
      <c r="H2" s="5">
        <v>10</v>
      </c>
      <c r="I2" t="s">
        <v>3565</v>
      </c>
      <c r="J2" t="s">
        <v>18</v>
      </c>
      <c r="K2" t="s">
        <v>3667</v>
      </c>
      <c r="L2" t="s">
        <v>3692</v>
      </c>
    </row>
    <row r="3" spans="3:12" x14ac:dyDescent="0.2">
      <c r="C3" s="1" t="s">
        <v>24</v>
      </c>
      <c r="D3" s="1" t="s">
        <v>25</v>
      </c>
      <c r="E3" s="2" t="s">
        <v>3572</v>
      </c>
      <c r="F3" s="6"/>
      <c r="G3" t="s">
        <v>3556</v>
      </c>
      <c r="H3" s="5">
        <v>11</v>
      </c>
      <c r="I3" t="s">
        <v>3566</v>
      </c>
      <c r="J3" t="s">
        <v>19</v>
      </c>
      <c r="K3" t="s">
        <v>3668</v>
      </c>
      <c r="L3" t="s">
        <v>3693</v>
      </c>
    </row>
    <row r="4" spans="3:12" x14ac:dyDescent="0.2">
      <c r="C4" s="1" t="s">
        <v>26</v>
      </c>
      <c r="D4" s="1" t="s">
        <v>27</v>
      </c>
      <c r="E4" s="2" t="s">
        <v>3572</v>
      </c>
      <c r="F4" s="6"/>
      <c r="G4" t="s">
        <v>3557</v>
      </c>
      <c r="H4" s="5">
        <v>12</v>
      </c>
      <c r="I4" t="s">
        <v>3567</v>
      </c>
    </row>
    <row r="5" spans="3:12" x14ac:dyDescent="0.2">
      <c r="C5" s="1" t="s">
        <v>28</v>
      </c>
      <c r="D5" s="1" t="s">
        <v>29</v>
      </c>
      <c r="E5" s="2" t="s">
        <v>3572</v>
      </c>
      <c r="F5" s="6"/>
      <c r="G5" t="s">
        <v>3558</v>
      </c>
      <c r="H5" s="5">
        <v>13</v>
      </c>
      <c r="I5" t="s">
        <v>3561</v>
      </c>
    </row>
    <row r="6" spans="3:12" x14ac:dyDescent="0.2">
      <c r="C6" s="1" t="s">
        <v>30</v>
      </c>
      <c r="D6" s="1" t="s">
        <v>31</v>
      </c>
      <c r="E6" s="2" t="s">
        <v>3572</v>
      </c>
      <c r="F6" s="6"/>
      <c r="G6" t="s">
        <v>3559</v>
      </c>
      <c r="H6" s="5">
        <v>14</v>
      </c>
      <c r="I6" t="s">
        <v>3562</v>
      </c>
    </row>
    <row r="7" spans="3:12" x14ac:dyDescent="0.2">
      <c r="C7" s="1" t="s">
        <v>32</v>
      </c>
      <c r="D7" s="1" t="s">
        <v>33</v>
      </c>
      <c r="E7" s="2" t="s">
        <v>3572</v>
      </c>
      <c r="F7" s="6"/>
      <c r="G7" t="s">
        <v>6</v>
      </c>
      <c r="H7" s="5">
        <v>15</v>
      </c>
      <c r="I7" t="s">
        <v>15</v>
      </c>
    </row>
    <row r="8" spans="3:12" x14ac:dyDescent="0.2">
      <c r="C8" s="1" t="s">
        <v>34</v>
      </c>
      <c r="D8" s="1" t="s">
        <v>35</v>
      </c>
      <c r="E8" s="2" t="s">
        <v>3572</v>
      </c>
      <c r="F8" s="6"/>
      <c r="G8" t="s">
        <v>20</v>
      </c>
      <c r="H8" s="5">
        <v>16</v>
      </c>
      <c r="I8" t="s">
        <v>3563</v>
      </c>
    </row>
    <row r="9" spans="3:12" x14ac:dyDescent="0.2">
      <c r="C9" s="1" t="s">
        <v>36</v>
      </c>
      <c r="D9" s="1" t="s">
        <v>37</v>
      </c>
      <c r="E9" s="2" t="s">
        <v>3572</v>
      </c>
      <c r="F9" s="6"/>
      <c r="G9" t="s">
        <v>5</v>
      </c>
      <c r="H9" s="5">
        <v>17</v>
      </c>
      <c r="I9" t="s">
        <v>3564</v>
      </c>
    </row>
    <row r="10" spans="3:12" x14ac:dyDescent="0.2">
      <c r="C10" s="1" t="s">
        <v>38</v>
      </c>
      <c r="D10" s="1" t="s">
        <v>39</v>
      </c>
      <c r="E10" s="2" t="s">
        <v>3572</v>
      </c>
      <c r="F10" s="6"/>
      <c r="G10" t="s">
        <v>3560</v>
      </c>
      <c r="H10" s="5">
        <v>18</v>
      </c>
      <c r="I10" t="s">
        <v>14</v>
      </c>
    </row>
    <row r="11" spans="3:12" x14ac:dyDescent="0.2">
      <c r="C11" s="1" t="s">
        <v>40</v>
      </c>
      <c r="D11" s="1" t="s">
        <v>41</v>
      </c>
      <c r="E11" s="2" t="s">
        <v>3572</v>
      </c>
      <c r="F11" s="6"/>
      <c r="G11" s="7" t="s">
        <v>3609</v>
      </c>
      <c r="H11" s="5">
        <v>19</v>
      </c>
      <c r="I11" t="s">
        <v>16</v>
      </c>
    </row>
    <row r="12" spans="3:12" x14ac:dyDescent="0.2">
      <c r="C12" s="1" t="s">
        <v>42</v>
      </c>
      <c r="D12" s="1" t="s">
        <v>43</v>
      </c>
      <c r="E12" s="2" t="s">
        <v>3572</v>
      </c>
      <c r="F12" s="6"/>
      <c r="G12" s="7" t="s">
        <v>3611</v>
      </c>
      <c r="H12" s="5">
        <v>20</v>
      </c>
      <c r="I12" t="s">
        <v>17</v>
      </c>
    </row>
    <row r="13" spans="3:12" x14ac:dyDescent="0.2">
      <c r="C13" s="1" t="s">
        <v>44</v>
      </c>
      <c r="D13" s="1" t="s">
        <v>45</v>
      </c>
      <c r="E13" s="2" t="s">
        <v>3572</v>
      </c>
      <c r="F13" s="6"/>
      <c r="G13" s="7" t="s">
        <v>3654</v>
      </c>
      <c r="H13" s="5">
        <v>21</v>
      </c>
      <c r="I13" t="s">
        <v>13</v>
      </c>
    </row>
    <row r="14" spans="3:12" x14ac:dyDescent="0.2">
      <c r="C14" s="1" t="s">
        <v>46</v>
      </c>
      <c r="D14" s="1" t="s">
        <v>47</v>
      </c>
      <c r="E14" s="2" t="s">
        <v>3572</v>
      </c>
      <c r="F14" s="6"/>
      <c r="G14" s="7" t="s">
        <v>3655</v>
      </c>
      <c r="H14" s="5">
        <v>22</v>
      </c>
      <c r="I14" t="s">
        <v>3604</v>
      </c>
    </row>
    <row r="15" spans="3:12" x14ac:dyDescent="0.2">
      <c r="C15" s="1" t="s">
        <v>48</v>
      </c>
      <c r="D15" s="1" t="s">
        <v>49</v>
      </c>
      <c r="E15" s="2" t="s">
        <v>3572</v>
      </c>
      <c r="F15" s="6"/>
      <c r="G15" s="7" t="s">
        <v>3656</v>
      </c>
      <c r="H15" s="5">
        <v>23</v>
      </c>
      <c r="I15" t="s">
        <v>3612</v>
      </c>
    </row>
    <row r="16" spans="3:12" x14ac:dyDescent="0.2">
      <c r="C16" s="1" t="s">
        <v>50</v>
      </c>
      <c r="D16" s="1" t="s">
        <v>51</v>
      </c>
      <c r="E16" s="2" t="s">
        <v>3572</v>
      </c>
      <c r="F16" s="6"/>
      <c r="G16" s="7" t="s">
        <v>3657</v>
      </c>
      <c r="H16" s="5">
        <v>24</v>
      </c>
      <c r="I16" s="7" t="s">
        <v>3620</v>
      </c>
    </row>
    <row r="17" spans="3:9" x14ac:dyDescent="0.2">
      <c r="C17" s="1" t="s">
        <v>52</v>
      </c>
      <c r="D17" s="1" t="s">
        <v>53</v>
      </c>
      <c r="E17" s="2" t="s">
        <v>3572</v>
      </c>
      <c r="F17" s="6"/>
      <c r="G17" s="7" t="s">
        <v>3658</v>
      </c>
      <c r="H17" s="5">
        <v>25</v>
      </c>
      <c r="I17" s="7" t="s">
        <v>3621</v>
      </c>
    </row>
    <row r="18" spans="3:9" x14ac:dyDescent="0.2">
      <c r="C18" s="1" t="s">
        <v>54</v>
      </c>
      <c r="D18" s="1" t="s">
        <v>55</v>
      </c>
      <c r="E18" s="2" t="s">
        <v>3572</v>
      </c>
      <c r="F18" s="6"/>
      <c r="G18" s="7" t="s">
        <v>3659</v>
      </c>
      <c r="H18" s="5">
        <v>26</v>
      </c>
      <c r="I18" s="7" t="s">
        <v>3635</v>
      </c>
    </row>
    <row r="19" spans="3:9" x14ac:dyDescent="0.2">
      <c r="C19" s="1" t="s">
        <v>56</v>
      </c>
      <c r="D19" s="1" t="s">
        <v>57</v>
      </c>
      <c r="E19" s="2" t="s">
        <v>3572</v>
      </c>
      <c r="F19" s="6"/>
      <c r="H19" s="5">
        <v>27</v>
      </c>
      <c r="I19" s="7" t="s">
        <v>3636</v>
      </c>
    </row>
    <row r="20" spans="3:9" x14ac:dyDescent="0.2">
      <c r="C20" s="1" t="s">
        <v>58</v>
      </c>
      <c r="D20" s="1" t="s">
        <v>59</v>
      </c>
      <c r="E20" s="2" t="s">
        <v>3572</v>
      </c>
      <c r="F20" s="6"/>
      <c r="H20" s="5">
        <v>28</v>
      </c>
      <c r="I20" s="7" t="s">
        <v>3637</v>
      </c>
    </row>
    <row r="21" spans="3:9" x14ac:dyDescent="0.2">
      <c r="C21" s="1" t="s">
        <v>60</v>
      </c>
      <c r="D21" s="1" t="s">
        <v>61</v>
      </c>
      <c r="E21" s="2" t="s">
        <v>3572</v>
      </c>
      <c r="F21" s="6"/>
      <c r="H21" s="5">
        <v>29</v>
      </c>
      <c r="I21" s="7" t="s">
        <v>3653</v>
      </c>
    </row>
    <row r="22" spans="3:9" x14ac:dyDescent="0.2">
      <c r="C22" s="1" t="s">
        <v>62</v>
      </c>
      <c r="D22" s="1" t="s">
        <v>63</v>
      </c>
      <c r="E22" s="2" t="s">
        <v>3572</v>
      </c>
      <c r="F22" s="6"/>
      <c r="H22" s="5">
        <v>30</v>
      </c>
    </row>
    <row r="23" spans="3:9" x14ac:dyDescent="0.2">
      <c r="C23" s="1" t="s">
        <v>64</v>
      </c>
      <c r="D23" s="1" t="s">
        <v>65</v>
      </c>
      <c r="E23" s="2" t="s">
        <v>3572</v>
      </c>
      <c r="F23" s="6"/>
      <c r="H23" s="5">
        <v>31</v>
      </c>
    </row>
    <row r="24" spans="3:9" x14ac:dyDescent="0.2">
      <c r="C24" s="1" t="s">
        <v>66</v>
      </c>
      <c r="D24" s="1" t="s">
        <v>67</v>
      </c>
      <c r="E24" s="2" t="s">
        <v>3572</v>
      </c>
      <c r="F24" s="6"/>
      <c r="H24" s="5">
        <v>32</v>
      </c>
    </row>
    <row r="25" spans="3:9" x14ac:dyDescent="0.2">
      <c r="C25" s="1" t="s">
        <v>68</v>
      </c>
      <c r="D25" s="1" t="s">
        <v>69</v>
      </c>
      <c r="E25" s="2" t="s">
        <v>3572</v>
      </c>
      <c r="F25" s="6"/>
      <c r="H25" s="5">
        <v>33</v>
      </c>
    </row>
    <row r="26" spans="3:9" x14ac:dyDescent="0.2">
      <c r="C26" s="1" t="s">
        <v>70</v>
      </c>
      <c r="D26" s="1" t="s">
        <v>71</v>
      </c>
      <c r="E26" s="2" t="s">
        <v>3572</v>
      </c>
      <c r="F26" s="6"/>
      <c r="H26" s="5">
        <v>34</v>
      </c>
    </row>
    <row r="27" spans="3:9" x14ac:dyDescent="0.2">
      <c r="C27" s="1" t="s">
        <v>72</v>
      </c>
      <c r="D27" s="1" t="s">
        <v>73</v>
      </c>
      <c r="E27" s="2" t="s">
        <v>3572</v>
      </c>
      <c r="F27" s="6"/>
      <c r="H27" s="5">
        <v>35</v>
      </c>
    </row>
    <row r="28" spans="3:9" x14ac:dyDescent="0.2">
      <c r="C28" s="1" t="s">
        <v>74</v>
      </c>
      <c r="D28" s="1" t="s">
        <v>75</v>
      </c>
      <c r="E28" s="2" t="s">
        <v>3572</v>
      </c>
      <c r="F28" s="6"/>
      <c r="H28" s="5">
        <v>36</v>
      </c>
    </row>
    <row r="29" spans="3:9" x14ac:dyDescent="0.2">
      <c r="C29" s="1" t="s">
        <v>76</v>
      </c>
      <c r="D29" s="1" t="s">
        <v>77</v>
      </c>
      <c r="E29" s="2" t="s">
        <v>3572</v>
      </c>
      <c r="F29" s="6"/>
      <c r="H29" s="5">
        <v>37</v>
      </c>
    </row>
    <row r="30" spans="3:9" x14ac:dyDescent="0.2">
      <c r="C30" s="1" t="s">
        <v>78</v>
      </c>
      <c r="D30" s="1" t="s">
        <v>79</v>
      </c>
      <c r="E30" s="2" t="s">
        <v>3572</v>
      </c>
      <c r="F30" s="6"/>
      <c r="H30" s="5">
        <v>38</v>
      </c>
    </row>
    <row r="31" spans="3:9" x14ac:dyDescent="0.2">
      <c r="C31" s="1" t="s">
        <v>80</v>
      </c>
      <c r="D31" s="1" t="s">
        <v>81</v>
      </c>
      <c r="E31" s="2" t="s">
        <v>3572</v>
      </c>
      <c r="F31" s="6"/>
      <c r="H31" s="5">
        <v>39</v>
      </c>
    </row>
    <row r="32" spans="3:9" x14ac:dyDescent="0.2">
      <c r="C32" s="1" t="s">
        <v>82</v>
      </c>
      <c r="D32" s="1" t="s">
        <v>83</v>
      </c>
      <c r="E32" s="2" t="s">
        <v>3572</v>
      </c>
      <c r="F32" s="6"/>
      <c r="H32" s="5">
        <v>40</v>
      </c>
    </row>
    <row r="33" spans="3:8" x14ac:dyDescent="0.2">
      <c r="C33" s="1" t="s">
        <v>84</v>
      </c>
      <c r="D33" s="1" t="s">
        <v>85</v>
      </c>
      <c r="E33" s="2" t="s">
        <v>3572</v>
      </c>
      <c r="F33" s="6"/>
      <c r="H33" s="5">
        <v>41</v>
      </c>
    </row>
    <row r="34" spans="3:8" x14ac:dyDescent="0.2">
      <c r="C34" s="1" t="s">
        <v>86</v>
      </c>
      <c r="D34" s="1" t="s">
        <v>87</v>
      </c>
      <c r="E34" s="2" t="s">
        <v>3572</v>
      </c>
      <c r="F34" s="6"/>
      <c r="H34" s="5">
        <v>42</v>
      </c>
    </row>
    <row r="35" spans="3:8" x14ac:dyDescent="0.2">
      <c r="C35" s="1" t="s">
        <v>88</v>
      </c>
      <c r="D35" s="1" t="s">
        <v>89</v>
      </c>
      <c r="E35" s="2" t="s">
        <v>3572</v>
      </c>
      <c r="F35" s="6"/>
      <c r="H35" s="5">
        <v>43</v>
      </c>
    </row>
    <row r="36" spans="3:8" x14ac:dyDescent="0.2">
      <c r="C36" s="1" t="s">
        <v>90</v>
      </c>
      <c r="D36" s="1" t="s">
        <v>91</v>
      </c>
      <c r="E36" s="2" t="s">
        <v>3572</v>
      </c>
      <c r="F36" s="6"/>
      <c r="H36" s="5">
        <v>44</v>
      </c>
    </row>
    <row r="37" spans="3:8" x14ac:dyDescent="0.2">
      <c r="C37" s="1" t="s">
        <v>92</v>
      </c>
      <c r="D37" s="1" t="s">
        <v>93</v>
      </c>
      <c r="E37" s="2" t="s">
        <v>3572</v>
      </c>
      <c r="F37" s="6"/>
      <c r="H37" s="5">
        <v>45</v>
      </c>
    </row>
    <row r="38" spans="3:8" x14ac:dyDescent="0.2">
      <c r="C38" s="1" t="s">
        <v>94</v>
      </c>
      <c r="D38" s="1" t="s">
        <v>95</v>
      </c>
      <c r="E38" s="2" t="s">
        <v>3572</v>
      </c>
      <c r="F38" s="6"/>
      <c r="H38" s="5">
        <v>46</v>
      </c>
    </row>
    <row r="39" spans="3:8" x14ac:dyDescent="0.2">
      <c r="C39" s="1" t="s">
        <v>96</v>
      </c>
      <c r="D39" s="1" t="s">
        <v>97</v>
      </c>
      <c r="E39" s="2" t="s">
        <v>3572</v>
      </c>
      <c r="F39" s="6"/>
      <c r="H39" s="5">
        <v>47</v>
      </c>
    </row>
    <row r="40" spans="3:8" x14ac:dyDescent="0.2">
      <c r="C40" s="1" t="s">
        <v>98</v>
      </c>
      <c r="D40" s="1" t="s">
        <v>99</v>
      </c>
      <c r="E40" s="2" t="s">
        <v>3572</v>
      </c>
      <c r="F40" s="6"/>
      <c r="H40" s="5">
        <v>48</v>
      </c>
    </row>
    <row r="41" spans="3:8" x14ac:dyDescent="0.2">
      <c r="C41" s="1" t="s">
        <v>100</v>
      </c>
      <c r="D41" s="1" t="s">
        <v>101</v>
      </c>
      <c r="E41" s="2" t="s">
        <v>3572</v>
      </c>
      <c r="F41" s="6"/>
      <c r="H41" s="5">
        <v>49</v>
      </c>
    </row>
    <row r="42" spans="3:8" x14ac:dyDescent="0.2">
      <c r="C42" s="1" t="s">
        <v>102</v>
      </c>
      <c r="D42" s="1" t="s">
        <v>103</v>
      </c>
      <c r="E42" s="2" t="s">
        <v>3572</v>
      </c>
      <c r="F42" s="6"/>
      <c r="H42" s="5">
        <v>50</v>
      </c>
    </row>
    <row r="43" spans="3:8" x14ac:dyDescent="0.2">
      <c r="C43" s="1" t="s">
        <v>104</v>
      </c>
      <c r="D43" s="1" t="s">
        <v>105</v>
      </c>
      <c r="E43" s="2" t="s">
        <v>3572</v>
      </c>
      <c r="F43" s="6"/>
      <c r="H43" s="5">
        <v>51</v>
      </c>
    </row>
    <row r="44" spans="3:8" x14ac:dyDescent="0.2">
      <c r="C44" s="1" t="s">
        <v>106</v>
      </c>
      <c r="D44" s="1" t="s">
        <v>107</v>
      </c>
      <c r="E44" s="2" t="s">
        <v>3572</v>
      </c>
      <c r="F44" s="6"/>
      <c r="H44" s="5">
        <v>52</v>
      </c>
    </row>
    <row r="45" spans="3:8" x14ac:dyDescent="0.2">
      <c r="C45" s="1" t="s">
        <v>108</v>
      </c>
      <c r="D45" s="1" t="s">
        <v>109</v>
      </c>
      <c r="E45" s="2" t="s">
        <v>3572</v>
      </c>
      <c r="F45" s="6"/>
      <c r="H45" s="5">
        <v>53</v>
      </c>
    </row>
    <row r="46" spans="3:8" x14ac:dyDescent="0.2">
      <c r="C46" s="1" t="s">
        <v>110</v>
      </c>
      <c r="D46" s="1" t="s">
        <v>111</v>
      </c>
      <c r="E46" s="2" t="s">
        <v>3572</v>
      </c>
      <c r="F46" s="6"/>
      <c r="H46" s="5">
        <v>54</v>
      </c>
    </row>
    <row r="47" spans="3:8" x14ac:dyDescent="0.2">
      <c r="C47" s="1" t="s">
        <v>112</v>
      </c>
      <c r="D47" s="1" t="s">
        <v>113</v>
      </c>
      <c r="E47" s="2" t="s">
        <v>3572</v>
      </c>
      <c r="F47" s="6"/>
      <c r="H47" s="5">
        <v>55</v>
      </c>
    </row>
    <row r="48" spans="3:8" x14ac:dyDescent="0.2">
      <c r="C48" s="1" t="s">
        <v>114</v>
      </c>
      <c r="D48" s="1" t="s">
        <v>115</v>
      </c>
      <c r="E48" s="2" t="s">
        <v>3572</v>
      </c>
      <c r="F48" s="6"/>
      <c r="H48" s="5">
        <v>56</v>
      </c>
    </row>
    <row r="49" spans="1:8" x14ac:dyDescent="0.2">
      <c r="A49" s="3" t="s">
        <v>22</v>
      </c>
      <c r="B49" s="3" t="s">
        <v>116</v>
      </c>
      <c r="C49" s="3" t="str">
        <f>A49&amp;B49</f>
        <v>北海道札幌市</v>
      </c>
      <c r="D49" s="3" t="s">
        <v>117</v>
      </c>
      <c r="E49" s="1" t="s">
        <v>3649</v>
      </c>
      <c r="F49" s="6"/>
      <c r="H49" s="5">
        <v>57</v>
      </c>
    </row>
    <row r="50" spans="1:8" x14ac:dyDescent="0.2">
      <c r="A50" s="3" t="s">
        <v>22</v>
      </c>
      <c r="B50" s="3" t="s">
        <v>118</v>
      </c>
      <c r="C50" s="3" t="str">
        <f t="shared" ref="C50:C113" si="0">A50&amp;B50</f>
        <v>北海道函館市</v>
      </c>
      <c r="D50" s="3" t="s">
        <v>119</v>
      </c>
      <c r="E50" s="1" t="s">
        <v>3573</v>
      </c>
      <c r="F50" s="6"/>
      <c r="H50" s="5">
        <v>58</v>
      </c>
    </row>
    <row r="51" spans="1:8" x14ac:dyDescent="0.2">
      <c r="A51" s="3" t="s">
        <v>22</v>
      </c>
      <c r="B51" s="3" t="s">
        <v>120</v>
      </c>
      <c r="C51" s="3" t="str">
        <f t="shared" si="0"/>
        <v>北海道小樽市</v>
      </c>
      <c r="D51" s="3" t="s">
        <v>121</v>
      </c>
      <c r="E51" s="1" t="s">
        <v>3574</v>
      </c>
      <c r="H51" s="5">
        <v>59</v>
      </c>
    </row>
    <row r="52" spans="1:8" x14ac:dyDescent="0.2">
      <c r="A52" s="3" t="s">
        <v>22</v>
      </c>
      <c r="B52" s="3" t="s">
        <v>122</v>
      </c>
      <c r="C52" s="3" t="str">
        <f t="shared" si="0"/>
        <v>北海道旭川市</v>
      </c>
      <c r="D52" s="3" t="s">
        <v>123</v>
      </c>
      <c r="E52" s="1" t="s">
        <v>3573</v>
      </c>
      <c r="F52" s="6"/>
      <c r="H52" s="5">
        <v>60</v>
      </c>
    </row>
    <row r="53" spans="1:8" x14ac:dyDescent="0.2">
      <c r="A53" s="3" t="s">
        <v>22</v>
      </c>
      <c r="B53" s="3" t="s">
        <v>124</v>
      </c>
      <c r="C53" s="3" t="str">
        <f t="shared" si="0"/>
        <v>北海道室蘭市</v>
      </c>
      <c r="D53" s="3" t="s">
        <v>125</v>
      </c>
      <c r="E53" s="1" t="s">
        <v>3575</v>
      </c>
      <c r="H53" s="5">
        <v>61</v>
      </c>
    </row>
    <row r="54" spans="1:8" x14ac:dyDescent="0.2">
      <c r="A54" s="3" t="s">
        <v>22</v>
      </c>
      <c r="B54" s="3" t="s">
        <v>126</v>
      </c>
      <c r="C54" s="3" t="str">
        <f t="shared" si="0"/>
        <v>北海道釧路市</v>
      </c>
      <c r="D54" s="3" t="s">
        <v>127</v>
      </c>
      <c r="E54" s="1" t="s">
        <v>3600</v>
      </c>
      <c r="H54" s="5">
        <v>62</v>
      </c>
    </row>
    <row r="55" spans="1:8" x14ac:dyDescent="0.2">
      <c r="A55" s="3" t="s">
        <v>22</v>
      </c>
      <c r="B55" s="3" t="s">
        <v>128</v>
      </c>
      <c r="C55" s="3" t="str">
        <f t="shared" si="0"/>
        <v>北海道帯広市</v>
      </c>
      <c r="D55" s="3" t="s">
        <v>129</v>
      </c>
      <c r="E55" s="1" t="s">
        <v>3576</v>
      </c>
      <c r="H55" s="5">
        <v>63</v>
      </c>
    </row>
    <row r="56" spans="1:8" x14ac:dyDescent="0.2">
      <c r="A56" s="3" t="s">
        <v>22</v>
      </c>
      <c r="B56" s="3" t="s">
        <v>130</v>
      </c>
      <c r="C56" s="3" t="str">
        <f t="shared" si="0"/>
        <v>北海道北見市</v>
      </c>
      <c r="D56" s="3" t="s">
        <v>131</v>
      </c>
      <c r="E56" s="1" t="s">
        <v>3577</v>
      </c>
      <c r="H56" s="5">
        <v>64</v>
      </c>
    </row>
    <row r="57" spans="1:8" x14ac:dyDescent="0.2">
      <c r="A57" s="3" t="s">
        <v>22</v>
      </c>
      <c r="B57" s="3" t="s">
        <v>132</v>
      </c>
      <c r="C57" s="3" t="str">
        <f t="shared" si="0"/>
        <v>北海道夕張市</v>
      </c>
      <c r="D57" s="3" t="s">
        <v>133</v>
      </c>
      <c r="E57" s="1" t="s">
        <v>3578</v>
      </c>
      <c r="H57" s="5">
        <v>65</v>
      </c>
    </row>
    <row r="58" spans="1:8" x14ac:dyDescent="0.2">
      <c r="A58" s="3" t="s">
        <v>22</v>
      </c>
      <c r="B58" s="3" t="s">
        <v>134</v>
      </c>
      <c r="C58" s="3" t="str">
        <f t="shared" si="0"/>
        <v>北海道岩見沢市</v>
      </c>
      <c r="D58" s="3" t="s">
        <v>135</v>
      </c>
      <c r="E58" s="1" t="s">
        <v>3579</v>
      </c>
      <c r="H58" s="5">
        <v>66</v>
      </c>
    </row>
    <row r="59" spans="1:8" x14ac:dyDescent="0.2">
      <c r="A59" s="3" t="s">
        <v>22</v>
      </c>
      <c r="B59" s="3" t="s">
        <v>136</v>
      </c>
      <c r="C59" s="3" t="str">
        <f t="shared" si="0"/>
        <v>北海道網走市</v>
      </c>
      <c r="D59" s="3" t="s">
        <v>137</v>
      </c>
      <c r="E59" s="1" t="s">
        <v>3578</v>
      </c>
      <c r="H59" s="5">
        <v>67</v>
      </c>
    </row>
    <row r="60" spans="1:8" x14ac:dyDescent="0.2">
      <c r="A60" s="3" t="s">
        <v>22</v>
      </c>
      <c r="B60" s="3" t="s">
        <v>138</v>
      </c>
      <c r="C60" s="3" t="str">
        <f t="shared" si="0"/>
        <v>北海道留萌市</v>
      </c>
      <c r="D60" s="3" t="s">
        <v>139</v>
      </c>
      <c r="E60" s="1" t="s">
        <v>3580</v>
      </c>
      <c r="H60" s="5">
        <v>68</v>
      </c>
    </row>
    <row r="61" spans="1:8" x14ac:dyDescent="0.2">
      <c r="A61" s="3" t="s">
        <v>22</v>
      </c>
      <c r="B61" s="3" t="s">
        <v>140</v>
      </c>
      <c r="C61" s="3" t="str">
        <f t="shared" si="0"/>
        <v>北海道苫小牧市</v>
      </c>
      <c r="D61" s="3" t="s">
        <v>141</v>
      </c>
      <c r="E61" s="1" t="s">
        <v>3600</v>
      </c>
      <c r="H61" s="5">
        <v>69</v>
      </c>
    </row>
    <row r="62" spans="1:8" x14ac:dyDescent="0.2">
      <c r="A62" s="3" t="s">
        <v>22</v>
      </c>
      <c r="B62" s="3" t="s">
        <v>142</v>
      </c>
      <c r="C62" s="3" t="str">
        <f t="shared" si="0"/>
        <v>北海道稚内市</v>
      </c>
      <c r="D62" s="3" t="s">
        <v>143</v>
      </c>
      <c r="E62" s="1" t="s">
        <v>3578</v>
      </c>
      <c r="H62" s="5">
        <v>70</v>
      </c>
    </row>
    <row r="63" spans="1:8" x14ac:dyDescent="0.2">
      <c r="A63" s="3" t="s">
        <v>144</v>
      </c>
      <c r="B63" s="3" t="s">
        <v>145</v>
      </c>
      <c r="C63" s="3" t="str">
        <f t="shared" si="0"/>
        <v>北海道美唄市</v>
      </c>
      <c r="D63" s="3" t="s">
        <v>146</v>
      </c>
      <c r="E63" s="1" t="s">
        <v>3578</v>
      </c>
      <c r="H63" s="5">
        <v>71</v>
      </c>
    </row>
    <row r="64" spans="1:8" x14ac:dyDescent="0.2">
      <c r="A64" s="3" t="s">
        <v>22</v>
      </c>
      <c r="B64" s="3" t="s">
        <v>147</v>
      </c>
      <c r="C64" s="3" t="str">
        <f t="shared" si="0"/>
        <v>北海道芦別市</v>
      </c>
      <c r="D64" s="3" t="s">
        <v>148</v>
      </c>
      <c r="E64" s="1" t="s">
        <v>3578</v>
      </c>
      <c r="H64" s="5">
        <v>72</v>
      </c>
    </row>
    <row r="65" spans="1:8" x14ac:dyDescent="0.2">
      <c r="A65" s="3" t="s">
        <v>22</v>
      </c>
      <c r="B65" s="3" t="s">
        <v>149</v>
      </c>
      <c r="C65" s="3" t="str">
        <f t="shared" si="0"/>
        <v>北海道江別市</v>
      </c>
      <c r="D65" s="3" t="s">
        <v>150</v>
      </c>
      <c r="E65" s="1" t="s">
        <v>3574</v>
      </c>
      <c r="H65" s="5">
        <v>73</v>
      </c>
    </row>
    <row r="66" spans="1:8" x14ac:dyDescent="0.2">
      <c r="A66" s="3" t="s">
        <v>22</v>
      </c>
      <c r="B66" s="3" t="s">
        <v>151</v>
      </c>
      <c r="C66" s="3" t="str">
        <f t="shared" si="0"/>
        <v>北海道赤平市</v>
      </c>
      <c r="D66" s="3" t="s">
        <v>152</v>
      </c>
      <c r="E66" s="1" t="s">
        <v>3580</v>
      </c>
      <c r="H66" s="5">
        <v>74</v>
      </c>
    </row>
    <row r="67" spans="1:8" x14ac:dyDescent="0.2">
      <c r="A67" s="3" t="s">
        <v>22</v>
      </c>
      <c r="B67" s="3" t="s">
        <v>153</v>
      </c>
      <c r="C67" s="3" t="str">
        <f t="shared" si="0"/>
        <v>北海道紋別市</v>
      </c>
      <c r="D67" s="3" t="s">
        <v>154</v>
      </c>
      <c r="E67" s="1" t="s">
        <v>3578</v>
      </c>
      <c r="H67" s="5">
        <v>75</v>
      </c>
    </row>
    <row r="68" spans="1:8" x14ac:dyDescent="0.2">
      <c r="A68" s="3" t="s">
        <v>22</v>
      </c>
      <c r="B68" s="3" t="s">
        <v>155</v>
      </c>
      <c r="C68" s="3" t="str">
        <f t="shared" si="0"/>
        <v>北海道士別市</v>
      </c>
      <c r="D68" s="3" t="s">
        <v>156</v>
      </c>
      <c r="E68" s="1" t="s">
        <v>3578</v>
      </c>
      <c r="H68" s="5">
        <v>76</v>
      </c>
    </row>
    <row r="69" spans="1:8" x14ac:dyDescent="0.2">
      <c r="A69" s="3" t="s">
        <v>22</v>
      </c>
      <c r="B69" s="3" t="s">
        <v>157</v>
      </c>
      <c r="C69" s="3" t="str">
        <f t="shared" si="0"/>
        <v>北海道名寄市</v>
      </c>
      <c r="D69" s="3" t="s">
        <v>158</v>
      </c>
      <c r="E69" s="1" t="s">
        <v>3578</v>
      </c>
      <c r="H69" s="5">
        <v>77</v>
      </c>
    </row>
    <row r="70" spans="1:8" x14ac:dyDescent="0.2">
      <c r="A70" s="3" t="s">
        <v>22</v>
      </c>
      <c r="B70" s="3" t="s">
        <v>159</v>
      </c>
      <c r="C70" s="3" t="str">
        <f t="shared" si="0"/>
        <v>北海道三笠市</v>
      </c>
      <c r="D70" s="3" t="s">
        <v>160</v>
      </c>
      <c r="E70" s="1" t="s">
        <v>3580</v>
      </c>
      <c r="H70" s="5">
        <v>78</v>
      </c>
    </row>
    <row r="71" spans="1:8" x14ac:dyDescent="0.2">
      <c r="A71" s="3" t="s">
        <v>22</v>
      </c>
      <c r="B71" s="3" t="s">
        <v>161</v>
      </c>
      <c r="C71" s="3" t="str">
        <f t="shared" si="0"/>
        <v>北海道根室市</v>
      </c>
      <c r="D71" s="3" t="s">
        <v>162</v>
      </c>
      <c r="E71" s="1" t="s">
        <v>3578</v>
      </c>
      <c r="H71" s="5">
        <v>79</v>
      </c>
    </row>
    <row r="72" spans="1:8" x14ac:dyDescent="0.2">
      <c r="A72" s="3" t="s">
        <v>22</v>
      </c>
      <c r="B72" s="3" t="s">
        <v>163</v>
      </c>
      <c r="C72" s="3" t="str">
        <f t="shared" si="0"/>
        <v>北海道千歳市</v>
      </c>
      <c r="D72" s="3" t="s">
        <v>164</v>
      </c>
      <c r="E72" s="1" t="s">
        <v>3575</v>
      </c>
      <c r="H72" s="5">
        <v>80</v>
      </c>
    </row>
    <row r="73" spans="1:8" x14ac:dyDescent="0.2">
      <c r="A73" s="3" t="s">
        <v>22</v>
      </c>
      <c r="B73" s="3" t="s">
        <v>165</v>
      </c>
      <c r="C73" s="3" t="str">
        <f t="shared" si="0"/>
        <v>北海道滝川市</v>
      </c>
      <c r="D73" s="3" t="s">
        <v>166</v>
      </c>
      <c r="E73" s="1" t="s">
        <v>3580</v>
      </c>
      <c r="H73" t="s">
        <v>3569</v>
      </c>
    </row>
    <row r="74" spans="1:8" x14ac:dyDescent="0.2">
      <c r="A74" s="3" t="s">
        <v>22</v>
      </c>
      <c r="B74" s="3" t="s">
        <v>167</v>
      </c>
      <c r="C74" s="3" t="str">
        <f t="shared" si="0"/>
        <v>北海道砂川市</v>
      </c>
      <c r="D74" s="3" t="s">
        <v>168</v>
      </c>
      <c r="E74" s="1" t="s">
        <v>3580</v>
      </c>
    </row>
    <row r="75" spans="1:8" x14ac:dyDescent="0.2">
      <c r="A75" s="3" t="s">
        <v>22</v>
      </c>
      <c r="B75" s="3" t="s">
        <v>169</v>
      </c>
      <c r="C75" s="3" t="str">
        <f t="shared" si="0"/>
        <v>北海道歌志内市</v>
      </c>
      <c r="D75" s="3" t="s">
        <v>170</v>
      </c>
      <c r="E75" s="1" t="s">
        <v>3580</v>
      </c>
    </row>
    <row r="76" spans="1:8" x14ac:dyDescent="0.2">
      <c r="A76" s="3" t="s">
        <v>22</v>
      </c>
      <c r="B76" s="3" t="s">
        <v>171</v>
      </c>
      <c r="C76" s="3" t="str">
        <f t="shared" si="0"/>
        <v>北海道深川市</v>
      </c>
      <c r="D76" s="3" t="s">
        <v>172</v>
      </c>
      <c r="E76" s="1" t="s">
        <v>3578</v>
      </c>
    </row>
    <row r="77" spans="1:8" x14ac:dyDescent="0.2">
      <c r="A77" s="3" t="s">
        <v>22</v>
      </c>
      <c r="B77" s="3" t="s">
        <v>173</v>
      </c>
      <c r="C77" s="3" t="str">
        <f t="shared" si="0"/>
        <v>北海道富良野市</v>
      </c>
      <c r="D77" s="3" t="s">
        <v>174</v>
      </c>
      <c r="E77" s="1" t="s">
        <v>3578</v>
      </c>
    </row>
    <row r="78" spans="1:8" x14ac:dyDescent="0.2">
      <c r="A78" s="3" t="s">
        <v>22</v>
      </c>
      <c r="B78" s="3" t="s">
        <v>175</v>
      </c>
      <c r="C78" s="3" t="str">
        <f t="shared" si="0"/>
        <v>北海道登別市</v>
      </c>
      <c r="D78" s="3" t="s">
        <v>176</v>
      </c>
      <c r="E78" s="1" t="s">
        <v>3580</v>
      </c>
    </row>
    <row r="79" spans="1:8" x14ac:dyDescent="0.2">
      <c r="A79" s="3" t="s">
        <v>22</v>
      </c>
      <c r="B79" s="3" t="s">
        <v>177</v>
      </c>
      <c r="C79" s="3" t="str">
        <f t="shared" si="0"/>
        <v>北海道恵庭市</v>
      </c>
      <c r="D79" s="3" t="s">
        <v>178</v>
      </c>
      <c r="E79" s="1" t="s">
        <v>3575</v>
      </c>
    </row>
    <row r="80" spans="1:8" x14ac:dyDescent="0.2">
      <c r="A80" s="3" t="s">
        <v>22</v>
      </c>
      <c r="B80" s="3" t="s">
        <v>179</v>
      </c>
      <c r="C80" s="3" t="str">
        <f t="shared" si="0"/>
        <v>北海道伊達市</v>
      </c>
      <c r="D80" s="3" t="s">
        <v>180</v>
      </c>
      <c r="E80" s="1" t="s">
        <v>3578</v>
      </c>
    </row>
    <row r="81" spans="1:5" x14ac:dyDescent="0.2">
      <c r="A81" s="3" t="s">
        <v>22</v>
      </c>
      <c r="B81" s="3" t="s">
        <v>181</v>
      </c>
      <c r="C81" s="3" t="str">
        <f t="shared" si="0"/>
        <v>北海道北広島市</v>
      </c>
      <c r="D81" s="3" t="s">
        <v>182</v>
      </c>
      <c r="E81" s="1" t="s">
        <v>3575</v>
      </c>
    </row>
    <row r="82" spans="1:5" x14ac:dyDescent="0.2">
      <c r="A82" s="3" t="s">
        <v>22</v>
      </c>
      <c r="B82" s="3" t="s">
        <v>183</v>
      </c>
      <c r="C82" s="3" t="str">
        <f t="shared" si="0"/>
        <v>北海道石狩市</v>
      </c>
      <c r="D82" s="3" t="s">
        <v>184</v>
      </c>
      <c r="E82" s="1" t="s">
        <v>3575</v>
      </c>
    </row>
    <row r="83" spans="1:5" x14ac:dyDescent="0.2">
      <c r="A83" s="3" t="s">
        <v>22</v>
      </c>
      <c r="B83" s="3" t="s">
        <v>185</v>
      </c>
      <c r="C83" s="3" t="str">
        <f t="shared" si="0"/>
        <v>北海道北斗市</v>
      </c>
      <c r="D83" s="3" t="s">
        <v>186</v>
      </c>
      <c r="E83" s="1" t="s">
        <v>3580</v>
      </c>
    </row>
    <row r="84" spans="1:5" x14ac:dyDescent="0.2">
      <c r="A84" s="3" t="s">
        <v>22</v>
      </c>
      <c r="B84" s="3" t="s">
        <v>187</v>
      </c>
      <c r="C84" s="3" t="str">
        <f t="shared" si="0"/>
        <v>北海道当別町</v>
      </c>
      <c r="D84" s="3" t="s">
        <v>188</v>
      </c>
      <c r="E84" s="1" t="s">
        <v>3581</v>
      </c>
    </row>
    <row r="85" spans="1:5" x14ac:dyDescent="0.2">
      <c r="A85" s="3" t="s">
        <v>22</v>
      </c>
      <c r="B85" s="3" t="s">
        <v>189</v>
      </c>
      <c r="C85" s="3" t="str">
        <f t="shared" si="0"/>
        <v>北海道新篠津村</v>
      </c>
      <c r="D85" s="3" t="s">
        <v>190</v>
      </c>
      <c r="E85" s="1" t="s">
        <v>3582</v>
      </c>
    </row>
    <row r="86" spans="1:5" x14ac:dyDescent="0.2">
      <c r="A86" s="3" t="s">
        <v>22</v>
      </c>
      <c r="B86" s="3" t="s">
        <v>191</v>
      </c>
      <c r="C86" s="3" t="str">
        <f t="shared" si="0"/>
        <v>北海道松前町</v>
      </c>
      <c r="D86" s="3" t="s">
        <v>192</v>
      </c>
      <c r="E86" s="1" t="s">
        <v>3585</v>
      </c>
    </row>
    <row r="87" spans="1:5" x14ac:dyDescent="0.2">
      <c r="A87" s="3" t="s">
        <v>22</v>
      </c>
      <c r="B87" s="3" t="s">
        <v>193</v>
      </c>
      <c r="C87" s="3" t="str">
        <f t="shared" si="0"/>
        <v>北海道福島町</v>
      </c>
      <c r="D87" s="3" t="s">
        <v>194</v>
      </c>
      <c r="E87" s="1" t="s">
        <v>3588</v>
      </c>
    </row>
    <row r="88" spans="1:5" x14ac:dyDescent="0.2">
      <c r="A88" s="3" t="s">
        <v>22</v>
      </c>
      <c r="B88" s="3" t="s">
        <v>195</v>
      </c>
      <c r="C88" s="3" t="str">
        <f t="shared" si="0"/>
        <v>北海道知内町</v>
      </c>
      <c r="D88" s="3" t="s">
        <v>196</v>
      </c>
      <c r="E88" s="1" t="s">
        <v>3582</v>
      </c>
    </row>
    <row r="89" spans="1:5" x14ac:dyDescent="0.2">
      <c r="A89" s="3" t="s">
        <v>22</v>
      </c>
      <c r="B89" s="3" t="s">
        <v>197</v>
      </c>
      <c r="C89" s="3" t="str">
        <f t="shared" si="0"/>
        <v>北海道木古内町</v>
      </c>
      <c r="D89" s="3" t="s">
        <v>198</v>
      </c>
      <c r="E89" s="1" t="s">
        <v>3589</v>
      </c>
    </row>
    <row r="90" spans="1:5" x14ac:dyDescent="0.2">
      <c r="A90" s="3" t="s">
        <v>22</v>
      </c>
      <c r="B90" s="3" t="s">
        <v>199</v>
      </c>
      <c r="C90" s="3" t="str">
        <f t="shared" si="0"/>
        <v>北海道七飯町</v>
      </c>
      <c r="D90" s="3" t="s">
        <v>200</v>
      </c>
      <c r="E90" s="1" t="s">
        <v>3586</v>
      </c>
    </row>
    <row r="91" spans="1:5" x14ac:dyDescent="0.2">
      <c r="A91" s="3" t="s">
        <v>22</v>
      </c>
      <c r="B91" s="3" t="s">
        <v>201</v>
      </c>
      <c r="C91" s="3" t="str">
        <f t="shared" si="0"/>
        <v>北海道鹿部町</v>
      </c>
      <c r="D91" s="3" t="s">
        <v>202</v>
      </c>
      <c r="E91" s="1" t="s">
        <v>3582</v>
      </c>
    </row>
    <row r="92" spans="1:5" x14ac:dyDescent="0.2">
      <c r="A92" s="3" t="s">
        <v>22</v>
      </c>
      <c r="B92" s="3" t="s">
        <v>203</v>
      </c>
      <c r="C92" s="3" t="str">
        <f t="shared" si="0"/>
        <v>北海道森町</v>
      </c>
      <c r="D92" s="3" t="s">
        <v>204</v>
      </c>
      <c r="E92" s="1" t="s">
        <v>3591</v>
      </c>
    </row>
    <row r="93" spans="1:5" x14ac:dyDescent="0.2">
      <c r="A93" s="3" t="s">
        <v>22</v>
      </c>
      <c r="B93" s="3" t="s">
        <v>205</v>
      </c>
      <c r="C93" s="3" t="str">
        <f t="shared" si="0"/>
        <v>北海道八雲町</v>
      </c>
      <c r="D93" s="3" t="s">
        <v>206</v>
      </c>
      <c r="E93" s="1" t="s">
        <v>3587</v>
      </c>
    </row>
    <row r="94" spans="1:5" x14ac:dyDescent="0.2">
      <c r="A94" s="3" t="s">
        <v>22</v>
      </c>
      <c r="B94" s="3" t="s">
        <v>207</v>
      </c>
      <c r="C94" s="3" t="str">
        <f t="shared" si="0"/>
        <v>北海道長万部町</v>
      </c>
      <c r="D94" s="3" t="s">
        <v>208</v>
      </c>
      <c r="E94" s="1" t="s">
        <v>3583</v>
      </c>
    </row>
    <row r="95" spans="1:5" x14ac:dyDescent="0.2">
      <c r="A95" s="3" t="s">
        <v>22</v>
      </c>
      <c r="B95" s="3" t="s">
        <v>209</v>
      </c>
      <c r="C95" s="3" t="str">
        <f t="shared" si="0"/>
        <v>北海道江差町</v>
      </c>
      <c r="D95" s="3" t="s">
        <v>210</v>
      </c>
      <c r="E95" s="1" t="s">
        <v>3585</v>
      </c>
    </row>
    <row r="96" spans="1:5" x14ac:dyDescent="0.2">
      <c r="A96" s="3" t="s">
        <v>22</v>
      </c>
      <c r="B96" s="3" t="s">
        <v>211</v>
      </c>
      <c r="C96" s="3" t="str">
        <f t="shared" si="0"/>
        <v>北海道上ノ国町</v>
      </c>
      <c r="D96" s="3" t="s">
        <v>212</v>
      </c>
      <c r="E96" s="1" t="s">
        <v>3588</v>
      </c>
    </row>
    <row r="97" spans="1:5" x14ac:dyDescent="0.2">
      <c r="A97" s="3" t="s">
        <v>22</v>
      </c>
      <c r="B97" s="3" t="s">
        <v>213</v>
      </c>
      <c r="C97" s="3" t="str">
        <f t="shared" si="0"/>
        <v>北海道厚沢部町</v>
      </c>
      <c r="D97" s="3" t="s">
        <v>214</v>
      </c>
      <c r="E97" s="1" t="s">
        <v>3582</v>
      </c>
    </row>
    <row r="98" spans="1:5" x14ac:dyDescent="0.2">
      <c r="A98" s="3" t="s">
        <v>22</v>
      </c>
      <c r="B98" s="3" t="s">
        <v>215</v>
      </c>
      <c r="C98" s="3" t="str">
        <f t="shared" si="0"/>
        <v>北海道乙部町</v>
      </c>
      <c r="D98" s="3" t="s">
        <v>216</v>
      </c>
      <c r="E98" s="1" t="s">
        <v>3589</v>
      </c>
    </row>
    <row r="99" spans="1:5" x14ac:dyDescent="0.2">
      <c r="A99" s="3" t="s">
        <v>22</v>
      </c>
      <c r="B99" s="3" t="s">
        <v>217</v>
      </c>
      <c r="C99" s="3" t="str">
        <f t="shared" si="0"/>
        <v>北海道奥尻町</v>
      </c>
      <c r="D99" s="3" t="s">
        <v>218</v>
      </c>
      <c r="E99" s="1" t="s">
        <v>3589</v>
      </c>
    </row>
    <row r="100" spans="1:5" x14ac:dyDescent="0.2">
      <c r="A100" s="3" t="s">
        <v>22</v>
      </c>
      <c r="B100" s="3" t="s">
        <v>219</v>
      </c>
      <c r="C100" s="3" t="str">
        <f t="shared" si="0"/>
        <v>北海道今金町</v>
      </c>
      <c r="D100" s="3" t="s">
        <v>220</v>
      </c>
      <c r="E100" s="1" t="s">
        <v>3584</v>
      </c>
    </row>
    <row r="101" spans="1:5" x14ac:dyDescent="0.2">
      <c r="A101" s="3" t="s">
        <v>22</v>
      </c>
      <c r="B101" s="3" t="s">
        <v>221</v>
      </c>
      <c r="C101" s="3" t="str">
        <f t="shared" si="0"/>
        <v>北海道せたな町</v>
      </c>
      <c r="D101" s="3" t="s">
        <v>222</v>
      </c>
      <c r="E101" s="1" t="s">
        <v>3584</v>
      </c>
    </row>
    <row r="102" spans="1:5" x14ac:dyDescent="0.2">
      <c r="A102" s="3" t="s">
        <v>22</v>
      </c>
      <c r="B102" s="3" t="s">
        <v>223</v>
      </c>
      <c r="C102" s="3" t="str">
        <f t="shared" si="0"/>
        <v>北海道島牧村</v>
      </c>
      <c r="D102" s="3" t="s">
        <v>224</v>
      </c>
      <c r="E102" s="1" t="s">
        <v>3582</v>
      </c>
    </row>
    <row r="103" spans="1:5" x14ac:dyDescent="0.2">
      <c r="A103" s="3" t="s">
        <v>22</v>
      </c>
      <c r="B103" s="3" t="s">
        <v>225</v>
      </c>
      <c r="C103" s="3" t="str">
        <f t="shared" si="0"/>
        <v>北海道寿都町</v>
      </c>
      <c r="D103" s="3" t="s">
        <v>226</v>
      </c>
      <c r="E103" s="1" t="s">
        <v>3589</v>
      </c>
    </row>
    <row r="104" spans="1:5" x14ac:dyDescent="0.2">
      <c r="A104" s="3" t="s">
        <v>22</v>
      </c>
      <c r="B104" s="3" t="s">
        <v>227</v>
      </c>
      <c r="C104" s="3" t="str">
        <f t="shared" si="0"/>
        <v>北海道黒松内町</v>
      </c>
      <c r="D104" s="3" t="s">
        <v>228</v>
      </c>
      <c r="E104" s="1" t="s">
        <v>3589</v>
      </c>
    </row>
    <row r="105" spans="1:5" x14ac:dyDescent="0.2">
      <c r="A105" s="3" t="s">
        <v>22</v>
      </c>
      <c r="B105" s="3" t="s">
        <v>229</v>
      </c>
      <c r="C105" s="3" t="str">
        <f t="shared" si="0"/>
        <v>北海道蘭越町</v>
      </c>
      <c r="D105" s="3" t="s">
        <v>230</v>
      </c>
      <c r="E105" s="1" t="s">
        <v>3582</v>
      </c>
    </row>
    <row r="106" spans="1:5" x14ac:dyDescent="0.2">
      <c r="A106" s="3" t="s">
        <v>22</v>
      </c>
      <c r="B106" s="3" t="s">
        <v>231</v>
      </c>
      <c r="C106" s="3" t="str">
        <f t="shared" si="0"/>
        <v>北海道ニセコ町</v>
      </c>
      <c r="D106" s="3" t="s">
        <v>232</v>
      </c>
      <c r="E106" s="1" t="s">
        <v>3585</v>
      </c>
    </row>
    <row r="107" spans="1:5" x14ac:dyDescent="0.2">
      <c r="A107" s="3" t="s">
        <v>22</v>
      </c>
      <c r="B107" s="3" t="s">
        <v>233</v>
      </c>
      <c r="C107" s="3" t="str">
        <f t="shared" si="0"/>
        <v>北海道真狩村</v>
      </c>
      <c r="D107" s="3" t="s">
        <v>234</v>
      </c>
      <c r="E107" s="1" t="s">
        <v>3582</v>
      </c>
    </row>
    <row r="108" spans="1:5" x14ac:dyDescent="0.2">
      <c r="A108" s="3" t="s">
        <v>22</v>
      </c>
      <c r="B108" s="3" t="s">
        <v>235</v>
      </c>
      <c r="C108" s="3" t="str">
        <f t="shared" si="0"/>
        <v>北海道留寿都村</v>
      </c>
      <c r="D108" s="3" t="s">
        <v>236</v>
      </c>
      <c r="E108" s="1" t="s">
        <v>3582</v>
      </c>
    </row>
    <row r="109" spans="1:5" x14ac:dyDescent="0.2">
      <c r="A109" s="3" t="s">
        <v>22</v>
      </c>
      <c r="B109" s="3" t="s">
        <v>237</v>
      </c>
      <c r="C109" s="3" t="str">
        <f t="shared" si="0"/>
        <v>北海道喜茂別町</v>
      </c>
      <c r="D109" s="3" t="s">
        <v>238</v>
      </c>
      <c r="E109" s="1" t="s">
        <v>3582</v>
      </c>
    </row>
    <row r="110" spans="1:5" x14ac:dyDescent="0.2">
      <c r="A110" s="3" t="s">
        <v>22</v>
      </c>
      <c r="B110" s="3" t="s">
        <v>239</v>
      </c>
      <c r="C110" s="3" t="str">
        <f t="shared" si="0"/>
        <v>北海道京極町</v>
      </c>
      <c r="D110" s="3" t="s">
        <v>240</v>
      </c>
      <c r="E110" s="1" t="s">
        <v>3582</v>
      </c>
    </row>
    <row r="111" spans="1:5" x14ac:dyDescent="0.2">
      <c r="A111" s="3" t="s">
        <v>22</v>
      </c>
      <c r="B111" s="3" t="s">
        <v>241</v>
      </c>
      <c r="C111" s="3" t="str">
        <f t="shared" si="0"/>
        <v>北海道倶知安町</v>
      </c>
      <c r="D111" s="3" t="s">
        <v>242</v>
      </c>
      <c r="E111" s="1" t="s">
        <v>3581</v>
      </c>
    </row>
    <row r="112" spans="1:5" x14ac:dyDescent="0.2">
      <c r="A112" s="3" t="s">
        <v>22</v>
      </c>
      <c r="B112" s="3" t="s">
        <v>243</v>
      </c>
      <c r="C112" s="3" t="str">
        <f t="shared" si="0"/>
        <v>北海道共和町</v>
      </c>
      <c r="D112" s="3" t="s">
        <v>244</v>
      </c>
      <c r="E112" s="1" t="s">
        <v>3584</v>
      </c>
    </row>
    <row r="113" spans="1:5" x14ac:dyDescent="0.2">
      <c r="A113" s="3" t="s">
        <v>22</v>
      </c>
      <c r="B113" s="3" t="s">
        <v>245</v>
      </c>
      <c r="C113" s="3" t="str">
        <f t="shared" si="0"/>
        <v>北海道岩内町</v>
      </c>
      <c r="D113" s="3" t="s">
        <v>246</v>
      </c>
      <c r="E113" s="1" t="s">
        <v>3590</v>
      </c>
    </row>
    <row r="114" spans="1:5" x14ac:dyDescent="0.2">
      <c r="A114" s="3" t="s">
        <v>22</v>
      </c>
      <c r="B114" s="3" t="s">
        <v>247</v>
      </c>
      <c r="C114" s="3" t="str">
        <f t="shared" ref="C114:C177" si="1">A114&amp;B114</f>
        <v>北海道泊村</v>
      </c>
      <c r="D114" s="3" t="s">
        <v>248</v>
      </c>
      <c r="E114" s="1" t="s">
        <v>3589</v>
      </c>
    </row>
    <row r="115" spans="1:5" x14ac:dyDescent="0.2">
      <c r="A115" s="3" t="s">
        <v>22</v>
      </c>
      <c r="B115" s="3" t="s">
        <v>249</v>
      </c>
      <c r="C115" s="3" t="str">
        <f t="shared" si="1"/>
        <v>北海道神恵内村</v>
      </c>
      <c r="D115" s="3" t="s">
        <v>250</v>
      </c>
      <c r="E115" s="1" t="s">
        <v>3589</v>
      </c>
    </row>
    <row r="116" spans="1:5" x14ac:dyDescent="0.2">
      <c r="A116" s="3" t="s">
        <v>22</v>
      </c>
      <c r="B116" s="3" t="s">
        <v>251</v>
      </c>
      <c r="C116" s="3" t="str">
        <f t="shared" si="1"/>
        <v>北海道積丹町</v>
      </c>
      <c r="D116" s="3" t="s">
        <v>252</v>
      </c>
      <c r="E116" s="1" t="s">
        <v>3582</v>
      </c>
    </row>
    <row r="117" spans="1:5" x14ac:dyDescent="0.2">
      <c r="A117" s="3" t="s">
        <v>22</v>
      </c>
      <c r="B117" s="3" t="s">
        <v>253</v>
      </c>
      <c r="C117" s="3" t="str">
        <f t="shared" si="1"/>
        <v>北海道古平町</v>
      </c>
      <c r="D117" s="3" t="s">
        <v>254</v>
      </c>
      <c r="E117" s="1" t="s">
        <v>3588</v>
      </c>
    </row>
    <row r="118" spans="1:5" x14ac:dyDescent="0.2">
      <c r="A118" s="3" t="s">
        <v>22</v>
      </c>
      <c r="B118" s="3" t="s">
        <v>255</v>
      </c>
      <c r="C118" s="3" t="str">
        <f t="shared" si="1"/>
        <v>北海道仁木町</v>
      </c>
      <c r="D118" s="3" t="s">
        <v>256</v>
      </c>
      <c r="E118" s="1" t="s">
        <v>3582</v>
      </c>
    </row>
    <row r="119" spans="1:5" x14ac:dyDescent="0.2">
      <c r="A119" s="3" t="s">
        <v>22</v>
      </c>
      <c r="B119" s="3" t="s">
        <v>257</v>
      </c>
      <c r="C119" s="3" t="str">
        <f t="shared" si="1"/>
        <v>北海道余市町</v>
      </c>
      <c r="D119" s="3" t="s">
        <v>258</v>
      </c>
      <c r="E119" s="1" t="s">
        <v>3581</v>
      </c>
    </row>
    <row r="120" spans="1:5" x14ac:dyDescent="0.2">
      <c r="A120" s="3" t="s">
        <v>22</v>
      </c>
      <c r="B120" s="3" t="s">
        <v>259</v>
      </c>
      <c r="C120" s="3" t="str">
        <f t="shared" si="1"/>
        <v>北海道赤井川村</v>
      </c>
      <c r="D120" s="3" t="s">
        <v>260</v>
      </c>
      <c r="E120" s="1" t="s">
        <v>3582</v>
      </c>
    </row>
    <row r="121" spans="1:5" x14ac:dyDescent="0.2">
      <c r="A121" s="3" t="s">
        <v>22</v>
      </c>
      <c r="B121" s="3" t="s">
        <v>261</v>
      </c>
      <c r="C121" s="3" t="str">
        <f t="shared" si="1"/>
        <v>北海道南幌町</v>
      </c>
      <c r="D121" s="3" t="s">
        <v>262</v>
      </c>
      <c r="E121" s="1" t="s">
        <v>3584</v>
      </c>
    </row>
    <row r="122" spans="1:5" x14ac:dyDescent="0.2">
      <c r="A122" s="3" t="s">
        <v>22</v>
      </c>
      <c r="B122" s="3" t="s">
        <v>263</v>
      </c>
      <c r="C122" s="3" t="str">
        <f t="shared" si="1"/>
        <v>北海道奈井江町</v>
      </c>
      <c r="D122" s="3" t="s">
        <v>264</v>
      </c>
      <c r="E122" s="1" t="s">
        <v>3583</v>
      </c>
    </row>
    <row r="123" spans="1:5" x14ac:dyDescent="0.2">
      <c r="A123" s="3" t="s">
        <v>22</v>
      </c>
      <c r="B123" s="3" t="s">
        <v>265</v>
      </c>
      <c r="C123" s="3" t="str">
        <f t="shared" si="1"/>
        <v>北海道上砂川町</v>
      </c>
      <c r="D123" s="3" t="s">
        <v>266</v>
      </c>
      <c r="E123" s="1" t="s">
        <v>3589</v>
      </c>
    </row>
    <row r="124" spans="1:5" x14ac:dyDescent="0.2">
      <c r="A124" s="3" t="s">
        <v>22</v>
      </c>
      <c r="B124" s="3" t="s">
        <v>267</v>
      </c>
      <c r="C124" s="3" t="str">
        <f t="shared" si="1"/>
        <v>北海道由仁町</v>
      </c>
      <c r="D124" s="3" t="s">
        <v>268</v>
      </c>
      <c r="E124" s="1" t="s">
        <v>3582</v>
      </c>
    </row>
    <row r="125" spans="1:5" x14ac:dyDescent="0.2">
      <c r="A125" s="3" t="s">
        <v>22</v>
      </c>
      <c r="B125" s="3" t="s">
        <v>269</v>
      </c>
      <c r="C125" s="3" t="str">
        <f t="shared" si="1"/>
        <v>北海道長沼町</v>
      </c>
      <c r="D125" s="3" t="s">
        <v>270</v>
      </c>
      <c r="E125" s="1" t="s">
        <v>3591</v>
      </c>
    </row>
    <row r="126" spans="1:5" x14ac:dyDescent="0.2">
      <c r="A126" s="3" t="s">
        <v>22</v>
      </c>
      <c r="B126" s="3" t="s">
        <v>271</v>
      </c>
      <c r="C126" s="3" t="str">
        <f t="shared" si="1"/>
        <v>北海道栗山町</v>
      </c>
      <c r="D126" s="3" t="s">
        <v>272</v>
      </c>
      <c r="E126" s="1" t="s">
        <v>3591</v>
      </c>
    </row>
    <row r="127" spans="1:5" x14ac:dyDescent="0.2">
      <c r="A127" s="3" t="s">
        <v>22</v>
      </c>
      <c r="B127" s="3" t="s">
        <v>273</v>
      </c>
      <c r="C127" s="3" t="str">
        <f t="shared" si="1"/>
        <v>北海道月形町</v>
      </c>
      <c r="D127" s="3" t="s">
        <v>274</v>
      </c>
      <c r="E127" s="1" t="s">
        <v>3582</v>
      </c>
    </row>
    <row r="128" spans="1:5" x14ac:dyDescent="0.2">
      <c r="A128" s="3" t="s">
        <v>22</v>
      </c>
      <c r="B128" s="3" t="s">
        <v>275</v>
      </c>
      <c r="C128" s="3" t="str">
        <f t="shared" si="1"/>
        <v>北海道浦臼町</v>
      </c>
      <c r="D128" s="3" t="s">
        <v>276</v>
      </c>
      <c r="E128" s="1" t="s">
        <v>3582</v>
      </c>
    </row>
    <row r="129" spans="1:5" x14ac:dyDescent="0.2">
      <c r="A129" s="3" t="s">
        <v>22</v>
      </c>
      <c r="B129" s="3" t="s">
        <v>277</v>
      </c>
      <c r="C129" s="3" t="str">
        <f t="shared" si="1"/>
        <v>北海道新十津川町</v>
      </c>
      <c r="D129" s="3" t="s">
        <v>278</v>
      </c>
      <c r="E129" s="1" t="s">
        <v>3584</v>
      </c>
    </row>
    <row r="130" spans="1:5" x14ac:dyDescent="0.2">
      <c r="A130" s="3" t="s">
        <v>22</v>
      </c>
      <c r="B130" s="3" t="s">
        <v>279</v>
      </c>
      <c r="C130" s="3" t="str">
        <f t="shared" si="1"/>
        <v>北海道妹背牛町</v>
      </c>
      <c r="D130" s="3" t="s">
        <v>280</v>
      </c>
      <c r="E130" s="1" t="s">
        <v>3582</v>
      </c>
    </row>
    <row r="131" spans="1:5" x14ac:dyDescent="0.2">
      <c r="A131" s="3" t="s">
        <v>22</v>
      </c>
      <c r="B131" s="3" t="s">
        <v>281</v>
      </c>
      <c r="C131" s="3" t="str">
        <f t="shared" si="1"/>
        <v>北海道秩父別町</v>
      </c>
      <c r="D131" s="3" t="s">
        <v>282</v>
      </c>
      <c r="E131" s="1" t="s">
        <v>3582</v>
      </c>
    </row>
    <row r="132" spans="1:5" x14ac:dyDescent="0.2">
      <c r="A132" s="3" t="s">
        <v>22</v>
      </c>
      <c r="B132" s="3" t="s">
        <v>283</v>
      </c>
      <c r="C132" s="3" t="str">
        <f t="shared" si="1"/>
        <v>北海道雨竜町</v>
      </c>
      <c r="D132" s="3" t="s">
        <v>284</v>
      </c>
      <c r="E132" s="1" t="s">
        <v>3582</v>
      </c>
    </row>
    <row r="133" spans="1:5" x14ac:dyDescent="0.2">
      <c r="A133" s="3" t="s">
        <v>22</v>
      </c>
      <c r="B133" s="3" t="s">
        <v>285</v>
      </c>
      <c r="C133" s="3" t="str">
        <f t="shared" si="1"/>
        <v>北海道北竜町</v>
      </c>
      <c r="D133" s="3" t="s">
        <v>286</v>
      </c>
      <c r="E133" s="1" t="s">
        <v>3582</v>
      </c>
    </row>
    <row r="134" spans="1:5" x14ac:dyDescent="0.2">
      <c r="A134" s="3" t="s">
        <v>22</v>
      </c>
      <c r="B134" s="3" t="s">
        <v>287</v>
      </c>
      <c r="C134" s="3" t="str">
        <f t="shared" si="1"/>
        <v>北海道沼田町</v>
      </c>
      <c r="D134" s="3" t="s">
        <v>288</v>
      </c>
      <c r="E134" s="1" t="s">
        <v>3582</v>
      </c>
    </row>
    <row r="135" spans="1:5" x14ac:dyDescent="0.2">
      <c r="A135" s="3" t="s">
        <v>22</v>
      </c>
      <c r="B135" s="3" t="s">
        <v>289</v>
      </c>
      <c r="C135" s="3" t="str">
        <f t="shared" si="1"/>
        <v>北海道鷹栖町</v>
      </c>
      <c r="D135" s="3" t="s">
        <v>290</v>
      </c>
      <c r="E135" s="1" t="s">
        <v>3585</v>
      </c>
    </row>
    <row r="136" spans="1:5" x14ac:dyDescent="0.2">
      <c r="A136" s="3" t="s">
        <v>22</v>
      </c>
      <c r="B136" s="3" t="s">
        <v>291</v>
      </c>
      <c r="C136" s="3" t="str">
        <f t="shared" si="1"/>
        <v>北海道東神楽町</v>
      </c>
      <c r="D136" s="3" t="s">
        <v>292</v>
      </c>
      <c r="E136" s="1" t="s">
        <v>3590</v>
      </c>
    </row>
    <row r="137" spans="1:5" x14ac:dyDescent="0.2">
      <c r="A137" s="3" t="s">
        <v>22</v>
      </c>
      <c r="B137" s="3" t="s">
        <v>293</v>
      </c>
      <c r="C137" s="3" t="str">
        <f t="shared" si="1"/>
        <v>北海道当麻町</v>
      </c>
      <c r="D137" s="3" t="s">
        <v>294</v>
      </c>
      <c r="E137" s="1" t="s">
        <v>3584</v>
      </c>
    </row>
    <row r="138" spans="1:5" x14ac:dyDescent="0.2">
      <c r="A138" s="3" t="s">
        <v>22</v>
      </c>
      <c r="B138" s="3" t="s">
        <v>295</v>
      </c>
      <c r="C138" s="3" t="str">
        <f t="shared" si="1"/>
        <v>北海道比布町</v>
      </c>
      <c r="D138" s="3" t="s">
        <v>296</v>
      </c>
      <c r="E138" s="1" t="s">
        <v>3582</v>
      </c>
    </row>
    <row r="139" spans="1:5" x14ac:dyDescent="0.2">
      <c r="A139" s="3" t="s">
        <v>22</v>
      </c>
      <c r="B139" s="3" t="s">
        <v>297</v>
      </c>
      <c r="C139" s="3" t="str">
        <f t="shared" si="1"/>
        <v>北海道愛別町</v>
      </c>
      <c r="D139" s="3" t="s">
        <v>298</v>
      </c>
      <c r="E139" s="1" t="s">
        <v>3582</v>
      </c>
    </row>
    <row r="140" spans="1:5" x14ac:dyDescent="0.2">
      <c r="A140" s="3" t="s">
        <v>22</v>
      </c>
      <c r="B140" s="3" t="s">
        <v>299</v>
      </c>
      <c r="C140" s="3" t="str">
        <f t="shared" si="1"/>
        <v>北海道上川町</v>
      </c>
      <c r="D140" s="3" t="s">
        <v>300</v>
      </c>
      <c r="E140" s="1" t="s">
        <v>3589</v>
      </c>
    </row>
    <row r="141" spans="1:5" x14ac:dyDescent="0.2">
      <c r="A141" s="3" t="s">
        <v>22</v>
      </c>
      <c r="B141" s="3" t="s">
        <v>301</v>
      </c>
      <c r="C141" s="3" t="str">
        <f t="shared" si="1"/>
        <v>北海道東川町</v>
      </c>
      <c r="D141" s="3" t="s">
        <v>302</v>
      </c>
      <c r="E141" s="1" t="s">
        <v>3585</v>
      </c>
    </row>
    <row r="142" spans="1:5" x14ac:dyDescent="0.2">
      <c r="A142" s="3" t="s">
        <v>22</v>
      </c>
      <c r="B142" s="3" t="s">
        <v>303</v>
      </c>
      <c r="C142" s="3" t="str">
        <f t="shared" si="1"/>
        <v>北海道美瑛町</v>
      </c>
      <c r="D142" s="3" t="s">
        <v>304</v>
      </c>
      <c r="E142" s="1" t="s">
        <v>3584</v>
      </c>
    </row>
    <row r="143" spans="1:5" x14ac:dyDescent="0.2">
      <c r="A143" s="3" t="s">
        <v>22</v>
      </c>
      <c r="B143" s="3" t="s">
        <v>305</v>
      </c>
      <c r="C143" s="3" t="str">
        <f t="shared" si="1"/>
        <v>北海道上富良野町</v>
      </c>
      <c r="D143" s="3" t="s">
        <v>306</v>
      </c>
      <c r="E143" s="1" t="s">
        <v>3590</v>
      </c>
    </row>
    <row r="144" spans="1:5" x14ac:dyDescent="0.2">
      <c r="A144" s="3" t="s">
        <v>22</v>
      </c>
      <c r="B144" s="3" t="s">
        <v>307</v>
      </c>
      <c r="C144" s="3" t="str">
        <f t="shared" si="1"/>
        <v>北海道中富良野町</v>
      </c>
      <c r="D144" s="3" t="s">
        <v>308</v>
      </c>
      <c r="E144" s="1" t="s">
        <v>3582</v>
      </c>
    </row>
    <row r="145" spans="1:5" x14ac:dyDescent="0.2">
      <c r="A145" s="3" t="s">
        <v>22</v>
      </c>
      <c r="B145" s="3" t="s">
        <v>309</v>
      </c>
      <c r="C145" s="3" t="str">
        <f t="shared" si="1"/>
        <v>北海道南富良野町</v>
      </c>
      <c r="D145" s="3" t="s">
        <v>310</v>
      </c>
      <c r="E145" s="1" t="s">
        <v>3582</v>
      </c>
    </row>
    <row r="146" spans="1:5" x14ac:dyDescent="0.2">
      <c r="A146" s="3" t="s">
        <v>22</v>
      </c>
      <c r="B146" s="3" t="s">
        <v>311</v>
      </c>
      <c r="C146" s="3" t="str">
        <f t="shared" si="1"/>
        <v>北海道占冠村</v>
      </c>
      <c r="D146" s="3" t="s">
        <v>312</v>
      </c>
      <c r="E146" s="1" t="s">
        <v>3589</v>
      </c>
    </row>
    <row r="147" spans="1:5" x14ac:dyDescent="0.2">
      <c r="A147" s="3" t="s">
        <v>22</v>
      </c>
      <c r="B147" s="3" t="s">
        <v>313</v>
      </c>
      <c r="C147" s="3" t="str">
        <f t="shared" si="1"/>
        <v>北海道和寒町</v>
      </c>
      <c r="D147" s="3" t="s">
        <v>314</v>
      </c>
      <c r="E147" s="1" t="s">
        <v>3582</v>
      </c>
    </row>
    <row r="148" spans="1:5" x14ac:dyDescent="0.2">
      <c r="A148" s="3" t="s">
        <v>22</v>
      </c>
      <c r="B148" s="3" t="s">
        <v>315</v>
      </c>
      <c r="C148" s="3" t="str">
        <f t="shared" si="1"/>
        <v>北海道剣淵町</v>
      </c>
      <c r="D148" s="3" t="s">
        <v>316</v>
      </c>
      <c r="E148" s="1" t="s">
        <v>3582</v>
      </c>
    </row>
    <row r="149" spans="1:5" x14ac:dyDescent="0.2">
      <c r="A149" s="3" t="s">
        <v>22</v>
      </c>
      <c r="B149" s="3" t="s">
        <v>317</v>
      </c>
      <c r="C149" s="3" t="str">
        <f t="shared" si="1"/>
        <v>北海道下川町</v>
      </c>
      <c r="D149" s="3" t="s">
        <v>318</v>
      </c>
      <c r="E149" s="1" t="s">
        <v>3582</v>
      </c>
    </row>
    <row r="150" spans="1:5" x14ac:dyDescent="0.2">
      <c r="A150" s="3" t="s">
        <v>22</v>
      </c>
      <c r="B150" s="3" t="s">
        <v>319</v>
      </c>
      <c r="C150" s="3" t="str">
        <f t="shared" si="1"/>
        <v>北海道美深町</v>
      </c>
      <c r="D150" s="3" t="s">
        <v>320</v>
      </c>
      <c r="E150" s="1" t="s">
        <v>3582</v>
      </c>
    </row>
    <row r="151" spans="1:5" x14ac:dyDescent="0.2">
      <c r="A151" s="3" t="s">
        <v>22</v>
      </c>
      <c r="B151" s="3" t="s">
        <v>321</v>
      </c>
      <c r="C151" s="3" t="str">
        <f t="shared" si="1"/>
        <v>北海道音威子府村</v>
      </c>
      <c r="D151" s="3" t="s">
        <v>322</v>
      </c>
      <c r="E151" s="1" t="s">
        <v>3589</v>
      </c>
    </row>
    <row r="152" spans="1:5" x14ac:dyDescent="0.2">
      <c r="A152" s="3" t="s">
        <v>22</v>
      </c>
      <c r="B152" s="3" t="s">
        <v>323</v>
      </c>
      <c r="C152" s="3" t="str">
        <f t="shared" si="1"/>
        <v>北海道中川町</v>
      </c>
      <c r="D152" s="3" t="s">
        <v>324</v>
      </c>
      <c r="E152" s="1" t="s">
        <v>3588</v>
      </c>
    </row>
    <row r="153" spans="1:5" x14ac:dyDescent="0.2">
      <c r="A153" s="3" t="s">
        <v>22</v>
      </c>
      <c r="B153" s="3" t="s">
        <v>325</v>
      </c>
      <c r="C153" s="3" t="str">
        <f t="shared" si="1"/>
        <v>北海道幌加内町</v>
      </c>
      <c r="D153" s="3" t="s">
        <v>326</v>
      </c>
      <c r="E153" s="1" t="s">
        <v>3582</v>
      </c>
    </row>
    <row r="154" spans="1:5" x14ac:dyDescent="0.2">
      <c r="A154" s="3" t="s">
        <v>22</v>
      </c>
      <c r="B154" s="3" t="s">
        <v>327</v>
      </c>
      <c r="C154" s="3" t="str">
        <f t="shared" si="1"/>
        <v>北海道増毛町</v>
      </c>
      <c r="D154" s="3" t="s">
        <v>328</v>
      </c>
      <c r="E154" s="1" t="s">
        <v>3582</v>
      </c>
    </row>
    <row r="155" spans="1:5" x14ac:dyDescent="0.2">
      <c r="A155" s="3" t="s">
        <v>22</v>
      </c>
      <c r="B155" s="3" t="s">
        <v>329</v>
      </c>
      <c r="C155" s="3" t="str">
        <f t="shared" si="1"/>
        <v>北海道小平町</v>
      </c>
      <c r="D155" s="3" t="s">
        <v>330</v>
      </c>
      <c r="E155" s="1" t="s">
        <v>3582</v>
      </c>
    </row>
    <row r="156" spans="1:5" x14ac:dyDescent="0.2">
      <c r="A156" s="3" t="s">
        <v>22</v>
      </c>
      <c r="B156" s="3" t="s">
        <v>331</v>
      </c>
      <c r="C156" s="3" t="str">
        <f t="shared" si="1"/>
        <v>北海道苫前町</v>
      </c>
      <c r="D156" s="3" t="s">
        <v>332</v>
      </c>
      <c r="E156" s="1" t="s">
        <v>3582</v>
      </c>
    </row>
    <row r="157" spans="1:5" x14ac:dyDescent="0.2">
      <c r="A157" s="3" t="s">
        <v>22</v>
      </c>
      <c r="B157" s="3" t="s">
        <v>333</v>
      </c>
      <c r="C157" s="3" t="str">
        <f t="shared" si="1"/>
        <v>北海道羽幌町</v>
      </c>
      <c r="D157" s="3" t="s">
        <v>334</v>
      </c>
      <c r="E157" s="1" t="s">
        <v>3584</v>
      </c>
    </row>
    <row r="158" spans="1:5" x14ac:dyDescent="0.2">
      <c r="A158" s="3" t="s">
        <v>22</v>
      </c>
      <c r="B158" s="3" t="s">
        <v>335</v>
      </c>
      <c r="C158" s="3" t="str">
        <f t="shared" si="1"/>
        <v>北海道初山別村</v>
      </c>
      <c r="D158" s="3" t="s">
        <v>336</v>
      </c>
      <c r="E158" s="1" t="s">
        <v>3582</v>
      </c>
    </row>
    <row r="159" spans="1:5" x14ac:dyDescent="0.2">
      <c r="A159" s="3" t="s">
        <v>22</v>
      </c>
      <c r="B159" s="3" t="s">
        <v>337</v>
      </c>
      <c r="C159" s="3" t="str">
        <f t="shared" si="1"/>
        <v>北海道遠別町</v>
      </c>
      <c r="D159" s="3" t="s">
        <v>338</v>
      </c>
      <c r="E159" s="1" t="s">
        <v>3582</v>
      </c>
    </row>
    <row r="160" spans="1:5" x14ac:dyDescent="0.2">
      <c r="A160" s="3" t="s">
        <v>22</v>
      </c>
      <c r="B160" s="3" t="s">
        <v>339</v>
      </c>
      <c r="C160" s="3" t="str">
        <f t="shared" si="1"/>
        <v>北海道天塩町</v>
      </c>
      <c r="D160" s="3" t="s">
        <v>340</v>
      </c>
      <c r="E160" s="1" t="s">
        <v>3582</v>
      </c>
    </row>
    <row r="161" spans="1:5" x14ac:dyDescent="0.2">
      <c r="A161" s="3" t="s">
        <v>22</v>
      </c>
      <c r="B161" s="3" t="s">
        <v>341</v>
      </c>
      <c r="C161" s="3" t="str">
        <f t="shared" si="1"/>
        <v>北海道猿払村</v>
      </c>
      <c r="D161" s="3" t="s">
        <v>342</v>
      </c>
      <c r="E161" s="1" t="s">
        <v>3582</v>
      </c>
    </row>
    <row r="162" spans="1:5" x14ac:dyDescent="0.2">
      <c r="A162" s="3" t="s">
        <v>22</v>
      </c>
      <c r="B162" s="3" t="s">
        <v>343</v>
      </c>
      <c r="C162" s="3" t="str">
        <f t="shared" si="1"/>
        <v>北海道浜頓別町</v>
      </c>
      <c r="D162" s="3" t="s">
        <v>344</v>
      </c>
      <c r="E162" s="1" t="s">
        <v>3582</v>
      </c>
    </row>
    <row r="163" spans="1:5" x14ac:dyDescent="0.2">
      <c r="A163" s="3" t="s">
        <v>22</v>
      </c>
      <c r="B163" s="3" t="s">
        <v>345</v>
      </c>
      <c r="C163" s="3" t="str">
        <f t="shared" si="1"/>
        <v>北海道中頓別町</v>
      </c>
      <c r="D163" s="3" t="s">
        <v>346</v>
      </c>
      <c r="E163" s="1" t="s">
        <v>3589</v>
      </c>
    </row>
    <row r="164" spans="1:5" x14ac:dyDescent="0.2">
      <c r="A164" s="3" t="s">
        <v>22</v>
      </c>
      <c r="B164" s="3" t="s">
        <v>347</v>
      </c>
      <c r="C164" s="3" t="str">
        <f t="shared" si="1"/>
        <v>北海道枝幸町</v>
      </c>
      <c r="D164" s="3" t="s">
        <v>348</v>
      </c>
      <c r="E164" s="1" t="s">
        <v>3584</v>
      </c>
    </row>
    <row r="165" spans="1:5" x14ac:dyDescent="0.2">
      <c r="A165" s="3" t="s">
        <v>22</v>
      </c>
      <c r="B165" s="3" t="s">
        <v>349</v>
      </c>
      <c r="C165" s="3" t="str">
        <f t="shared" si="1"/>
        <v>北海道豊富町</v>
      </c>
      <c r="D165" s="3" t="s">
        <v>350</v>
      </c>
      <c r="E165" s="1" t="s">
        <v>3582</v>
      </c>
    </row>
    <row r="166" spans="1:5" x14ac:dyDescent="0.2">
      <c r="A166" s="3" t="s">
        <v>22</v>
      </c>
      <c r="B166" s="3" t="s">
        <v>351</v>
      </c>
      <c r="C166" s="3" t="str">
        <f t="shared" si="1"/>
        <v>北海道礼文町</v>
      </c>
      <c r="D166" s="3" t="s">
        <v>352</v>
      </c>
      <c r="E166" s="1" t="s">
        <v>3582</v>
      </c>
    </row>
    <row r="167" spans="1:5" x14ac:dyDescent="0.2">
      <c r="A167" s="3" t="s">
        <v>22</v>
      </c>
      <c r="B167" s="3" t="s">
        <v>353</v>
      </c>
      <c r="C167" s="3" t="str">
        <f t="shared" si="1"/>
        <v>北海道利尻町</v>
      </c>
      <c r="D167" s="3" t="s">
        <v>354</v>
      </c>
      <c r="E167" s="1" t="s">
        <v>3582</v>
      </c>
    </row>
    <row r="168" spans="1:5" x14ac:dyDescent="0.2">
      <c r="A168" s="3" t="s">
        <v>22</v>
      </c>
      <c r="B168" s="3" t="s">
        <v>355</v>
      </c>
      <c r="C168" s="3" t="str">
        <f t="shared" si="1"/>
        <v>北海道利尻富士町</v>
      </c>
      <c r="D168" s="3" t="s">
        <v>356</v>
      </c>
      <c r="E168" s="1" t="s">
        <v>3582</v>
      </c>
    </row>
    <row r="169" spans="1:5" x14ac:dyDescent="0.2">
      <c r="A169" s="3" t="s">
        <v>22</v>
      </c>
      <c r="B169" s="3" t="s">
        <v>357</v>
      </c>
      <c r="C169" s="3" t="str">
        <f t="shared" si="1"/>
        <v>北海道幌延町</v>
      </c>
      <c r="D169" s="3" t="s">
        <v>358</v>
      </c>
      <c r="E169" s="1" t="s">
        <v>3582</v>
      </c>
    </row>
    <row r="170" spans="1:5" x14ac:dyDescent="0.2">
      <c r="A170" s="3" t="s">
        <v>22</v>
      </c>
      <c r="B170" s="3" t="s">
        <v>359</v>
      </c>
      <c r="C170" s="3" t="str">
        <f t="shared" si="1"/>
        <v>北海道美幌町</v>
      </c>
      <c r="D170" s="3" t="s">
        <v>360</v>
      </c>
      <c r="E170" s="1" t="s">
        <v>3581</v>
      </c>
    </row>
    <row r="171" spans="1:5" x14ac:dyDescent="0.2">
      <c r="A171" s="3" t="s">
        <v>22</v>
      </c>
      <c r="B171" s="3" t="s">
        <v>361</v>
      </c>
      <c r="C171" s="3" t="str">
        <f t="shared" si="1"/>
        <v>北海道津別町</v>
      </c>
      <c r="D171" s="3" t="s">
        <v>362</v>
      </c>
      <c r="E171" s="1" t="s">
        <v>3582</v>
      </c>
    </row>
    <row r="172" spans="1:5" x14ac:dyDescent="0.2">
      <c r="A172" s="3" t="s">
        <v>22</v>
      </c>
      <c r="B172" s="3" t="s">
        <v>363</v>
      </c>
      <c r="C172" s="3" t="str">
        <f t="shared" si="1"/>
        <v>北海道斜里町</v>
      </c>
      <c r="D172" s="3" t="s">
        <v>364</v>
      </c>
      <c r="E172" s="1" t="s">
        <v>3591</v>
      </c>
    </row>
    <row r="173" spans="1:5" x14ac:dyDescent="0.2">
      <c r="A173" s="3" t="s">
        <v>22</v>
      </c>
      <c r="B173" s="3" t="s">
        <v>365</v>
      </c>
      <c r="C173" s="3" t="str">
        <f t="shared" si="1"/>
        <v>北海道清里町</v>
      </c>
      <c r="D173" s="3" t="s">
        <v>366</v>
      </c>
      <c r="E173" s="1" t="s">
        <v>3582</v>
      </c>
    </row>
    <row r="174" spans="1:5" x14ac:dyDescent="0.2">
      <c r="A174" s="3" t="s">
        <v>22</v>
      </c>
      <c r="B174" s="3" t="s">
        <v>367</v>
      </c>
      <c r="C174" s="3" t="str">
        <f t="shared" si="1"/>
        <v>北海道小清水町</v>
      </c>
      <c r="D174" s="3" t="s">
        <v>368</v>
      </c>
      <c r="E174" s="1" t="s">
        <v>3582</v>
      </c>
    </row>
    <row r="175" spans="1:5" x14ac:dyDescent="0.2">
      <c r="A175" s="3" t="s">
        <v>22</v>
      </c>
      <c r="B175" s="3" t="s">
        <v>369</v>
      </c>
      <c r="C175" s="3" t="str">
        <f t="shared" si="1"/>
        <v>北海道訓子府町</v>
      </c>
      <c r="D175" s="3" t="s">
        <v>370</v>
      </c>
      <c r="E175" s="1" t="s">
        <v>3582</v>
      </c>
    </row>
    <row r="176" spans="1:5" x14ac:dyDescent="0.2">
      <c r="A176" s="3" t="s">
        <v>22</v>
      </c>
      <c r="B176" s="3" t="s">
        <v>371</v>
      </c>
      <c r="C176" s="3" t="str">
        <f t="shared" si="1"/>
        <v>北海道置戸町</v>
      </c>
      <c r="D176" s="3" t="s">
        <v>372</v>
      </c>
      <c r="E176" s="1" t="s">
        <v>3582</v>
      </c>
    </row>
    <row r="177" spans="1:5" x14ac:dyDescent="0.2">
      <c r="A177" s="3" t="s">
        <v>22</v>
      </c>
      <c r="B177" s="3" t="s">
        <v>373</v>
      </c>
      <c r="C177" s="3" t="str">
        <f t="shared" si="1"/>
        <v>北海道佐呂間町</v>
      </c>
      <c r="D177" s="3" t="s">
        <v>374</v>
      </c>
      <c r="E177" s="1" t="s">
        <v>3582</v>
      </c>
    </row>
    <row r="178" spans="1:5" x14ac:dyDescent="0.2">
      <c r="A178" s="3" t="s">
        <v>22</v>
      </c>
      <c r="B178" s="3" t="s">
        <v>375</v>
      </c>
      <c r="C178" s="3" t="str">
        <f t="shared" ref="C178:C241" si="2">A178&amp;B178</f>
        <v>北海道遠軽町</v>
      </c>
      <c r="D178" s="3" t="s">
        <v>376</v>
      </c>
      <c r="E178" s="1" t="s">
        <v>3581</v>
      </c>
    </row>
    <row r="179" spans="1:5" x14ac:dyDescent="0.2">
      <c r="A179" s="3" t="s">
        <v>22</v>
      </c>
      <c r="B179" s="3" t="s">
        <v>377</v>
      </c>
      <c r="C179" s="3" t="str">
        <f t="shared" si="2"/>
        <v>北海道湧別町</v>
      </c>
      <c r="D179" s="3" t="s">
        <v>378</v>
      </c>
      <c r="E179" s="1" t="s">
        <v>3584</v>
      </c>
    </row>
    <row r="180" spans="1:5" x14ac:dyDescent="0.2">
      <c r="A180" s="3" t="s">
        <v>22</v>
      </c>
      <c r="B180" s="3" t="s">
        <v>379</v>
      </c>
      <c r="C180" s="3" t="str">
        <f t="shared" si="2"/>
        <v>北海道滝上町</v>
      </c>
      <c r="D180" s="3" t="s">
        <v>380</v>
      </c>
      <c r="E180" s="1" t="s">
        <v>3582</v>
      </c>
    </row>
    <row r="181" spans="1:5" x14ac:dyDescent="0.2">
      <c r="A181" s="3" t="s">
        <v>22</v>
      </c>
      <c r="B181" s="3" t="s">
        <v>381</v>
      </c>
      <c r="C181" s="3" t="str">
        <f t="shared" si="2"/>
        <v>北海道興部町</v>
      </c>
      <c r="D181" s="3" t="s">
        <v>382</v>
      </c>
      <c r="E181" s="1" t="s">
        <v>3582</v>
      </c>
    </row>
    <row r="182" spans="1:5" x14ac:dyDescent="0.2">
      <c r="A182" s="3" t="s">
        <v>22</v>
      </c>
      <c r="B182" s="3" t="s">
        <v>383</v>
      </c>
      <c r="C182" s="3" t="str">
        <f t="shared" si="2"/>
        <v>北海道西興部村</v>
      </c>
      <c r="D182" s="3" t="s">
        <v>384</v>
      </c>
      <c r="E182" s="1" t="s">
        <v>3582</v>
      </c>
    </row>
    <row r="183" spans="1:5" x14ac:dyDescent="0.2">
      <c r="A183" s="3" t="s">
        <v>22</v>
      </c>
      <c r="B183" s="3" t="s">
        <v>385</v>
      </c>
      <c r="C183" s="3" t="str">
        <f t="shared" si="2"/>
        <v>北海道雄武町</v>
      </c>
      <c r="D183" s="3" t="s">
        <v>386</v>
      </c>
      <c r="E183" s="1" t="s">
        <v>3582</v>
      </c>
    </row>
    <row r="184" spans="1:5" x14ac:dyDescent="0.2">
      <c r="A184" s="3" t="s">
        <v>22</v>
      </c>
      <c r="B184" s="3" t="s">
        <v>387</v>
      </c>
      <c r="C184" s="3" t="str">
        <f t="shared" si="2"/>
        <v>北海道大空町</v>
      </c>
      <c r="D184" s="3" t="s">
        <v>388</v>
      </c>
      <c r="E184" s="1" t="s">
        <v>3584</v>
      </c>
    </row>
    <row r="185" spans="1:5" x14ac:dyDescent="0.2">
      <c r="A185" s="3" t="s">
        <v>22</v>
      </c>
      <c r="B185" s="3" t="s">
        <v>389</v>
      </c>
      <c r="C185" s="3" t="str">
        <f t="shared" si="2"/>
        <v>北海道豊浦町</v>
      </c>
      <c r="D185" s="3" t="s">
        <v>390</v>
      </c>
      <c r="E185" s="1" t="s">
        <v>3582</v>
      </c>
    </row>
    <row r="186" spans="1:5" x14ac:dyDescent="0.2">
      <c r="A186" s="3" t="s">
        <v>22</v>
      </c>
      <c r="B186" s="3" t="s">
        <v>391</v>
      </c>
      <c r="C186" s="3" t="str">
        <f t="shared" si="2"/>
        <v>北海道壮瞥町</v>
      </c>
      <c r="D186" s="3" t="s">
        <v>392</v>
      </c>
      <c r="E186" s="1" t="s">
        <v>3582</v>
      </c>
    </row>
    <row r="187" spans="1:5" x14ac:dyDescent="0.2">
      <c r="A187" s="3" t="s">
        <v>22</v>
      </c>
      <c r="B187" s="3" t="s">
        <v>393</v>
      </c>
      <c r="C187" s="3" t="str">
        <f t="shared" si="2"/>
        <v>北海道白老町</v>
      </c>
      <c r="D187" s="3" t="s">
        <v>394</v>
      </c>
      <c r="E187" s="1" t="s">
        <v>3581</v>
      </c>
    </row>
    <row r="188" spans="1:5" x14ac:dyDescent="0.2">
      <c r="A188" s="3" t="s">
        <v>22</v>
      </c>
      <c r="B188" s="3" t="s">
        <v>395</v>
      </c>
      <c r="C188" s="3" t="str">
        <f t="shared" si="2"/>
        <v>北海道厚真町</v>
      </c>
      <c r="D188" s="3" t="s">
        <v>396</v>
      </c>
      <c r="E188" s="1" t="s">
        <v>3582</v>
      </c>
    </row>
    <row r="189" spans="1:5" x14ac:dyDescent="0.2">
      <c r="A189" s="3" t="s">
        <v>22</v>
      </c>
      <c r="B189" s="3" t="s">
        <v>397</v>
      </c>
      <c r="C189" s="3" t="str">
        <f t="shared" si="2"/>
        <v>北海道洞爺湖町</v>
      </c>
      <c r="D189" s="3" t="s">
        <v>398</v>
      </c>
      <c r="E189" s="1" t="s">
        <v>3585</v>
      </c>
    </row>
    <row r="190" spans="1:5" x14ac:dyDescent="0.2">
      <c r="A190" s="3" t="s">
        <v>22</v>
      </c>
      <c r="B190" s="3" t="s">
        <v>399</v>
      </c>
      <c r="C190" s="3" t="str">
        <f t="shared" si="2"/>
        <v>北海道安平町</v>
      </c>
      <c r="D190" s="3" t="s">
        <v>400</v>
      </c>
      <c r="E190" s="1" t="s">
        <v>3584</v>
      </c>
    </row>
    <row r="191" spans="1:5" x14ac:dyDescent="0.2">
      <c r="A191" s="3" t="s">
        <v>22</v>
      </c>
      <c r="B191" s="3" t="s">
        <v>401</v>
      </c>
      <c r="C191" s="3" t="str">
        <f t="shared" si="2"/>
        <v>北海道むかわ町</v>
      </c>
      <c r="D191" s="3" t="s">
        <v>402</v>
      </c>
      <c r="E191" s="1" t="s">
        <v>3584</v>
      </c>
    </row>
    <row r="192" spans="1:5" x14ac:dyDescent="0.2">
      <c r="A192" s="3" t="s">
        <v>22</v>
      </c>
      <c r="B192" s="3" t="s">
        <v>403</v>
      </c>
      <c r="C192" s="3" t="str">
        <f t="shared" si="2"/>
        <v>北海道日高町</v>
      </c>
      <c r="D192" s="3" t="s">
        <v>404</v>
      </c>
      <c r="E192" s="1" t="s">
        <v>3591</v>
      </c>
    </row>
    <row r="193" spans="1:5" x14ac:dyDescent="0.2">
      <c r="A193" s="3" t="s">
        <v>22</v>
      </c>
      <c r="B193" s="3" t="s">
        <v>405</v>
      </c>
      <c r="C193" s="3" t="str">
        <f t="shared" si="2"/>
        <v>北海道平取町</v>
      </c>
      <c r="D193" s="3" t="s">
        <v>406</v>
      </c>
      <c r="E193" s="1" t="s">
        <v>3582</v>
      </c>
    </row>
    <row r="194" spans="1:5" x14ac:dyDescent="0.2">
      <c r="A194" s="3" t="s">
        <v>22</v>
      </c>
      <c r="B194" s="3" t="s">
        <v>407</v>
      </c>
      <c r="C194" s="3" t="str">
        <f t="shared" si="2"/>
        <v>北海道新冠町</v>
      </c>
      <c r="D194" s="3" t="s">
        <v>408</v>
      </c>
      <c r="E194" s="1" t="s">
        <v>3584</v>
      </c>
    </row>
    <row r="195" spans="1:5" x14ac:dyDescent="0.2">
      <c r="A195" s="3" t="s">
        <v>22</v>
      </c>
      <c r="B195" s="3" t="s">
        <v>409</v>
      </c>
      <c r="C195" s="3" t="str">
        <f t="shared" si="2"/>
        <v>北海道浦河町</v>
      </c>
      <c r="D195" s="3" t="s">
        <v>410</v>
      </c>
      <c r="E195" s="1" t="s">
        <v>3591</v>
      </c>
    </row>
    <row r="196" spans="1:5" x14ac:dyDescent="0.2">
      <c r="A196" s="3" t="s">
        <v>22</v>
      </c>
      <c r="B196" s="3" t="s">
        <v>411</v>
      </c>
      <c r="C196" s="3" t="str">
        <f t="shared" si="2"/>
        <v>北海道様似町</v>
      </c>
      <c r="D196" s="3" t="s">
        <v>412</v>
      </c>
      <c r="E196" s="1" t="s">
        <v>3582</v>
      </c>
    </row>
    <row r="197" spans="1:5" x14ac:dyDescent="0.2">
      <c r="A197" s="3" t="s">
        <v>22</v>
      </c>
      <c r="B197" s="3" t="s">
        <v>413</v>
      </c>
      <c r="C197" s="3" t="str">
        <f t="shared" si="2"/>
        <v>北海道えりも町</v>
      </c>
      <c r="D197" s="3" t="s">
        <v>414</v>
      </c>
      <c r="E197" s="1" t="s">
        <v>3582</v>
      </c>
    </row>
    <row r="198" spans="1:5" x14ac:dyDescent="0.2">
      <c r="A198" s="3" t="s">
        <v>22</v>
      </c>
      <c r="B198" s="3" t="s">
        <v>415</v>
      </c>
      <c r="C198" s="3" t="str">
        <f t="shared" si="2"/>
        <v>北海道新ひだか町</v>
      </c>
      <c r="D198" s="3" t="s">
        <v>416</v>
      </c>
      <c r="E198" s="1" t="s">
        <v>3592</v>
      </c>
    </row>
    <row r="199" spans="1:5" x14ac:dyDescent="0.2">
      <c r="A199" s="3" t="s">
        <v>22</v>
      </c>
      <c r="B199" s="3" t="s">
        <v>417</v>
      </c>
      <c r="C199" s="3" t="str">
        <f t="shared" si="2"/>
        <v>北海道音更町</v>
      </c>
      <c r="D199" s="3" t="s">
        <v>418</v>
      </c>
      <c r="E199" s="1" t="s">
        <v>3586</v>
      </c>
    </row>
    <row r="200" spans="1:5" x14ac:dyDescent="0.2">
      <c r="A200" s="3" t="s">
        <v>22</v>
      </c>
      <c r="B200" s="3" t="s">
        <v>419</v>
      </c>
      <c r="C200" s="3" t="str">
        <f t="shared" si="2"/>
        <v>北海道士幌町</v>
      </c>
      <c r="D200" s="3" t="s">
        <v>420</v>
      </c>
      <c r="E200" s="1" t="s">
        <v>3584</v>
      </c>
    </row>
    <row r="201" spans="1:5" x14ac:dyDescent="0.2">
      <c r="A201" s="3" t="s">
        <v>22</v>
      </c>
      <c r="B201" s="3" t="s">
        <v>421</v>
      </c>
      <c r="C201" s="3" t="str">
        <f t="shared" si="2"/>
        <v>北海道上士幌町</v>
      </c>
      <c r="D201" s="3" t="s">
        <v>422</v>
      </c>
      <c r="E201" s="1" t="s">
        <v>3582</v>
      </c>
    </row>
    <row r="202" spans="1:5" x14ac:dyDescent="0.2">
      <c r="A202" s="3" t="s">
        <v>22</v>
      </c>
      <c r="B202" s="3" t="s">
        <v>423</v>
      </c>
      <c r="C202" s="3" t="str">
        <f t="shared" si="2"/>
        <v>北海道鹿追町</v>
      </c>
      <c r="D202" s="3" t="s">
        <v>424</v>
      </c>
      <c r="E202" s="1" t="s">
        <v>3584</v>
      </c>
    </row>
    <row r="203" spans="1:5" x14ac:dyDescent="0.2">
      <c r="A203" s="3" t="s">
        <v>22</v>
      </c>
      <c r="B203" s="3" t="s">
        <v>425</v>
      </c>
      <c r="C203" s="3" t="str">
        <f t="shared" si="2"/>
        <v>北海道新得町</v>
      </c>
      <c r="D203" s="3" t="s">
        <v>426</v>
      </c>
      <c r="E203" s="1" t="s">
        <v>3584</v>
      </c>
    </row>
    <row r="204" spans="1:5" x14ac:dyDescent="0.2">
      <c r="A204" s="3" t="s">
        <v>22</v>
      </c>
      <c r="B204" s="3" t="s">
        <v>427</v>
      </c>
      <c r="C204" s="3" t="str">
        <f t="shared" si="2"/>
        <v>北海道清水町</v>
      </c>
      <c r="D204" s="3" t="s">
        <v>428</v>
      </c>
      <c r="E204" s="1" t="s">
        <v>3584</v>
      </c>
    </row>
    <row r="205" spans="1:5" x14ac:dyDescent="0.2">
      <c r="A205" s="3" t="s">
        <v>22</v>
      </c>
      <c r="B205" s="3" t="s">
        <v>429</v>
      </c>
      <c r="C205" s="3" t="str">
        <f t="shared" si="2"/>
        <v>北海道芽室町</v>
      </c>
      <c r="D205" s="3" t="s">
        <v>430</v>
      </c>
      <c r="E205" s="1" t="s">
        <v>3587</v>
      </c>
    </row>
    <row r="206" spans="1:5" x14ac:dyDescent="0.2">
      <c r="A206" s="3" t="s">
        <v>22</v>
      </c>
      <c r="B206" s="3" t="s">
        <v>431</v>
      </c>
      <c r="C206" s="3" t="str">
        <f t="shared" si="2"/>
        <v>北海道中札内村</v>
      </c>
      <c r="D206" s="3" t="s">
        <v>432</v>
      </c>
      <c r="E206" s="1" t="s">
        <v>3582</v>
      </c>
    </row>
    <row r="207" spans="1:5" x14ac:dyDescent="0.2">
      <c r="A207" s="3" t="s">
        <v>22</v>
      </c>
      <c r="B207" s="3" t="s">
        <v>433</v>
      </c>
      <c r="C207" s="3" t="str">
        <f t="shared" si="2"/>
        <v>北海道更別村</v>
      </c>
      <c r="D207" s="3" t="s">
        <v>434</v>
      </c>
      <c r="E207" s="1" t="s">
        <v>3582</v>
      </c>
    </row>
    <row r="208" spans="1:5" x14ac:dyDescent="0.2">
      <c r="A208" s="3" t="s">
        <v>22</v>
      </c>
      <c r="B208" s="3" t="s">
        <v>435</v>
      </c>
      <c r="C208" s="3" t="str">
        <f t="shared" si="2"/>
        <v>北海道大樹町</v>
      </c>
      <c r="D208" s="3" t="s">
        <v>436</v>
      </c>
      <c r="E208" s="1" t="s">
        <v>3584</v>
      </c>
    </row>
    <row r="209" spans="1:5" x14ac:dyDescent="0.2">
      <c r="A209" s="3" t="s">
        <v>22</v>
      </c>
      <c r="B209" s="3" t="s">
        <v>437</v>
      </c>
      <c r="C209" s="3" t="str">
        <f t="shared" si="2"/>
        <v>北海道広尾町</v>
      </c>
      <c r="D209" s="3" t="s">
        <v>438</v>
      </c>
      <c r="E209" s="1" t="s">
        <v>3584</v>
      </c>
    </row>
    <row r="210" spans="1:5" x14ac:dyDescent="0.2">
      <c r="A210" s="3" t="s">
        <v>22</v>
      </c>
      <c r="B210" s="3" t="s">
        <v>439</v>
      </c>
      <c r="C210" s="3" t="str">
        <f t="shared" si="2"/>
        <v>北海道幕別町</v>
      </c>
      <c r="D210" s="3" t="s">
        <v>440</v>
      </c>
      <c r="E210" s="1" t="s">
        <v>3586</v>
      </c>
    </row>
    <row r="211" spans="1:5" x14ac:dyDescent="0.2">
      <c r="A211" s="3" t="s">
        <v>22</v>
      </c>
      <c r="B211" s="3" t="s">
        <v>441</v>
      </c>
      <c r="C211" s="3" t="str">
        <f t="shared" si="2"/>
        <v>北海道池田町</v>
      </c>
      <c r="D211" s="3" t="s">
        <v>442</v>
      </c>
      <c r="E211" s="1" t="s">
        <v>3584</v>
      </c>
    </row>
    <row r="212" spans="1:5" x14ac:dyDescent="0.2">
      <c r="A212" s="3" t="s">
        <v>22</v>
      </c>
      <c r="B212" s="3" t="s">
        <v>443</v>
      </c>
      <c r="C212" s="3" t="str">
        <f t="shared" si="2"/>
        <v>北海道豊頃町</v>
      </c>
      <c r="D212" s="3" t="s">
        <v>444</v>
      </c>
      <c r="E212" s="1" t="s">
        <v>3582</v>
      </c>
    </row>
    <row r="213" spans="1:5" x14ac:dyDescent="0.2">
      <c r="A213" s="3" t="s">
        <v>22</v>
      </c>
      <c r="B213" s="3" t="s">
        <v>445</v>
      </c>
      <c r="C213" s="3" t="str">
        <f t="shared" si="2"/>
        <v>北海道本別町</v>
      </c>
      <c r="D213" s="3" t="s">
        <v>446</v>
      </c>
      <c r="E213" s="1" t="s">
        <v>3584</v>
      </c>
    </row>
    <row r="214" spans="1:5" x14ac:dyDescent="0.2">
      <c r="A214" s="3" t="s">
        <v>22</v>
      </c>
      <c r="B214" s="3" t="s">
        <v>447</v>
      </c>
      <c r="C214" s="3" t="str">
        <f t="shared" si="2"/>
        <v>北海道足寄町</v>
      </c>
      <c r="D214" s="3" t="s">
        <v>448</v>
      </c>
      <c r="E214" s="1" t="s">
        <v>3584</v>
      </c>
    </row>
    <row r="215" spans="1:5" x14ac:dyDescent="0.2">
      <c r="A215" s="3" t="s">
        <v>22</v>
      </c>
      <c r="B215" s="3" t="s">
        <v>449</v>
      </c>
      <c r="C215" s="3" t="str">
        <f t="shared" si="2"/>
        <v>北海道陸別町</v>
      </c>
      <c r="D215" s="3" t="s">
        <v>450</v>
      </c>
      <c r="E215" s="1" t="s">
        <v>3582</v>
      </c>
    </row>
    <row r="216" spans="1:5" x14ac:dyDescent="0.2">
      <c r="A216" s="3" t="s">
        <v>22</v>
      </c>
      <c r="B216" s="3" t="s">
        <v>451</v>
      </c>
      <c r="C216" s="3" t="str">
        <f t="shared" si="2"/>
        <v>北海道浦幌町</v>
      </c>
      <c r="D216" s="3" t="s">
        <v>452</v>
      </c>
      <c r="E216" s="1" t="s">
        <v>3582</v>
      </c>
    </row>
    <row r="217" spans="1:5" x14ac:dyDescent="0.2">
      <c r="A217" s="3" t="s">
        <v>22</v>
      </c>
      <c r="B217" s="3" t="s">
        <v>453</v>
      </c>
      <c r="C217" s="3" t="str">
        <f t="shared" si="2"/>
        <v>北海道釧路町</v>
      </c>
      <c r="D217" s="3" t="s">
        <v>454</v>
      </c>
      <c r="E217" s="1" t="s">
        <v>3581</v>
      </c>
    </row>
    <row r="218" spans="1:5" x14ac:dyDescent="0.2">
      <c r="A218" s="3" t="s">
        <v>22</v>
      </c>
      <c r="B218" s="3" t="s">
        <v>455</v>
      </c>
      <c r="C218" s="3" t="str">
        <f t="shared" si="2"/>
        <v>北海道厚岸町</v>
      </c>
      <c r="D218" s="3" t="s">
        <v>456</v>
      </c>
      <c r="E218" s="1" t="s">
        <v>3584</v>
      </c>
    </row>
    <row r="219" spans="1:5" x14ac:dyDescent="0.2">
      <c r="A219" s="3" t="s">
        <v>22</v>
      </c>
      <c r="B219" s="3" t="s">
        <v>457</v>
      </c>
      <c r="C219" s="3" t="str">
        <f t="shared" si="2"/>
        <v>北海道浜中町</v>
      </c>
      <c r="D219" s="3" t="s">
        <v>458</v>
      </c>
      <c r="E219" s="1" t="s">
        <v>3584</v>
      </c>
    </row>
    <row r="220" spans="1:5" x14ac:dyDescent="0.2">
      <c r="A220" s="3" t="s">
        <v>22</v>
      </c>
      <c r="B220" s="3" t="s">
        <v>459</v>
      </c>
      <c r="C220" s="3" t="str">
        <f t="shared" si="2"/>
        <v>北海道標茶町</v>
      </c>
      <c r="D220" s="3" t="s">
        <v>460</v>
      </c>
      <c r="E220" s="1" t="s">
        <v>3584</v>
      </c>
    </row>
    <row r="221" spans="1:5" x14ac:dyDescent="0.2">
      <c r="A221" s="3" t="s">
        <v>22</v>
      </c>
      <c r="B221" s="3" t="s">
        <v>461</v>
      </c>
      <c r="C221" s="3" t="str">
        <f t="shared" si="2"/>
        <v>北海道弟子屈町</v>
      </c>
      <c r="D221" s="3" t="s">
        <v>462</v>
      </c>
      <c r="E221" s="1" t="s">
        <v>3585</v>
      </c>
    </row>
    <row r="222" spans="1:5" x14ac:dyDescent="0.2">
      <c r="A222" s="3" t="s">
        <v>22</v>
      </c>
      <c r="B222" s="3" t="s">
        <v>463</v>
      </c>
      <c r="C222" s="3" t="str">
        <f t="shared" si="2"/>
        <v>北海道鶴居村</v>
      </c>
      <c r="D222" s="3" t="s">
        <v>464</v>
      </c>
      <c r="E222" s="1" t="s">
        <v>3582</v>
      </c>
    </row>
    <row r="223" spans="1:5" x14ac:dyDescent="0.2">
      <c r="A223" s="3" t="s">
        <v>22</v>
      </c>
      <c r="B223" s="3" t="s">
        <v>465</v>
      </c>
      <c r="C223" s="3" t="str">
        <f t="shared" si="2"/>
        <v>北海道白糠町</v>
      </c>
      <c r="D223" s="3" t="s">
        <v>466</v>
      </c>
      <c r="E223" s="1" t="s">
        <v>3583</v>
      </c>
    </row>
    <row r="224" spans="1:5" x14ac:dyDescent="0.2">
      <c r="A224" s="3" t="s">
        <v>22</v>
      </c>
      <c r="B224" s="3" t="s">
        <v>3640</v>
      </c>
      <c r="C224" s="3" t="str">
        <f t="shared" si="2"/>
        <v>北海道別海町</v>
      </c>
      <c r="D224" s="3" t="s">
        <v>467</v>
      </c>
      <c r="E224" s="1" t="s">
        <v>3591</v>
      </c>
    </row>
    <row r="225" spans="1:6" x14ac:dyDescent="0.2">
      <c r="A225" s="3" t="s">
        <v>22</v>
      </c>
      <c r="B225" s="3" t="s">
        <v>468</v>
      </c>
      <c r="C225" s="3" t="str">
        <f t="shared" si="2"/>
        <v>北海道中標津町</v>
      </c>
      <c r="D225" s="3" t="s">
        <v>469</v>
      </c>
      <c r="E225" s="1" t="s">
        <v>3586</v>
      </c>
    </row>
    <row r="226" spans="1:6" x14ac:dyDescent="0.2">
      <c r="A226" s="3" t="s">
        <v>22</v>
      </c>
      <c r="B226" s="3" t="s">
        <v>470</v>
      </c>
      <c r="C226" s="3" t="str">
        <f t="shared" si="2"/>
        <v>北海道標津町</v>
      </c>
      <c r="D226" s="3" t="s">
        <v>471</v>
      </c>
      <c r="E226" s="1" t="s">
        <v>3584</v>
      </c>
    </row>
    <row r="227" spans="1:6" x14ac:dyDescent="0.2">
      <c r="A227" s="3" t="s">
        <v>22</v>
      </c>
      <c r="B227" s="3" t="s">
        <v>472</v>
      </c>
      <c r="C227" s="3" t="str">
        <f t="shared" si="2"/>
        <v>北海道羅臼町</v>
      </c>
      <c r="D227" s="3" t="s">
        <v>473</v>
      </c>
      <c r="E227" s="1" t="s">
        <v>3582</v>
      </c>
    </row>
    <row r="228" spans="1:6" x14ac:dyDescent="0.2">
      <c r="A228" s="3" t="s">
        <v>24</v>
      </c>
      <c r="B228" s="3" t="s">
        <v>474</v>
      </c>
      <c r="C228" s="3" t="str">
        <f t="shared" si="2"/>
        <v>青森県青森市</v>
      </c>
      <c r="D228" s="3" t="s">
        <v>475</v>
      </c>
      <c r="E228" s="1" t="s">
        <v>3573</v>
      </c>
      <c r="F228" s="6"/>
    </row>
    <row r="229" spans="1:6" x14ac:dyDescent="0.2">
      <c r="A229" s="3" t="s">
        <v>24</v>
      </c>
      <c r="B229" s="3" t="s">
        <v>476</v>
      </c>
      <c r="C229" s="3" t="str">
        <f t="shared" si="2"/>
        <v>青森県弘前市</v>
      </c>
      <c r="D229" s="3" t="s">
        <v>477</v>
      </c>
      <c r="E229" s="1" t="s">
        <v>3576</v>
      </c>
    </row>
    <row r="230" spans="1:6" x14ac:dyDescent="0.2">
      <c r="A230" s="3" t="s">
        <v>24</v>
      </c>
      <c r="B230" s="3" t="s">
        <v>478</v>
      </c>
      <c r="C230" s="3" t="str">
        <f t="shared" si="2"/>
        <v>青森県八戸市</v>
      </c>
      <c r="D230" s="3" t="s">
        <v>479</v>
      </c>
      <c r="E230" s="1" t="s">
        <v>3573</v>
      </c>
      <c r="F230" s="6"/>
    </row>
    <row r="231" spans="1:6" x14ac:dyDescent="0.2">
      <c r="A231" s="3" t="s">
        <v>24</v>
      </c>
      <c r="B231" s="3" t="s">
        <v>480</v>
      </c>
      <c r="C231" s="3" t="str">
        <f t="shared" si="2"/>
        <v>青森県黒石市</v>
      </c>
      <c r="D231" s="3" t="s">
        <v>481</v>
      </c>
      <c r="E231" s="1" t="s">
        <v>3578</v>
      </c>
    </row>
    <row r="232" spans="1:6" x14ac:dyDescent="0.2">
      <c r="A232" s="3" t="s">
        <v>24</v>
      </c>
      <c r="B232" s="3" t="s">
        <v>482</v>
      </c>
      <c r="C232" s="3" t="str">
        <f t="shared" si="2"/>
        <v>青森県五所川原市</v>
      </c>
      <c r="D232" s="3" t="s">
        <v>483</v>
      </c>
      <c r="E232" s="1" t="s">
        <v>3579</v>
      </c>
    </row>
    <row r="233" spans="1:6" x14ac:dyDescent="0.2">
      <c r="A233" s="3" t="s">
        <v>24</v>
      </c>
      <c r="B233" s="3" t="s">
        <v>484</v>
      </c>
      <c r="C233" s="3" t="str">
        <f t="shared" si="2"/>
        <v>青森県十和田市</v>
      </c>
      <c r="D233" s="3" t="s">
        <v>485</v>
      </c>
      <c r="E233" s="1" t="s">
        <v>3579</v>
      </c>
    </row>
    <row r="234" spans="1:6" x14ac:dyDescent="0.2">
      <c r="A234" s="3" t="s">
        <v>24</v>
      </c>
      <c r="B234" s="3" t="s">
        <v>486</v>
      </c>
      <c r="C234" s="3" t="str">
        <f t="shared" si="2"/>
        <v>青森県三沢市</v>
      </c>
      <c r="D234" s="3" t="s">
        <v>487</v>
      </c>
      <c r="E234" s="1" t="s">
        <v>3580</v>
      </c>
    </row>
    <row r="235" spans="1:6" x14ac:dyDescent="0.2">
      <c r="A235" s="3" t="s">
        <v>24</v>
      </c>
      <c r="B235" s="3" t="s">
        <v>488</v>
      </c>
      <c r="C235" s="3" t="str">
        <f t="shared" si="2"/>
        <v>青森県むつ市</v>
      </c>
      <c r="D235" s="3" t="s">
        <v>489</v>
      </c>
      <c r="E235" s="1" t="s">
        <v>3575</v>
      </c>
    </row>
    <row r="236" spans="1:6" x14ac:dyDescent="0.2">
      <c r="A236" s="3" t="s">
        <v>24</v>
      </c>
      <c r="B236" s="3" t="s">
        <v>490</v>
      </c>
      <c r="C236" s="3" t="str">
        <f t="shared" si="2"/>
        <v>青森県つがる市</v>
      </c>
      <c r="D236" s="3" t="s">
        <v>491</v>
      </c>
      <c r="E236" s="1" t="s">
        <v>3593</v>
      </c>
    </row>
    <row r="237" spans="1:6" x14ac:dyDescent="0.2">
      <c r="A237" s="3" t="s">
        <v>24</v>
      </c>
      <c r="B237" s="3" t="s">
        <v>492</v>
      </c>
      <c r="C237" s="3" t="str">
        <f t="shared" si="2"/>
        <v>青森県平川市</v>
      </c>
      <c r="D237" s="3" t="s">
        <v>493</v>
      </c>
      <c r="E237" s="1" t="s">
        <v>3593</v>
      </c>
    </row>
    <row r="238" spans="1:6" x14ac:dyDescent="0.2">
      <c r="A238" s="3" t="s">
        <v>24</v>
      </c>
      <c r="B238" s="3" t="s">
        <v>494</v>
      </c>
      <c r="C238" s="3" t="str">
        <f t="shared" si="2"/>
        <v>青森県平内町</v>
      </c>
      <c r="D238" s="3" t="s">
        <v>495</v>
      </c>
      <c r="E238" s="1" t="s">
        <v>3591</v>
      </c>
    </row>
    <row r="239" spans="1:6" x14ac:dyDescent="0.2">
      <c r="A239" s="3" t="s">
        <v>24</v>
      </c>
      <c r="B239" s="3" t="s">
        <v>496</v>
      </c>
      <c r="C239" s="3" t="str">
        <f t="shared" si="2"/>
        <v>青森県今別町</v>
      </c>
      <c r="D239" s="3" t="s">
        <v>497</v>
      </c>
      <c r="E239" s="1" t="s">
        <v>3588</v>
      </c>
    </row>
    <row r="240" spans="1:6" x14ac:dyDescent="0.2">
      <c r="A240" s="3" t="s">
        <v>24</v>
      </c>
      <c r="B240" s="3" t="s">
        <v>498</v>
      </c>
      <c r="C240" s="3" t="str">
        <f t="shared" si="2"/>
        <v>青森県蓬田村</v>
      </c>
      <c r="D240" s="3" t="s">
        <v>499</v>
      </c>
      <c r="E240" s="1" t="s">
        <v>3582</v>
      </c>
    </row>
    <row r="241" spans="1:5" x14ac:dyDescent="0.2">
      <c r="A241" s="3" t="s">
        <v>24</v>
      </c>
      <c r="B241" s="3" t="s">
        <v>500</v>
      </c>
      <c r="C241" s="3" t="str">
        <f t="shared" si="2"/>
        <v>青森県外ヶ浜町</v>
      </c>
      <c r="D241" s="3" t="s">
        <v>501</v>
      </c>
      <c r="E241" s="1" t="s">
        <v>3584</v>
      </c>
    </row>
    <row r="242" spans="1:5" x14ac:dyDescent="0.2">
      <c r="A242" s="3" t="s">
        <v>24</v>
      </c>
      <c r="B242" s="3" t="s">
        <v>502</v>
      </c>
      <c r="C242" s="3" t="str">
        <f t="shared" ref="C242:C305" si="3">A242&amp;B242</f>
        <v>青森県鰺ヶ沢町</v>
      </c>
      <c r="D242" s="3" t="s">
        <v>503</v>
      </c>
      <c r="E242" s="1" t="s">
        <v>3584</v>
      </c>
    </row>
    <row r="243" spans="1:5" x14ac:dyDescent="0.2">
      <c r="A243" s="3" t="s">
        <v>24</v>
      </c>
      <c r="B243" s="3" t="s">
        <v>504</v>
      </c>
      <c r="C243" s="3" t="str">
        <f t="shared" si="3"/>
        <v>青森県深浦町</v>
      </c>
      <c r="D243" s="3" t="s">
        <v>505</v>
      </c>
      <c r="E243" s="1" t="s">
        <v>3584</v>
      </c>
    </row>
    <row r="244" spans="1:5" x14ac:dyDescent="0.2">
      <c r="A244" s="3" t="s">
        <v>24</v>
      </c>
      <c r="B244" s="3" t="s">
        <v>506</v>
      </c>
      <c r="C244" s="3" t="str">
        <f t="shared" si="3"/>
        <v>青森県西目屋村</v>
      </c>
      <c r="D244" s="3" t="s">
        <v>507</v>
      </c>
      <c r="E244" s="1" t="s">
        <v>3582</v>
      </c>
    </row>
    <row r="245" spans="1:5" x14ac:dyDescent="0.2">
      <c r="A245" s="3" t="s">
        <v>24</v>
      </c>
      <c r="B245" s="3" t="s">
        <v>508</v>
      </c>
      <c r="C245" s="3" t="str">
        <f t="shared" si="3"/>
        <v>青森県藤崎町</v>
      </c>
      <c r="D245" s="3" t="s">
        <v>509</v>
      </c>
      <c r="E245" s="1" t="s">
        <v>3591</v>
      </c>
    </row>
    <row r="246" spans="1:5" x14ac:dyDescent="0.2">
      <c r="A246" s="3" t="s">
        <v>24</v>
      </c>
      <c r="B246" s="3" t="s">
        <v>510</v>
      </c>
      <c r="C246" s="3" t="str">
        <f t="shared" si="3"/>
        <v>青森県大鰐町</v>
      </c>
      <c r="D246" s="3" t="s">
        <v>511</v>
      </c>
      <c r="E246" s="1" t="s">
        <v>3584</v>
      </c>
    </row>
    <row r="247" spans="1:5" x14ac:dyDescent="0.2">
      <c r="A247" s="3" t="s">
        <v>24</v>
      </c>
      <c r="B247" s="3" t="s">
        <v>512</v>
      </c>
      <c r="C247" s="3" t="str">
        <f t="shared" si="3"/>
        <v>青森県田舎館村</v>
      </c>
      <c r="D247" s="3" t="s">
        <v>513</v>
      </c>
      <c r="E247" s="1" t="s">
        <v>3584</v>
      </c>
    </row>
    <row r="248" spans="1:5" x14ac:dyDescent="0.2">
      <c r="A248" s="3" t="s">
        <v>24</v>
      </c>
      <c r="B248" s="3" t="s">
        <v>514</v>
      </c>
      <c r="C248" s="3" t="str">
        <f t="shared" si="3"/>
        <v>青森県板柳町</v>
      </c>
      <c r="D248" s="3" t="s">
        <v>515</v>
      </c>
      <c r="E248" s="1" t="s">
        <v>3591</v>
      </c>
    </row>
    <row r="249" spans="1:5" x14ac:dyDescent="0.2">
      <c r="A249" s="3" t="s">
        <v>24</v>
      </c>
      <c r="B249" s="3" t="s">
        <v>516</v>
      </c>
      <c r="C249" s="3" t="str">
        <f t="shared" si="3"/>
        <v>青森県鶴田町</v>
      </c>
      <c r="D249" s="3" t="s">
        <v>517</v>
      </c>
      <c r="E249" s="1" t="s">
        <v>3591</v>
      </c>
    </row>
    <row r="250" spans="1:5" x14ac:dyDescent="0.2">
      <c r="A250" s="3" t="s">
        <v>24</v>
      </c>
      <c r="B250" s="3" t="s">
        <v>518</v>
      </c>
      <c r="C250" s="3" t="str">
        <f t="shared" si="3"/>
        <v>青森県中泊町</v>
      </c>
      <c r="D250" s="3" t="s">
        <v>519</v>
      </c>
      <c r="E250" s="1" t="s">
        <v>3584</v>
      </c>
    </row>
    <row r="251" spans="1:5" x14ac:dyDescent="0.2">
      <c r="A251" s="3" t="s">
        <v>24</v>
      </c>
      <c r="B251" s="3" t="s">
        <v>520</v>
      </c>
      <c r="C251" s="3" t="str">
        <f t="shared" si="3"/>
        <v>青森県野辺地町</v>
      </c>
      <c r="D251" s="3" t="s">
        <v>521</v>
      </c>
      <c r="E251" s="1" t="s">
        <v>3590</v>
      </c>
    </row>
    <row r="252" spans="1:5" x14ac:dyDescent="0.2">
      <c r="A252" s="3" t="s">
        <v>24</v>
      </c>
      <c r="B252" s="3" t="s">
        <v>522</v>
      </c>
      <c r="C252" s="3" t="str">
        <f t="shared" si="3"/>
        <v>青森県七戸町</v>
      </c>
      <c r="D252" s="3" t="s">
        <v>523</v>
      </c>
      <c r="E252" s="1" t="s">
        <v>3591</v>
      </c>
    </row>
    <row r="253" spans="1:5" x14ac:dyDescent="0.2">
      <c r="A253" s="3" t="s">
        <v>24</v>
      </c>
      <c r="B253" s="3" t="s">
        <v>524</v>
      </c>
      <c r="C253" s="3" t="str">
        <f t="shared" si="3"/>
        <v>青森県六戸町</v>
      </c>
      <c r="D253" s="3" t="s">
        <v>525</v>
      </c>
      <c r="E253" s="1" t="s">
        <v>3594</v>
      </c>
    </row>
    <row r="254" spans="1:5" x14ac:dyDescent="0.2">
      <c r="A254" s="3" t="s">
        <v>24</v>
      </c>
      <c r="B254" s="3" t="s">
        <v>526</v>
      </c>
      <c r="C254" s="3" t="str">
        <f t="shared" si="3"/>
        <v>青森県横浜町</v>
      </c>
      <c r="D254" s="3" t="s">
        <v>527</v>
      </c>
      <c r="E254" s="1" t="s">
        <v>3582</v>
      </c>
    </row>
    <row r="255" spans="1:5" x14ac:dyDescent="0.2">
      <c r="A255" s="3" t="s">
        <v>24</v>
      </c>
      <c r="B255" s="3" t="s">
        <v>528</v>
      </c>
      <c r="C255" s="3" t="str">
        <f t="shared" si="3"/>
        <v>青森県東北町</v>
      </c>
      <c r="D255" s="3" t="s">
        <v>529</v>
      </c>
      <c r="E255" s="1" t="s">
        <v>3587</v>
      </c>
    </row>
    <row r="256" spans="1:5" x14ac:dyDescent="0.2">
      <c r="A256" s="3" t="s">
        <v>24</v>
      </c>
      <c r="B256" s="3" t="s">
        <v>530</v>
      </c>
      <c r="C256" s="3" t="str">
        <f t="shared" si="3"/>
        <v>青森県六ヶ所村</v>
      </c>
      <c r="D256" s="3" t="s">
        <v>531</v>
      </c>
      <c r="E256" s="1" t="s">
        <v>3594</v>
      </c>
    </row>
    <row r="257" spans="1:6" x14ac:dyDescent="0.2">
      <c r="A257" s="3" t="s">
        <v>24</v>
      </c>
      <c r="B257" s="3" t="s">
        <v>532</v>
      </c>
      <c r="C257" s="3" t="str">
        <f t="shared" si="3"/>
        <v>青森県おいらせ町</v>
      </c>
      <c r="D257" s="3" t="s">
        <v>533</v>
      </c>
      <c r="E257" s="1" t="s">
        <v>3586</v>
      </c>
    </row>
    <row r="258" spans="1:6" x14ac:dyDescent="0.2">
      <c r="A258" s="3" t="s">
        <v>24</v>
      </c>
      <c r="B258" s="3" t="s">
        <v>534</v>
      </c>
      <c r="C258" s="3" t="str">
        <f t="shared" si="3"/>
        <v>青森県大間町</v>
      </c>
      <c r="D258" s="3" t="s">
        <v>535</v>
      </c>
      <c r="E258" s="1" t="s">
        <v>3582</v>
      </c>
    </row>
    <row r="259" spans="1:6" x14ac:dyDescent="0.2">
      <c r="A259" s="3" t="s">
        <v>24</v>
      </c>
      <c r="B259" s="3" t="s">
        <v>536</v>
      </c>
      <c r="C259" s="3" t="str">
        <f t="shared" si="3"/>
        <v>青森県東通村</v>
      </c>
      <c r="D259" s="3" t="s">
        <v>537</v>
      </c>
      <c r="E259" s="1" t="s">
        <v>3584</v>
      </c>
    </row>
    <row r="260" spans="1:6" x14ac:dyDescent="0.2">
      <c r="A260" s="3" t="s">
        <v>24</v>
      </c>
      <c r="B260" s="3" t="s">
        <v>538</v>
      </c>
      <c r="C260" s="3" t="str">
        <f t="shared" si="3"/>
        <v>青森県風間浦村</v>
      </c>
      <c r="D260" s="3" t="s">
        <v>539</v>
      </c>
      <c r="E260" s="1" t="s">
        <v>3582</v>
      </c>
    </row>
    <row r="261" spans="1:6" x14ac:dyDescent="0.2">
      <c r="A261" s="3" t="s">
        <v>24</v>
      </c>
      <c r="B261" s="3" t="s">
        <v>540</v>
      </c>
      <c r="C261" s="3" t="str">
        <f t="shared" si="3"/>
        <v>青森県佐井村</v>
      </c>
      <c r="D261" s="3" t="s">
        <v>541</v>
      </c>
      <c r="E261" s="1" t="s">
        <v>3582</v>
      </c>
    </row>
    <row r="262" spans="1:6" x14ac:dyDescent="0.2">
      <c r="A262" s="3" t="s">
        <v>24</v>
      </c>
      <c r="B262" s="3" t="s">
        <v>542</v>
      </c>
      <c r="C262" s="3" t="str">
        <f t="shared" si="3"/>
        <v>青森県三戸町</v>
      </c>
      <c r="D262" s="3" t="s">
        <v>543</v>
      </c>
      <c r="E262" s="1" t="s">
        <v>3584</v>
      </c>
    </row>
    <row r="263" spans="1:6" x14ac:dyDescent="0.2">
      <c r="A263" s="3" t="s">
        <v>24</v>
      </c>
      <c r="B263" s="3" t="s">
        <v>544</v>
      </c>
      <c r="C263" s="3" t="str">
        <f t="shared" si="3"/>
        <v>青森県五戸町</v>
      </c>
      <c r="D263" s="3" t="s">
        <v>545</v>
      </c>
      <c r="E263" s="1" t="s">
        <v>3587</v>
      </c>
    </row>
    <row r="264" spans="1:6" x14ac:dyDescent="0.2">
      <c r="A264" s="3" t="s">
        <v>24</v>
      </c>
      <c r="B264" s="3" t="s">
        <v>546</v>
      </c>
      <c r="C264" s="3" t="str">
        <f t="shared" si="3"/>
        <v>青森県田子町</v>
      </c>
      <c r="D264" s="3" t="s">
        <v>547</v>
      </c>
      <c r="E264" s="1" t="s">
        <v>3582</v>
      </c>
    </row>
    <row r="265" spans="1:6" x14ac:dyDescent="0.2">
      <c r="A265" s="3" t="s">
        <v>24</v>
      </c>
      <c r="B265" s="3" t="s">
        <v>548</v>
      </c>
      <c r="C265" s="3" t="str">
        <f t="shared" si="3"/>
        <v>青森県南部町</v>
      </c>
      <c r="D265" s="3" t="s">
        <v>549</v>
      </c>
      <c r="E265" s="1" t="s">
        <v>3587</v>
      </c>
    </row>
    <row r="266" spans="1:6" x14ac:dyDescent="0.2">
      <c r="A266" s="3" t="s">
        <v>24</v>
      </c>
      <c r="B266" s="3" t="s">
        <v>550</v>
      </c>
      <c r="C266" s="3" t="str">
        <f t="shared" si="3"/>
        <v>青森県階上町</v>
      </c>
      <c r="D266" s="3" t="s">
        <v>551</v>
      </c>
      <c r="E266" s="1" t="s">
        <v>3594</v>
      </c>
    </row>
    <row r="267" spans="1:6" x14ac:dyDescent="0.2">
      <c r="A267" s="3" t="s">
        <v>24</v>
      </c>
      <c r="B267" s="3" t="s">
        <v>552</v>
      </c>
      <c r="C267" s="3" t="str">
        <f t="shared" si="3"/>
        <v>青森県新郷村</v>
      </c>
      <c r="D267" s="3" t="s">
        <v>553</v>
      </c>
      <c r="E267" s="1" t="s">
        <v>3582</v>
      </c>
    </row>
    <row r="268" spans="1:6" x14ac:dyDescent="0.2">
      <c r="A268" s="3" t="s">
        <v>26</v>
      </c>
      <c r="B268" s="3" t="s">
        <v>554</v>
      </c>
      <c r="C268" s="3" t="str">
        <f t="shared" si="3"/>
        <v>岩手県盛岡市</v>
      </c>
      <c r="D268" s="3" t="s">
        <v>555</v>
      </c>
      <c r="E268" s="1" t="s">
        <v>3573</v>
      </c>
      <c r="F268" s="6"/>
    </row>
    <row r="269" spans="1:6" x14ac:dyDescent="0.2">
      <c r="A269" s="3" t="s">
        <v>26</v>
      </c>
      <c r="B269" s="3" t="s">
        <v>556</v>
      </c>
      <c r="C269" s="3" t="str">
        <f t="shared" si="3"/>
        <v>岩手県宮古市</v>
      </c>
      <c r="D269" s="3" t="s">
        <v>557</v>
      </c>
      <c r="E269" s="1" t="s">
        <v>3575</v>
      </c>
    </row>
    <row r="270" spans="1:6" x14ac:dyDescent="0.2">
      <c r="A270" s="3" t="s">
        <v>26</v>
      </c>
      <c r="B270" s="3" t="s">
        <v>558</v>
      </c>
      <c r="C270" s="3" t="str">
        <f t="shared" si="3"/>
        <v>岩手県大船渡市</v>
      </c>
      <c r="D270" s="3" t="s">
        <v>559</v>
      </c>
      <c r="E270" s="1" t="s">
        <v>3601</v>
      </c>
    </row>
    <row r="271" spans="1:6" x14ac:dyDescent="0.2">
      <c r="A271" s="3" t="s">
        <v>26</v>
      </c>
      <c r="B271" s="3" t="s">
        <v>560</v>
      </c>
      <c r="C271" s="3" t="str">
        <f t="shared" si="3"/>
        <v>岩手県花巻市</v>
      </c>
      <c r="D271" s="3" t="s">
        <v>561</v>
      </c>
      <c r="E271" s="1" t="s">
        <v>3579</v>
      </c>
    </row>
    <row r="272" spans="1:6" x14ac:dyDescent="0.2">
      <c r="A272" s="3" t="s">
        <v>26</v>
      </c>
      <c r="B272" s="3" t="s">
        <v>562</v>
      </c>
      <c r="C272" s="3" t="str">
        <f t="shared" si="3"/>
        <v>岩手県北上市</v>
      </c>
      <c r="D272" s="3" t="s">
        <v>563</v>
      </c>
      <c r="E272" s="1" t="s">
        <v>3599</v>
      </c>
    </row>
    <row r="273" spans="1:5" x14ac:dyDescent="0.2">
      <c r="A273" s="3" t="s">
        <v>26</v>
      </c>
      <c r="B273" s="3" t="s">
        <v>564</v>
      </c>
      <c r="C273" s="3" t="str">
        <f t="shared" si="3"/>
        <v>岩手県久慈市</v>
      </c>
      <c r="D273" s="3" t="s">
        <v>565</v>
      </c>
      <c r="E273" s="1" t="s">
        <v>3578</v>
      </c>
    </row>
    <row r="274" spans="1:5" x14ac:dyDescent="0.2">
      <c r="A274" s="3" t="s">
        <v>26</v>
      </c>
      <c r="B274" s="3" t="s">
        <v>566</v>
      </c>
      <c r="C274" s="3" t="str">
        <f t="shared" si="3"/>
        <v>岩手県遠野市</v>
      </c>
      <c r="D274" s="3" t="s">
        <v>567</v>
      </c>
      <c r="E274" s="1" t="s">
        <v>3593</v>
      </c>
    </row>
    <row r="275" spans="1:5" x14ac:dyDescent="0.2">
      <c r="A275" s="3" t="s">
        <v>26</v>
      </c>
      <c r="B275" s="3" t="s">
        <v>568</v>
      </c>
      <c r="C275" s="3" t="str">
        <f t="shared" si="3"/>
        <v>岩手県一関市</v>
      </c>
      <c r="D275" s="3" t="s">
        <v>569</v>
      </c>
      <c r="E275" s="1" t="s">
        <v>3577</v>
      </c>
    </row>
    <row r="276" spans="1:5" x14ac:dyDescent="0.2">
      <c r="A276" s="3" t="s">
        <v>26</v>
      </c>
      <c r="B276" s="3" t="s">
        <v>570</v>
      </c>
      <c r="C276" s="3" t="str">
        <f t="shared" si="3"/>
        <v>岩手県陸前高田市</v>
      </c>
      <c r="D276" s="3" t="s">
        <v>571</v>
      </c>
      <c r="E276" s="1" t="s">
        <v>3578</v>
      </c>
    </row>
    <row r="277" spans="1:5" x14ac:dyDescent="0.2">
      <c r="A277" s="3" t="s">
        <v>26</v>
      </c>
      <c r="B277" s="3" t="s">
        <v>572</v>
      </c>
      <c r="C277" s="3" t="str">
        <f t="shared" si="3"/>
        <v>岩手県釜石市</v>
      </c>
      <c r="D277" s="3" t="s">
        <v>573</v>
      </c>
      <c r="E277" s="1" t="s">
        <v>3601</v>
      </c>
    </row>
    <row r="278" spans="1:5" x14ac:dyDescent="0.2">
      <c r="A278" s="3" t="s">
        <v>26</v>
      </c>
      <c r="B278" s="3" t="s">
        <v>574</v>
      </c>
      <c r="C278" s="3" t="str">
        <f t="shared" si="3"/>
        <v>岩手県二戸市</v>
      </c>
      <c r="D278" s="3" t="s">
        <v>575</v>
      </c>
      <c r="E278" s="1" t="s">
        <v>3578</v>
      </c>
    </row>
    <row r="279" spans="1:5" x14ac:dyDescent="0.2">
      <c r="A279" s="3" t="s">
        <v>26</v>
      </c>
      <c r="B279" s="3" t="s">
        <v>576</v>
      </c>
      <c r="C279" s="3" t="str">
        <f t="shared" si="3"/>
        <v>岩手県八幡平市</v>
      </c>
      <c r="D279" s="3" t="s">
        <v>577</v>
      </c>
      <c r="E279" s="1" t="s">
        <v>3593</v>
      </c>
    </row>
    <row r="280" spans="1:5" x14ac:dyDescent="0.2">
      <c r="A280" s="3" t="s">
        <v>26</v>
      </c>
      <c r="B280" s="3" t="s">
        <v>578</v>
      </c>
      <c r="C280" s="3" t="str">
        <f t="shared" si="3"/>
        <v>岩手県奥州市</v>
      </c>
      <c r="D280" s="3" t="s">
        <v>579</v>
      </c>
      <c r="E280" s="1" t="s">
        <v>3577</v>
      </c>
    </row>
    <row r="281" spans="1:5" x14ac:dyDescent="0.2">
      <c r="A281" s="3" t="s">
        <v>26</v>
      </c>
      <c r="B281" s="3" t="s">
        <v>3641</v>
      </c>
      <c r="C281" s="3" t="str">
        <f t="shared" si="3"/>
        <v>岩手県滝沢市</v>
      </c>
      <c r="D281" s="3" t="s">
        <v>3615</v>
      </c>
      <c r="E281" s="1" t="s">
        <v>3575</v>
      </c>
    </row>
    <row r="282" spans="1:5" x14ac:dyDescent="0.2">
      <c r="A282" s="3" t="s">
        <v>26</v>
      </c>
      <c r="B282" s="3" t="s">
        <v>580</v>
      </c>
      <c r="C282" s="3" t="str">
        <f t="shared" si="3"/>
        <v>岩手県雫石町</v>
      </c>
      <c r="D282" s="3" t="s">
        <v>581</v>
      </c>
      <c r="E282" s="1" t="s">
        <v>3581</v>
      </c>
    </row>
    <row r="283" spans="1:5" x14ac:dyDescent="0.2">
      <c r="A283" s="3" t="s">
        <v>26</v>
      </c>
      <c r="B283" s="3" t="s">
        <v>582</v>
      </c>
      <c r="C283" s="3" t="str">
        <f t="shared" si="3"/>
        <v>岩手県葛巻町</v>
      </c>
      <c r="D283" s="3" t="s">
        <v>583</v>
      </c>
      <c r="E283" s="1" t="s">
        <v>3584</v>
      </c>
    </row>
    <row r="284" spans="1:5" x14ac:dyDescent="0.2">
      <c r="A284" s="3" t="s">
        <v>26</v>
      </c>
      <c r="B284" s="3" t="s">
        <v>584</v>
      </c>
      <c r="C284" s="3" t="str">
        <f t="shared" si="3"/>
        <v>岩手県岩手町</v>
      </c>
      <c r="D284" s="3" t="s">
        <v>585</v>
      </c>
      <c r="E284" s="1" t="s">
        <v>3591</v>
      </c>
    </row>
    <row r="285" spans="1:5" x14ac:dyDescent="0.2">
      <c r="A285" s="3" t="s">
        <v>26</v>
      </c>
      <c r="B285" s="3" t="s">
        <v>586</v>
      </c>
      <c r="C285" s="3" t="str">
        <f t="shared" si="3"/>
        <v>岩手県紫波町</v>
      </c>
      <c r="D285" s="3" t="s">
        <v>587</v>
      </c>
      <c r="E285" s="1" t="s">
        <v>3586</v>
      </c>
    </row>
    <row r="286" spans="1:5" x14ac:dyDescent="0.2">
      <c r="A286" s="3" t="s">
        <v>26</v>
      </c>
      <c r="B286" s="3" t="s">
        <v>588</v>
      </c>
      <c r="C286" s="3" t="str">
        <f t="shared" si="3"/>
        <v>岩手県矢巾町</v>
      </c>
      <c r="D286" s="3" t="s">
        <v>589</v>
      </c>
      <c r="E286" s="1" t="s">
        <v>3586</v>
      </c>
    </row>
    <row r="287" spans="1:5" x14ac:dyDescent="0.2">
      <c r="A287" s="3" t="s">
        <v>26</v>
      </c>
      <c r="B287" s="3" t="s">
        <v>590</v>
      </c>
      <c r="C287" s="3" t="str">
        <f t="shared" si="3"/>
        <v>岩手県西和賀町</v>
      </c>
      <c r="D287" s="3" t="s">
        <v>591</v>
      </c>
      <c r="E287" s="1" t="s">
        <v>3583</v>
      </c>
    </row>
    <row r="288" spans="1:5" x14ac:dyDescent="0.2">
      <c r="A288" s="3" t="s">
        <v>26</v>
      </c>
      <c r="B288" s="3" t="s">
        <v>592</v>
      </c>
      <c r="C288" s="3" t="str">
        <f t="shared" si="3"/>
        <v>岩手県金ケ崎町</v>
      </c>
      <c r="D288" s="3" t="s">
        <v>593</v>
      </c>
      <c r="E288" s="1" t="s">
        <v>3595</v>
      </c>
    </row>
    <row r="289" spans="1:6" x14ac:dyDescent="0.2">
      <c r="A289" s="3" t="s">
        <v>26</v>
      </c>
      <c r="B289" s="3" t="s">
        <v>594</v>
      </c>
      <c r="C289" s="3" t="str">
        <f t="shared" si="3"/>
        <v>岩手県平泉町</v>
      </c>
      <c r="D289" s="3" t="s">
        <v>595</v>
      </c>
      <c r="E289" s="1" t="s">
        <v>3583</v>
      </c>
    </row>
    <row r="290" spans="1:6" x14ac:dyDescent="0.2">
      <c r="A290" s="3" t="s">
        <v>26</v>
      </c>
      <c r="B290" s="3" t="s">
        <v>596</v>
      </c>
      <c r="C290" s="3" t="str">
        <f t="shared" si="3"/>
        <v>岩手県住田町</v>
      </c>
      <c r="D290" s="3" t="s">
        <v>597</v>
      </c>
      <c r="E290" s="1" t="s">
        <v>3583</v>
      </c>
    </row>
    <row r="291" spans="1:6" x14ac:dyDescent="0.2">
      <c r="A291" s="3" t="s">
        <v>26</v>
      </c>
      <c r="B291" s="3" t="s">
        <v>598</v>
      </c>
      <c r="C291" s="3" t="str">
        <f t="shared" si="3"/>
        <v>岩手県大槌町</v>
      </c>
      <c r="D291" s="3" t="s">
        <v>599</v>
      </c>
      <c r="E291" s="1" t="s">
        <v>3594</v>
      </c>
    </row>
    <row r="292" spans="1:6" x14ac:dyDescent="0.2">
      <c r="A292" s="3" t="s">
        <v>26</v>
      </c>
      <c r="B292" s="3" t="s">
        <v>600</v>
      </c>
      <c r="C292" s="3" t="str">
        <f t="shared" si="3"/>
        <v>岩手県山田町</v>
      </c>
      <c r="D292" s="3" t="s">
        <v>601</v>
      </c>
      <c r="E292" s="1" t="s">
        <v>3594</v>
      </c>
    </row>
    <row r="293" spans="1:6" x14ac:dyDescent="0.2">
      <c r="A293" s="3" t="s">
        <v>26</v>
      </c>
      <c r="B293" s="3" t="s">
        <v>602</v>
      </c>
      <c r="C293" s="3" t="str">
        <f t="shared" si="3"/>
        <v>岩手県岩泉町</v>
      </c>
      <c r="D293" s="3" t="s">
        <v>603</v>
      </c>
      <c r="E293" s="1" t="s">
        <v>3583</v>
      </c>
    </row>
    <row r="294" spans="1:6" x14ac:dyDescent="0.2">
      <c r="A294" s="3" t="s">
        <v>26</v>
      </c>
      <c r="B294" s="3" t="s">
        <v>604</v>
      </c>
      <c r="C294" s="3" t="str">
        <f t="shared" si="3"/>
        <v>岩手県田野畑村</v>
      </c>
      <c r="D294" s="3" t="s">
        <v>605</v>
      </c>
      <c r="E294" s="1" t="s">
        <v>3582</v>
      </c>
    </row>
    <row r="295" spans="1:6" x14ac:dyDescent="0.2">
      <c r="A295" s="3" t="s">
        <v>26</v>
      </c>
      <c r="B295" s="3" t="s">
        <v>606</v>
      </c>
      <c r="C295" s="3" t="str">
        <f t="shared" si="3"/>
        <v>岩手県普代村</v>
      </c>
      <c r="D295" s="3" t="s">
        <v>607</v>
      </c>
      <c r="E295" s="1" t="s">
        <v>3582</v>
      </c>
    </row>
    <row r="296" spans="1:6" x14ac:dyDescent="0.2">
      <c r="A296" s="3" t="s">
        <v>26</v>
      </c>
      <c r="B296" s="3" t="s">
        <v>608</v>
      </c>
      <c r="C296" s="3" t="str">
        <f t="shared" si="3"/>
        <v>岩手県軽米町</v>
      </c>
      <c r="D296" s="3" t="s">
        <v>609</v>
      </c>
      <c r="E296" s="1" t="s">
        <v>3584</v>
      </c>
    </row>
    <row r="297" spans="1:6" x14ac:dyDescent="0.2">
      <c r="A297" s="3" t="s">
        <v>26</v>
      </c>
      <c r="B297" s="3" t="s">
        <v>610</v>
      </c>
      <c r="C297" s="3" t="str">
        <f t="shared" si="3"/>
        <v>岩手県野田村</v>
      </c>
      <c r="D297" s="3" t="s">
        <v>611</v>
      </c>
      <c r="E297" s="1" t="s">
        <v>3588</v>
      </c>
    </row>
    <row r="298" spans="1:6" x14ac:dyDescent="0.2">
      <c r="A298" s="3" t="s">
        <v>26</v>
      </c>
      <c r="B298" s="3" t="s">
        <v>612</v>
      </c>
      <c r="C298" s="3" t="str">
        <f t="shared" si="3"/>
        <v>岩手県九戸村</v>
      </c>
      <c r="D298" s="3" t="s">
        <v>613</v>
      </c>
      <c r="E298" s="1" t="s">
        <v>3584</v>
      </c>
    </row>
    <row r="299" spans="1:6" x14ac:dyDescent="0.2">
      <c r="A299" s="3" t="s">
        <v>26</v>
      </c>
      <c r="B299" s="3" t="s">
        <v>614</v>
      </c>
      <c r="C299" s="3" t="str">
        <f t="shared" si="3"/>
        <v>岩手県洋野町</v>
      </c>
      <c r="D299" s="3" t="s">
        <v>615</v>
      </c>
      <c r="E299" s="1" t="s">
        <v>3595</v>
      </c>
    </row>
    <row r="300" spans="1:6" x14ac:dyDescent="0.2">
      <c r="A300" s="3" t="s">
        <v>26</v>
      </c>
      <c r="B300" s="3" t="s">
        <v>616</v>
      </c>
      <c r="C300" s="3" t="str">
        <f t="shared" si="3"/>
        <v>岩手県一戸町</v>
      </c>
      <c r="D300" s="3" t="s">
        <v>617</v>
      </c>
      <c r="E300" s="1" t="s">
        <v>3591</v>
      </c>
    </row>
    <row r="301" spans="1:6" x14ac:dyDescent="0.2">
      <c r="A301" s="3" t="s">
        <v>28</v>
      </c>
      <c r="B301" s="3" t="s">
        <v>618</v>
      </c>
      <c r="C301" s="3" t="str">
        <f t="shared" si="3"/>
        <v>宮城県仙台市</v>
      </c>
      <c r="D301" s="3" t="s">
        <v>619</v>
      </c>
      <c r="E301" s="1" t="s">
        <v>3649</v>
      </c>
      <c r="F301" s="6"/>
    </row>
    <row r="302" spans="1:6" x14ac:dyDescent="0.2">
      <c r="A302" s="3" t="s">
        <v>28</v>
      </c>
      <c r="B302" s="3" t="s">
        <v>620</v>
      </c>
      <c r="C302" s="3" t="str">
        <f t="shared" si="3"/>
        <v>宮城県石巻市</v>
      </c>
      <c r="D302" s="3" t="s">
        <v>621</v>
      </c>
      <c r="E302" s="1" t="s">
        <v>3623</v>
      </c>
    </row>
    <row r="303" spans="1:6" x14ac:dyDescent="0.2">
      <c r="A303" s="3" t="s">
        <v>28</v>
      </c>
      <c r="B303" s="3" t="s">
        <v>622</v>
      </c>
      <c r="C303" s="3" t="str">
        <f t="shared" si="3"/>
        <v>宮城県塩竈市</v>
      </c>
      <c r="D303" s="3" t="s">
        <v>623</v>
      </c>
      <c r="E303" s="1" t="s">
        <v>3575</v>
      </c>
    </row>
    <row r="304" spans="1:6" x14ac:dyDescent="0.2">
      <c r="A304" s="3" t="s">
        <v>28</v>
      </c>
      <c r="B304" s="3" t="s">
        <v>624</v>
      </c>
      <c r="C304" s="3" t="str">
        <f t="shared" si="3"/>
        <v>宮城県気仙沼市</v>
      </c>
      <c r="D304" s="3" t="s">
        <v>625</v>
      </c>
      <c r="E304" s="1" t="s">
        <v>3579</v>
      </c>
    </row>
    <row r="305" spans="1:6" x14ac:dyDescent="0.2">
      <c r="A305" s="3" t="s">
        <v>28</v>
      </c>
      <c r="B305" s="3" t="s">
        <v>626</v>
      </c>
      <c r="C305" s="3" t="str">
        <f t="shared" si="3"/>
        <v>宮城県白石市</v>
      </c>
      <c r="D305" s="3" t="s">
        <v>627</v>
      </c>
      <c r="E305" s="1" t="s">
        <v>3601</v>
      </c>
    </row>
    <row r="306" spans="1:6" x14ac:dyDescent="0.2">
      <c r="A306" s="3" t="s">
        <v>28</v>
      </c>
      <c r="B306" s="3" t="s">
        <v>628</v>
      </c>
      <c r="C306" s="3" t="str">
        <f t="shared" ref="C306:C369" si="4">A306&amp;B306</f>
        <v>宮城県名取市</v>
      </c>
      <c r="D306" s="3" t="s">
        <v>629</v>
      </c>
      <c r="E306" s="1" t="s">
        <v>3575</v>
      </c>
    </row>
    <row r="307" spans="1:6" x14ac:dyDescent="0.2">
      <c r="A307" s="3" t="s">
        <v>28</v>
      </c>
      <c r="B307" s="3" t="s">
        <v>630</v>
      </c>
      <c r="C307" s="3" t="str">
        <f t="shared" si="4"/>
        <v>宮城県角田市</v>
      </c>
      <c r="D307" s="3" t="s">
        <v>631</v>
      </c>
      <c r="E307" s="1" t="s">
        <v>3593</v>
      </c>
    </row>
    <row r="308" spans="1:6" x14ac:dyDescent="0.2">
      <c r="A308" s="3" t="s">
        <v>28</v>
      </c>
      <c r="B308" s="3" t="s">
        <v>632</v>
      </c>
      <c r="C308" s="3" t="str">
        <f t="shared" si="4"/>
        <v>宮城県多賀城市</v>
      </c>
      <c r="D308" s="3" t="s">
        <v>633</v>
      </c>
      <c r="E308" s="1" t="s">
        <v>3575</v>
      </c>
    </row>
    <row r="309" spans="1:6" x14ac:dyDescent="0.2">
      <c r="A309" s="3" t="s">
        <v>28</v>
      </c>
      <c r="B309" s="3" t="s">
        <v>634</v>
      </c>
      <c r="C309" s="3" t="str">
        <f t="shared" si="4"/>
        <v>宮城県岩沼市</v>
      </c>
      <c r="D309" s="3" t="s">
        <v>635</v>
      </c>
      <c r="E309" s="1" t="s">
        <v>3580</v>
      </c>
    </row>
    <row r="310" spans="1:6" x14ac:dyDescent="0.2">
      <c r="A310" s="3" t="s">
        <v>28</v>
      </c>
      <c r="B310" s="3" t="s">
        <v>636</v>
      </c>
      <c r="C310" s="3" t="str">
        <f t="shared" si="4"/>
        <v>宮城県登米市</v>
      </c>
      <c r="D310" s="3" t="s">
        <v>637</v>
      </c>
      <c r="E310" s="1" t="s">
        <v>3596</v>
      </c>
    </row>
    <row r="311" spans="1:6" x14ac:dyDescent="0.2">
      <c r="A311" s="3" t="s">
        <v>28</v>
      </c>
      <c r="B311" s="3" t="s">
        <v>638</v>
      </c>
      <c r="C311" s="3" t="str">
        <f t="shared" si="4"/>
        <v>宮城県栗原市</v>
      </c>
      <c r="D311" s="3" t="s">
        <v>639</v>
      </c>
      <c r="E311" s="1" t="s">
        <v>3579</v>
      </c>
    </row>
    <row r="312" spans="1:6" x14ac:dyDescent="0.2">
      <c r="A312" s="3" t="s">
        <v>28</v>
      </c>
      <c r="B312" s="3" t="s">
        <v>640</v>
      </c>
      <c r="C312" s="3" t="str">
        <f t="shared" si="4"/>
        <v>宮城県東松島市</v>
      </c>
      <c r="D312" s="3" t="s">
        <v>641</v>
      </c>
      <c r="E312" s="1" t="s">
        <v>3580</v>
      </c>
    </row>
    <row r="313" spans="1:6" x14ac:dyDescent="0.2">
      <c r="A313" s="3" t="s">
        <v>28</v>
      </c>
      <c r="B313" s="3" t="s">
        <v>642</v>
      </c>
      <c r="C313" s="3" t="str">
        <f t="shared" si="4"/>
        <v>宮城県大崎市</v>
      </c>
      <c r="D313" s="3" t="s">
        <v>643</v>
      </c>
      <c r="E313" s="1" t="s">
        <v>3623</v>
      </c>
    </row>
    <row r="314" spans="1:6" x14ac:dyDescent="0.2">
      <c r="A314" s="3" t="s">
        <v>28</v>
      </c>
      <c r="B314" s="3" t="s">
        <v>3642</v>
      </c>
      <c r="C314" s="3" t="str">
        <f t="shared" si="4"/>
        <v>宮城県富谷市</v>
      </c>
      <c r="D314" s="3" t="s">
        <v>3616</v>
      </c>
      <c r="E314" s="7" t="s">
        <v>3575</v>
      </c>
      <c r="F314" s="6"/>
    </row>
    <row r="315" spans="1:6" x14ac:dyDescent="0.2">
      <c r="A315" s="3" t="s">
        <v>28</v>
      </c>
      <c r="B315" s="3" t="s">
        <v>644</v>
      </c>
      <c r="C315" s="3" t="str">
        <f t="shared" si="4"/>
        <v>宮城県蔵王町</v>
      </c>
      <c r="D315" s="3" t="s">
        <v>645</v>
      </c>
      <c r="E315" s="1" t="s">
        <v>3594</v>
      </c>
    </row>
    <row r="316" spans="1:6" x14ac:dyDescent="0.2">
      <c r="A316" s="3" t="s">
        <v>28</v>
      </c>
      <c r="B316" s="3" t="s">
        <v>646</v>
      </c>
      <c r="C316" s="3" t="str">
        <f t="shared" si="4"/>
        <v>宮城県七ヶ宿町</v>
      </c>
      <c r="D316" s="3" t="s">
        <v>647</v>
      </c>
      <c r="E316" s="1" t="s">
        <v>3582</v>
      </c>
    </row>
    <row r="317" spans="1:6" x14ac:dyDescent="0.2">
      <c r="A317" s="3" t="s">
        <v>28</v>
      </c>
      <c r="B317" s="3" t="s">
        <v>648</v>
      </c>
      <c r="C317" s="3" t="str">
        <f t="shared" si="4"/>
        <v>宮城県大河原町</v>
      </c>
      <c r="D317" s="3" t="s">
        <v>649</v>
      </c>
      <c r="E317" s="1" t="s">
        <v>3586</v>
      </c>
    </row>
    <row r="318" spans="1:6" x14ac:dyDescent="0.2">
      <c r="A318" s="3" t="s">
        <v>28</v>
      </c>
      <c r="B318" s="3" t="s">
        <v>650</v>
      </c>
      <c r="C318" s="3" t="str">
        <f t="shared" si="4"/>
        <v>宮城県村田町</v>
      </c>
      <c r="D318" s="3" t="s">
        <v>651</v>
      </c>
      <c r="E318" s="1" t="s">
        <v>3594</v>
      </c>
    </row>
    <row r="319" spans="1:6" x14ac:dyDescent="0.2">
      <c r="A319" s="3" t="s">
        <v>28</v>
      </c>
      <c r="B319" s="3" t="s">
        <v>652</v>
      </c>
      <c r="C319" s="3" t="str">
        <f t="shared" si="4"/>
        <v>宮城県柴田町</v>
      </c>
      <c r="D319" s="3" t="s">
        <v>653</v>
      </c>
      <c r="E319" s="1" t="s">
        <v>3586</v>
      </c>
    </row>
    <row r="320" spans="1:6" x14ac:dyDescent="0.2">
      <c r="A320" s="3" t="s">
        <v>28</v>
      </c>
      <c r="B320" s="3" t="s">
        <v>654</v>
      </c>
      <c r="C320" s="3" t="str">
        <f t="shared" si="4"/>
        <v>宮城県川崎町</v>
      </c>
      <c r="D320" s="3" t="s">
        <v>655</v>
      </c>
      <c r="E320" s="1" t="s">
        <v>3583</v>
      </c>
    </row>
    <row r="321" spans="1:6" x14ac:dyDescent="0.2">
      <c r="A321" s="3" t="s">
        <v>28</v>
      </c>
      <c r="B321" s="3" t="s">
        <v>656</v>
      </c>
      <c r="C321" s="3" t="str">
        <f t="shared" si="4"/>
        <v>宮城県丸森町</v>
      </c>
      <c r="D321" s="3" t="s">
        <v>657</v>
      </c>
      <c r="E321" s="1" t="s">
        <v>3594</v>
      </c>
    </row>
    <row r="322" spans="1:6" x14ac:dyDescent="0.2">
      <c r="A322" s="3" t="s">
        <v>28</v>
      </c>
      <c r="B322" s="3" t="s">
        <v>658</v>
      </c>
      <c r="C322" s="3" t="str">
        <f t="shared" si="4"/>
        <v>宮城県亘理町</v>
      </c>
      <c r="D322" s="3" t="s">
        <v>659</v>
      </c>
      <c r="E322" s="1" t="s">
        <v>3586</v>
      </c>
    </row>
    <row r="323" spans="1:6" x14ac:dyDescent="0.2">
      <c r="A323" s="3" t="s">
        <v>28</v>
      </c>
      <c r="B323" s="3" t="s">
        <v>660</v>
      </c>
      <c r="C323" s="3" t="str">
        <f t="shared" si="4"/>
        <v>宮城県山元町</v>
      </c>
      <c r="D323" s="3" t="s">
        <v>661</v>
      </c>
      <c r="E323" s="1" t="s">
        <v>3594</v>
      </c>
    </row>
    <row r="324" spans="1:6" x14ac:dyDescent="0.2">
      <c r="A324" s="3" t="s">
        <v>28</v>
      </c>
      <c r="B324" s="3" t="s">
        <v>662</v>
      </c>
      <c r="C324" s="3" t="str">
        <f t="shared" si="4"/>
        <v>宮城県松島町</v>
      </c>
      <c r="D324" s="3" t="s">
        <v>663</v>
      </c>
      <c r="E324" s="1" t="s">
        <v>3590</v>
      </c>
    </row>
    <row r="325" spans="1:6" x14ac:dyDescent="0.2">
      <c r="A325" s="3" t="s">
        <v>28</v>
      </c>
      <c r="B325" s="3" t="s">
        <v>664</v>
      </c>
      <c r="C325" s="3" t="str">
        <f t="shared" si="4"/>
        <v>宮城県七ヶ浜町</v>
      </c>
      <c r="D325" s="3" t="s">
        <v>665</v>
      </c>
      <c r="E325" s="1" t="s">
        <v>3581</v>
      </c>
    </row>
    <row r="326" spans="1:6" x14ac:dyDescent="0.2">
      <c r="A326" s="3" t="s">
        <v>28</v>
      </c>
      <c r="B326" s="3" t="s">
        <v>666</v>
      </c>
      <c r="C326" s="3" t="str">
        <f t="shared" si="4"/>
        <v>宮城県利府町</v>
      </c>
      <c r="D326" s="3" t="s">
        <v>667</v>
      </c>
      <c r="E326" s="1" t="s">
        <v>3586</v>
      </c>
    </row>
    <row r="327" spans="1:6" x14ac:dyDescent="0.2">
      <c r="A327" s="3" t="s">
        <v>28</v>
      </c>
      <c r="B327" s="3" t="s">
        <v>668</v>
      </c>
      <c r="C327" s="3" t="str">
        <f t="shared" si="4"/>
        <v>宮城県大和町</v>
      </c>
      <c r="D327" s="3" t="s">
        <v>669</v>
      </c>
      <c r="E327" s="1" t="s">
        <v>3586</v>
      </c>
    </row>
    <row r="328" spans="1:6" x14ac:dyDescent="0.2">
      <c r="A328" s="3" t="s">
        <v>28</v>
      </c>
      <c r="B328" s="3" t="s">
        <v>670</v>
      </c>
      <c r="C328" s="3" t="str">
        <f t="shared" si="4"/>
        <v>宮城県大郷町</v>
      </c>
      <c r="D328" s="3" t="s">
        <v>671</v>
      </c>
      <c r="E328" s="1" t="s">
        <v>3583</v>
      </c>
    </row>
    <row r="329" spans="1:6" x14ac:dyDescent="0.2">
      <c r="A329" s="3" t="s">
        <v>28</v>
      </c>
      <c r="B329" s="3" t="s">
        <v>672</v>
      </c>
      <c r="C329" s="3" t="str">
        <f t="shared" si="4"/>
        <v>宮城県大衡村</v>
      </c>
      <c r="D329" s="3" t="s">
        <v>673</v>
      </c>
      <c r="E329" s="1" t="s">
        <v>3583</v>
      </c>
    </row>
    <row r="330" spans="1:6" x14ac:dyDescent="0.2">
      <c r="A330" s="3" t="s">
        <v>28</v>
      </c>
      <c r="B330" s="3" t="s">
        <v>674</v>
      </c>
      <c r="C330" s="3" t="str">
        <f t="shared" si="4"/>
        <v>宮城県色麻町</v>
      </c>
      <c r="D330" s="3" t="s">
        <v>675</v>
      </c>
      <c r="E330" s="1" t="s">
        <v>3583</v>
      </c>
    </row>
    <row r="331" spans="1:6" x14ac:dyDescent="0.2">
      <c r="A331" s="3" t="s">
        <v>28</v>
      </c>
      <c r="B331" s="3" t="s">
        <v>676</v>
      </c>
      <c r="C331" s="3" t="str">
        <f t="shared" si="4"/>
        <v>宮城県加美町</v>
      </c>
      <c r="D331" s="3" t="s">
        <v>677</v>
      </c>
      <c r="E331" s="1" t="s">
        <v>3597</v>
      </c>
    </row>
    <row r="332" spans="1:6" x14ac:dyDescent="0.2">
      <c r="A332" s="3" t="s">
        <v>28</v>
      </c>
      <c r="B332" s="3" t="s">
        <v>678</v>
      </c>
      <c r="C332" s="3" t="str">
        <f t="shared" si="4"/>
        <v>宮城県涌谷町</v>
      </c>
      <c r="D332" s="3" t="s">
        <v>679</v>
      </c>
      <c r="E332" s="1" t="s">
        <v>3595</v>
      </c>
    </row>
    <row r="333" spans="1:6" x14ac:dyDescent="0.2">
      <c r="A333" s="3" t="s">
        <v>28</v>
      </c>
      <c r="B333" s="3" t="s">
        <v>680</v>
      </c>
      <c r="C333" s="3" t="str">
        <f t="shared" si="4"/>
        <v>宮城県美里町</v>
      </c>
      <c r="D333" s="3" t="s">
        <v>681</v>
      </c>
      <c r="E333" s="1" t="s">
        <v>3586</v>
      </c>
    </row>
    <row r="334" spans="1:6" x14ac:dyDescent="0.2">
      <c r="A334" s="3" t="s">
        <v>28</v>
      </c>
      <c r="B334" s="3" t="s">
        <v>682</v>
      </c>
      <c r="C334" s="3" t="str">
        <f t="shared" si="4"/>
        <v>宮城県女川町</v>
      </c>
      <c r="D334" s="3" t="s">
        <v>683</v>
      </c>
      <c r="E334" s="1" t="s">
        <v>3583</v>
      </c>
    </row>
    <row r="335" spans="1:6" x14ac:dyDescent="0.2">
      <c r="A335" s="3" t="s">
        <v>28</v>
      </c>
      <c r="B335" s="3" t="s">
        <v>684</v>
      </c>
      <c r="C335" s="3" t="str">
        <f t="shared" si="4"/>
        <v>宮城県南三陸町</v>
      </c>
      <c r="D335" s="3" t="s">
        <v>685</v>
      </c>
      <c r="E335" s="1" t="s">
        <v>3591</v>
      </c>
    </row>
    <row r="336" spans="1:6" x14ac:dyDescent="0.2">
      <c r="A336" s="3" t="s">
        <v>30</v>
      </c>
      <c r="B336" s="3" t="s">
        <v>686</v>
      </c>
      <c r="C336" s="3" t="str">
        <f t="shared" si="4"/>
        <v>秋田県秋田市</v>
      </c>
      <c r="D336" s="3" t="s">
        <v>687</v>
      </c>
      <c r="E336" s="1" t="s">
        <v>3573</v>
      </c>
      <c r="F336" s="6"/>
    </row>
    <row r="337" spans="1:5" x14ac:dyDescent="0.2">
      <c r="A337" s="3" t="s">
        <v>30</v>
      </c>
      <c r="B337" s="3" t="s">
        <v>688</v>
      </c>
      <c r="C337" s="3" t="str">
        <f t="shared" si="4"/>
        <v>秋田県能代市</v>
      </c>
      <c r="D337" s="3" t="s">
        <v>689</v>
      </c>
      <c r="E337" s="1" t="s">
        <v>3580</v>
      </c>
    </row>
    <row r="338" spans="1:5" x14ac:dyDescent="0.2">
      <c r="A338" s="3" t="s">
        <v>30</v>
      </c>
      <c r="B338" s="3" t="s">
        <v>690</v>
      </c>
      <c r="C338" s="3" t="str">
        <f t="shared" si="4"/>
        <v>秋田県横手市</v>
      </c>
      <c r="D338" s="3" t="s">
        <v>691</v>
      </c>
      <c r="E338" s="1" t="s">
        <v>3579</v>
      </c>
    </row>
    <row r="339" spans="1:5" x14ac:dyDescent="0.2">
      <c r="A339" s="3" t="s">
        <v>30</v>
      </c>
      <c r="B339" s="3" t="s">
        <v>692</v>
      </c>
      <c r="C339" s="3" t="str">
        <f t="shared" si="4"/>
        <v>秋田県大館市</v>
      </c>
      <c r="D339" s="3" t="s">
        <v>693</v>
      </c>
      <c r="E339" s="1" t="s">
        <v>3599</v>
      </c>
    </row>
    <row r="340" spans="1:5" x14ac:dyDescent="0.2">
      <c r="A340" s="3" t="s">
        <v>30</v>
      </c>
      <c r="B340" s="3" t="s">
        <v>694</v>
      </c>
      <c r="C340" s="3" t="str">
        <f t="shared" si="4"/>
        <v>秋田県男鹿市</v>
      </c>
      <c r="D340" s="3" t="s">
        <v>695</v>
      </c>
      <c r="E340" s="1" t="s">
        <v>3578</v>
      </c>
    </row>
    <row r="341" spans="1:5" x14ac:dyDescent="0.2">
      <c r="A341" s="3" t="s">
        <v>30</v>
      </c>
      <c r="B341" s="3" t="s">
        <v>696</v>
      </c>
      <c r="C341" s="3" t="str">
        <f t="shared" si="4"/>
        <v>秋田県湯沢市</v>
      </c>
      <c r="D341" s="3" t="s">
        <v>697</v>
      </c>
      <c r="E341" s="1" t="s">
        <v>3578</v>
      </c>
    </row>
    <row r="342" spans="1:5" x14ac:dyDescent="0.2">
      <c r="A342" s="3" t="s">
        <v>30</v>
      </c>
      <c r="B342" s="3" t="s">
        <v>698</v>
      </c>
      <c r="C342" s="3" t="str">
        <f t="shared" si="4"/>
        <v>秋田県鹿角市</v>
      </c>
      <c r="D342" s="3" t="s">
        <v>699</v>
      </c>
      <c r="E342" s="1" t="s">
        <v>3578</v>
      </c>
    </row>
    <row r="343" spans="1:5" x14ac:dyDescent="0.2">
      <c r="A343" s="3" t="s">
        <v>30</v>
      </c>
      <c r="B343" s="3" t="s">
        <v>700</v>
      </c>
      <c r="C343" s="3" t="str">
        <f t="shared" si="4"/>
        <v>秋田県由利本荘市</v>
      </c>
      <c r="D343" s="3" t="s">
        <v>701</v>
      </c>
      <c r="E343" s="1" t="s">
        <v>3579</v>
      </c>
    </row>
    <row r="344" spans="1:5" x14ac:dyDescent="0.2">
      <c r="A344" s="3" t="s">
        <v>30</v>
      </c>
      <c r="B344" s="3" t="s">
        <v>702</v>
      </c>
      <c r="C344" s="3" t="str">
        <f t="shared" si="4"/>
        <v>秋田県潟上市</v>
      </c>
      <c r="D344" s="3" t="s">
        <v>703</v>
      </c>
      <c r="E344" s="1" t="s">
        <v>3580</v>
      </c>
    </row>
    <row r="345" spans="1:5" x14ac:dyDescent="0.2">
      <c r="A345" s="3" t="s">
        <v>30</v>
      </c>
      <c r="B345" s="3" t="s">
        <v>704</v>
      </c>
      <c r="C345" s="3" t="str">
        <f t="shared" si="4"/>
        <v>秋田県大仙市</v>
      </c>
      <c r="D345" s="3" t="s">
        <v>705</v>
      </c>
      <c r="E345" s="1" t="s">
        <v>3579</v>
      </c>
    </row>
    <row r="346" spans="1:5" x14ac:dyDescent="0.2">
      <c r="A346" s="3" t="s">
        <v>30</v>
      </c>
      <c r="B346" s="3" t="s">
        <v>706</v>
      </c>
      <c r="C346" s="3" t="str">
        <f t="shared" si="4"/>
        <v>秋田県北秋田市</v>
      </c>
      <c r="D346" s="3" t="s">
        <v>707</v>
      </c>
      <c r="E346" s="1" t="s">
        <v>3578</v>
      </c>
    </row>
    <row r="347" spans="1:5" x14ac:dyDescent="0.2">
      <c r="A347" s="3" t="s">
        <v>30</v>
      </c>
      <c r="B347" s="3" t="s">
        <v>708</v>
      </c>
      <c r="C347" s="3" t="str">
        <f t="shared" si="4"/>
        <v>秋田県にかほ市</v>
      </c>
      <c r="D347" s="3" t="s">
        <v>709</v>
      </c>
      <c r="E347" s="1" t="s">
        <v>3593</v>
      </c>
    </row>
    <row r="348" spans="1:5" x14ac:dyDescent="0.2">
      <c r="A348" s="3" t="s">
        <v>30</v>
      </c>
      <c r="B348" s="3" t="s">
        <v>710</v>
      </c>
      <c r="C348" s="3" t="str">
        <f t="shared" si="4"/>
        <v>秋田県仙北市</v>
      </c>
      <c r="D348" s="3" t="s">
        <v>711</v>
      </c>
      <c r="E348" s="1" t="s">
        <v>3578</v>
      </c>
    </row>
    <row r="349" spans="1:5" x14ac:dyDescent="0.2">
      <c r="A349" s="3" t="s">
        <v>30</v>
      </c>
      <c r="B349" s="3" t="s">
        <v>712</v>
      </c>
      <c r="C349" s="3" t="str">
        <f t="shared" si="4"/>
        <v>秋田県小坂町</v>
      </c>
      <c r="D349" s="3" t="s">
        <v>713</v>
      </c>
      <c r="E349" s="1" t="s">
        <v>3589</v>
      </c>
    </row>
    <row r="350" spans="1:5" x14ac:dyDescent="0.2">
      <c r="A350" s="3" t="s">
        <v>30</v>
      </c>
      <c r="B350" s="3" t="s">
        <v>714</v>
      </c>
      <c r="C350" s="3" t="str">
        <f t="shared" si="4"/>
        <v>秋田県上小阿仁村</v>
      </c>
      <c r="D350" s="3" t="s">
        <v>715</v>
      </c>
      <c r="E350" s="1" t="s">
        <v>3589</v>
      </c>
    </row>
    <row r="351" spans="1:5" x14ac:dyDescent="0.2">
      <c r="A351" s="3" t="s">
        <v>30</v>
      </c>
      <c r="B351" s="3" t="s">
        <v>716</v>
      </c>
      <c r="C351" s="3" t="str">
        <f t="shared" si="4"/>
        <v>秋田県藤里町</v>
      </c>
      <c r="D351" s="3" t="s">
        <v>717</v>
      </c>
      <c r="E351" s="1" t="s">
        <v>3589</v>
      </c>
    </row>
    <row r="352" spans="1:5" x14ac:dyDescent="0.2">
      <c r="A352" s="3" t="s">
        <v>30</v>
      </c>
      <c r="B352" s="3" t="s">
        <v>718</v>
      </c>
      <c r="C352" s="3" t="str">
        <f t="shared" si="4"/>
        <v>秋田県三種町</v>
      </c>
      <c r="D352" s="3" t="s">
        <v>719</v>
      </c>
      <c r="E352" s="1" t="s">
        <v>3587</v>
      </c>
    </row>
    <row r="353" spans="1:6" x14ac:dyDescent="0.2">
      <c r="A353" s="3" t="s">
        <v>30</v>
      </c>
      <c r="B353" s="3" t="s">
        <v>720</v>
      </c>
      <c r="C353" s="3" t="str">
        <f t="shared" si="4"/>
        <v>秋田県八峰町</v>
      </c>
      <c r="D353" s="3" t="s">
        <v>721</v>
      </c>
      <c r="E353" s="1" t="s">
        <v>3584</v>
      </c>
    </row>
    <row r="354" spans="1:6" x14ac:dyDescent="0.2">
      <c r="A354" s="3" t="s">
        <v>30</v>
      </c>
      <c r="B354" s="3" t="s">
        <v>722</v>
      </c>
      <c r="C354" s="3" t="str">
        <f t="shared" si="4"/>
        <v>秋田県五城目町</v>
      </c>
      <c r="D354" s="3" t="s">
        <v>723</v>
      </c>
      <c r="E354" s="1" t="s">
        <v>3585</v>
      </c>
    </row>
    <row r="355" spans="1:6" x14ac:dyDescent="0.2">
      <c r="A355" s="3" t="s">
        <v>30</v>
      </c>
      <c r="B355" s="3" t="s">
        <v>724</v>
      </c>
      <c r="C355" s="3" t="str">
        <f t="shared" si="4"/>
        <v>秋田県八郎潟町</v>
      </c>
      <c r="D355" s="3" t="s">
        <v>725</v>
      </c>
      <c r="E355" s="1" t="s">
        <v>3585</v>
      </c>
    </row>
    <row r="356" spans="1:6" x14ac:dyDescent="0.2">
      <c r="A356" s="3" t="s">
        <v>30</v>
      </c>
      <c r="B356" s="3" t="s">
        <v>726</v>
      </c>
      <c r="C356" s="3" t="str">
        <f t="shared" si="4"/>
        <v>秋田県井川町</v>
      </c>
      <c r="D356" s="3" t="s">
        <v>727</v>
      </c>
      <c r="E356" s="1" t="s">
        <v>3589</v>
      </c>
    </row>
    <row r="357" spans="1:6" x14ac:dyDescent="0.2">
      <c r="A357" s="3" t="s">
        <v>30</v>
      </c>
      <c r="B357" s="3" t="s">
        <v>728</v>
      </c>
      <c r="C357" s="3" t="str">
        <f t="shared" si="4"/>
        <v>秋田県大潟村</v>
      </c>
      <c r="D357" s="3" t="s">
        <v>729</v>
      </c>
      <c r="E357" s="1" t="s">
        <v>3582</v>
      </c>
    </row>
    <row r="358" spans="1:6" x14ac:dyDescent="0.2">
      <c r="A358" s="3" t="s">
        <v>30</v>
      </c>
      <c r="B358" s="3" t="s">
        <v>730</v>
      </c>
      <c r="C358" s="3" t="str">
        <f t="shared" si="4"/>
        <v>秋田県美郷町</v>
      </c>
      <c r="D358" s="3" t="s">
        <v>731</v>
      </c>
      <c r="E358" s="1" t="s">
        <v>3595</v>
      </c>
    </row>
    <row r="359" spans="1:6" x14ac:dyDescent="0.2">
      <c r="A359" s="3" t="s">
        <v>30</v>
      </c>
      <c r="B359" s="3" t="s">
        <v>732</v>
      </c>
      <c r="C359" s="3" t="str">
        <f t="shared" si="4"/>
        <v>秋田県羽後町</v>
      </c>
      <c r="D359" s="3" t="s">
        <v>733</v>
      </c>
      <c r="E359" s="1" t="s">
        <v>3594</v>
      </c>
    </row>
    <row r="360" spans="1:6" x14ac:dyDescent="0.2">
      <c r="A360" s="3" t="s">
        <v>30</v>
      </c>
      <c r="B360" s="3" t="s">
        <v>734</v>
      </c>
      <c r="C360" s="3" t="str">
        <f t="shared" si="4"/>
        <v>秋田県東成瀬村</v>
      </c>
      <c r="D360" s="3" t="s">
        <v>735</v>
      </c>
      <c r="E360" s="1" t="s">
        <v>3588</v>
      </c>
    </row>
    <row r="361" spans="1:6" x14ac:dyDescent="0.2">
      <c r="A361" s="3" t="s">
        <v>32</v>
      </c>
      <c r="B361" s="3" t="s">
        <v>736</v>
      </c>
      <c r="C361" s="3" t="str">
        <f t="shared" si="4"/>
        <v>山形県山形市</v>
      </c>
      <c r="D361" s="3" t="s">
        <v>737</v>
      </c>
      <c r="E361" s="1" t="s">
        <v>3573</v>
      </c>
      <c r="F361" s="6"/>
    </row>
    <row r="362" spans="1:6" x14ac:dyDescent="0.2">
      <c r="A362" s="3" t="s">
        <v>32</v>
      </c>
      <c r="B362" s="3" t="s">
        <v>738</v>
      </c>
      <c r="C362" s="3" t="str">
        <f t="shared" si="4"/>
        <v>山形県米沢市</v>
      </c>
      <c r="D362" s="3" t="s">
        <v>739</v>
      </c>
      <c r="E362" s="1" t="s">
        <v>3599</v>
      </c>
    </row>
    <row r="363" spans="1:6" x14ac:dyDescent="0.2">
      <c r="A363" s="3" t="s">
        <v>32</v>
      </c>
      <c r="B363" s="3" t="s">
        <v>740</v>
      </c>
      <c r="C363" s="3" t="str">
        <f t="shared" si="4"/>
        <v>山形県鶴岡市</v>
      </c>
      <c r="D363" s="3" t="s">
        <v>741</v>
      </c>
      <c r="E363" s="1" t="s">
        <v>3577</v>
      </c>
    </row>
    <row r="364" spans="1:6" x14ac:dyDescent="0.2">
      <c r="A364" s="3" t="s">
        <v>32</v>
      </c>
      <c r="B364" s="3" t="s">
        <v>742</v>
      </c>
      <c r="C364" s="3" t="str">
        <f t="shared" si="4"/>
        <v>山形県酒田市</v>
      </c>
      <c r="D364" s="3" t="s">
        <v>743</v>
      </c>
      <c r="E364" s="1" t="s">
        <v>3574</v>
      </c>
    </row>
    <row r="365" spans="1:6" x14ac:dyDescent="0.2">
      <c r="A365" s="3" t="s">
        <v>32</v>
      </c>
      <c r="B365" s="3" t="s">
        <v>744</v>
      </c>
      <c r="C365" s="3" t="str">
        <f t="shared" si="4"/>
        <v>山形県新庄市</v>
      </c>
      <c r="D365" s="3" t="s">
        <v>745</v>
      </c>
      <c r="E365" s="1" t="s">
        <v>3578</v>
      </c>
    </row>
    <row r="366" spans="1:6" x14ac:dyDescent="0.2">
      <c r="A366" s="3" t="s">
        <v>32</v>
      </c>
      <c r="B366" s="3" t="s">
        <v>746</v>
      </c>
      <c r="C366" s="3" t="str">
        <f t="shared" si="4"/>
        <v>山形県寒河江市</v>
      </c>
      <c r="D366" s="3" t="s">
        <v>747</v>
      </c>
      <c r="E366" s="1" t="s">
        <v>3601</v>
      </c>
    </row>
    <row r="367" spans="1:6" x14ac:dyDescent="0.2">
      <c r="A367" s="3" t="s">
        <v>32</v>
      </c>
      <c r="B367" s="3" t="s">
        <v>748</v>
      </c>
      <c r="C367" s="3" t="str">
        <f t="shared" si="4"/>
        <v>山形県上山市</v>
      </c>
      <c r="D367" s="3" t="s">
        <v>749</v>
      </c>
      <c r="E367" s="1" t="s">
        <v>3578</v>
      </c>
    </row>
    <row r="368" spans="1:6" x14ac:dyDescent="0.2">
      <c r="A368" s="3" t="s">
        <v>32</v>
      </c>
      <c r="B368" s="3" t="s">
        <v>750</v>
      </c>
      <c r="C368" s="3" t="str">
        <f t="shared" si="4"/>
        <v>山形県村山市</v>
      </c>
      <c r="D368" s="3" t="s">
        <v>751</v>
      </c>
      <c r="E368" s="1" t="s">
        <v>3593</v>
      </c>
    </row>
    <row r="369" spans="1:5" x14ac:dyDescent="0.2">
      <c r="A369" s="3" t="s">
        <v>32</v>
      </c>
      <c r="B369" s="3" t="s">
        <v>752</v>
      </c>
      <c r="C369" s="3" t="str">
        <f t="shared" si="4"/>
        <v>山形県長井市</v>
      </c>
      <c r="D369" s="3" t="s">
        <v>753</v>
      </c>
      <c r="E369" s="1" t="s">
        <v>3601</v>
      </c>
    </row>
    <row r="370" spans="1:5" x14ac:dyDescent="0.2">
      <c r="A370" s="3" t="s">
        <v>32</v>
      </c>
      <c r="B370" s="3" t="s">
        <v>754</v>
      </c>
      <c r="C370" s="3" t="str">
        <f t="shared" ref="C370:C433" si="5">A370&amp;B370</f>
        <v>山形県天童市</v>
      </c>
      <c r="D370" s="3" t="s">
        <v>755</v>
      </c>
      <c r="E370" s="1" t="s">
        <v>3599</v>
      </c>
    </row>
    <row r="371" spans="1:5" x14ac:dyDescent="0.2">
      <c r="A371" s="3" t="s">
        <v>32</v>
      </c>
      <c r="B371" s="3" t="s">
        <v>756</v>
      </c>
      <c r="C371" s="3" t="str">
        <f t="shared" si="5"/>
        <v>山形県東根市</v>
      </c>
      <c r="D371" s="3" t="s">
        <v>757</v>
      </c>
      <c r="E371" s="1" t="s">
        <v>3578</v>
      </c>
    </row>
    <row r="372" spans="1:5" x14ac:dyDescent="0.2">
      <c r="A372" s="3" t="s">
        <v>32</v>
      </c>
      <c r="B372" s="3" t="s">
        <v>758</v>
      </c>
      <c r="C372" s="3" t="str">
        <f t="shared" si="5"/>
        <v>山形県尾花沢市</v>
      </c>
      <c r="D372" s="3" t="s">
        <v>759</v>
      </c>
      <c r="E372" s="1" t="s">
        <v>3593</v>
      </c>
    </row>
    <row r="373" spans="1:5" x14ac:dyDescent="0.2">
      <c r="A373" s="3" t="s">
        <v>32</v>
      </c>
      <c r="B373" s="3" t="s">
        <v>760</v>
      </c>
      <c r="C373" s="3" t="str">
        <f t="shared" si="5"/>
        <v>山形県南陽市</v>
      </c>
      <c r="D373" s="3" t="s">
        <v>761</v>
      </c>
      <c r="E373" s="1" t="s">
        <v>3578</v>
      </c>
    </row>
    <row r="374" spans="1:5" x14ac:dyDescent="0.2">
      <c r="A374" s="3" t="s">
        <v>32</v>
      </c>
      <c r="B374" s="3" t="s">
        <v>762</v>
      </c>
      <c r="C374" s="3" t="str">
        <f t="shared" si="5"/>
        <v>山形県山辺町</v>
      </c>
      <c r="D374" s="3" t="s">
        <v>763</v>
      </c>
      <c r="E374" s="1" t="s">
        <v>3590</v>
      </c>
    </row>
    <row r="375" spans="1:5" x14ac:dyDescent="0.2">
      <c r="A375" s="3" t="s">
        <v>32</v>
      </c>
      <c r="B375" s="3" t="s">
        <v>764</v>
      </c>
      <c r="C375" s="3" t="str">
        <f t="shared" si="5"/>
        <v>山形県中山町</v>
      </c>
      <c r="D375" s="3" t="s">
        <v>765</v>
      </c>
      <c r="E375" s="1" t="s">
        <v>3594</v>
      </c>
    </row>
    <row r="376" spans="1:5" x14ac:dyDescent="0.2">
      <c r="A376" s="3" t="s">
        <v>32</v>
      </c>
      <c r="B376" s="3" t="s">
        <v>766</v>
      </c>
      <c r="C376" s="3" t="str">
        <f t="shared" si="5"/>
        <v>山形県河北町</v>
      </c>
      <c r="D376" s="3" t="s">
        <v>767</v>
      </c>
      <c r="E376" s="1" t="s">
        <v>3595</v>
      </c>
    </row>
    <row r="377" spans="1:5" x14ac:dyDescent="0.2">
      <c r="A377" s="3" t="s">
        <v>32</v>
      </c>
      <c r="B377" s="3" t="s">
        <v>768</v>
      </c>
      <c r="C377" s="3" t="str">
        <f t="shared" si="5"/>
        <v>山形県西川町</v>
      </c>
      <c r="D377" s="3" t="s">
        <v>769</v>
      </c>
      <c r="E377" s="1" t="s">
        <v>3588</v>
      </c>
    </row>
    <row r="378" spans="1:5" x14ac:dyDescent="0.2">
      <c r="A378" s="3" t="s">
        <v>32</v>
      </c>
      <c r="B378" s="3" t="s">
        <v>770</v>
      </c>
      <c r="C378" s="3" t="str">
        <f t="shared" si="5"/>
        <v>山形県朝日町</v>
      </c>
      <c r="D378" s="3" t="s">
        <v>771</v>
      </c>
      <c r="E378" s="1" t="s">
        <v>3584</v>
      </c>
    </row>
    <row r="379" spans="1:5" x14ac:dyDescent="0.2">
      <c r="A379" s="3" t="s">
        <v>32</v>
      </c>
      <c r="B379" s="3" t="s">
        <v>772</v>
      </c>
      <c r="C379" s="3" t="str">
        <f t="shared" si="5"/>
        <v>山形県大江町</v>
      </c>
      <c r="D379" s="3" t="s">
        <v>773</v>
      </c>
      <c r="E379" s="1" t="s">
        <v>3583</v>
      </c>
    </row>
    <row r="380" spans="1:5" x14ac:dyDescent="0.2">
      <c r="A380" s="3" t="s">
        <v>32</v>
      </c>
      <c r="B380" s="3" t="s">
        <v>774</v>
      </c>
      <c r="C380" s="3" t="str">
        <f t="shared" si="5"/>
        <v>山形県大石田町</v>
      </c>
      <c r="D380" s="3" t="s">
        <v>775</v>
      </c>
      <c r="E380" s="1" t="s">
        <v>3583</v>
      </c>
    </row>
    <row r="381" spans="1:5" x14ac:dyDescent="0.2">
      <c r="A381" s="3" t="s">
        <v>32</v>
      </c>
      <c r="B381" s="3" t="s">
        <v>776</v>
      </c>
      <c r="C381" s="3" t="str">
        <f t="shared" si="5"/>
        <v>山形県金山町</v>
      </c>
      <c r="D381" s="3" t="s">
        <v>777</v>
      </c>
      <c r="E381" s="1" t="s">
        <v>3583</v>
      </c>
    </row>
    <row r="382" spans="1:5" x14ac:dyDescent="0.2">
      <c r="A382" s="3" t="s">
        <v>32</v>
      </c>
      <c r="B382" s="3" t="s">
        <v>778</v>
      </c>
      <c r="C382" s="3" t="str">
        <f t="shared" si="5"/>
        <v>山形県最上町</v>
      </c>
      <c r="D382" s="3" t="s">
        <v>779</v>
      </c>
      <c r="E382" s="1" t="s">
        <v>3583</v>
      </c>
    </row>
    <row r="383" spans="1:5" x14ac:dyDescent="0.2">
      <c r="A383" s="3" t="s">
        <v>32</v>
      </c>
      <c r="B383" s="3" t="s">
        <v>780</v>
      </c>
      <c r="C383" s="3" t="str">
        <f t="shared" si="5"/>
        <v>山形県舟形町</v>
      </c>
      <c r="D383" s="3" t="s">
        <v>781</v>
      </c>
      <c r="E383" s="1" t="s">
        <v>3583</v>
      </c>
    </row>
    <row r="384" spans="1:5" x14ac:dyDescent="0.2">
      <c r="A384" s="3" t="s">
        <v>32</v>
      </c>
      <c r="B384" s="3" t="s">
        <v>782</v>
      </c>
      <c r="C384" s="3" t="str">
        <f t="shared" si="5"/>
        <v>山形県真室川町</v>
      </c>
      <c r="D384" s="3" t="s">
        <v>783</v>
      </c>
      <c r="E384" s="1" t="s">
        <v>3583</v>
      </c>
    </row>
    <row r="385" spans="1:6" x14ac:dyDescent="0.2">
      <c r="A385" s="3" t="s">
        <v>32</v>
      </c>
      <c r="B385" s="3" t="s">
        <v>784</v>
      </c>
      <c r="C385" s="3" t="str">
        <f t="shared" si="5"/>
        <v>山形県大蔵村</v>
      </c>
      <c r="D385" s="3" t="s">
        <v>785</v>
      </c>
      <c r="E385" s="1" t="s">
        <v>3582</v>
      </c>
    </row>
    <row r="386" spans="1:6" x14ac:dyDescent="0.2">
      <c r="A386" s="3" t="s">
        <v>32</v>
      </c>
      <c r="B386" s="3" t="s">
        <v>786</v>
      </c>
      <c r="C386" s="3" t="str">
        <f t="shared" si="5"/>
        <v>山形県鮭川村</v>
      </c>
      <c r="D386" s="3" t="s">
        <v>787</v>
      </c>
      <c r="E386" s="1" t="s">
        <v>3582</v>
      </c>
    </row>
    <row r="387" spans="1:6" x14ac:dyDescent="0.2">
      <c r="A387" s="3" t="s">
        <v>32</v>
      </c>
      <c r="B387" s="3" t="s">
        <v>788</v>
      </c>
      <c r="C387" s="3" t="str">
        <f t="shared" si="5"/>
        <v>山形県戸沢村</v>
      </c>
      <c r="D387" s="3" t="s">
        <v>789</v>
      </c>
      <c r="E387" s="1" t="s">
        <v>3588</v>
      </c>
    </row>
    <row r="388" spans="1:6" x14ac:dyDescent="0.2">
      <c r="A388" s="3" t="s">
        <v>32</v>
      </c>
      <c r="B388" s="3" t="s">
        <v>790</v>
      </c>
      <c r="C388" s="3" t="str">
        <f t="shared" si="5"/>
        <v>山形県高畠町</v>
      </c>
      <c r="D388" s="3" t="s">
        <v>791</v>
      </c>
      <c r="E388" s="1" t="s">
        <v>3597</v>
      </c>
    </row>
    <row r="389" spans="1:6" x14ac:dyDescent="0.2">
      <c r="A389" s="3" t="s">
        <v>32</v>
      </c>
      <c r="B389" s="3" t="s">
        <v>792</v>
      </c>
      <c r="C389" s="3" t="str">
        <f t="shared" si="5"/>
        <v>山形県川西町</v>
      </c>
      <c r="D389" s="3" t="s">
        <v>793</v>
      </c>
      <c r="E389" s="1" t="s">
        <v>3594</v>
      </c>
    </row>
    <row r="390" spans="1:6" x14ac:dyDescent="0.2">
      <c r="A390" s="3" t="s">
        <v>32</v>
      </c>
      <c r="B390" s="3" t="s">
        <v>794</v>
      </c>
      <c r="C390" s="3" t="str">
        <f t="shared" si="5"/>
        <v>山形県小国町</v>
      </c>
      <c r="D390" s="3" t="s">
        <v>795</v>
      </c>
      <c r="E390" s="1" t="s">
        <v>3583</v>
      </c>
    </row>
    <row r="391" spans="1:6" x14ac:dyDescent="0.2">
      <c r="A391" s="3" t="s">
        <v>32</v>
      </c>
      <c r="B391" s="3" t="s">
        <v>796</v>
      </c>
      <c r="C391" s="3" t="str">
        <f t="shared" si="5"/>
        <v>山形県白鷹町</v>
      </c>
      <c r="D391" s="3" t="s">
        <v>797</v>
      </c>
      <c r="E391" s="1" t="s">
        <v>3594</v>
      </c>
    </row>
    <row r="392" spans="1:6" x14ac:dyDescent="0.2">
      <c r="A392" s="3" t="s">
        <v>32</v>
      </c>
      <c r="B392" s="3" t="s">
        <v>798</v>
      </c>
      <c r="C392" s="3" t="str">
        <f t="shared" si="5"/>
        <v>山形県飯豊町</v>
      </c>
      <c r="D392" s="3" t="s">
        <v>799</v>
      </c>
      <c r="E392" s="1" t="s">
        <v>3583</v>
      </c>
    </row>
    <row r="393" spans="1:6" x14ac:dyDescent="0.2">
      <c r="A393" s="3" t="s">
        <v>32</v>
      </c>
      <c r="B393" s="3" t="s">
        <v>800</v>
      </c>
      <c r="C393" s="3" t="str">
        <f t="shared" si="5"/>
        <v>山形県三川町</v>
      </c>
      <c r="D393" s="3" t="s">
        <v>801</v>
      </c>
      <c r="E393" s="1" t="s">
        <v>3583</v>
      </c>
    </row>
    <row r="394" spans="1:6" x14ac:dyDescent="0.2">
      <c r="A394" s="3" t="s">
        <v>32</v>
      </c>
      <c r="B394" s="3" t="s">
        <v>802</v>
      </c>
      <c r="C394" s="3" t="str">
        <f t="shared" si="5"/>
        <v>山形県庄内町</v>
      </c>
      <c r="D394" s="3" t="s">
        <v>803</v>
      </c>
      <c r="E394" s="1" t="s">
        <v>3597</v>
      </c>
    </row>
    <row r="395" spans="1:6" x14ac:dyDescent="0.2">
      <c r="A395" s="3" t="s">
        <v>32</v>
      </c>
      <c r="B395" s="3" t="s">
        <v>804</v>
      </c>
      <c r="C395" s="3" t="str">
        <f t="shared" si="5"/>
        <v>山形県遊佐町</v>
      </c>
      <c r="D395" s="3" t="s">
        <v>805</v>
      </c>
      <c r="E395" s="1" t="s">
        <v>3594</v>
      </c>
    </row>
    <row r="396" spans="1:6" x14ac:dyDescent="0.2">
      <c r="A396" s="3" t="s">
        <v>34</v>
      </c>
      <c r="B396" s="3" t="s">
        <v>806</v>
      </c>
      <c r="C396" s="3" t="str">
        <f t="shared" si="5"/>
        <v>福島県福島市</v>
      </c>
      <c r="D396" s="3" t="s">
        <v>807</v>
      </c>
      <c r="E396" s="1" t="s">
        <v>3573</v>
      </c>
    </row>
    <row r="397" spans="1:6" x14ac:dyDescent="0.2">
      <c r="A397" s="3" t="s">
        <v>34</v>
      </c>
      <c r="B397" s="3" t="s">
        <v>808</v>
      </c>
      <c r="C397" s="3" t="str">
        <f t="shared" si="5"/>
        <v>福島県会津若松市</v>
      </c>
      <c r="D397" s="3" t="s">
        <v>809</v>
      </c>
      <c r="E397" s="1" t="s">
        <v>3574</v>
      </c>
    </row>
    <row r="398" spans="1:6" x14ac:dyDescent="0.2">
      <c r="A398" s="3" t="s">
        <v>34</v>
      </c>
      <c r="B398" s="3" t="s">
        <v>810</v>
      </c>
      <c r="C398" s="3" t="str">
        <f t="shared" si="5"/>
        <v>福島県郡山市</v>
      </c>
      <c r="D398" s="3" t="s">
        <v>811</v>
      </c>
      <c r="E398" s="1" t="s">
        <v>3573</v>
      </c>
      <c r="F398" s="6"/>
    </row>
    <row r="399" spans="1:6" x14ac:dyDescent="0.2">
      <c r="A399" s="3" t="s">
        <v>34</v>
      </c>
      <c r="B399" s="3" t="s">
        <v>812</v>
      </c>
      <c r="C399" s="3" t="str">
        <f t="shared" si="5"/>
        <v>福島県いわき市</v>
      </c>
      <c r="D399" s="3" t="s">
        <v>813</v>
      </c>
      <c r="E399" s="1" t="s">
        <v>3573</v>
      </c>
      <c r="F399" s="6"/>
    </row>
    <row r="400" spans="1:6" x14ac:dyDescent="0.2">
      <c r="A400" s="3" t="s">
        <v>34</v>
      </c>
      <c r="B400" s="3" t="s">
        <v>814</v>
      </c>
      <c r="C400" s="3" t="str">
        <f t="shared" si="5"/>
        <v>福島県白河市</v>
      </c>
      <c r="D400" s="3" t="s">
        <v>815</v>
      </c>
      <c r="E400" s="1" t="s">
        <v>3599</v>
      </c>
    </row>
    <row r="401" spans="1:5" x14ac:dyDescent="0.2">
      <c r="A401" s="3" t="s">
        <v>34</v>
      </c>
      <c r="B401" s="3" t="s">
        <v>816</v>
      </c>
      <c r="C401" s="3" t="str">
        <f t="shared" si="5"/>
        <v>福島県須賀川市</v>
      </c>
      <c r="D401" s="3" t="s">
        <v>817</v>
      </c>
      <c r="E401" s="1" t="s">
        <v>3579</v>
      </c>
    </row>
    <row r="402" spans="1:5" x14ac:dyDescent="0.2">
      <c r="A402" s="3" t="s">
        <v>34</v>
      </c>
      <c r="B402" s="3" t="s">
        <v>818</v>
      </c>
      <c r="C402" s="3" t="str">
        <f t="shared" si="5"/>
        <v>福島県喜多方市</v>
      </c>
      <c r="D402" s="3" t="s">
        <v>819</v>
      </c>
      <c r="E402" s="1" t="s">
        <v>3578</v>
      </c>
    </row>
    <row r="403" spans="1:5" x14ac:dyDescent="0.2">
      <c r="A403" s="3" t="s">
        <v>34</v>
      </c>
      <c r="B403" s="3" t="s">
        <v>820</v>
      </c>
      <c r="C403" s="3" t="str">
        <f t="shared" si="5"/>
        <v>福島県相馬市</v>
      </c>
      <c r="D403" s="3" t="s">
        <v>821</v>
      </c>
      <c r="E403" s="1" t="s">
        <v>3578</v>
      </c>
    </row>
    <row r="404" spans="1:5" x14ac:dyDescent="0.2">
      <c r="A404" s="3" t="s">
        <v>34</v>
      </c>
      <c r="B404" s="3" t="s">
        <v>822</v>
      </c>
      <c r="C404" s="3" t="str">
        <f t="shared" si="5"/>
        <v>福島県二本松市</v>
      </c>
      <c r="D404" s="3" t="s">
        <v>823</v>
      </c>
      <c r="E404" s="1" t="s">
        <v>3579</v>
      </c>
    </row>
    <row r="405" spans="1:5" x14ac:dyDescent="0.2">
      <c r="A405" s="3" t="s">
        <v>34</v>
      </c>
      <c r="B405" s="3" t="s">
        <v>824</v>
      </c>
      <c r="C405" s="3" t="str">
        <f t="shared" si="5"/>
        <v>福島県田村市</v>
      </c>
      <c r="D405" s="3" t="s">
        <v>825</v>
      </c>
      <c r="E405" s="1" t="s">
        <v>3593</v>
      </c>
    </row>
    <row r="406" spans="1:5" x14ac:dyDescent="0.2">
      <c r="A406" s="3" t="s">
        <v>34</v>
      </c>
      <c r="B406" s="3" t="s">
        <v>826</v>
      </c>
      <c r="C406" s="3" t="str">
        <f t="shared" si="5"/>
        <v>福島県南相馬市</v>
      </c>
      <c r="D406" s="3" t="s">
        <v>827</v>
      </c>
      <c r="E406" s="1" t="s">
        <v>3599</v>
      </c>
    </row>
    <row r="407" spans="1:5" x14ac:dyDescent="0.2">
      <c r="A407" s="3" t="s">
        <v>34</v>
      </c>
      <c r="B407" s="3" t="s">
        <v>179</v>
      </c>
      <c r="C407" s="3" t="str">
        <f t="shared" si="5"/>
        <v>福島県伊達市</v>
      </c>
      <c r="D407" s="3" t="s">
        <v>828</v>
      </c>
      <c r="E407" s="1" t="s">
        <v>3579</v>
      </c>
    </row>
    <row r="408" spans="1:5" x14ac:dyDescent="0.2">
      <c r="A408" s="3" t="s">
        <v>34</v>
      </c>
      <c r="B408" s="3" t="s">
        <v>829</v>
      </c>
      <c r="C408" s="3" t="str">
        <f t="shared" si="5"/>
        <v>福島県本宮市</v>
      </c>
      <c r="D408" s="3" t="s">
        <v>830</v>
      </c>
      <c r="E408" s="1" t="s">
        <v>3601</v>
      </c>
    </row>
    <row r="409" spans="1:5" x14ac:dyDescent="0.2">
      <c r="A409" s="3" t="s">
        <v>34</v>
      </c>
      <c r="B409" s="3" t="s">
        <v>831</v>
      </c>
      <c r="C409" s="3" t="str">
        <f t="shared" si="5"/>
        <v>福島県桑折町</v>
      </c>
      <c r="D409" s="3" t="s">
        <v>832</v>
      </c>
      <c r="E409" s="1" t="s">
        <v>3594</v>
      </c>
    </row>
    <row r="410" spans="1:5" x14ac:dyDescent="0.2">
      <c r="A410" s="3" t="s">
        <v>34</v>
      </c>
      <c r="B410" s="3" t="s">
        <v>833</v>
      </c>
      <c r="C410" s="3" t="str">
        <f t="shared" si="5"/>
        <v>福島県国見町</v>
      </c>
      <c r="D410" s="3" t="s">
        <v>834</v>
      </c>
      <c r="E410" s="1" t="s">
        <v>3583</v>
      </c>
    </row>
    <row r="411" spans="1:5" x14ac:dyDescent="0.2">
      <c r="A411" s="3" t="s">
        <v>34</v>
      </c>
      <c r="B411" s="3" t="s">
        <v>835</v>
      </c>
      <c r="C411" s="3" t="str">
        <f t="shared" si="5"/>
        <v>福島県川俣町</v>
      </c>
      <c r="D411" s="3" t="s">
        <v>836</v>
      </c>
      <c r="E411" s="1" t="s">
        <v>3594</v>
      </c>
    </row>
    <row r="412" spans="1:5" x14ac:dyDescent="0.2">
      <c r="A412" s="3" t="s">
        <v>34</v>
      </c>
      <c r="B412" s="3" t="s">
        <v>837</v>
      </c>
      <c r="C412" s="3" t="str">
        <f t="shared" si="5"/>
        <v>福島県大玉村</v>
      </c>
      <c r="D412" s="3" t="s">
        <v>838</v>
      </c>
      <c r="E412" s="1" t="s">
        <v>3583</v>
      </c>
    </row>
    <row r="413" spans="1:5" x14ac:dyDescent="0.2">
      <c r="A413" s="3" t="s">
        <v>34</v>
      </c>
      <c r="B413" s="3" t="s">
        <v>839</v>
      </c>
      <c r="C413" s="3" t="str">
        <f t="shared" si="5"/>
        <v>福島県鏡石町</v>
      </c>
      <c r="D413" s="3" t="s">
        <v>840</v>
      </c>
      <c r="E413" s="1" t="s">
        <v>3594</v>
      </c>
    </row>
    <row r="414" spans="1:5" x14ac:dyDescent="0.2">
      <c r="A414" s="3" t="s">
        <v>34</v>
      </c>
      <c r="B414" s="3" t="s">
        <v>841</v>
      </c>
      <c r="C414" s="3" t="str">
        <f t="shared" si="5"/>
        <v>福島県天栄村</v>
      </c>
      <c r="D414" s="3" t="s">
        <v>842</v>
      </c>
      <c r="E414" s="1" t="s">
        <v>3583</v>
      </c>
    </row>
    <row r="415" spans="1:5" x14ac:dyDescent="0.2">
      <c r="A415" s="3" t="s">
        <v>34</v>
      </c>
      <c r="B415" s="3" t="s">
        <v>843</v>
      </c>
      <c r="C415" s="3" t="str">
        <f t="shared" si="5"/>
        <v>福島県下郷町</v>
      </c>
      <c r="D415" s="3" t="s">
        <v>844</v>
      </c>
      <c r="E415" s="1" t="s">
        <v>3583</v>
      </c>
    </row>
    <row r="416" spans="1:5" x14ac:dyDescent="0.2">
      <c r="A416" s="3" t="s">
        <v>34</v>
      </c>
      <c r="B416" s="3" t="s">
        <v>845</v>
      </c>
      <c r="C416" s="3" t="str">
        <f t="shared" si="5"/>
        <v>福島県檜枝岐村</v>
      </c>
      <c r="D416" s="3" t="s">
        <v>846</v>
      </c>
      <c r="E416" s="1" t="s">
        <v>3589</v>
      </c>
    </row>
    <row r="417" spans="1:5" x14ac:dyDescent="0.2">
      <c r="A417" s="3" t="s">
        <v>34</v>
      </c>
      <c r="B417" s="3" t="s">
        <v>847</v>
      </c>
      <c r="C417" s="3" t="str">
        <f t="shared" si="5"/>
        <v>福島県只見町</v>
      </c>
      <c r="D417" s="3" t="s">
        <v>848</v>
      </c>
      <c r="E417" s="1" t="s">
        <v>3588</v>
      </c>
    </row>
    <row r="418" spans="1:5" x14ac:dyDescent="0.2">
      <c r="A418" s="3" t="s">
        <v>34</v>
      </c>
      <c r="B418" s="3" t="s">
        <v>849</v>
      </c>
      <c r="C418" s="3" t="str">
        <f t="shared" si="5"/>
        <v>福島県南会津町</v>
      </c>
      <c r="D418" s="3" t="s">
        <v>850</v>
      </c>
      <c r="E418" s="1" t="s">
        <v>3594</v>
      </c>
    </row>
    <row r="419" spans="1:5" x14ac:dyDescent="0.2">
      <c r="A419" s="3" t="s">
        <v>34</v>
      </c>
      <c r="B419" s="3" t="s">
        <v>851</v>
      </c>
      <c r="C419" s="3" t="str">
        <f t="shared" si="5"/>
        <v>福島県北塩原村</v>
      </c>
      <c r="D419" s="3" t="s">
        <v>852</v>
      </c>
      <c r="E419" s="1" t="s">
        <v>3589</v>
      </c>
    </row>
    <row r="420" spans="1:5" x14ac:dyDescent="0.2">
      <c r="A420" s="3" t="s">
        <v>34</v>
      </c>
      <c r="B420" s="3" t="s">
        <v>853</v>
      </c>
      <c r="C420" s="3" t="str">
        <f t="shared" si="5"/>
        <v>福島県西会津町</v>
      </c>
      <c r="D420" s="3" t="s">
        <v>854</v>
      </c>
      <c r="E420" s="1" t="s">
        <v>3583</v>
      </c>
    </row>
    <row r="421" spans="1:5" x14ac:dyDescent="0.2">
      <c r="A421" s="3" t="s">
        <v>34</v>
      </c>
      <c r="B421" s="3" t="s">
        <v>855</v>
      </c>
      <c r="C421" s="3" t="str">
        <f t="shared" si="5"/>
        <v>福島県磐梯町</v>
      </c>
      <c r="D421" s="3" t="s">
        <v>856</v>
      </c>
      <c r="E421" s="1" t="s">
        <v>3588</v>
      </c>
    </row>
    <row r="422" spans="1:5" x14ac:dyDescent="0.2">
      <c r="A422" s="3" t="s">
        <v>34</v>
      </c>
      <c r="B422" s="3" t="s">
        <v>857</v>
      </c>
      <c r="C422" s="3" t="str">
        <f t="shared" si="5"/>
        <v>福島県猪苗代町</v>
      </c>
      <c r="D422" s="3" t="s">
        <v>858</v>
      </c>
      <c r="E422" s="1" t="s">
        <v>3590</v>
      </c>
    </row>
    <row r="423" spans="1:5" x14ac:dyDescent="0.2">
      <c r="A423" s="3" t="s">
        <v>34</v>
      </c>
      <c r="B423" s="3" t="s">
        <v>859</v>
      </c>
      <c r="C423" s="3" t="str">
        <f t="shared" si="5"/>
        <v>福島県会津坂下町</v>
      </c>
      <c r="D423" s="3" t="s">
        <v>860</v>
      </c>
      <c r="E423" s="1" t="s">
        <v>3595</v>
      </c>
    </row>
    <row r="424" spans="1:5" x14ac:dyDescent="0.2">
      <c r="A424" s="3" t="s">
        <v>34</v>
      </c>
      <c r="B424" s="3" t="s">
        <v>861</v>
      </c>
      <c r="C424" s="3" t="str">
        <f t="shared" si="5"/>
        <v>福島県湯川村</v>
      </c>
      <c r="D424" s="3" t="s">
        <v>862</v>
      </c>
      <c r="E424" s="1" t="s">
        <v>3582</v>
      </c>
    </row>
    <row r="425" spans="1:5" x14ac:dyDescent="0.2">
      <c r="A425" s="3" t="s">
        <v>34</v>
      </c>
      <c r="B425" s="3" t="s">
        <v>863</v>
      </c>
      <c r="C425" s="3" t="str">
        <f t="shared" si="5"/>
        <v>福島県柳津町</v>
      </c>
      <c r="D425" s="3" t="s">
        <v>864</v>
      </c>
      <c r="E425" s="1" t="s">
        <v>3588</v>
      </c>
    </row>
    <row r="426" spans="1:5" x14ac:dyDescent="0.2">
      <c r="A426" s="3" t="s">
        <v>34</v>
      </c>
      <c r="B426" s="3" t="s">
        <v>865</v>
      </c>
      <c r="C426" s="3" t="str">
        <f t="shared" si="5"/>
        <v>福島県三島町</v>
      </c>
      <c r="D426" s="3" t="s">
        <v>866</v>
      </c>
      <c r="E426" s="1" t="s">
        <v>3589</v>
      </c>
    </row>
    <row r="427" spans="1:5" x14ac:dyDescent="0.2">
      <c r="A427" s="3" t="s">
        <v>34</v>
      </c>
      <c r="B427" s="3" t="s">
        <v>776</v>
      </c>
      <c r="C427" s="3" t="str">
        <f t="shared" si="5"/>
        <v>福島県金山町</v>
      </c>
      <c r="D427" s="3" t="s">
        <v>867</v>
      </c>
      <c r="E427" s="1" t="s">
        <v>3589</v>
      </c>
    </row>
    <row r="428" spans="1:5" x14ac:dyDescent="0.2">
      <c r="A428" s="3" t="s">
        <v>34</v>
      </c>
      <c r="B428" s="3" t="s">
        <v>868</v>
      </c>
      <c r="C428" s="3" t="str">
        <f t="shared" si="5"/>
        <v>福島県昭和村</v>
      </c>
      <c r="D428" s="3" t="s">
        <v>869</v>
      </c>
      <c r="E428" s="1" t="s">
        <v>3582</v>
      </c>
    </row>
    <row r="429" spans="1:5" x14ac:dyDescent="0.2">
      <c r="A429" s="3" t="s">
        <v>34</v>
      </c>
      <c r="B429" s="3" t="s">
        <v>870</v>
      </c>
      <c r="C429" s="3" t="str">
        <f t="shared" si="5"/>
        <v>福島県会津美里町</v>
      </c>
      <c r="D429" s="3" t="s">
        <v>871</v>
      </c>
      <c r="E429" s="1" t="s">
        <v>3595</v>
      </c>
    </row>
    <row r="430" spans="1:5" x14ac:dyDescent="0.2">
      <c r="A430" s="3" t="s">
        <v>34</v>
      </c>
      <c r="B430" s="3" t="s">
        <v>872</v>
      </c>
      <c r="C430" s="3" t="str">
        <f t="shared" si="5"/>
        <v>福島県西郷村</v>
      </c>
      <c r="D430" s="3" t="s">
        <v>873</v>
      </c>
      <c r="E430" s="1" t="s">
        <v>3597</v>
      </c>
    </row>
    <row r="431" spans="1:5" x14ac:dyDescent="0.2">
      <c r="A431" s="3" t="s">
        <v>34</v>
      </c>
      <c r="B431" s="3" t="s">
        <v>874</v>
      </c>
      <c r="C431" s="3" t="str">
        <f t="shared" si="5"/>
        <v>福島県泉崎村</v>
      </c>
      <c r="D431" s="3" t="s">
        <v>875</v>
      </c>
      <c r="E431" s="1" t="s">
        <v>3583</v>
      </c>
    </row>
    <row r="432" spans="1:5" x14ac:dyDescent="0.2">
      <c r="A432" s="3" t="s">
        <v>34</v>
      </c>
      <c r="B432" s="3" t="s">
        <v>876</v>
      </c>
      <c r="C432" s="3" t="str">
        <f t="shared" si="5"/>
        <v>福島県中島村</v>
      </c>
      <c r="D432" s="3" t="s">
        <v>877</v>
      </c>
      <c r="E432" s="1" t="s">
        <v>3588</v>
      </c>
    </row>
    <row r="433" spans="1:5" x14ac:dyDescent="0.2">
      <c r="A433" s="3" t="s">
        <v>34</v>
      </c>
      <c r="B433" s="3" t="s">
        <v>878</v>
      </c>
      <c r="C433" s="3" t="str">
        <f t="shared" si="5"/>
        <v>福島県矢吹町</v>
      </c>
      <c r="D433" s="3" t="s">
        <v>879</v>
      </c>
      <c r="E433" s="1" t="s">
        <v>3595</v>
      </c>
    </row>
    <row r="434" spans="1:5" x14ac:dyDescent="0.2">
      <c r="A434" s="3" t="s">
        <v>34</v>
      </c>
      <c r="B434" s="3" t="s">
        <v>880</v>
      </c>
      <c r="C434" s="3" t="str">
        <f t="shared" ref="C434:C497" si="6">A434&amp;B434</f>
        <v>福島県棚倉町</v>
      </c>
      <c r="D434" s="3" t="s">
        <v>881</v>
      </c>
      <c r="E434" s="1" t="s">
        <v>3594</v>
      </c>
    </row>
    <row r="435" spans="1:5" x14ac:dyDescent="0.2">
      <c r="A435" s="3" t="s">
        <v>34</v>
      </c>
      <c r="B435" s="3" t="s">
        <v>882</v>
      </c>
      <c r="C435" s="3" t="str">
        <f t="shared" si="6"/>
        <v>福島県矢祭町</v>
      </c>
      <c r="D435" s="3" t="s">
        <v>883</v>
      </c>
      <c r="E435" s="1" t="s">
        <v>3583</v>
      </c>
    </row>
    <row r="436" spans="1:5" x14ac:dyDescent="0.2">
      <c r="A436" s="3" t="s">
        <v>34</v>
      </c>
      <c r="B436" s="3" t="s">
        <v>884</v>
      </c>
      <c r="C436" s="3" t="str">
        <f t="shared" si="6"/>
        <v>福島県塙町</v>
      </c>
      <c r="D436" s="3" t="s">
        <v>885</v>
      </c>
      <c r="E436" s="1" t="s">
        <v>3583</v>
      </c>
    </row>
    <row r="437" spans="1:5" x14ac:dyDescent="0.2">
      <c r="A437" s="3" t="s">
        <v>34</v>
      </c>
      <c r="B437" s="3" t="s">
        <v>886</v>
      </c>
      <c r="C437" s="3" t="str">
        <f t="shared" si="6"/>
        <v>福島県鮫川村</v>
      </c>
      <c r="D437" s="3" t="s">
        <v>887</v>
      </c>
      <c r="E437" s="1" t="s">
        <v>3582</v>
      </c>
    </row>
    <row r="438" spans="1:5" x14ac:dyDescent="0.2">
      <c r="A438" s="3" t="s">
        <v>34</v>
      </c>
      <c r="B438" s="3" t="s">
        <v>888</v>
      </c>
      <c r="C438" s="3" t="str">
        <f t="shared" si="6"/>
        <v>福島県石川町</v>
      </c>
      <c r="D438" s="3" t="s">
        <v>889</v>
      </c>
      <c r="E438" s="1" t="s">
        <v>3594</v>
      </c>
    </row>
    <row r="439" spans="1:5" x14ac:dyDescent="0.2">
      <c r="A439" s="3" t="s">
        <v>34</v>
      </c>
      <c r="B439" s="3" t="s">
        <v>890</v>
      </c>
      <c r="C439" s="3" t="str">
        <f t="shared" si="6"/>
        <v>福島県玉川村</v>
      </c>
      <c r="D439" s="3" t="s">
        <v>891</v>
      </c>
      <c r="E439" s="1" t="s">
        <v>3583</v>
      </c>
    </row>
    <row r="440" spans="1:5" x14ac:dyDescent="0.2">
      <c r="A440" s="3" t="s">
        <v>34</v>
      </c>
      <c r="B440" s="3" t="s">
        <v>892</v>
      </c>
      <c r="C440" s="3" t="str">
        <f t="shared" si="6"/>
        <v>福島県平田村</v>
      </c>
      <c r="D440" s="3" t="s">
        <v>893</v>
      </c>
      <c r="E440" s="1" t="s">
        <v>3583</v>
      </c>
    </row>
    <row r="441" spans="1:5" x14ac:dyDescent="0.2">
      <c r="A441" s="3" t="s">
        <v>34</v>
      </c>
      <c r="B441" s="3" t="s">
        <v>894</v>
      </c>
      <c r="C441" s="3" t="str">
        <f t="shared" si="6"/>
        <v>福島県浅川町</v>
      </c>
      <c r="D441" s="3" t="s">
        <v>895</v>
      </c>
      <c r="E441" s="1" t="s">
        <v>3583</v>
      </c>
    </row>
    <row r="442" spans="1:5" x14ac:dyDescent="0.2">
      <c r="A442" s="3" t="s">
        <v>34</v>
      </c>
      <c r="B442" s="3" t="s">
        <v>896</v>
      </c>
      <c r="C442" s="3" t="str">
        <f t="shared" si="6"/>
        <v>福島県古殿町</v>
      </c>
      <c r="D442" s="3" t="s">
        <v>897</v>
      </c>
      <c r="E442" s="1" t="s">
        <v>3588</v>
      </c>
    </row>
    <row r="443" spans="1:5" x14ac:dyDescent="0.2">
      <c r="A443" s="3" t="s">
        <v>34</v>
      </c>
      <c r="B443" s="3" t="s">
        <v>898</v>
      </c>
      <c r="C443" s="3" t="str">
        <f t="shared" si="6"/>
        <v>福島県三春町</v>
      </c>
      <c r="D443" s="3" t="s">
        <v>899</v>
      </c>
      <c r="E443" s="1" t="s">
        <v>3595</v>
      </c>
    </row>
    <row r="444" spans="1:5" x14ac:dyDescent="0.2">
      <c r="A444" s="3" t="s">
        <v>34</v>
      </c>
      <c r="B444" s="3" t="s">
        <v>900</v>
      </c>
      <c r="C444" s="3" t="str">
        <f t="shared" si="6"/>
        <v>福島県小野町</v>
      </c>
      <c r="D444" s="3" t="s">
        <v>901</v>
      </c>
      <c r="E444" s="1" t="s">
        <v>3583</v>
      </c>
    </row>
    <row r="445" spans="1:5" x14ac:dyDescent="0.2">
      <c r="A445" s="3" t="s">
        <v>34</v>
      </c>
      <c r="B445" s="3" t="s">
        <v>902</v>
      </c>
      <c r="C445" s="3" t="str">
        <f t="shared" si="6"/>
        <v>福島県広野町</v>
      </c>
      <c r="D445" s="3" t="s">
        <v>903</v>
      </c>
      <c r="E445" s="1" t="s">
        <v>3583</v>
      </c>
    </row>
    <row r="446" spans="1:5" x14ac:dyDescent="0.2">
      <c r="A446" s="3" t="s">
        <v>34</v>
      </c>
      <c r="B446" s="3" t="s">
        <v>904</v>
      </c>
      <c r="C446" s="3" t="str">
        <f t="shared" si="6"/>
        <v>福島県楢葉町</v>
      </c>
      <c r="D446" s="3" t="s">
        <v>905</v>
      </c>
      <c r="E446" s="1" t="s">
        <v>3589</v>
      </c>
    </row>
    <row r="447" spans="1:5" x14ac:dyDescent="0.2">
      <c r="A447" s="3" t="s">
        <v>34</v>
      </c>
      <c r="B447" s="3" t="s">
        <v>906</v>
      </c>
      <c r="C447" s="3" t="str">
        <f t="shared" si="6"/>
        <v>福島県富岡町</v>
      </c>
      <c r="D447" s="3" t="s">
        <v>907</v>
      </c>
      <c r="E447" s="1" t="s">
        <v>3588</v>
      </c>
    </row>
    <row r="448" spans="1:5" x14ac:dyDescent="0.2">
      <c r="A448" s="3" t="s">
        <v>34</v>
      </c>
      <c r="B448" s="3" t="s">
        <v>908</v>
      </c>
      <c r="C448" s="3" t="str">
        <f t="shared" si="6"/>
        <v>福島県川内村</v>
      </c>
      <c r="D448" s="3" t="s">
        <v>909</v>
      </c>
      <c r="E448" s="1" t="s">
        <v>3582</v>
      </c>
    </row>
    <row r="449" spans="1:6" x14ac:dyDescent="0.2">
      <c r="A449" s="3" t="s">
        <v>34</v>
      </c>
      <c r="B449" s="3" t="s">
        <v>910</v>
      </c>
      <c r="C449" s="3" t="str">
        <f t="shared" si="6"/>
        <v>福島県大熊町</v>
      </c>
      <c r="D449" s="3" t="s">
        <v>911</v>
      </c>
      <c r="E449" s="1" t="s">
        <v>3589</v>
      </c>
    </row>
    <row r="450" spans="1:6" x14ac:dyDescent="0.2">
      <c r="A450" s="3" t="s">
        <v>34</v>
      </c>
      <c r="B450" s="3" t="s">
        <v>912</v>
      </c>
      <c r="C450" s="3" t="str">
        <f t="shared" si="6"/>
        <v>福島県双葉町</v>
      </c>
      <c r="D450" s="3" t="s">
        <v>913</v>
      </c>
      <c r="E450" s="1" t="s">
        <v>3582</v>
      </c>
    </row>
    <row r="451" spans="1:6" x14ac:dyDescent="0.2">
      <c r="A451" s="3" t="s">
        <v>34</v>
      </c>
      <c r="B451" s="3" t="s">
        <v>914</v>
      </c>
      <c r="C451" s="3" t="str">
        <f t="shared" si="6"/>
        <v>福島県浪江町</v>
      </c>
      <c r="D451" s="3" t="s">
        <v>915</v>
      </c>
      <c r="E451" s="1" t="s">
        <v>3588</v>
      </c>
    </row>
    <row r="452" spans="1:6" x14ac:dyDescent="0.2">
      <c r="A452" s="3" t="s">
        <v>34</v>
      </c>
      <c r="B452" s="3" t="s">
        <v>916</v>
      </c>
      <c r="C452" s="3" t="str">
        <f t="shared" si="6"/>
        <v>福島県葛尾村</v>
      </c>
      <c r="D452" s="3" t="s">
        <v>917</v>
      </c>
      <c r="E452" s="1" t="s">
        <v>3582</v>
      </c>
    </row>
    <row r="453" spans="1:6" x14ac:dyDescent="0.2">
      <c r="A453" s="3" t="s">
        <v>34</v>
      </c>
      <c r="B453" s="3" t="s">
        <v>918</v>
      </c>
      <c r="C453" s="3" t="str">
        <f t="shared" si="6"/>
        <v>福島県新地町</v>
      </c>
      <c r="D453" s="3" t="s">
        <v>919</v>
      </c>
      <c r="E453" s="1" t="s">
        <v>3583</v>
      </c>
    </row>
    <row r="454" spans="1:6" x14ac:dyDescent="0.2">
      <c r="A454" s="3" t="s">
        <v>34</v>
      </c>
      <c r="B454" s="3" t="s">
        <v>920</v>
      </c>
      <c r="C454" s="3" t="str">
        <f t="shared" si="6"/>
        <v>福島県飯舘村</v>
      </c>
      <c r="D454" s="3" t="s">
        <v>921</v>
      </c>
      <c r="E454" s="1" t="s">
        <v>3582</v>
      </c>
    </row>
    <row r="455" spans="1:6" x14ac:dyDescent="0.2">
      <c r="A455" s="3" t="s">
        <v>36</v>
      </c>
      <c r="B455" s="3" t="s">
        <v>922</v>
      </c>
      <c r="C455" s="3" t="str">
        <f t="shared" si="6"/>
        <v>茨城県水戸市</v>
      </c>
      <c r="D455" s="3" t="s">
        <v>923</v>
      </c>
      <c r="E455" s="1" t="s">
        <v>3573</v>
      </c>
      <c r="F455" s="6"/>
    </row>
    <row r="456" spans="1:6" x14ac:dyDescent="0.2">
      <c r="A456" s="3" t="s">
        <v>36</v>
      </c>
      <c r="B456" s="3" t="s">
        <v>924</v>
      </c>
      <c r="C456" s="3" t="str">
        <f t="shared" si="6"/>
        <v>茨城県日立市</v>
      </c>
      <c r="D456" s="3" t="s">
        <v>925</v>
      </c>
      <c r="E456" s="1" t="s">
        <v>3598</v>
      </c>
    </row>
    <row r="457" spans="1:6" x14ac:dyDescent="0.2">
      <c r="A457" s="3" t="s">
        <v>36</v>
      </c>
      <c r="B457" s="3" t="s">
        <v>926</v>
      </c>
      <c r="C457" s="3" t="str">
        <f t="shared" si="6"/>
        <v>茨城県土浦市</v>
      </c>
      <c r="D457" s="3" t="s">
        <v>927</v>
      </c>
      <c r="E457" s="1" t="s">
        <v>3574</v>
      </c>
    </row>
    <row r="458" spans="1:6" x14ac:dyDescent="0.2">
      <c r="A458" s="3" t="s">
        <v>36</v>
      </c>
      <c r="B458" s="3" t="s">
        <v>928</v>
      </c>
      <c r="C458" s="3" t="str">
        <f t="shared" si="6"/>
        <v>茨城県古河市</v>
      </c>
      <c r="D458" s="3" t="s">
        <v>929</v>
      </c>
      <c r="E458" s="1" t="s">
        <v>3623</v>
      </c>
    </row>
    <row r="459" spans="1:6" x14ac:dyDescent="0.2">
      <c r="A459" s="3" t="s">
        <v>36</v>
      </c>
      <c r="B459" s="3" t="s">
        <v>930</v>
      </c>
      <c r="C459" s="3" t="str">
        <f t="shared" si="6"/>
        <v>茨城県石岡市</v>
      </c>
      <c r="D459" s="3" t="s">
        <v>931</v>
      </c>
      <c r="E459" s="1" t="s">
        <v>3579</v>
      </c>
    </row>
    <row r="460" spans="1:6" x14ac:dyDescent="0.2">
      <c r="A460" s="3" t="s">
        <v>36</v>
      </c>
      <c r="B460" s="3" t="s">
        <v>932</v>
      </c>
      <c r="C460" s="3" t="str">
        <f t="shared" si="6"/>
        <v>茨城県結城市</v>
      </c>
      <c r="D460" s="3" t="s">
        <v>933</v>
      </c>
      <c r="E460" s="1" t="s">
        <v>3599</v>
      </c>
    </row>
    <row r="461" spans="1:6" x14ac:dyDescent="0.2">
      <c r="A461" s="3" t="s">
        <v>36</v>
      </c>
      <c r="B461" s="3" t="s">
        <v>934</v>
      </c>
      <c r="C461" s="3" t="str">
        <f t="shared" si="6"/>
        <v>茨城県龍ケ崎市</v>
      </c>
      <c r="D461" s="3" t="s">
        <v>935</v>
      </c>
      <c r="E461" s="1" t="s">
        <v>3575</v>
      </c>
    </row>
    <row r="462" spans="1:6" x14ac:dyDescent="0.2">
      <c r="A462" s="3" t="s">
        <v>36</v>
      </c>
      <c r="B462" s="3" t="s">
        <v>936</v>
      </c>
      <c r="C462" s="3" t="str">
        <f t="shared" si="6"/>
        <v>茨城県下妻市</v>
      </c>
      <c r="D462" s="3" t="s">
        <v>937</v>
      </c>
      <c r="E462" s="1" t="s">
        <v>3601</v>
      </c>
    </row>
    <row r="463" spans="1:6" x14ac:dyDescent="0.2">
      <c r="A463" s="3" t="s">
        <v>36</v>
      </c>
      <c r="B463" s="3" t="s">
        <v>938</v>
      </c>
      <c r="C463" s="3" t="str">
        <f t="shared" si="6"/>
        <v>茨城県常総市</v>
      </c>
      <c r="D463" s="3" t="s">
        <v>939</v>
      </c>
      <c r="E463" s="1" t="s">
        <v>3599</v>
      </c>
    </row>
    <row r="464" spans="1:6" x14ac:dyDescent="0.2">
      <c r="A464" s="3" t="s">
        <v>36</v>
      </c>
      <c r="B464" s="3" t="s">
        <v>940</v>
      </c>
      <c r="C464" s="3" t="str">
        <f t="shared" si="6"/>
        <v>茨城県常陸太田市</v>
      </c>
      <c r="D464" s="3" t="s">
        <v>941</v>
      </c>
      <c r="E464" s="1" t="s">
        <v>3578</v>
      </c>
    </row>
    <row r="465" spans="1:6" x14ac:dyDescent="0.2">
      <c r="A465" s="3" t="s">
        <v>36</v>
      </c>
      <c r="B465" s="3" t="s">
        <v>942</v>
      </c>
      <c r="C465" s="3" t="str">
        <f t="shared" si="6"/>
        <v>茨城県高萩市</v>
      </c>
      <c r="D465" s="3" t="s">
        <v>943</v>
      </c>
      <c r="E465" s="1" t="s">
        <v>3601</v>
      </c>
    </row>
    <row r="466" spans="1:6" x14ac:dyDescent="0.2">
      <c r="A466" s="3" t="s">
        <v>36</v>
      </c>
      <c r="B466" s="3" t="s">
        <v>944</v>
      </c>
      <c r="C466" s="3" t="str">
        <f t="shared" si="6"/>
        <v>茨城県北茨城市</v>
      </c>
      <c r="D466" s="3" t="s">
        <v>945</v>
      </c>
      <c r="E466" s="1" t="s">
        <v>3601</v>
      </c>
    </row>
    <row r="467" spans="1:6" x14ac:dyDescent="0.2">
      <c r="A467" s="3" t="s">
        <v>36</v>
      </c>
      <c r="B467" s="3" t="s">
        <v>946</v>
      </c>
      <c r="C467" s="3" t="str">
        <f t="shared" si="6"/>
        <v>茨城県笠間市</v>
      </c>
      <c r="D467" s="3" t="s">
        <v>947</v>
      </c>
      <c r="E467" s="1" t="s">
        <v>3575</v>
      </c>
    </row>
    <row r="468" spans="1:6" x14ac:dyDescent="0.2">
      <c r="A468" s="3" t="s">
        <v>36</v>
      </c>
      <c r="B468" s="3" t="s">
        <v>948</v>
      </c>
      <c r="C468" s="3" t="str">
        <f t="shared" si="6"/>
        <v>茨城県取手市</v>
      </c>
      <c r="D468" s="3" t="s">
        <v>949</v>
      </c>
      <c r="E468" s="1" t="s">
        <v>3574</v>
      </c>
    </row>
    <row r="469" spans="1:6" x14ac:dyDescent="0.2">
      <c r="A469" s="3" t="s">
        <v>36</v>
      </c>
      <c r="B469" s="3" t="s">
        <v>950</v>
      </c>
      <c r="C469" s="3" t="str">
        <f t="shared" si="6"/>
        <v>茨城県牛久市</v>
      </c>
      <c r="D469" s="3" t="s">
        <v>951</v>
      </c>
      <c r="E469" s="1" t="s">
        <v>3575</v>
      </c>
    </row>
    <row r="470" spans="1:6" x14ac:dyDescent="0.2">
      <c r="A470" s="3" t="s">
        <v>36</v>
      </c>
      <c r="B470" s="3" t="s">
        <v>952</v>
      </c>
      <c r="C470" s="3" t="str">
        <f t="shared" si="6"/>
        <v>茨城県つくば市</v>
      </c>
      <c r="D470" s="3" t="s">
        <v>953</v>
      </c>
      <c r="E470" s="1" t="s">
        <v>3650</v>
      </c>
      <c r="F470" s="6"/>
    </row>
    <row r="471" spans="1:6" x14ac:dyDescent="0.2">
      <c r="A471" s="3" t="s">
        <v>36</v>
      </c>
      <c r="B471" s="3" t="s">
        <v>954</v>
      </c>
      <c r="C471" s="3" t="str">
        <f t="shared" si="6"/>
        <v>茨城県ひたちなか市</v>
      </c>
      <c r="D471" s="3" t="s">
        <v>955</v>
      </c>
      <c r="E471" s="1" t="s">
        <v>3600</v>
      </c>
    </row>
    <row r="472" spans="1:6" x14ac:dyDescent="0.2">
      <c r="A472" s="3" t="s">
        <v>36</v>
      </c>
      <c r="B472" s="3" t="s">
        <v>956</v>
      </c>
      <c r="C472" s="3" t="str">
        <f t="shared" si="6"/>
        <v>茨城県鹿嶋市</v>
      </c>
      <c r="D472" s="3" t="s">
        <v>957</v>
      </c>
      <c r="E472" s="1" t="s">
        <v>3599</v>
      </c>
    </row>
    <row r="473" spans="1:6" x14ac:dyDescent="0.2">
      <c r="A473" s="3" t="s">
        <v>36</v>
      </c>
      <c r="B473" s="3" t="s">
        <v>958</v>
      </c>
      <c r="C473" s="3" t="str">
        <f t="shared" si="6"/>
        <v>茨城県潮来市</v>
      </c>
      <c r="D473" s="3" t="s">
        <v>959</v>
      </c>
      <c r="E473" s="1" t="s">
        <v>3601</v>
      </c>
    </row>
    <row r="474" spans="1:6" x14ac:dyDescent="0.2">
      <c r="A474" s="3" t="s">
        <v>36</v>
      </c>
      <c r="B474" s="3" t="s">
        <v>960</v>
      </c>
      <c r="C474" s="3" t="str">
        <f t="shared" si="6"/>
        <v>茨城県守谷市</v>
      </c>
      <c r="D474" s="3" t="s">
        <v>961</v>
      </c>
      <c r="E474" s="1" t="s">
        <v>3575</v>
      </c>
    </row>
    <row r="475" spans="1:6" x14ac:dyDescent="0.2">
      <c r="A475" s="3" t="s">
        <v>36</v>
      </c>
      <c r="B475" s="3" t="s">
        <v>962</v>
      </c>
      <c r="C475" s="3" t="str">
        <f t="shared" si="6"/>
        <v>茨城県常陸大宮市</v>
      </c>
      <c r="D475" s="3" t="s">
        <v>963</v>
      </c>
      <c r="E475" s="1" t="s">
        <v>3578</v>
      </c>
    </row>
    <row r="476" spans="1:6" x14ac:dyDescent="0.2">
      <c r="A476" s="3" t="s">
        <v>36</v>
      </c>
      <c r="B476" s="3" t="s">
        <v>964</v>
      </c>
      <c r="C476" s="3" t="str">
        <f t="shared" si="6"/>
        <v>茨城県那珂市</v>
      </c>
      <c r="D476" s="3" t="s">
        <v>965</v>
      </c>
      <c r="E476" s="1" t="s">
        <v>3575</v>
      </c>
    </row>
    <row r="477" spans="1:6" x14ac:dyDescent="0.2">
      <c r="A477" s="3" t="s">
        <v>36</v>
      </c>
      <c r="B477" s="3" t="s">
        <v>966</v>
      </c>
      <c r="C477" s="3" t="str">
        <f t="shared" si="6"/>
        <v>茨城県筑西市</v>
      </c>
      <c r="D477" s="3" t="s">
        <v>967</v>
      </c>
      <c r="E477" s="1" t="s">
        <v>3577</v>
      </c>
    </row>
    <row r="478" spans="1:6" x14ac:dyDescent="0.2">
      <c r="A478" s="3" t="s">
        <v>36</v>
      </c>
      <c r="B478" s="3" t="s">
        <v>968</v>
      </c>
      <c r="C478" s="3" t="str">
        <f t="shared" si="6"/>
        <v>茨城県坂東市</v>
      </c>
      <c r="D478" s="3" t="s">
        <v>969</v>
      </c>
      <c r="E478" s="1" t="s">
        <v>3596</v>
      </c>
    </row>
    <row r="479" spans="1:6" x14ac:dyDescent="0.2">
      <c r="A479" s="3" t="s">
        <v>36</v>
      </c>
      <c r="B479" s="3" t="s">
        <v>970</v>
      </c>
      <c r="C479" s="3" t="str">
        <f t="shared" si="6"/>
        <v>茨城県稲敷市</v>
      </c>
      <c r="D479" s="3" t="s">
        <v>971</v>
      </c>
      <c r="E479" s="1" t="s">
        <v>3593</v>
      </c>
    </row>
    <row r="480" spans="1:6" x14ac:dyDescent="0.2">
      <c r="A480" s="3" t="s">
        <v>36</v>
      </c>
      <c r="B480" s="3" t="s">
        <v>972</v>
      </c>
      <c r="C480" s="3" t="str">
        <f t="shared" si="6"/>
        <v>茨城県かすみがうら市</v>
      </c>
      <c r="D480" s="3" t="s">
        <v>973</v>
      </c>
      <c r="E480" s="1" t="s">
        <v>3578</v>
      </c>
    </row>
    <row r="481" spans="1:5" x14ac:dyDescent="0.2">
      <c r="A481" s="3" t="s">
        <v>36</v>
      </c>
      <c r="B481" s="3" t="s">
        <v>974</v>
      </c>
      <c r="C481" s="3" t="str">
        <f t="shared" si="6"/>
        <v>茨城県桜川市</v>
      </c>
      <c r="D481" s="3" t="s">
        <v>975</v>
      </c>
      <c r="E481" s="1" t="s">
        <v>3578</v>
      </c>
    </row>
    <row r="482" spans="1:5" x14ac:dyDescent="0.2">
      <c r="A482" s="3" t="s">
        <v>36</v>
      </c>
      <c r="B482" s="3" t="s">
        <v>976</v>
      </c>
      <c r="C482" s="3" t="str">
        <f t="shared" si="6"/>
        <v>茨城県神栖市</v>
      </c>
      <c r="D482" s="3" t="s">
        <v>977</v>
      </c>
      <c r="E482" s="1" t="s">
        <v>3599</v>
      </c>
    </row>
    <row r="483" spans="1:5" x14ac:dyDescent="0.2">
      <c r="A483" s="3" t="s">
        <v>36</v>
      </c>
      <c r="B483" s="3" t="s">
        <v>978</v>
      </c>
      <c r="C483" s="3" t="str">
        <f t="shared" si="6"/>
        <v>茨城県行方市</v>
      </c>
      <c r="D483" s="3" t="s">
        <v>979</v>
      </c>
      <c r="E483" s="1" t="s">
        <v>3593</v>
      </c>
    </row>
    <row r="484" spans="1:5" x14ac:dyDescent="0.2">
      <c r="A484" s="3" t="s">
        <v>36</v>
      </c>
      <c r="B484" s="3" t="s">
        <v>980</v>
      </c>
      <c r="C484" s="3" t="str">
        <f t="shared" si="6"/>
        <v>茨城県鉾田市</v>
      </c>
      <c r="D484" s="3" t="s">
        <v>981</v>
      </c>
      <c r="E484" s="1" t="s">
        <v>3593</v>
      </c>
    </row>
    <row r="485" spans="1:5" x14ac:dyDescent="0.2">
      <c r="A485" s="3" t="s">
        <v>36</v>
      </c>
      <c r="B485" s="3" t="s">
        <v>982</v>
      </c>
      <c r="C485" s="3" t="str">
        <f t="shared" si="6"/>
        <v>茨城県つくばみらい市</v>
      </c>
      <c r="D485" s="3" t="s">
        <v>983</v>
      </c>
      <c r="E485" s="1" t="s">
        <v>3580</v>
      </c>
    </row>
    <row r="486" spans="1:5" x14ac:dyDescent="0.2">
      <c r="A486" s="3" t="s">
        <v>36</v>
      </c>
      <c r="B486" s="3" t="s">
        <v>984</v>
      </c>
      <c r="C486" s="3" t="str">
        <f t="shared" si="6"/>
        <v>茨城県小美玉市</v>
      </c>
      <c r="D486" s="3" t="s">
        <v>985</v>
      </c>
      <c r="E486" s="1" t="s">
        <v>3578</v>
      </c>
    </row>
    <row r="487" spans="1:5" x14ac:dyDescent="0.2">
      <c r="A487" s="3" t="s">
        <v>36</v>
      </c>
      <c r="B487" s="3" t="s">
        <v>986</v>
      </c>
      <c r="C487" s="3" t="str">
        <f t="shared" si="6"/>
        <v>茨城県茨城町</v>
      </c>
      <c r="D487" s="3" t="s">
        <v>987</v>
      </c>
      <c r="E487" s="1" t="s">
        <v>3586</v>
      </c>
    </row>
    <row r="488" spans="1:5" x14ac:dyDescent="0.2">
      <c r="A488" s="3" t="s">
        <v>36</v>
      </c>
      <c r="B488" s="3" t="s">
        <v>988</v>
      </c>
      <c r="C488" s="3" t="str">
        <f t="shared" si="6"/>
        <v>茨城県大洗町</v>
      </c>
      <c r="D488" s="3" t="s">
        <v>989</v>
      </c>
      <c r="E488" s="1" t="s">
        <v>3581</v>
      </c>
    </row>
    <row r="489" spans="1:5" x14ac:dyDescent="0.2">
      <c r="A489" s="3" t="s">
        <v>36</v>
      </c>
      <c r="B489" s="3" t="s">
        <v>990</v>
      </c>
      <c r="C489" s="3" t="str">
        <f t="shared" si="6"/>
        <v>茨城県城里町</v>
      </c>
      <c r="D489" s="3" t="s">
        <v>991</v>
      </c>
      <c r="E489" s="1" t="s">
        <v>3581</v>
      </c>
    </row>
    <row r="490" spans="1:5" x14ac:dyDescent="0.2">
      <c r="A490" s="3" t="s">
        <v>36</v>
      </c>
      <c r="B490" s="3" t="s">
        <v>992</v>
      </c>
      <c r="C490" s="3" t="str">
        <f t="shared" si="6"/>
        <v>茨城県東海村</v>
      </c>
      <c r="D490" s="3" t="s">
        <v>993</v>
      </c>
      <c r="E490" s="1" t="s">
        <v>3586</v>
      </c>
    </row>
    <row r="491" spans="1:5" x14ac:dyDescent="0.2">
      <c r="A491" s="3" t="s">
        <v>36</v>
      </c>
      <c r="B491" s="3" t="s">
        <v>994</v>
      </c>
      <c r="C491" s="3" t="str">
        <f t="shared" si="6"/>
        <v>茨城県大子町</v>
      </c>
      <c r="D491" s="3" t="s">
        <v>995</v>
      </c>
      <c r="E491" s="1" t="s">
        <v>3595</v>
      </c>
    </row>
    <row r="492" spans="1:5" x14ac:dyDescent="0.2">
      <c r="A492" s="3" t="s">
        <v>36</v>
      </c>
      <c r="B492" s="3" t="s">
        <v>996</v>
      </c>
      <c r="C492" s="3" t="str">
        <f t="shared" si="6"/>
        <v>茨城県美浦村</v>
      </c>
      <c r="D492" s="3" t="s">
        <v>997</v>
      </c>
      <c r="E492" s="1" t="s">
        <v>3590</v>
      </c>
    </row>
    <row r="493" spans="1:5" x14ac:dyDescent="0.2">
      <c r="A493" s="3" t="s">
        <v>36</v>
      </c>
      <c r="B493" s="3" t="s">
        <v>998</v>
      </c>
      <c r="C493" s="3" t="str">
        <f t="shared" si="6"/>
        <v>茨城県阿見町</v>
      </c>
      <c r="D493" s="3" t="s">
        <v>999</v>
      </c>
      <c r="E493" s="1" t="s">
        <v>3586</v>
      </c>
    </row>
    <row r="494" spans="1:5" x14ac:dyDescent="0.2">
      <c r="A494" s="3" t="s">
        <v>36</v>
      </c>
      <c r="B494" s="3" t="s">
        <v>1000</v>
      </c>
      <c r="C494" s="3" t="str">
        <f t="shared" si="6"/>
        <v>茨城県河内町</v>
      </c>
      <c r="D494" s="3" t="s">
        <v>1001</v>
      </c>
      <c r="E494" s="1" t="s">
        <v>3583</v>
      </c>
    </row>
    <row r="495" spans="1:5" x14ac:dyDescent="0.2">
      <c r="A495" s="3" t="s">
        <v>36</v>
      </c>
      <c r="B495" s="3" t="s">
        <v>1002</v>
      </c>
      <c r="C495" s="3" t="str">
        <f t="shared" si="6"/>
        <v>茨城県八千代町</v>
      </c>
      <c r="D495" s="3" t="s">
        <v>1003</v>
      </c>
      <c r="E495" s="1" t="s">
        <v>3592</v>
      </c>
    </row>
    <row r="496" spans="1:5" x14ac:dyDescent="0.2">
      <c r="A496" s="3" t="s">
        <v>36</v>
      </c>
      <c r="B496" s="3" t="s">
        <v>1004</v>
      </c>
      <c r="C496" s="3" t="str">
        <f t="shared" si="6"/>
        <v>茨城県五霞町</v>
      </c>
      <c r="D496" s="3" t="s">
        <v>1005</v>
      </c>
      <c r="E496" s="1" t="s">
        <v>3583</v>
      </c>
    </row>
    <row r="497" spans="1:6" x14ac:dyDescent="0.2">
      <c r="A497" s="3" t="s">
        <v>36</v>
      </c>
      <c r="B497" s="3" t="s">
        <v>1006</v>
      </c>
      <c r="C497" s="3" t="str">
        <f t="shared" si="6"/>
        <v>茨城県境町</v>
      </c>
      <c r="D497" s="3" t="s">
        <v>1007</v>
      </c>
      <c r="E497" s="1" t="s">
        <v>3597</v>
      </c>
    </row>
    <row r="498" spans="1:6" x14ac:dyDescent="0.2">
      <c r="A498" s="3" t="s">
        <v>36</v>
      </c>
      <c r="B498" s="3" t="s">
        <v>1008</v>
      </c>
      <c r="C498" s="3" t="str">
        <f t="shared" ref="C498:C561" si="7">A498&amp;B498</f>
        <v>茨城県利根町</v>
      </c>
      <c r="D498" s="3" t="s">
        <v>1009</v>
      </c>
      <c r="E498" s="1" t="s">
        <v>3581</v>
      </c>
    </row>
    <row r="499" spans="1:6" x14ac:dyDescent="0.2">
      <c r="A499" s="3" t="s">
        <v>38</v>
      </c>
      <c r="B499" s="3" t="s">
        <v>1010</v>
      </c>
      <c r="C499" s="3" t="str">
        <f t="shared" si="7"/>
        <v>栃木県宇都宮市</v>
      </c>
      <c r="D499" s="3" t="s">
        <v>1011</v>
      </c>
      <c r="E499" s="1" t="s">
        <v>3573</v>
      </c>
      <c r="F499" s="6"/>
    </row>
    <row r="500" spans="1:6" x14ac:dyDescent="0.2">
      <c r="A500" s="3" t="s">
        <v>38</v>
      </c>
      <c r="B500" s="3" t="s">
        <v>1012</v>
      </c>
      <c r="C500" s="3" t="str">
        <f t="shared" si="7"/>
        <v>栃木県足利市</v>
      </c>
      <c r="D500" s="3" t="s">
        <v>1013</v>
      </c>
      <c r="E500" s="1" t="s">
        <v>3623</v>
      </c>
    </row>
    <row r="501" spans="1:6" x14ac:dyDescent="0.2">
      <c r="A501" s="3" t="s">
        <v>38</v>
      </c>
      <c r="B501" s="3" t="s">
        <v>1014</v>
      </c>
      <c r="C501" s="3" t="str">
        <f t="shared" si="7"/>
        <v>栃木県栃木市</v>
      </c>
      <c r="D501" s="3" t="s">
        <v>1015</v>
      </c>
      <c r="E501" s="1" t="s">
        <v>3598</v>
      </c>
    </row>
    <row r="502" spans="1:6" x14ac:dyDescent="0.2">
      <c r="A502" s="3" t="s">
        <v>38</v>
      </c>
      <c r="B502" s="3" t="s">
        <v>1016</v>
      </c>
      <c r="C502" s="3" t="str">
        <f t="shared" si="7"/>
        <v>栃木県佐野市</v>
      </c>
      <c r="D502" s="3" t="s">
        <v>1017</v>
      </c>
      <c r="E502" s="1" t="s">
        <v>3623</v>
      </c>
    </row>
    <row r="503" spans="1:6" x14ac:dyDescent="0.2">
      <c r="A503" s="3" t="s">
        <v>38</v>
      </c>
      <c r="B503" s="3" t="s">
        <v>1018</v>
      </c>
      <c r="C503" s="3" t="str">
        <f t="shared" si="7"/>
        <v>栃木県鹿沼市</v>
      </c>
      <c r="D503" s="3" t="s">
        <v>1019</v>
      </c>
      <c r="E503" s="1" t="s">
        <v>3599</v>
      </c>
    </row>
    <row r="504" spans="1:6" x14ac:dyDescent="0.2">
      <c r="A504" s="3" t="s">
        <v>38</v>
      </c>
      <c r="B504" s="3" t="s">
        <v>1020</v>
      </c>
      <c r="C504" s="3" t="str">
        <f t="shared" si="7"/>
        <v>栃木県日光市</v>
      </c>
      <c r="D504" s="3" t="s">
        <v>1021</v>
      </c>
      <c r="E504" s="1" t="s">
        <v>3575</v>
      </c>
    </row>
    <row r="505" spans="1:6" x14ac:dyDescent="0.2">
      <c r="A505" s="3" t="s">
        <v>38</v>
      </c>
      <c r="B505" s="3" t="s">
        <v>1022</v>
      </c>
      <c r="C505" s="3" t="str">
        <f t="shared" si="7"/>
        <v>栃木県小山市</v>
      </c>
      <c r="D505" s="3" t="s">
        <v>1023</v>
      </c>
      <c r="E505" s="1" t="s">
        <v>3598</v>
      </c>
    </row>
    <row r="506" spans="1:6" x14ac:dyDescent="0.2">
      <c r="A506" s="3" t="s">
        <v>38</v>
      </c>
      <c r="B506" s="3" t="s">
        <v>1024</v>
      </c>
      <c r="C506" s="3" t="str">
        <f t="shared" si="7"/>
        <v>栃木県真岡市</v>
      </c>
      <c r="D506" s="3" t="s">
        <v>1025</v>
      </c>
      <c r="E506" s="1" t="s">
        <v>3596</v>
      </c>
    </row>
    <row r="507" spans="1:6" x14ac:dyDescent="0.2">
      <c r="A507" s="3" t="s">
        <v>38</v>
      </c>
      <c r="B507" s="3" t="s">
        <v>1026</v>
      </c>
      <c r="C507" s="3" t="str">
        <f t="shared" si="7"/>
        <v>栃木県大田原市</v>
      </c>
      <c r="D507" s="3" t="s">
        <v>1027</v>
      </c>
      <c r="E507" s="1" t="s">
        <v>3596</v>
      </c>
    </row>
    <row r="508" spans="1:6" x14ac:dyDescent="0.2">
      <c r="A508" s="3" t="s">
        <v>38</v>
      </c>
      <c r="B508" s="3" t="s">
        <v>1028</v>
      </c>
      <c r="C508" s="3" t="str">
        <f t="shared" si="7"/>
        <v>栃木県矢板市</v>
      </c>
      <c r="D508" s="3" t="s">
        <v>1029</v>
      </c>
      <c r="E508" s="1" t="s">
        <v>3601</v>
      </c>
    </row>
    <row r="509" spans="1:6" x14ac:dyDescent="0.2">
      <c r="A509" s="3" t="s">
        <v>38</v>
      </c>
      <c r="B509" s="3" t="s">
        <v>1030</v>
      </c>
      <c r="C509" s="3" t="str">
        <f t="shared" si="7"/>
        <v>栃木県那須塩原市</v>
      </c>
      <c r="D509" s="3" t="s">
        <v>1031</v>
      </c>
      <c r="E509" s="1" t="s">
        <v>3577</v>
      </c>
    </row>
    <row r="510" spans="1:6" x14ac:dyDescent="0.2">
      <c r="A510" s="3" t="s">
        <v>38</v>
      </c>
      <c r="B510" s="3" t="s">
        <v>1032</v>
      </c>
      <c r="C510" s="3" t="str">
        <f t="shared" si="7"/>
        <v>栃木県さくら市</v>
      </c>
      <c r="D510" s="3" t="s">
        <v>1033</v>
      </c>
      <c r="E510" s="1" t="s">
        <v>3601</v>
      </c>
    </row>
    <row r="511" spans="1:6" x14ac:dyDescent="0.2">
      <c r="A511" s="3" t="s">
        <v>38</v>
      </c>
      <c r="B511" s="3" t="s">
        <v>1034</v>
      </c>
      <c r="C511" s="3" t="str">
        <f t="shared" si="7"/>
        <v>栃木県那須烏山市</v>
      </c>
      <c r="D511" s="3" t="s">
        <v>1035</v>
      </c>
      <c r="E511" s="1" t="s">
        <v>3601</v>
      </c>
    </row>
    <row r="512" spans="1:6" x14ac:dyDescent="0.2">
      <c r="A512" s="3" t="s">
        <v>38</v>
      </c>
      <c r="B512" s="3" t="s">
        <v>1036</v>
      </c>
      <c r="C512" s="3" t="str">
        <f t="shared" si="7"/>
        <v>栃木県下野市</v>
      </c>
      <c r="D512" s="3" t="s">
        <v>1037</v>
      </c>
      <c r="E512" s="1" t="s">
        <v>3575</v>
      </c>
    </row>
    <row r="513" spans="1:6" x14ac:dyDescent="0.2">
      <c r="A513" s="3" t="s">
        <v>38</v>
      </c>
      <c r="B513" s="3" t="s">
        <v>1038</v>
      </c>
      <c r="C513" s="3" t="str">
        <f t="shared" si="7"/>
        <v>栃木県上三川町</v>
      </c>
      <c r="D513" s="3" t="s">
        <v>1039</v>
      </c>
      <c r="E513" s="1" t="s">
        <v>3597</v>
      </c>
    </row>
    <row r="514" spans="1:6" x14ac:dyDescent="0.2">
      <c r="A514" s="3" t="s">
        <v>38</v>
      </c>
      <c r="B514" s="3" t="s">
        <v>1040</v>
      </c>
      <c r="C514" s="3" t="str">
        <f t="shared" si="7"/>
        <v>栃木県益子町</v>
      </c>
      <c r="D514" s="3" t="s">
        <v>1041</v>
      </c>
      <c r="E514" s="1" t="s">
        <v>3597</v>
      </c>
    </row>
    <row r="515" spans="1:6" x14ac:dyDescent="0.2">
      <c r="A515" s="3" t="s">
        <v>38</v>
      </c>
      <c r="B515" s="3" t="s">
        <v>1042</v>
      </c>
      <c r="C515" s="3" t="str">
        <f t="shared" si="7"/>
        <v>栃木県茂木町</v>
      </c>
      <c r="D515" s="3" t="s">
        <v>1043</v>
      </c>
      <c r="E515" s="1" t="s">
        <v>3594</v>
      </c>
    </row>
    <row r="516" spans="1:6" x14ac:dyDescent="0.2">
      <c r="A516" s="3" t="s">
        <v>38</v>
      </c>
      <c r="B516" s="3" t="s">
        <v>1044</v>
      </c>
      <c r="C516" s="3" t="str">
        <f t="shared" si="7"/>
        <v>栃木県市貝町</v>
      </c>
      <c r="D516" s="3" t="s">
        <v>1045</v>
      </c>
      <c r="E516" s="1" t="s">
        <v>3594</v>
      </c>
    </row>
    <row r="517" spans="1:6" x14ac:dyDescent="0.2">
      <c r="A517" s="3" t="s">
        <v>38</v>
      </c>
      <c r="B517" s="3" t="s">
        <v>1046</v>
      </c>
      <c r="C517" s="3" t="str">
        <f t="shared" si="7"/>
        <v>栃木県芳賀町</v>
      </c>
      <c r="D517" s="3" t="s">
        <v>1047</v>
      </c>
      <c r="E517" s="1" t="s">
        <v>3594</v>
      </c>
    </row>
    <row r="518" spans="1:6" x14ac:dyDescent="0.2">
      <c r="A518" s="3" t="s">
        <v>38</v>
      </c>
      <c r="B518" s="3" t="s">
        <v>1048</v>
      </c>
      <c r="C518" s="3" t="str">
        <f t="shared" si="7"/>
        <v>栃木県壬生町</v>
      </c>
      <c r="D518" s="3" t="s">
        <v>1049</v>
      </c>
      <c r="E518" s="1" t="s">
        <v>3586</v>
      </c>
    </row>
    <row r="519" spans="1:6" x14ac:dyDescent="0.2">
      <c r="A519" s="3" t="s">
        <v>38</v>
      </c>
      <c r="B519" s="3" t="s">
        <v>1050</v>
      </c>
      <c r="C519" s="3" t="str">
        <f t="shared" si="7"/>
        <v>栃木県野木町</v>
      </c>
      <c r="D519" s="3" t="s">
        <v>1051</v>
      </c>
      <c r="E519" s="1" t="s">
        <v>3586</v>
      </c>
    </row>
    <row r="520" spans="1:6" x14ac:dyDescent="0.2">
      <c r="A520" s="3" t="s">
        <v>38</v>
      </c>
      <c r="B520" s="3" t="s">
        <v>1052</v>
      </c>
      <c r="C520" s="3" t="str">
        <f t="shared" si="7"/>
        <v>栃木県塩谷町</v>
      </c>
      <c r="D520" s="3" t="s">
        <v>1053</v>
      </c>
      <c r="E520" s="1" t="s">
        <v>3594</v>
      </c>
    </row>
    <row r="521" spans="1:6" x14ac:dyDescent="0.2">
      <c r="A521" s="3" t="s">
        <v>38</v>
      </c>
      <c r="B521" s="3" t="s">
        <v>1054</v>
      </c>
      <c r="C521" s="3" t="str">
        <f t="shared" si="7"/>
        <v>栃木県高根沢町</v>
      </c>
      <c r="D521" s="3" t="s">
        <v>1055</v>
      </c>
      <c r="E521" s="1" t="s">
        <v>3597</v>
      </c>
    </row>
    <row r="522" spans="1:6" x14ac:dyDescent="0.2">
      <c r="A522" s="3" t="s">
        <v>38</v>
      </c>
      <c r="B522" s="3" t="s">
        <v>1056</v>
      </c>
      <c r="C522" s="3" t="str">
        <f t="shared" si="7"/>
        <v>栃木県那須町</v>
      </c>
      <c r="D522" s="3" t="s">
        <v>1057</v>
      </c>
      <c r="E522" s="1" t="s">
        <v>3597</v>
      </c>
    </row>
    <row r="523" spans="1:6" x14ac:dyDescent="0.2">
      <c r="A523" s="3" t="s">
        <v>38</v>
      </c>
      <c r="B523" s="3" t="s">
        <v>1058</v>
      </c>
      <c r="C523" s="3" t="str">
        <f t="shared" si="7"/>
        <v>栃木県那珂川町</v>
      </c>
      <c r="D523" s="3" t="s">
        <v>1059</v>
      </c>
      <c r="E523" s="1" t="s">
        <v>3595</v>
      </c>
    </row>
    <row r="524" spans="1:6" x14ac:dyDescent="0.2">
      <c r="A524" s="3" t="s">
        <v>40</v>
      </c>
      <c r="B524" s="3" t="s">
        <v>1060</v>
      </c>
      <c r="C524" s="3" t="str">
        <f t="shared" si="7"/>
        <v>群馬県前橋市</v>
      </c>
      <c r="D524" s="3" t="s">
        <v>1061</v>
      </c>
      <c r="E524" s="1" t="s">
        <v>3573</v>
      </c>
      <c r="F524" s="6"/>
    </row>
    <row r="525" spans="1:6" x14ac:dyDescent="0.2">
      <c r="A525" s="3" t="s">
        <v>40</v>
      </c>
      <c r="B525" s="3" t="s">
        <v>1062</v>
      </c>
      <c r="C525" s="3" t="str">
        <f t="shared" si="7"/>
        <v>群馬県高崎市</v>
      </c>
      <c r="D525" s="3" t="s">
        <v>1063</v>
      </c>
      <c r="E525" s="1" t="s">
        <v>3573</v>
      </c>
      <c r="F525" s="6"/>
    </row>
    <row r="526" spans="1:6" x14ac:dyDescent="0.2">
      <c r="A526" s="3" t="s">
        <v>40</v>
      </c>
      <c r="B526" s="3" t="s">
        <v>1064</v>
      </c>
      <c r="C526" s="3" t="str">
        <f t="shared" si="7"/>
        <v>群馬県桐生市</v>
      </c>
      <c r="D526" s="3" t="s">
        <v>1065</v>
      </c>
      <c r="E526" s="1" t="s">
        <v>3623</v>
      </c>
    </row>
    <row r="527" spans="1:6" x14ac:dyDescent="0.2">
      <c r="A527" s="3" t="s">
        <v>40</v>
      </c>
      <c r="B527" s="3" t="s">
        <v>1066</v>
      </c>
      <c r="C527" s="3" t="str">
        <f t="shared" si="7"/>
        <v>群馬県伊勢崎市</v>
      </c>
      <c r="D527" s="3" t="s">
        <v>1067</v>
      </c>
      <c r="E527" s="1" t="s">
        <v>3650</v>
      </c>
      <c r="F527" s="6"/>
    </row>
    <row r="528" spans="1:6" x14ac:dyDescent="0.2">
      <c r="A528" s="3" t="s">
        <v>40</v>
      </c>
      <c r="B528" s="3" t="s">
        <v>1068</v>
      </c>
      <c r="C528" s="3" t="str">
        <f t="shared" si="7"/>
        <v>群馬県太田市</v>
      </c>
      <c r="D528" s="3" t="s">
        <v>1069</v>
      </c>
      <c r="E528" s="1" t="s">
        <v>3650</v>
      </c>
      <c r="F528" s="6"/>
    </row>
    <row r="529" spans="1:5" x14ac:dyDescent="0.2">
      <c r="A529" s="3" t="s">
        <v>40</v>
      </c>
      <c r="B529" s="3" t="s">
        <v>1070</v>
      </c>
      <c r="C529" s="3" t="str">
        <f t="shared" si="7"/>
        <v>群馬県沼田市</v>
      </c>
      <c r="D529" s="3" t="s">
        <v>1071</v>
      </c>
      <c r="E529" s="1" t="s">
        <v>3578</v>
      </c>
    </row>
    <row r="530" spans="1:5" x14ac:dyDescent="0.2">
      <c r="A530" s="3" t="s">
        <v>40</v>
      </c>
      <c r="B530" s="3" t="s">
        <v>1072</v>
      </c>
      <c r="C530" s="3" t="str">
        <f t="shared" si="7"/>
        <v>群馬県館林市</v>
      </c>
      <c r="D530" s="3" t="s">
        <v>1073</v>
      </c>
      <c r="E530" s="1" t="s">
        <v>3599</v>
      </c>
    </row>
    <row r="531" spans="1:5" x14ac:dyDescent="0.2">
      <c r="A531" s="3" t="s">
        <v>40</v>
      </c>
      <c r="B531" s="3" t="s">
        <v>1074</v>
      </c>
      <c r="C531" s="3" t="str">
        <f t="shared" si="7"/>
        <v>群馬県渋川市</v>
      </c>
      <c r="D531" s="3" t="s">
        <v>1075</v>
      </c>
      <c r="E531" s="1" t="s">
        <v>3579</v>
      </c>
    </row>
    <row r="532" spans="1:5" x14ac:dyDescent="0.2">
      <c r="A532" s="3" t="s">
        <v>40</v>
      </c>
      <c r="B532" s="3" t="s">
        <v>1076</v>
      </c>
      <c r="C532" s="3" t="str">
        <f t="shared" si="7"/>
        <v>群馬県藤岡市</v>
      </c>
      <c r="D532" s="3" t="s">
        <v>1077</v>
      </c>
      <c r="E532" s="1" t="s">
        <v>3599</v>
      </c>
    </row>
    <row r="533" spans="1:5" x14ac:dyDescent="0.2">
      <c r="A533" s="3" t="s">
        <v>40</v>
      </c>
      <c r="B533" s="3" t="s">
        <v>1078</v>
      </c>
      <c r="C533" s="3" t="str">
        <f t="shared" si="7"/>
        <v>群馬県富岡市</v>
      </c>
      <c r="D533" s="3" t="s">
        <v>1079</v>
      </c>
      <c r="E533" s="1" t="s">
        <v>3601</v>
      </c>
    </row>
    <row r="534" spans="1:5" x14ac:dyDescent="0.2">
      <c r="A534" s="3" t="s">
        <v>40</v>
      </c>
      <c r="B534" s="3" t="s">
        <v>1080</v>
      </c>
      <c r="C534" s="3" t="str">
        <f t="shared" si="7"/>
        <v>群馬県安中市</v>
      </c>
      <c r="D534" s="3" t="s">
        <v>1081</v>
      </c>
      <c r="E534" s="1" t="s">
        <v>3599</v>
      </c>
    </row>
    <row r="535" spans="1:5" x14ac:dyDescent="0.2">
      <c r="A535" s="3" t="s">
        <v>40</v>
      </c>
      <c r="B535" s="3" t="s">
        <v>1082</v>
      </c>
      <c r="C535" s="3" t="str">
        <f t="shared" si="7"/>
        <v>群馬県みどり市</v>
      </c>
      <c r="D535" s="3" t="s">
        <v>1083</v>
      </c>
      <c r="E535" s="1" t="s">
        <v>3601</v>
      </c>
    </row>
    <row r="536" spans="1:5" x14ac:dyDescent="0.2">
      <c r="A536" s="3" t="s">
        <v>40</v>
      </c>
      <c r="B536" s="3" t="s">
        <v>1084</v>
      </c>
      <c r="C536" s="3" t="str">
        <f t="shared" si="7"/>
        <v>群馬県榛東村</v>
      </c>
      <c r="D536" s="3" t="s">
        <v>1085</v>
      </c>
      <c r="E536" s="1" t="s">
        <v>3590</v>
      </c>
    </row>
    <row r="537" spans="1:5" x14ac:dyDescent="0.2">
      <c r="A537" s="3" t="s">
        <v>40</v>
      </c>
      <c r="B537" s="3" t="s">
        <v>1086</v>
      </c>
      <c r="C537" s="3" t="str">
        <f t="shared" si="7"/>
        <v>群馬県吉岡町</v>
      </c>
      <c r="D537" s="3" t="s">
        <v>1087</v>
      </c>
      <c r="E537" s="1" t="s">
        <v>3586</v>
      </c>
    </row>
    <row r="538" spans="1:5" x14ac:dyDescent="0.2">
      <c r="A538" s="3" t="s">
        <v>40</v>
      </c>
      <c r="B538" s="3" t="s">
        <v>1088</v>
      </c>
      <c r="C538" s="3" t="str">
        <f t="shared" si="7"/>
        <v>群馬県上野村</v>
      </c>
      <c r="D538" s="3" t="s">
        <v>1089</v>
      </c>
      <c r="E538" s="1" t="s">
        <v>3582</v>
      </c>
    </row>
    <row r="539" spans="1:5" x14ac:dyDescent="0.2">
      <c r="A539" s="3" t="s">
        <v>40</v>
      </c>
      <c r="B539" s="3" t="s">
        <v>1090</v>
      </c>
      <c r="C539" s="3" t="str">
        <f t="shared" si="7"/>
        <v>群馬県神流町</v>
      </c>
      <c r="D539" s="3" t="s">
        <v>1091</v>
      </c>
      <c r="E539" s="1" t="s">
        <v>3589</v>
      </c>
    </row>
    <row r="540" spans="1:5" x14ac:dyDescent="0.2">
      <c r="A540" s="3" t="s">
        <v>40</v>
      </c>
      <c r="B540" s="3" t="s">
        <v>1092</v>
      </c>
      <c r="C540" s="3" t="str">
        <f t="shared" si="7"/>
        <v>群馬県下仁田町</v>
      </c>
      <c r="D540" s="3" t="s">
        <v>1093</v>
      </c>
      <c r="E540" s="1" t="s">
        <v>3583</v>
      </c>
    </row>
    <row r="541" spans="1:5" x14ac:dyDescent="0.2">
      <c r="A541" s="3" t="s">
        <v>40</v>
      </c>
      <c r="B541" s="3" t="s">
        <v>1094</v>
      </c>
      <c r="C541" s="3" t="str">
        <f t="shared" si="7"/>
        <v>群馬県南牧村</v>
      </c>
      <c r="D541" s="3" t="s">
        <v>1095</v>
      </c>
      <c r="E541" s="1" t="s">
        <v>3588</v>
      </c>
    </row>
    <row r="542" spans="1:5" x14ac:dyDescent="0.2">
      <c r="A542" s="3" t="s">
        <v>40</v>
      </c>
      <c r="B542" s="3" t="s">
        <v>1096</v>
      </c>
      <c r="C542" s="3" t="str">
        <f t="shared" si="7"/>
        <v>群馬県甘楽町</v>
      </c>
      <c r="D542" s="3" t="s">
        <v>1097</v>
      </c>
      <c r="E542" s="1" t="s">
        <v>3594</v>
      </c>
    </row>
    <row r="543" spans="1:5" x14ac:dyDescent="0.2">
      <c r="A543" s="3" t="s">
        <v>40</v>
      </c>
      <c r="B543" s="3" t="s">
        <v>1098</v>
      </c>
      <c r="C543" s="3" t="str">
        <f t="shared" si="7"/>
        <v>群馬県中之条町</v>
      </c>
      <c r="D543" s="3" t="s">
        <v>1099</v>
      </c>
      <c r="E543" s="1" t="s">
        <v>3581</v>
      </c>
    </row>
    <row r="544" spans="1:5" x14ac:dyDescent="0.2">
      <c r="A544" s="3" t="s">
        <v>40</v>
      </c>
      <c r="B544" s="3" t="s">
        <v>1100</v>
      </c>
      <c r="C544" s="3" t="str">
        <f t="shared" si="7"/>
        <v>群馬県長野原町</v>
      </c>
      <c r="D544" s="3" t="s">
        <v>1101</v>
      </c>
      <c r="E544" s="1" t="s">
        <v>3585</v>
      </c>
    </row>
    <row r="545" spans="1:6" x14ac:dyDescent="0.2">
      <c r="A545" s="3" t="s">
        <v>40</v>
      </c>
      <c r="B545" s="3" t="s">
        <v>1102</v>
      </c>
      <c r="C545" s="3" t="str">
        <f t="shared" si="7"/>
        <v>群馬県嬬恋村</v>
      </c>
      <c r="D545" s="3" t="s">
        <v>1103</v>
      </c>
      <c r="E545" s="1" t="s">
        <v>3584</v>
      </c>
    </row>
    <row r="546" spans="1:6" x14ac:dyDescent="0.2">
      <c r="A546" s="3" t="s">
        <v>40</v>
      </c>
      <c r="B546" s="3" t="s">
        <v>1104</v>
      </c>
      <c r="C546" s="3" t="str">
        <f t="shared" si="7"/>
        <v>群馬県草津町</v>
      </c>
      <c r="D546" s="3" t="s">
        <v>1105</v>
      </c>
      <c r="E546" s="1" t="s">
        <v>3585</v>
      </c>
    </row>
    <row r="547" spans="1:6" x14ac:dyDescent="0.2">
      <c r="A547" s="3" t="s">
        <v>40</v>
      </c>
      <c r="B547" s="3" t="s">
        <v>1106</v>
      </c>
      <c r="C547" s="3" t="str">
        <f t="shared" si="7"/>
        <v>群馬県高山村</v>
      </c>
      <c r="D547" s="3" t="s">
        <v>1107</v>
      </c>
      <c r="E547" s="1" t="s">
        <v>3589</v>
      </c>
    </row>
    <row r="548" spans="1:6" x14ac:dyDescent="0.2">
      <c r="A548" s="3" t="s">
        <v>40</v>
      </c>
      <c r="B548" s="3" t="s">
        <v>1108</v>
      </c>
      <c r="C548" s="3" t="str">
        <f t="shared" si="7"/>
        <v>群馬県東吾妻町</v>
      </c>
      <c r="D548" s="3" t="s">
        <v>1109</v>
      </c>
      <c r="E548" s="1" t="s">
        <v>3594</v>
      </c>
    </row>
    <row r="549" spans="1:6" x14ac:dyDescent="0.2">
      <c r="A549" s="3" t="s">
        <v>40</v>
      </c>
      <c r="B549" s="3" t="s">
        <v>1110</v>
      </c>
      <c r="C549" s="3" t="str">
        <f t="shared" si="7"/>
        <v>群馬県片品村</v>
      </c>
      <c r="D549" s="3" t="s">
        <v>1111</v>
      </c>
      <c r="E549" s="1" t="s">
        <v>3582</v>
      </c>
    </row>
    <row r="550" spans="1:6" x14ac:dyDescent="0.2">
      <c r="A550" s="3" t="s">
        <v>40</v>
      </c>
      <c r="B550" s="3" t="s">
        <v>1112</v>
      </c>
      <c r="C550" s="3" t="str">
        <f t="shared" si="7"/>
        <v>群馬県川場村</v>
      </c>
      <c r="D550" s="3" t="s">
        <v>1113</v>
      </c>
      <c r="E550" s="1" t="s">
        <v>3582</v>
      </c>
    </row>
    <row r="551" spans="1:6" x14ac:dyDescent="0.2">
      <c r="A551" s="3" t="s">
        <v>40</v>
      </c>
      <c r="B551" s="3" t="s">
        <v>868</v>
      </c>
      <c r="C551" s="3" t="str">
        <f t="shared" si="7"/>
        <v>群馬県昭和村</v>
      </c>
      <c r="D551" s="3" t="s">
        <v>1114</v>
      </c>
      <c r="E551" s="1" t="s">
        <v>3584</v>
      </c>
    </row>
    <row r="552" spans="1:6" x14ac:dyDescent="0.2">
      <c r="A552" s="3" t="s">
        <v>40</v>
      </c>
      <c r="B552" s="3" t="s">
        <v>1115</v>
      </c>
      <c r="C552" s="3" t="str">
        <f t="shared" si="7"/>
        <v>群馬県みなかみ町</v>
      </c>
      <c r="D552" s="3" t="s">
        <v>1116</v>
      </c>
      <c r="E552" s="1" t="s">
        <v>3581</v>
      </c>
    </row>
    <row r="553" spans="1:6" x14ac:dyDescent="0.2">
      <c r="A553" s="3" t="s">
        <v>40</v>
      </c>
      <c r="B553" s="3" t="s">
        <v>1117</v>
      </c>
      <c r="C553" s="3" t="str">
        <f t="shared" si="7"/>
        <v>群馬県玉村町</v>
      </c>
      <c r="D553" s="3" t="s">
        <v>1118</v>
      </c>
      <c r="E553" s="1" t="s">
        <v>3586</v>
      </c>
    </row>
    <row r="554" spans="1:6" x14ac:dyDescent="0.2">
      <c r="A554" s="3" t="s">
        <v>40</v>
      </c>
      <c r="B554" s="3" t="s">
        <v>1119</v>
      </c>
      <c r="C554" s="3" t="str">
        <f t="shared" si="7"/>
        <v>群馬県板倉町</v>
      </c>
      <c r="D554" s="3" t="s">
        <v>1120</v>
      </c>
      <c r="E554" s="1" t="s">
        <v>3594</v>
      </c>
    </row>
    <row r="555" spans="1:6" x14ac:dyDescent="0.2">
      <c r="A555" s="3" t="s">
        <v>40</v>
      </c>
      <c r="B555" s="3" t="s">
        <v>1121</v>
      </c>
      <c r="C555" s="3" t="str">
        <f t="shared" si="7"/>
        <v>群馬県明和町</v>
      </c>
      <c r="D555" s="3" t="s">
        <v>1122</v>
      </c>
      <c r="E555" s="1" t="s">
        <v>3594</v>
      </c>
    </row>
    <row r="556" spans="1:6" x14ac:dyDescent="0.2">
      <c r="A556" s="3" t="s">
        <v>40</v>
      </c>
      <c r="B556" s="3" t="s">
        <v>1123</v>
      </c>
      <c r="C556" s="3" t="str">
        <f t="shared" si="7"/>
        <v>群馬県千代田町</v>
      </c>
      <c r="D556" s="3" t="s">
        <v>1124</v>
      </c>
      <c r="E556" s="1" t="s">
        <v>3594</v>
      </c>
    </row>
    <row r="557" spans="1:6" x14ac:dyDescent="0.2">
      <c r="A557" s="3" t="s">
        <v>40</v>
      </c>
      <c r="B557" s="3" t="s">
        <v>1125</v>
      </c>
      <c r="C557" s="3" t="str">
        <f t="shared" si="7"/>
        <v>群馬県大泉町</v>
      </c>
      <c r="D557" s="3" t="s">
        <v>1126</v>
      </c>
      <c r="E557" s="1" t="s">
        <v>3597</v>
      </c>
    </row>
    <row r="558" spans="1:6" x14ac:dyDescent="0.2">
      <c r="A558" s="3" t="s">
        <v>40</v>
      </c>
      <c r="B558" s="3" t="s">
        <v>1127</v>
      </c>
      <c r="C558" s="3" t="str">
        <f t="shared" si="7"/>
        <v>群馬県邑楽町</v>
      </c>
      <c r="D558" s="3" t="s">
        <v>1128</v>
      </c>
      <c r="E558" s="1" t="s">
        <v>3597</v>
      </c>
    </row>
    <row r="559" spans="1:6" x14ac:dyDescent="0.2">
      <c r="A559" s="3" t="s">
        <v>42</v>
      </c>
      <c r="B559" s="3" t="s">
        <v>1129</v>
      </c>
      <c r="C559" s="3" t="str">
        <f t="shared" si="7"/>
        <v>埼玉県さいたま市</v>
      </c>
      <c r="D559" s="3" t="s">
        <v>1130</v>
      </c>
      <c r="E559" s="1" t="s">
        <v>3649</v>
      </c>
      <c r="F559" s="6"/>
    </row>
    <row r="560" spans="1:6" x14ac:dyDescent="0.2">
      <c r="A560" s="3" t="s">
        <v>42</v>
      </c>
      <c r="B560" s="3" t="s">
        <v>1131</v>
      </c>
      <c r="C560" s="3" t="str">
        <f t="shared" si="7"/>
        <v>埼玉県川越市</v>
      </c>
      <c r="D560" s="3" t="s">
        <v>1132</v>
      </c>
      <c r="E560" s="1" t="s">
        <v>3573</v>
      </c>
      <c r="F560" s="6"/>
    </row>
    <row r="561" spans="1:6" x14ac:dyDescent="0.2">
      <c r="A561" s="3" t="s">
        <v>42</v>
      </c>
      <c r="B561" s="3" t="s">
        <v>1133</v>
      </c>
      <c r="C561" s="3" t="str">
        <f t="shared" si="7"/>
        <v>埼玉県熊谷市</v>
      </c>
      <c r="D561" s="3" t="s">
        <v>1134</v>
      </c>
      <c r="E561" s="1" t="s">
        <v>3650</v>
      </c>
      <c r="F561" s="6"/>
    </row>
    <row r="562" spans="1:6" x14ac:dyDescent="0.2">
      <c r="A562" s="3" t="s">
        <v>42</v>
      </c>
      <c r="B562" s="3" t="s">
        <v>1135</v>
      </c>
      <c r="C562" s="3" t="str">
        <f t="shared" ref="C562:C625" si="8">A562&amp;B562</f>
        <v>埼玉県川口市</v>
      </c>
      <c r="D562" s="3" t="s">
        <v>1136</v>
      </c>
      <c r="E562" s="1" t="s">
        <v>3573</v>
      </c>
      <c r="F562" s="6"/>
    </row>
    <row r="563" spans="1:6" x14ac:dyDescent="0.2">
      <c r="A563" s="3" t="s">
        <v>42</v>
      </c>
      <c r="B563" s="3" t="s">
        <v>1137</v>
      </c>
      <c r="C563" s="3" t="str">
        <f t="shared" si="8"/>
        <v>埼玉県行田市</v>
      </c>
      <c r="D563" s="3" t="s">
        <v>1138</v>
      </c>
      <c r="E563" s="1" t="s">
        <v>3599</v>
      </c>
    </row>
    <row r="564" spans="1:6" x14ac:dyDescent="0.2">
      <c r="A564" s="3" t="s">
        <v>42</v>
      </c>
      <c r="B564" s="3" t="s">
        <v>1139</v>
      </c>
      <c r="C564" s="3" t="str">
        <f t="shared" si="8"/>
        <v>埼玉県秩父市</v>
      </c>
      <c r="D564" s="3" t="s">
        <v>1140</v>
      </c>
      <c r="E564" s="1" t="s">
        <v>3599</v>
      </c>
    </row>
    <row r="565" spans="1:6" x14ac:dyDescent="0.2">
      <c r="A565" s="3" t="s">
        <v>42</v>
      </c>
      <c r="B565" s="3" t="s">
        <v>1141</v>
      </c>
      <c r="C565" s="3" t="str">
        <f t="shared" si="8"/>
        <v>埼玉県所沢市</v>
      </c>
      <c r="D565" s="3" t="s">
        <v>1142</v>
      </c>
      <c r="E565" s="1" t="s">
        <v>3650</v>
      </c>
      <c r="F565" s="6"/>
    </row>
    <row r="566" spans="1:6" x14ac:dyDescent="0.2">
      <c r="A566" s="3" t="s">
        <v>42</v>
      </c>
      <c r="B566" s="3" t="s">
        <v>1143</v>
      </c>
      <c r="C566" s="3" t="str">
        <f t="shared" si="8"/>
        <v>埼玉県飯能市</v>
      </c>
      <c r="D566" s="3" t="s">
        <v>1144</v>
      </c>
      <c r="E566" s="1" t="s">
        <v>3575</v>
      </c>
    </row>
    <row r="567" spans="1:6" x14ac:dyDescent="0.2">
      <c r="A567" s="3" t="s">
        <v>42</v>
      </c>
      <c r="B567" s="3" t="s">
        <v>1145</v>
      </c>
      <c r="C567" s="3" t="str">
        <f t="shared" si="8"/>
        <v>埼玉県加須市</v>
      </c>
      <c r="D567" s="3" t="s">
        <v>1146</v>
      </c>
      <c r="E567" s="1" t="s">
        <v>3623</v>
      </c>
    </row>
    <row r="568" spans="1:6" x14ac:dyDescent="0.2">
      <c r="A568" s="3" t="s">
        <v>42</v>
      </c>
      <c r="B568" s="3" t="s">
        <v>1147</v>
      </c>
      <c r="C568" s="3" t="str">
        <f t="shared" si="8"/>
        <v>埼玉県本庄市</v>
      </c>
      <c r="D568" s="3" t="s">
        <v>1148</v>
      </c>
      <c r="E568" s="1" t="s">
        <v>3599</v>
      </c>
    </row>
    <row r="569" spans="1:6" x14ac:dyDescent="0.2">
      <c r="A569" s="3" t="s">
        <v>42</v>
      </c>
      <c r="B569" s="3" t="s">
        <v>1149</v>
      </c>
      <c r="C569" s="3" t="str">
        <f t="shared" si="8"/>
        <v>埼玉県東松山市</v>
      </c>
      <c r="D569" s="3" t="s">
        <v>1150</v>
      </c>
      <c r="E569" s="1" t="s">
        <v>3575</v>
      </c>
    </row>
    <row r="570" spans="1:6" x14ac:dyDescent="0.2">
      <c r="A570" s="3" t="s">
        <v>42</v>
      </c>
      <c r="B570" s="3" t="s">
        <v>1151</v>
      </c>
      <c r="C570" s="3" t="str">
        <f t="shared" si="8"/>
        <v>埼玉県春日部市</v>
      </c>
      <c r="D570" s="3" t="s">
        <v>1152</v>
      </c>
      <c r="E570" s="1" t="s">
        <v>3650</v>
      </c>
      <c r="F570" s="6"/>
    </row>
    <row r="571" spans="1:6" x14ac:dyDescent="0.2">
      <c r="A571" s="3" t="s">
        <v>42</v>
      </c>
      <c r="B571" s="3" t="s">
        <v>1153</v>
      </c>
      <c r="C571" s="3" t="str">
        <f t="shared" si="8"/>
        <v>埼玉県狭山市</v>
      </c>
      <c r="D571" s="3" t="s">
        <v>1154</v>
      </c>
      <c r="E571" s="1" t="s">
        <v>3574</v>
      </c>
    </row>
    <row r="572" spans="1:6" x14ac:dyDescent="0.2">
      <c r="A572" s="3" t="s">
        <v>42</v>
      </c>
      <c r="B572" s="3" t="s">
        <v>1155</v>
      </c>
      <c r="C572" s="3" t="str">
        <f t="shared" si="8"/>
        <v>埼玉県羽生市</v>
      </c>
      <c r="D572" s="3" t="s">
        <v>1156</v>
      </c>
      <c r="E572" s="1" t="s">
        <v>3599</v>
      </c>
    </row>
    <row r="573" spans="1:6" x14ac:dyDescent="0.2">
      <c r="A573" s="3" t="s">
        <v>42</v>
      </c>
      <c r="B573" s="3" t="s">
        <v>1157</v>
      </c>
      <c r="C573" s="3" t="str">
        <f t="shared" si="8"/>
        <v>埼玉県鴻巣市</v>
      </c>
      <c r="D573" s="3" t="s">
        <v>1158</v>
      </c>
      <c r="E573" s="1" t="s">
        <v>3574</v>
      </c>
    </row>
    <row r="574" spans="1:6" x14ac:dyDescent="0.2">
      <c r="A574" s="3" t="s">
        <v>42</v>
      </c>
      <c r="B574" s="3" t="s">
        <v>1159</v>
      </c>
      <c r="C574" s="3" t="str">
        <f t="shared" si="8"/>
        <v>埼玉県深谷市</v>
      </c>
      <c r="D574" s="3" t="s">
        <v>1160</v>
      </c>
      <c r="E574" s="1" t="s">
        <v>3577</v>
      </c>
    </row>
    <row r="575" spans="1:6" x14ac:dyDescent="0.2">
      <c r="A575" s="3" t="s">
        <v>42</v>
      </c>
      <c r="B575" s="3" t="s">
        <v>1161</v>
      </c>
      <c r="C575" s="3" t="str">
        <f t="shared" si="8"/>
        <v>埼玉県上尾市</v>
      </c>
      <c r="D575" s="3" t="s">
        <v>1162</v>
      </c>
      <c r="E575" s="1" t="s">
        <v>3600</v>
      </c>
    </row>
    <row r="576" spans="1:6" x14ac:dyDescent="0.2">
      <c r="A576" s="3" t="s">
        <v>42</v>
      </c>
      <c r="B576" s="3" t="s">
        <v>1163</v>
      </c>
      <c r="C576" s="3" t="str">
        <f t="shared" si="8"/>
        <v>埼玉県草加市</v>
      </c>
      <c r="D576" s="3" t="s">
        <v>1164</v>
      </c>
      <c r="E576" s="1" t="s">
        <v>3650</v>
      </c>
      <c r="F576" s="6"/>
    </row>
    <row r="577" spans="1:6" x14ac:dyDescent="0.2">
      <c r="A577" s="3" t="s">
        <v>42</v>
      </c>
      <c r="B577" s="3" t="s">
        <v>1165</v>
      </c>
      <c r="C577" s="3" t="str">
        <f t="shared" si="8"/>
        <v>埼玉県越谷市</v>
      </c>
      <c r="D577" s="3" t="s">
        <v>1166</v>
      </c>
      <c r="E577" s="1" t="s">
        <v>3573</v>
      </c>
      <c r="F577" s="6"/>
    </row>
    <row r="578" spans="1:6" x14ac:dyDescent="0.2">
      <c r="A578" s="3" t="s">
        <v>42</v>
      </c>
      <c r="B578" s="3" t="s">
        <v>1167</v>
      </c>
      <c r="C578" s="3" t="str">
        <f t="shared" si="8"/>
        <v>埼玉県蕨市</v>
      </c>
      <c r="D578" s="3" t="s">
        <v>1168</v>
      </c>
      <c r="E578" s="1" t="s">
        <v>3575</v>
      </c>
    </row>
    <row r="579" spans="1:6" x14ac:dyDescent="0.2">
      <c r="A579" s="3" t="s">
        <v>42</v>
      </c>
      <c r="B579" s="3" t="s">
        <v>1169</v>
      </c>
      <c r="C579" s="3" t="str">
        <f t="shared" si="8"/>
        <v>埼玉県戸田市</v>
      </c>
      <c r="D579" s="3" t="s">
        <v>1170</v>
      </c>
      <c r="E579" s="1" t="s">
        <v>3574</v>
      </c>
    </row>
    <row r="580" spans="1:6" x14ac:dyDescent="0.2">
      <c r="A580" s="3" t="s">
        <v>42</v>
      </c>
      <c r="B580" s="3" t="s">
        <v>1171</v>
      </c>
      <c r="C580" s="3" t="str">
        <f t="shared" si="8"/>
        <v>埼玉県入間市</v>
      </c>
      <c r="D580" s="3" t="s">
        <v>1172</v>
      </c>
      <c r="E580" s="1" t="s">
        <v>3574</v>
      </c>
    </row>
    <row r="581" spans="1:6" x14ac:dyDescent="0.2">
      <c r="A581" s="3" t="s">
        <v>42</v>
      </c>
      <c r="B581" s="3" t="s">
        <v>1173</v>
      </c>
      <c r="C581" s="3" t="str">
        <f t="shared" si="8"/>
        <v>埼玉県朝霞市</v>
      </c>
      <c r="D581" s="3" t="s">
        <v>1174</v>
      </c>
      <c r="E581" s="1" t="s">
        <v>3574</v>
      </c>
    </row>
    <row r="582" spans="1:6" x14ac:dyDescent="0.2">
      <c r="A582" s="3" t="s">
        <v>42</v>
      </c>
      <c r="B582" s="3" t="s">
        <v>1175</v>
      </c>
      <c r="C582" s="3" t="str">
        <f t="shared" si="8"/>
        <v>埼玉県志木市</v>
      </c>
      <c r="D582" s="3" t="s">
        <v>1176</v>
      </c>
      <c r="E582" s="1" t="s">
        <v>3575</v>
      </c>
    </row>
    <row r="583" spans="1:6" x14ac:dyDescent="0.2">
      <c r="A583" s="3" t="s">
        <v>42</v>
      </c>
      <c r="B583" s="3" t="s">
        <v>1177</v>
      </c>
      <c r="C583" s="3" t="str">
        <f t="shared" si="8"/>
        <v>埼玉県和光市</v>
      </c>
      <c r="D583" s="3" t="s">
        <v>1178</v>
      </c>
      <c r="E583" s="1" t="s">
        <v>3575</v>
      </c>
    </row>
    <row r="584" spans="1:6" x14ac:dyDescent="0.2">
      <c r="A584" s="3" t="s">
        <v>42</v>
      </c>
      <c r="B584" s="3" t="s">
        <v>1179</v>
      </c>
      <c r="C584" s="3" t="str">
        <f t="shared" si="8"/>
        <v>埼玉県新座市</v>
      </c>
      <c r="D584" s="3" t="s">
        <v>1180</v>
      </c>
      <c r="E584" s="1" t="s">
        <v>3600</v>
      </c>
    </row>
    <row r="585" spans="1:6" x14ac:dyDescent="0.2">
      <c r="A585" s="3" t="s">
        <v>42</v>
      </c>
      <c r="B585" s="3" t="s">
        <v>1181</v>
      </c>
      <c r="C585" s="3" t="str">
        <f t="shared" si="8"/>
        <v>埼玉県桶川市</v>
      </c>
      <c r="D585" s="3" t="s">
        <v>1182</v>
      </c>
      <c r="E585" s="1" t="s">
        <v>3575</v>
      </c>
    </row>
    <row r="586" spans="1:6" x14ac:dyDescent="0.2">
      <c r="A586" s="3" t="s">
        <v>42</v>
      </c>
      <c r="B586" s="3" t="s">
        <v>1183</v>
      </c>
      <c r="C586" s="3" t="str">
        <f t="shared" si="8"/>
        <v>埼玉県久喜市</v>
      </c>
      <c r="D586" s="3" t="s">
        <v>1184</v>
      </c>
      <c r="E586" s="1" t="s">
        <v>3600</v>
      </c>
    </row>
    <row r="587" spans="1:6" x14ac:dyDescent="0.2">
      <c r="A587" s="3" t="s">
        <v>42</v>
      </c>
      <c r="B587" s="3" t="s">
        <v>1185</v>
      </c>
      <c r="C587" s="3" t="str">
        <f t="shared" si="8"/>
        <v>埼玉県北本市</v>
      </c>
      <c r="D587" s="3" t="s">
        <v>1186</v>
      </c>
      <c r="E587" s="1" t="s">
        <v>3575</v>
      </c>
    </row>
    <row r="588" spans="1:6" x14ac:dyDescent="0.2">
      <c r="A588" s="3" t="s">
        <v>42</v>
      </c>
      <c r="B588" s="3" t="s">
        <v>1187</v>
      </c>
      <c r="C588" s="3" t="str">
        <f t="shared" si="8"/>
        <v>埼玉県八潮市</v>
      </c>
      <c r="D588" s="3" t="s">
        <v>1188</v>
      </c>
      <c r="E588" s="1" t="s">
        <v>3575</v>
      </c>
    </row>
    <row r="589" spans="1:6" x14ac:dyDescent="0.2">
      <c r="A589" s="3" t="s">
        <v>42</v>
      </c>
      <c r="B589" s="3" t="s">
        <v>1189</v>
      </c>
      <c r="C589" s="3" t="str">
        <f t="shared" si="8"/>
        <v>埼玉県富士見市</v>
      </c>
      <c r="D589" s="3" t="s">
        <v>1190</v>
      </c>
      <c r="E589" s="1" t="s">
        <v>3574</v>
      </c>
    </row>
    <row r="590" spans="1:6" x14ac:dyDescent="0.2">
      <c r="A590" s="3" t="s">
        <v>42</v>
      </c>
      <c r="B590" s="3" t="s">
        <v>1191</v>
      </c>
      <c r="C590" s="3" t="str">
        <f t="shared" si="8"/>
        <v>埼玉県三郷市</v>
      </c>
      <c r="D590" s="3" t="s">
        <v>1192</v>
      </c>
      <c r="E590" s="1" t="s">
        <v>3574</v>
      </c>
    </row>
    <row r="591" spans="1:6" x14ac:dyDescent="0.2">
      <c r="A591" s="3" t="s">
        <v>42</v>
      </c>
      <c r="B591" s="3" t="s">
        <v>1193</v>
      </c>
      <c r="C591" s="3" t="str">
        <f t="shared" si="8"/>
        <v>埼玉県蓮田市</v>
      </c>
      <c r="D591" s="3" t="s">
        <v>1194</v>
      </c>
      <c r="E591" s="1" t="s">
        <v>3575</v>
      </c>
    </row>
    <row r="592" spans="1:6" x14ac:dyDescent="0.2">
      <c r="A592" s="3" t="s">
        <v>42</v>
      </c>
      <c r="B592" s="3" t="s">
        <v>1195</v>
      </c>
      <c r="C592" s="3" t="str">
        <f t="shared" si="8"/>
        <v>埼玉県坂戸市</v>
      </c>
      <c r="D592" s="3" t="s">
        <v>1196</v>
      </c>
      <c r="E592" s="1" t="s">
        <v>3574</v>
      </c>
    </row>
    <row r="593" spans="1:5" x14ac:dyDescent="0.2">
      <c r="A593" s="3" t="s">
        <v>42</v>
      </c>
      <c r="B593" s="3" t="s">
        <v>1197</v>
      </c>
      <c r="C593" s="3" t="str">
        <f t="shared" si="8"/>
        <v>埼玉県幸手市</v>
      </c>
      <c r="D593" s="3" t="s">
        <v>1198</v>
      </c>
      <c r="E593" s="1" t="s">
        <v>3575</v>
      </c>
    </row>
    <row r="594" spans="1:5" x14ac:dyDescent="0.2">
      <c r="A594" s="3" t="s">
        <v>42</v>
      </c>
      <c r="B594" s="3" t="s">
        <v>1199</v>
      </c>
      <c r="C594" s="3" t="str">
        <f t="shared" si="8"/>
        <v>埼玉県鶴ヶ島市</v>
      </c>
      <c r="D594" s="3" t="s">
        <v>1200</v>
      </c>
      <c r="E594" s="1" t="s">
        <v>3575</v>
      </c>
    </row>
    <row r="595" spans="1:5" x14ac:dyDescent="0.2">
      <c r="A595" s="3" t="s">
        <v>42</v>
      </c>
      <c r="B595" s="3" t="s">
        <v>1201</v>
      </c>
      <c r="C595" s="3" t="str">
        <f t="shared" si="8"/>
        <v>埼玉県日高市</v>
      </c>
      <c r="D595" s="3" t="s">
        <v>1202</v>
      </c>
      <c r="E595" s="1" t="s">
        <v>3575</v>
      </c>
    </row>
    <row r="596" spans="1:5" x14ac:dyDescent="0.2">
      <c r="A596" s="3" t="s">
        <v>42</v>
      </c>
      <c r="B596" s="3" t="s">
        <v>1203</v>
      </c>
      <c r="C596" s="3" t="str">
        <f t="shared" si="8"/>
        <v>埼玉県吉川市</v>
      </c>
      <c r="D596" s="3" t="s">
        <v>1204</v>
      </c>
      <c r="E596" s="1" t="s">
        <v>3575</v>
      </c>
    </row>
    <row r="597" spans="1:5" x14ac:dyDescent="0.2">
      <c r="A597" s="3" t="s">
        <v>42</v>
      </c>
      <c r="B597" s="3" t="s">
        <v>1205</v>
      </c>
      <c r="C597" s="3" t="str">
        <f t="shared" si="8"/>
        <v>埼玉県ふじみ野市</v>
      </c>
      <c r="D597" s="3" t="s">
        <v>1206</v>
      </c>
      <c r="E597" s="1" t="s">
        <v>3574</v>
      </c>
    </row>
    <row r="598" spans="1:5" x14ac:dyDescent="0.2">
      <c r="A598" s="3" t="s">
        <v>1207</v>
      </c>
      <c r="B598" s="3" t="s">
        <v>3643</v>
      </c>
      <c r="C598" s="3" t="str">
        <f t="shared" si="8"/>
        <v>埼玉県白岡市</v>
      </c>
      <c r="D598" s="3" t="s">
        <v>3617</v>
      </c>
      <c r="E598" s="1" t="s">
        <v>3575</v>
      </c>
    </row>
    <row r="599" spans="1:5" x14ac:dyDescent="0.2">
      <c r="A599" s="3" t="s">
        <v>1207</v>
      </c>
      <c r="B599" s="3" t="s">
        <v>1208</v>
      </c>
      <c r="C599" s="3" t="str">
        <f t="shared" si="8"/>
        <v>埼玉県伊奈町</v>
      </c>
      <c r="D599" s="3" t="s">
        <v>1209</v>
      </c>
      <c r="E599" s="1" t="s">
        <v>3586</v>
      </c>
    </row>
    <row r="600" spans="1:5" x14ac:dyDescent="0.2">
      <c r="A600" s="3" t="s">
        <v>42</v>
      </c>
      <c r="B600" s="3" t="s">
        <v>1210</v>
      </c>
      <c r="C600" s="3" t="str">
        <f t="shared" si="8"/>
        <v>埼玉県三芳町</v>
      </c>
      <c r="D600" s="3" t="s">
        <v>1211</v>
      </c>
      <c r="E600" s="1" t="s">
        <v>3586</v>
      </c>
    </row>
    <row r="601" spans="1:5" x14ac:dyDescent="0.2">
      <c r="A601" s="3" t="s">
        <v>42</v>
      </c>
      <c r="B601" s="3" t="s">
        <v>1212</v>
      </c>
      <c r="C601" s="3" t="str">
        <f t="shared" si="8"/>
        <v>埼玉県毛呂山町</v>
      </c>
      <c r="D601" s="3" t="s">
        <v>1213</v>
      </c>
      <c r="E601" s="1" t="s">
        <v>3586</v>
      </c>
    </row>
    <row r="602" spans="1:5" x14ac:dyDescent="0.2">
      <c r="A602" s="3" t="s">
        <v>42</v>
      </c>
      <c r="B602" s="3" t="s">
        <v>1214</v>
      </c>
      <c r="C602" s="3" t="str">
        <f t="shared" si="8"/>
        <v>埼玉県越生町</v>
      </c>
      <c r="D602" s="3" t="s">
        <v>1215</v>
      </c>
      <c r="E602" s="1" t="s">
        <v>3590</v>
      </c>
    </row>
    <row r="603" spans="1:5" x14ac:dyDescent="0.2">
      <c r="A603" s="3" t="s">
        <v>42</v>
      </c>
      <c r="B603" s="3" t="s">
        <v>1216</v>
      </c>
      <c r="C603" s="3" t="str">
        <f t="shared" si="8"/>
        <v>埼玉県滑川町</v>
      </c>
      <c r="D603" s="3" t="s">
        <v>1217</v>
      </c>
      <c r="E603" s="1" t="s">
        <v>3581</v>
      </c>
    </row>
    <row r="604" spans="1:5" x14ac:dyDescent="0.2">
      <c r="A604" s="3" t="s">
        <v>42</v>
      </c>
      <c r="B604" s="3" t="s">
        <v>1218</v>
      </c>
      <c r="C604" s="3" t="str">
        <f t="shared" si="8"/>
        <v>埼玉県嵐山町</v>
      </c>
      <c r="D604" s="3" t="s">
        <v>1219</v>
      </c>
      <c r="E604" s="1" t="s">
        <v>3581</v>
      </c>
    </row>
    <row r="605" spans="1:5" x14ac:dyDescent="0.2">
      <c r="A605" s="3" t="s">
        <v>42</v>
      </c>
      <c r="B605" s="3" t="s">
        <v>1220</v>
      </c>
      <c r="C605" s="3" t="str">
        <f t="shared" si="8"/>
        <v>埼玉県小川町</v>
      </c>
      <c r="D605" s="3" t="s">
        <v>1221</v>
      </c>
      <c r="E605" s="1" t="s">
        <v>3586</v>
      </c>
    </row>
    <row r="606" spans="1:5" x14ac:dyDescent="0.2">
      <c r="A606" s="3" t="s">
        <v>42</v>
      </c>
      <c r="B606" s="3" t="s">
        <v>1222</v>
      </c>
      <c r="C606" s="3" t="str">
        <f t="shared" si="8"/>
        <v>埼玉県川島町</v>
      </c>
      <c r="D606" s="3" t="s">
        <v>1223</v>
      </c>
      <c r="E606" s="1" t="s">
        <v>3581</v>
      </c>
    </row>
    <row r="607" spans="1:5" x14ac:dyDescent="0.2">
      <c r="A607" s="3" t="s">
        <v>42</v>
      </c>
      <c r="B607" s="3" t="s">
        <v>1224</v>
      </c>
      <c r="C607" s="3" t="str">
        <f t="shared" si="8"/>
        <v>埼玉県吉見町</v>
      </c>
      <c r="D607" s="3" t="s">
        <v>1225</v>
      </c>
      <c r="E607" s="1" t="s">
        <v>3581</v>
      </c>
    </row>
    <row r="608" spans="1:5" x14ac:dyDescent="0.2">
      <c r="A608" s="3" t="s">
        <v>42</v>
      </c>
      <c r="B608" s="3" t="s">
        <v>1226</v>
      </c>
      <c r="C608" s="3" t="str">
        <f t="shared" si="8"/>
        <v>埼玉県鳩山町</v>
      </c>
      <c r="D608" s="3" t="s">
        <v>1227</v>
      </c>
      <c r="E608" s="1" t="s">
        <v>3590</v>
      </c>
    </row>
    <row r="609" spans="1:6" x14ac:dyDescent="0.2">
      <c r="A609" s="3" t="s">
        <v>42</v>
      </c>
      <c r="B609" s="3" t="s">
        <v>1228</v>
      </c>
      <c r="C609" s="3" t="str">
        <f t="shared" si="8"/>
        <v>埼玉県ときがわ町</v>
      </c>
      <c r="D609" s="3" t="s">
        <v>1229</v>
      </c>
      <c r="E609" s="1" t="s">
        <v>3594</v>
      </c>
    </row>
    <row r="610" spans="1:6" x14ac:dyDescent="0.2">
      <c r="A610" s="3" t="s">
        <v>42</v>
      </c>
      <c r="B610" s="3" t="s">
        <v>1230</v>
      </c>
      <c r="C610" s="3" t="str">
        <f t="shared" si="8"/>
        <v>埼玉県横瀬町</v>
      </c>
      <c r="D610" s="3" t="s">
        <v>1231</v>
      </c>
      <c r="E610" s="1" t="s">
        <v>3585</v>
      </c>
    </row>
    <row r="611" spans="1:6" x14ac:dyDescent="0.2">
      <c r="A611" s="3" t="s">
        <v>42</v>
      </c>
      <c r="B611" s="3" t="s">
        <v>1232</v>
      </c>
      <c r="C611" s="3" t="str">
        <f t="shared" si="8"/>
        <v>埼玉県皆野町</v>
      </c>
      <c r="D611" s="3" t="s">
        <v>1233</v>
      </c>
      <c r="E611" s="1" t="s">
        <v>3585</v>
      </c>
    </row>
    <row r="612" spans="1:6" x14ac:dyDescent="0.2">
      <c r="A612" s="3" t="s">
        <v>42</v>
      </c>
      <c r="B612" s="3" t="s">
        <v>1234</v>
      </c>
      <c r="C612" s="3" t="str">
        <f t="shared" si="8"/>
        <v>埼玉県長瀞町</v>
      </c>
      <c r="D612" s="3" t="s">
        <v>1235</v>
      </c>
      <c r="E612" s="1" t="s">
        <v>3585</v>
      </c>
    </row>
    <row r="613" spans="1:6" x14ac:dyDescent="0.2">
      <c r="A613" s="3" t="s">
        <v>42</v>
      </c>
      <c r="B613" s="3" t="s">
        <v>1236</v>
      </c>
      <c r="C613" s="3" t="str">
        <f t="shared" si="8"/>
        <v>埼玉県小鹿野町</v>
      </c>
      <c r="D613" s="3" t="s">
        <v>1237</v>
      </c>
      <c r="E613" s="1" t="s">
        <v>3594</v>
      </c>
    </row>
    <row r="614" spans="1:6" x14ac:dyDescent="0.2">
      <c r="A614" s="3" t="s">
        <v>42</v>
      </c>
      <c r="B614" s="3" t="s">
        <v>1238</v>
      </c>
      <c r="C614" s="3" t="str">
        <f t="shared" si="8"/>
        <v>埼玉県東秩父村</v>
      </c>
      <c r="D614" s="3" t="s">
        <v>1239</v>
      </c>
      <c r="E614" s="1" t="s">
        <v>3588</v>
      </c>
    </row>
    <row r="615" spans="1:6" x14ac:dyDescent="0.2">
      <c r="A615" s="3" t="s">
        <v>42</v>
      </c>
      <c r="B615" s="3" t="s">
        <v>680</v>
      </c>
      <c r="C615" s="3" t="str">
        <f t="shared" si="8"/>
        <v>埼玉県美里町</v>
      </c>
      <c r="D615" s="3" t="s">
        <v>1240</v>
      </c>
      <c r="E615" s="1" t="s">
        <v>3594</v>
      </c>
    </row>
    <row r="616" spans="1:6" x14ac:dyDescent="0.2">
      <c r="A616" s="3" t="s">
        <v>42</v>
      </c>
      <c r="B616" s="3" t="s">
        <v>1241</v>
      </c>
      <c r="C616" s="3" t="str">
        <f t="shared" si="8"/>
        <v>埼玉県神川町</v>
      </c>
      <c r="D616" s="3" t="s">
        <v>1242</v>
      </c>
      <c r="E616" s="1" t="s">
        <v>3594</v>
      </c>
    </row>
    <row r="617" spans="1:6" x14ac:dyDescent="0.2">
      <c r="A617" s="3" t="s">
        <v>42</v>
      </c>
      <c r="B617" s="3" t="s">
        <v>1243</v>
      </c>
      <c r="C617" s="3" t="str">
        <f t="shared" si="8"/>
        <v>埼玉県上里町</v>
      </c>
      <c r="D617" s="3" t="s">
        <v>1244</v>
      </c>
      <c r="E617" s="1" t="s">
        <v>3597</v>
      </c>
    </row>
    <row r="618" spans="1:6" x14ac:dyDescent="0.2">
      <c r="A618" s="3" t="s">
        <v>42</v>
      </c>
      <c r="B618" s="3" t="s">
        <v>1245</v>
      </c>
      <c r="C618" s="3" t="str">
        <f t="shared" si="8"/>
        <v>埼玉県寄居町</v>
      </c>
      <c r="D618" s="3" t="s">
        <v>1246</v>
      </c>
      <c r="E618" s="1" t="s">
        <v>3586</v>
      </c>
    </row>
    <row r="619" spans="1:6" x14ac:dyDescent="0.2">
      <c r="A619" s="3" t="s">
        <v>42</v>
      </c>
      <c r="B619" s="3" t="s">
        <v>1247</v>
      </c>
      <c r="C619" s="3" t="str">
        <f t="shared" si="8"/>
        <v>埼玉県宮代町</v>
      </c>
      <c r="D619" s="3" t="s">
        <v>1248</v>
      </c>
      <c r="E619" s="1" t="s">
        <v>3586</v>
      </c>
    </row>
    <row r="620" spans="1:6" x14ac:dyDescent="0.2">
      <c r="A620" s="3" t="s">
        <v>42</v>
      </c>
      <c r="B620" s="3" t="s">
        <v>1249</v>
      </c>
      <c r="C620" s="3" t="str">
        <f t="shared" si="8"/>
        <v>埼玉県杉戸町</v>
      </c>
      <c r="D620" s="3" t="s">
        <v>1250</v>
      </c>
      <c r="E620" s="1" t="s">
        <v>3586</v>
      </c>
    </row>
    <row r="621" spans="1:6" x14ac:dyDescent="0.2">
      <c r="A621" s="3" t="s">
        <v>42</v>
      </c>
      <c r="B621" s="3" t="s">
        <v>1251</v>
      </c>
      <c r="C621" s="3" t="str">
        <f t="shared" si="8"/>
        <v>埼玉県松伏町</v>
      </c>
      <c r="D621" s="3" t="s">
        <v>1252</v>
      </c>
      <c r="E621" s="1" t="s">
        <v>3586</v>
      </c>
    </row>
    <row r="622" spans="1:6" x14ac:dyDescent="0.2">
      <c r="A622" s="3" t="s">
        <v>44</v>
      </c>
      <c r="B622" s="3" t="s">
        <v>1253</v>
      </c>
      <c r="C622" s="3" t="str">
        <f t="shared" si="8"/>
        <v>千葉県千葉市</v>
      </c>
      <c r="D622" s="3" t="s">
        <v>1254</v>
      </c>
      <c r="E622" s="1" t="s">
        <v>3649</v>
      </c>
      <c r="F622" s="6"/>
    </row>
    <row r="623" spans="1:6" x14ac:dyDescent="0.2">
      <c r="A623" s="3" t="s">
        <v>44</v>
      </c>
      <c r="B623" s="3" t="s">
        <v>1255</v>
      </c>
      <c r="C623" s="3" t="str">
        <f t="shared" si="8"/>
        <v>千葉県銚子市</v>
      </c>
      <c r="D623" s="3" t="s">
        <v>1256</v>
      </c>
      <c r="E623" s="1" t="s">
        <v>3579</v>
      </c>
    </row>
    <row r="624" spans="1:6" x14ac:dyDescent="0.2">
      <c r="A624" s="3" t="s">
        <v>44</v>
      </c>
      <c r="B624" s="3" t="s">
        <v>1257</v>
      </c>
      <c r="C624" s="3" t="str">
        <f t="shared" si="8"/>
        <v>千葉県市川市</v>
      </c>
      <c r="D624" s="3" t="s">
        <v>1258</v>
      </c>
      <c r="E624" s="1" t="s">
        <v>3600</v>
      </c>
    </row>
    <row r="625" spans="1:6" x14ac:dyDescent="0.2">
      <c r="A625" s="3" t="s">
        <v>44</v>
      </c>
      <c r="B625" s="3" t="s">
        <v>1259</v>
      </c>
      <c r="C625" s="3" t="str">
        <f t="shared" si="8"/>
        <v>千葉県船橋市</v>
      </c>
      <c r="D625" s="3" t="s">
        <v>1260</v>
      </c>
      <c r="E625" s="1" t="s">
        <v>3573</v>
      </c>
      <c r="F625" s="6"/>
    </row>
    <row r="626" spans="1:6" x14ac:dyDescent="0.2">
      <c r="A626" s="3" t="s">
        <v>44</v>
      </c>
      <c r="B626" s="3" t="s">
        <v>1261</v>
      </c>
      <c r="C626" s="3" t="str">
        <f t="shared" ref="C626:C689" si="9">A626&amp;B626</f>
        <v>千葉県館山市</v>
      </c>
      <c r="D626" s="3" t="s">
        <v>1262</v>
      </c>
      <c r="E626" s="1" t="s">
        <v>3580</v>
      </c>
    </row>
    <row r="627" spans="1:6" x14ac:dyDescent="0.2">
      <c r="A627" s="3" t="s">
        <v>44</v>
      </c>
      <c r="B627" s="3" t="s">
        <v>1263</v>
      </c>
      <c r="C627" s="3" t="str">
        <f t="shared" si="9"/>
        <v>千葉県木更津市</v>
      </c>
      <c r="D627" s="3" t="s">
        <v>1264</v>
      </c>
      <c r="E627" s="1" t="s">
        <v>3574</v>
      </c>
    </row>
    <row r="628" spans="1:6" x14ac:dyDescent="0.2">
      <c r="A628" s="3" t="s">
        <v>44</v>
      </c>
      <c r="B628" s="3" t="s">
        <v>1265</v>
      </c>
      <c r="C628" s="3" t="str">
        <f t="shared" si="9"/>
        <v>千葉県松戸市</v>
      </c>
      <c r="D628" s="3" t="s">
        <v>1266</v>
      </c>
      <c r="E628" s="1" t="s">
        <v>3600</v>
      </c>
    </row>
    <row r="629" spans="1:6" x14ac:dyDescent="0.2">
      <c r="A629" s="3" t="s">
        <v>44</v>
      </c>
      <c r="B629" s="3" t="s">
        <v>1267</v>
      </c>
      <c r="C629" s="3" t="str">
        <f t="shared" si="9"/>
        <v>千葉県野田市</v>
      </c>
      <c r="D629" s="3" t="s">
        <v>1268</v>
      </c>
      <c r="E629" s="1" t="s">
        <v>3600</v>
      </c>
    </row>
    <row r="630" spans="1:6" x14ac:dyDescent="0.2">
      <c r="A630" s="3" t="s">
        <v>44</v>
      </c>
      <c r="B630" s="3" t="s">
        <v>1269</v>
      </c>
      <c r="C630" s="3" t="str">
        <f t="shared" si="9"/>
        <v>千葉県茂原市</v>
      </c>
      <c r="D630" s="3" t="s">
        <v>1270</v>
      </c>
      <c r="E630" s="1" t="s">
        <v>3575</v>
      </c>
    </row>
    <row r="631" spans="1:6" x14ac:dyDescent="0.2">
      <c r="A631" s="3" t="s">
        <v>44</v>
      </c>
      <c r="B631" s="3" t="s">
        <v>1271</v>
      </c>
      <c r="C631" s="3" t="str">
        <f t="shared" si="9"/>
        <v>千葉県成田市</v>
      </c>
      <c r="D631" s="3" t="s">
        <v>1272</v>
      </c>
      <c r="E631" s="1" t="s">
        <v>3574</v>
      </c>
    </row>
    <row r="632" spans="1:6" x14ac:dyDescent="0.2">
      <c r="A632" s="3" t="s">
        <v>44</v>
      </c>
      <c r="B632" s="3" t="s">
        <v>1273</v>
      </c>
      <c r="C632" s="3" t="str">
        <f t="shared" si="9"/>
        <v>千葉県佐倉市</v>
      </c>
      <c r="D632" s="3" t="s">
        <v>1274</v>
      </c>
      <c r="E632" s="1" t="s">
        <v>3600</v>
      </c>
    </row>
    <row r="633" spans="1:6" x14ac:dyDescent="0.2">
      <c r="A633" s="3" t="s">
        <v>44</v>
      </c>
      <c r="B633" s="3" t="s">
        <v>1275</v>
      </c>
      <c r="C633" s="3" t="str">
        <f t="shared" si="9"/>
        <v>千葉県東金市</v>
      </c>
      <c r="D633" s="3" t="s">
        <v>1276</v>
      </c>
      <c r="E633" s="1" t="s">
        <v>3575</v>
      </c>
    </row>
    <row r="634" spans="1:6" x14ac:dyDescent="0.2">
      <c r="A634" s="3" t="s">
        <v>44</v>
      </c>
      <c r="B634" s="3" t="s">
        <v>1277</v>
      </c>
      <c r="C634" s="3" t="str">
        <f t="shared" si="9"/>
        <v>千葉県旭市</v>
      </c>
      <c r="D634" s="3" t="s">
        <v>1278</v>
      </c>
      <c r="E634" s="1" t="s">
        <v>3579</v>
      </c>
    </row>
    <row r="635" spans="1:6" x14ac:dyDescent="0.2">
      <c r="A635" s="3" t="s">
        <v>44</v>
      </c>
      <c r="B635" s="3" t="s">
        <v>1279</v>
      </c>
      <c r="C635" s="3" t="str">
        <f t="shared" si="9"/>
        <v>千葉県習志野市</v>
      </c>
      <c r="D635" s="3" t="s">
        <v>1280</v>
      </c>
      <c r="E635" s="1" t="s">
        <v>3600</v>
      </c>
    </row>
    <row r="636" spans="1:6" x14ac:dyDescent="0.2">
      <c r="A636" s="3" t="s">
        <v>44</v>
      </c>
      <c r="B636" s="3" t="s">
        <v>1281</v>
      </c>
      <c r="C636" s="3" t="str">
        <f t="shared" si="9"/>
        <v>千葉県柏市</v>
      </c>
      <c r="D636" s="3" t="s">
        <v>1282</v>
      </c>
      <c r="E636" s="1" t="s">
        <v>3573</v>
      </c>
      <c r="F636" s="6"/>
    </row>
    <row r="637" spans="1:6" x14ac:dyDescent="0.2">
      <c r="A637" s="3" t="s">
        <v>44</v>
      </c>
      <c r="B637" s="3" t="s">
        <v>1283</v>
      </c>
      <c r="C637" s="3" t="str">
        <f t="shared" si="9"/>
        <v>千葉県勝浦市</v>
      </c>
      <c r="D637" s="3" t="s">
        <v>1284</v>
      </c>
      <c r="E637" s="1" t="s">
        <v>3580</v>
      </c>
    </row>
    <row r="638" spans="1:6" x14ac:dyDescent="0.2">
      <c r="A638" s="3" t="s">
        <v>44</v>
      </c>
      <c r="B638" s="3" t="s">
        <v>1285</v>
      </c>
      <c r="C638" s="3" t="str">
        <f t="shared" si="9"/>
        <v>千葉県市原市</v>
      </c>
      <c r="D638" s="3" t="s">
        <v>1286</v>
      </c>
      <c r="E638" s="1" t="s">
        <v>3600</v>
      </c>
    </row>
    <row r="639" spans="1:6" x14ac:dyDescent="0.2">
      <c r="A639" s="3" t="s">
        <v>44</v>
      </c>
      <c r="B639" s="3" t="s">
        <v>1287</v>
      </c>
      <c r="C639" s="3" t="str">
        <f t="shared" si="9"/>
        <v>千葉県流山市</v>
      </c>
      <c r="D639" s="3" t="s">
        <v>1288</v>
      </c>
      <c r="E639" s="1" t="s">
        <v>3600</v>
      </c>
    </row>
    <row r="640" spans="1:6" x14ac:dyDescent="0.2">
      <c r="A640" s="3" t="s">
        <v>44</v>
      </c>
      <c r="B640" s="3" t="s">
        <v>1289</v>
      </c>
      <c r="C640" s="3" t="str">
        <f t="shared" si="9"/>
        <v>千葉県八千代市</v>
      </c>
      <c r="D640" s="3" t="s">
        <v>1290</v>
      </c>
      <c r="E640" s="1" t="s">
        <v>3600</v>
      </c>
    </row>
    <row r="641" spans="1:5" x14ac:dyDescent="0.2">
      <c r="A641" s="3" t="s">
        <v>44</v>
      </c>
      <c r="B641" s="3" t="s">
        <v>1291</v>
      </c>
      <c r="C641" s="3" t="str">
        <f t="shared" si="9"/>
        <v>千葉県我孫子市</v>
      </c>
      <c r="D641" s="3" t="s">
        <v>1292</v>
      </c>
      <c r="E641" s="1" t="s">
        <v>3574</v>
      </c>
    </row>
    <row r="642" spans="1:5" x14ac:dyDescent="0.2">
      <c r="A642" s="3" t="s">
        <v>44</v>
      </c>
      <c r="B642" s="3" t="s">
        <v>1293</v>
      </c>
      <c r="C642" s="3" t="str">
        <f t="shared" si="9"/>
        <v>千葉県鴨川市</v>
      </c>
      <c r="D642" s="3" t="s">
        <v>1294</v>
      </c>
      <c r="E642" s="1" t="s">
        <v>3578</v>
      </c>
    </row>
    <row r="643" spans="1:5" x14ac:dyDescent="0.2">
      <c r="A643" s="3" t="s">
        <v>44</v>
      </c>
      <c r="B643" s="3" t="s">
        <v>1295</v>
      </c>
      <c r="C643" s="3" t="str">
        <f t="shared" si="9"/>
        <v>千葉県鎌ケ谷市</v>
      </c>
      <c r="D643" s="3" t="s">
        <v>1296</v>
      </c>
      <c r="E643" s="1" t="s">
        <v>3574</v>
      </c>
    </row>
    <row r="644" spans="1:5" x14ac:dyDescent="0.2">
      <c r="A644" s="3" t="s">
        <v>44</v>
      </c>
      <c r="B644" s="3" t="s">
        <v>1297</v>
      </c>
      <c r="C644" s="3" t="str">
        <f t="shared" si="9"/>
        <v>千葉県君津市</v>
      </c>
      <c r="D644" s="3" t="s">
        <v>1298</v>
      </c>
      <c r="E644" s="1" t="s">
        <v>3599</v>
      </c>
    </row>
    <row r="645" spans="1:5" x14ac:dyDescent="0.2">
      <c r="A645" s="3" t="s">
        <v>44</v>
      </c>
      <c r="B645" s="3" t="s">
        <v>1299</v>
      </c>
      <c r="C645" s="3" t="str">
        <f t="shared" si="9"/>
        <v>千葉県富津市</v>
      </c>
      <c r="D645" s="3" t="s">
        <v>1300</v>
      </c>
      <c r="E645" s="1" t="s">
        <v>3601</v>
      </c>
    </row>
    <row r="646" spans="1:5" x14ac:dyDescent="0.2">
      <c r="A646" s="3" t="s">
        <v>44</v>
      </c>
      <c r="B646" s="3" t="s">
        <v>1301</v>
      </c>
      <c r="C646" s="3" t="str">
        <f t="shared" si="9"/>
        <v>千葉県浦安市</v>
      </c>
      <c r="D646" s="3" t="s">
        <v>1302</v>
      </c>
      <c r="E646" s="1" t="s">
        <v>3600</v>
      </c>
    </row>
    <row r="647" spans="1:5" x14ac:dyDescent="0.2">
      <c r="A647" s="3" t="s">
        <v>44</v>
      </c>
      <c r="B647" s="3" t="s">
        <v>1303</v>
      </c>
      <c r="C647" s="3" t="str">
        <f t="shared" si="9"/>
        <v>千葉県四街道市</v>
      </c>
      <c r="D647" s="3" t="s">
        <v>1304</v>
      </c>
      <c r="E647" s="1" t="s">
        <v>3575</v>
      </c>
    </row>
    <row r="648" spans="1:5" x14ac:dyDescent="0.2">
      <c r="A648" s="3" t="s">
        <v>44</v>
      </c>
      <c r="B648" s="3" t="s">
        <v>1305</v>
      </c>
      <c r="C648" s="3" t="str">
        <f t="shared" si="9"/>
        <v>千葉県袖ケ浦市</v>
      </c>
      <c r="D648" s="3" t="s">
        <v>1306</v>
      </c>
      <c r="E648" s="1" t="s">
        <v>3575</v>
      </c>
    </row>
    <row r="649" spans="1:5" x14ac:dyDescent="0.2">
      <c r="A649" s="3" t="s">
        <v>44</v>
      </c>
      <c r="B649" s="3" t="s">
        <v>1307</v>
      </c>
      <c r="C649" s="3" t="str">
        <f t="shared" si="9"/>
        <v>千葉県八街市</v>
      </c>
      <c r="D649" s="3" t="s">
        <v>1308</v>
      </c>
      <c r="E649" s="1" t="s">
        <v>3579</v>
      </c>
    </row>
    <row r="650" spans="1:5" x14ac:dyDescent="0.2">
      <c r="A650" s="3" t="s">
        <v>44</v>
      </c>
      <c r="B650" s="3" t="s">
        <v>1309</v>
      </c>
      <c r="C650" s="3" t="str">
        <f t="shared" si="9"/>
        <v>千葉県印西市</v>
      </c>
      <c r="D650" s="3" t="s">
        <v>1310</v>
      </c>
      <c r="E650" s="1" t="s">
        <v>3574</v>
      </c>
    </row>
    <row r="651" spans="1:5" x14ac:dyDescent="0.2">
      <c r="A651" s="3" t="s">
        <v>44</v>
      </c>
      <c r="B651" s="3" t="s">
        <v>1311</v>
      </c>
      <c r="C651" s="3" t="str">
        <f t="shared" si="9"/>
        <v>千葉県白井市</v>
      </c>
      <c r="D651" s="3" t="s">
        <v>1312</v>
      </c>
      <c r="E651" s="1" t="s">
        <v>3575</v>
      </c>
    </row>
    <row r="652" spans="1:5" x14ac:dyDescent="0.2">
      <c r="A652" s="3" t="s">
        <v>44</v>
      </c>
      <c r="B652" s="3" t="s">
        <v>1313</v>
      </c>
      <c r="C652" s="3" t="str">
        <f t="shared" si="9"/>
        <v>千葉県富里市</v>
      </c>
      <c r="D652" s="3" t="s">
        <v>1314</v>
      </c>
      <c r="E652" s="1" t="s">
        <v>3578</v>
      </c>
    </row>
    <row r="653" spans="1:5" x14ac:dyDescent="0.2">
      <c r="A653" s="3" t="s">
        <v>44</v>
      </c>
      <c r="B653" s="3" t="s">
        <v>1315</v>
      </c>
      <c r="C653" s="3" t="str">
        <f t="shared" si="9"/>
        <v>千葉県南房総市</v>
      </c>
      <c r="D653" s="3" t="s">
        <v>1316</v>
      </c>
      <c r="E653" s="1" t="s">
        <v>3578</v>
      </c>
    </row>
    <row r="654" spans="1:5" x14ac:dyDescent="0.2">
      <c r="A654" s="3" t="s">
        <v>44</v>
      </c>
      <c r="B654" s="3" t="s">
        <v>1317</v>
      </c>
      <c r="C654" s="3" t="str">
        <f t="shared" si="9"/>
        <v>千葉県匝瑳市</v>
      </c>
      <c r="D654" s="3" t="s">
        <v>1318</v>
      </c>
      <c r="E654" s="1" t="s">
        <v>3578</v>
      </c>
    </row>
    <row r="655" spans="1:5" x14ac:dyDescent="0.2">
      <c r="A655" s="3" t="s">
        <v>44</v>
      </c>
      <c r="B655" s="3" t="s">
        <v>1319</v>
      </c>
      <c r="C655" s="3" t="str">
        <f t="shared" si="9"/>
        <v>千葉県香取市</v>
      </c>
      <c r="D655" s="3" t="s">
        <v>1320</v>
      </c>
      <c r="E655" s="1" t="s">
        <v>3579</v>
      </c>
    </row>
    <row r="656" spans="1:5" x14ac:dyDescent="0.2">
      <c r="A656" s="3" t="s">
        <v>44</v>
      </c>
      <c r="B656" s="3" t="s">
        <v>1321</v>
      </c>
      <c r="C656" s="3" t="str">
        <f t="shared" si="9"/>
        <v>千葉県山武市</v>
      </c>
      <c r="D656" s="3" t="s">
        <v>1322</v>
      </c>
      <c r="E656" s="1" t="s">
        <v>3578</v>
      </c>
    </row>
    <row r="657" spans="1:5" x14ac:dyDescent="0.2">
      <c r="A657" s="3" t="s">
        <v>44</v>
      </c>
      <c r="B657" s="3" t="s">
        <v>1323</v>
      </c>
      <c r="C657" s="3" t="str">
        <f t="shared" si="9"/>
        <v>千葉県いすみ市</v>
      </c>
      <c r="D657" s="3" t="s">
        <v>1324</v>
      </c>
      <c r="E657" s="1" t="s">
        <v>3580</v>
      </c>
    </row>
    <row r="658" spans="1:5" x14ac:dyDescent="0.2">
      <c r="A658" s="3" t="s">
        <v>44</v>
      </c>
      <c r="B658" s="3" t="s">
        <v>3644</v>
      </c>
      <c r="C658" s="3" t="str">
        <f t="shared" si="9"/>
        <v>千葉県大網白里市</v>
      </c>
      <c r="D658" s="3" t="s">
        <v>3618</v>
      </c>
      <c r="E658" s="1" t="s">
        <v>3580</v>
      </c>
    </row>
    <row r="659" spans="1:5" x14ac:dyDescent="0.2">
      <c r="A659" s="3" t="s">
        <v>44</v>
      </c>
      <c r="B659" s="3" t="s">
        <v>1325</v>
      </c>
      <c r="C659" s="3" t="str">
        <f t="shared" si="9"/>
        <v>千葉県酒々井町</v>
      </c>
      <c r="D659" s="3" t="s">
        <v>1326</v>
      </c>
      <c r="E659" s="1" t="s">
        <v>3586</v>
      </c>
    </row>
    <row r="660" spans="1:5" x14ac:dyDescent="0.2">
      <c r="A660" s="3" t="s">
        <v>44</v>
      </c>
      <c r="B660" s="3" t="s">
        <v>1327</v>
      </c>
      <c r="C660" s="3" t="str">
        <f t="shared" si="9"/>
        <v>千葉県栄町</v>
      </c>
      <c r="D660" s="3" t="s">
        <v>1328</v>
      </c>
      <c r="E660" s="1" t="s">
        <v>3586</v>
      </c>
    </row>
    <row r="661" spans="1:5" x14ac:dyDescent="0.2">
      <c r="A661" s="3" t="s">
        <v>44</v>
      </c>
      <c r="B661" s="3" t="s">
        <v>1329</v>
      </c>
      <c r="C661" s="3" t="str">
        <f t="shared" si="9"/>
        <v>千葉県神崎町</v>
      </c>
      <c r="D661" s="3" t="s">
        <v>1330</v>
      </c>
      <c r="E661" s="1" t="s">
        <v>3585</v>
      </c>
    </row>
    <row r="662" spans="1:5" x14ac:dyDescent="0.2">
      <c r="A662" s="3" t="s">
        <v>44</v>
      </c>
      <c r="B662" s="3" t="s">
        <v>1331</v>
      </c>
      <c r="C662" s="3" t="str">
        <f t="shared" si="9"/>
        <v>千葉県多古町</v>
      </c>
      <c r="D662" s="3" t="s">
        <v>1332</v>
      </c>
      <c r="E662" s="1" t="s">
        <v>3591</v>
      </c>
    </row>
    <row r="663" spans="1:5" x14ac:dyDescent="0.2">
      <c r="A663" s="3" t="s">
        <v>44</v>
      </c>
      <c r="B663" s="3" t="s">
        <v>1333</v>
      </c>
      <c r="C663" s="3" t="str">
        <f t="shared" si="9"/>
        <v>千葉県東庄町</v>
      </c>
      <c r="D663" s="3" t="s">
        <v>1334</v>
      </c>
      <c r="E663" s="1" t="s">
        <v>3594</v>
      </c>
    </row>
    <row r="664" spans="1:5" x14ac:dyDescent="0.2">
      <c r="A664" s="3" t="s">
        <v>44</v>
      </c>
      <c r="B664" s="3" t="s">
        <v>1335</v>
      </c>
      <c r="C664" s="3" t="str">
        <f t="shared" si="9"/>
        <v>千葉県九十九里町</v>
      </c>
      <c r="D664" s="3" t="s">
        <v>1336</v>
      </c>
      <c r="E664" s="1" t="s">
        <v>3594</v>
      </c>
    </row>
    <row r="665" spans="1:5" x14ac:dyDescent="0.2">
      <c r="A665" s="3" t="s">
        <v>44</v>
      </c>
      <c r="B665" s="3" t="s">
        <v>1337</v>
      </c>
      <c r="C665" s="3" t="str">
        <f t="shared" si="9"/>
        <v>千葉県芝山町</v>
      </c>
      <c r="D665" s="3" t="s">
        <v>1338</v>
      </c>
      <c r="E665" s="1" t="s">
        <v>3584</v>
      </c>
    </row>
    <row r="666" spans="1:5" x14ac:dyDescent="0.2">
      <c r="A666" s="3" t="s">
        <v>44</v>
      </c>
      <c r="B666" s="3" t="s">
        <v>1339</v>
      </c>
      <c r="C666" s="3" t="str">
        <f t="shared" si="9"/>
        <v>千葉県横芝光町</v>
      </c>
      <c r="D666" s="3" t="s">
        <v>1340</v>
      </c>
      <c r="E666" s="1" t="s">
        <v>3597</v>
      </c>
    </row>
    <row r="667" spans="1:5" x14ac:dyDescent="0.2">
      <c r="A667" s="3" t="s">
        <v>44</v>
      </c>
      <c r="B667" s="3" t="s">
        <v>1341</v>
      </c>
      <c r="C667" s="3" t="str">
        <f t="shared" si="9"/>
        <v>千葉県一宮町</v>
      </c>
      <c r="D667" s="3" t="s">
        <v>1342</v>
      </c>
      <c r="E667" s="1" t="s">
        <v>3590</v>
      </c>
    </row>
    <row r="668" spans="1:5" x14ac:dyDescent="0.2">
      <c r="A668" s="3" t="s">
        <v>44</v>
      </c>
      <c r="B668" s="3" t="s">
        <v>1343</v>
      </c>
      <c r="C668" s="3" t="str">
        <f t="shared" si="9"/>
        <v>千葉県睦沢町</v>
      </c>
      <c r="D668" s="3" t="s">
        <v>1344</v>
      </c>
      <c r="E668" s="1" t="s">
        <v>3585</v>
      </c>
    </row>
    <row r="669" spans="1:5" x14ac:dyDescent="0.2">
      <c r="A669" s="3" t="s">
        <v>44</v>
      </c>
      <c r="B669" s="3" t="s">
        <v>1345</v>
      </c>
      <c r="C669" s="3" t="str">
        <f t="shared" si="9"/>
        <v>千葉県長生村</v>
      </c>
      <c r="D669" s="3" t="s">
        <v>1346</v>
      </c>
      <c r="E669" s="1" t="s">
        <v>3590</v>
      </c>
    </row>
    <row r="670" spans="1:5" x14ac:dyDescent="0.2">
      <c r="A670" s="3" t="s">
        <v>44</v>
      </c>
      <c r="B670" s="3" t="s">
        <v>1347</v>
      </c>
      <c r="C670" s="3" t="str">
        <f t="shared" si="9"/>
        <v>千葉県白子町</v>
      </c>
      <c r="D670" s="3" t="s">
        <v>1348</v>
      </c>
      <c r="E670" s="1" t="s">
        <v>3590</v>
      </c>
    </row>
    <row r="671" spans="1:5" x14ac:dyDescent="0.2">
      <c r="A671" s="3" t="s">
        <v>44</v>
      </c>
      <c r="B671" s="3" t="s">
        <v>1349</v>
      </c>
      <c r="C671" s="3" t="str">
        <f t="shared" si="9"/>
        <v>千葉県長柄町</v>
      </c>
      <c r="D671" s="3" t="s">
        <v>1350</v>
      </c>
      <c r="E671" s="1" t="s">
        <v>3585</v>
      </c>
    </row>
    <row r="672" spans="1:5" x14ac:dyDescent="0.2">
      <c r="A672" s="3" t="s">
        <v>44</v>
      </c>
      <c r="B672" s="3" t="s">
        <v>1351</v>
      </c>
      <c r="C672" s="3" t="str">
        <f t="shared" si="9"/>
        <v>千葉県長南町</v>
      </c>
      <c r="D672" s="3" t="s">
        <v>1352</v>
      </c>
      <c r="E672" s="1" t="s">
        <v>3585</v>
      </c>
    </row>
    <row r="673" spans="1:6" x14ac:dyDescent="0.2">
      <c r="A673" s="3" t="s">
        <v>44</v>
      </c>
      <c r="B673" s="3" t="s">
        <v>1353</v>
      </c>
      <c r="C673" s="3" t="str">
        <f t="shared" si="9"/>
        <v>千葉県大多喜町</v>
      </c>
      <c r="D673" s="3" t="s">
        <v>1354</v>
      </c>
      <c r="E673" s="1" t="s">
        <v>3585</v>
      </c>
    </row>
    <row r="674" spans="1:6" x14ac:dyDescent="0.2">
      <c r="A674" s="3" t="s">
        <v>44</v>
      </c>
      <c r="B674" s="3" t="s">
        <v>1355</v>
      </c>
      <c r="C674" s="3" t="str">
        <f t="shared" si="9"/>
        <v>千葉県御宿町</v>
      </c>
      <c r="D674" s="3" t="s">
        <v>1356</v>
      </c>
      <c r="E674" s="1" t="s">
        <v>3585</v>
      </c>
    </row>
    <row r="675" spans="1:6" x14ac:dyDescent="0.2">
      <c r="A675" s="3" t="s">
        <v>44</v>
      </c>
      <c r="B675" s="3" t="s">
        <v>1357</v>
      </c>
      <c r="C675" s="3" t="str">
        <f t="shared" si="9"/>
        <v>千葉県鋸南町</v>
      </c>
      <c r="D675" s="3" t="s">
        <v>1358</v>
      </c>
      <c r="E675" s="1" t="s">
        <v>3585</v>
      </c>
    </row>
    <row r="676" spans="1:6" x14ac:dyDescent="0.2">
      <c r="A676" s="3" t="s">
        <v>46</v>
      </c>
      <c r="B676" s="3" t="s">
        <v>1359</v>
      </c>
      <c r="C676" s="3" t="str">
        <f t="shared" si="9"/>
        <v>東京都千代田区</v>
      </c>
      <c r="D676" s="3" t="s">
        <v>1360</v>
      </c>
      <c r="E676" s="1" t="s">
        <v>1361</v>
      </c>
      <c r="F676" s="6"/>
    </row>
    <row r="677" spans="1:6" x14ac:dyDescent="0.2">
      <c r="A677" s="3" t="s">
        <v>46</v>
      </c>
      <c r="B677" s="3" t="s">
        <v>1362</v>
      </c>
      <c r="C677" s="3" t="str">
        <f t="shared" si="9"/>
        <v>東京都中央区</v>
      </c>
      <c r="D677" s="3" t="s">
        <v>1363</v>
      </c>
      <c r="E677" s="1" t="s">
        <v>1361</v>
      </c>
      <c r="F677" s="6"/>
    </row>
    <row r="678" spans="1:6" x14ac:dyDescent="0.2">
      <c r="A678" s="3" t="s">
        <v>46</v>
      </c>
      <c r="B678" s="3" t="s">
        <v>1364</v>
      </c>
      <c r="C678" s="3" t="str">
        <f t="shared" si="9"/>
        <v>東京都港区</v>
      </c>
      <c r="D678" s="3" t="s">
        <v>1365</v>
      </c>
      <c r="E678" s="1" t="s">
        <v>1361</v>
      </c>
      <c r="F678" s="6"/>
    </row>
    <row r="679" spans="1:6" x14ac:dyDescent="0.2">
      <c r="A679" s="3" t="s">
        <v>46</v>
      </c>
      <c r="B679" s="3" t="s">
        <v>1366</v>
      </c>
      <c r="C679" s="3" t="str">
        <f t="shared" si="9"/>
        <v>東京都新宿区</v>
      </c>
      <c r="D679" s="3" t="s">
        <v>1367</v>
      </c>
      <c r="E679" s="1" t="s">
        <v>1361</v>
      </c>
      <c r="F679" s="6"/>
    </row>
    <row r="680" spans="1:6" x14ac:dyDescent="0.2">
      <c r="A680" s="3" t="s">
        <v>46</v>
      </c>
      <c r="B680" s="3" t="s">
        <v>1368</v>
      </c>
      <c r="C680" s="3" t="str">
        <f t="shared" si="9"/>
        <v>東京都文京区</v>
      </c>
      <c r="D680" s="3" t="s">
        <v>1369</v>
      </c>
      <c r="E680" s="1" t="s">
        <v>1361</v>
      </c>
      <c r="F680" s="6"/>
    </row>
    <row r="681" spans="1:6" x14ac:dyDescent="0.2">
      <c r="A681" s="3" t="s">
        <v>46</v>
      </c>
      <c r="B681" s="3" t="s">
        <v>1370</v>
      </c>
      <c r="C681" s="3" t="str">
        <f t="shared" si="9"/>
        <v>東京都台東区</v>
      </c>
      <c r="D681" s="3" t="s">
        <v>1371</v>
      </c>
      <c r="E681" s="1" t="s">
        <v>1361</v>
      </c>
      <c r="F681" s="6"/>
    </row>
    <row r="682" spans="1:6" x14ac:dyDescent="0.2">
      <c r="A682" s="3" t="s">
        <v>46</v>
      </c>
      <c r="B682" s="3" t="s">
        <v>1372</v>
      </c>
      <c r="C682" s="3" t="str">
        <f t="shared" si="9"/>
        <v>東京都墨田区</v>
      </c>
      <c r="D682" s="3" t="s">
        <v>1373</v>
      </c>
      <c r="E682" s="1" t="s">
        <v>1361</v>
      </c>
      <c r="F682" s="6"/>
    </row>
    <row r="683" spans="1:6" x14ac:dyDescent="0.2">
      <c r="A683" s="3" t="s">
        <v>46</v>
      </c>
      <c r="B683" s="3" t="s">
        <v>1374</v>
      </c>
      <c r="C683" s="3" t="str">
        <f t="shared" si="9"/>
        <v>東京都江東区</v>
      </c>
      <c r="D683" s="3" t="s">
        <v>1375</v>
      </c>
      <c r="E683" s="1" t="s">
        <v>1361</v>
      </c>
      <c r="F683" s="6"/>
    </row>
    <row r="684" spans="1:6" x14ac:dyDescent="0.2">
      <c r="A684" s="3" t="s">
        <v>46</v>
      </c>
      <c r="B684" s="3" t="s">
        <v>1376</v>
      </c>
      <c r="C684" s="3" t="str">
        <f t="shared" si="9"/>
        <v>東京都品川区</v>
      </c>
      <c r="D684" s="3" t="s">
        <v>1377</v>
      </c>
      <c r="E684" s="1" t="s">
        <v>1361</v>
      </c>
      <c r="F684" s="6"/>
    </row>
    <row r="685" spans="1:6" x14ac:dyDescent="0.2">
      <c r="A685" s="3" t="s">
        <v>46</v>
      </c>
      <c r="B685" s="3" t="s">
        <v>1378</v>
      </c>
      <c r="C685" s="3" t="str">
        <f t="shared" si="9"/>
        <v>東京都目黒区</v>
      </c>
      <c r="D685" s="3" t="s">
        <v>1379</v>
      </c>
      <c r="E685" s="1" t="s">
        <v>1361</v>
      </c>
      <c r="F685" s="6"/>
    </row>
    <row r="686" spans="1:6" x14ac:dyDescent="0.2">
      <c r="A686" s="3" t="s">
        <v>46</v>
      </c>
      <c r="B686" s="3" t="s">
        <v>1380</v>
      </c>
      <c r="C686" s="3" t="str">
        <f t="shared" si="9"/>
        <v>東京都大田区</v>
      </c>
      <c r="D686" s="3" t="s">
        <v>1381</v>
      </c>
      <c r="E686" s="1" t="s">
        <v>1361</v>
      </c>
      <c r="F686" s="6"/>
    </row>
    <row r="687" spans="1:6" x14ac:dyDescent="0.2">
      <c r="A687" s="3" t="s">
        <v>46</v>
      </c>
      <c r="B687" s="3" t="s">
        <v>1382</v>
      </c>
      <c r="C687" s="3" t="str">
        <f t="shared" si="9"/>
        <v>東京都世田谷区</v>
      </c>
      <c r="D687" s="3" t="s">
        <v>1383</v>
      </c>
      <c r="E687" s="1" t="s">
        <v>1361</v>
      </c>
      <c r="F687" s="6"/>
    </row>
    <row r="688" spans="1:6" x14ac:dyDescent="0.2">
      <c r="A688" s="3" t="s">
        <v>46</v>
      </c>
      <c r="B688" s="3" t="s">
        <v>1384</v>
      </c>
      <c r="C688" s="3" t="str">
        <f t="shared" si="9"/>
        <v>東京都渋谷区</v>
      </c>
      <c r="D688" s="3" t="s">
        <v>1385</v>
      </c>
      <c r="E688" s="1" t="s">
        <v>1361</v>
      </c>
      <c r="F688" s="6"/>
    </row>
    <row r="689" spans="1:6" x14ac:dyDescent="0.2">
      <c r="A689" s="3" t="s">
        <v>46</v>
      </c>
      <c r="B689" s="3" t="s">
        <v>1386</v>
      </c>
      <c r="C689" s="3" t="str">
        <f t="shared" si="9"/>
        <v>東京都中野区</v>
      </c>
      <c r="D689" s="3" t="s">
        <v>1387</v>
      </c>
      <c r="E689" s="1" t="s">
        <v>1361</v>
      </c>
      <c r="F689" s="6"/>
    </row>
    <row r="690" spans="1:6" x14ac:dyDescent="0.2">
      <c r="A690" s="3" t="s">
        <v>46</v>
      </c>
      <c r="B690" s="3" t="s">
        <v>1388</v>
      </c>
      <c r="C690" s="3" t="str">
        <f t="shared" ref="C690:C753" si="10">A690&amp;B690</f>
        <v>東京都杉並区</v>
      </c>
      <c r="D690" s="3" t="s">
        <v>1389</v>
      </c>
      <c r="E690" s="1" t="s">
        <v>1361</v>
      </c>
      <c r="F690" s="6"/>
    </row>
    <row r="691" spans="1:6" x14ac:dyDescent="0.2">
      <c r="A691" s="3" t="s">
        <v>46</v>
      </c>
      <c r="B691" s="3" t="s">
        <v>1390</v>
      </c>
      <c r="C691" s="3" t="str">
        <f t="shared" si="10"/>
        <v>東京都豊島区</v>
      </c>
      <c r="D691" s="3" t="s">
        <v>1391</v>
      </c>
      <c r="E691" s="1" t="s">
        <v>1361</v>
      </c>
      <c r="F691" s="6"/>
    </row>
    <row r="692" spans="1:6" x14ac:dyDescent="0.2">
      <c r="A692" s="3" t="s">
        <v>46</v>
      </c>
      <c r="B692" s="3" t="s">
        <v>1392</v>
      </c>
      <c r="C692" s="3" t="str">
        <f t="shared" si="10"/>
        <v>東京都北区</v>
      </c>
      <c r="D692" s="3" t="s">
        <v>1393</v>
      </c>
      <c r="E692" s="1" t="s">
        <v>1361</v>
      </c>
      <c r="F692" s="6"/>
    </row>
    <row r="693" spans="1:6" x14ac:dyDescent="0.2">
      <c r="A693" s="3" t="s">
        <v>46</v>
      </c>
      <c r="B693" s="3" t="s">
        <v>1394</v>
      </c>
      <c r="C693" s="3" t="str">
        <f t="shared" si="10"/>
        <v>東京都荒川区</v>
      </c>
      <c r="D693" s="3" t="s">
        <v>1395</v>
      </c>
      <c r="E693" s="1" t="s">
        <v>1361</v>
      </c>
      <c r="F693" s="6"/>
    </row>
    <row r="694" spans="1:6" x14ac:dyDescent="0.2">
      <c r="A694" s="3" t="s">
        <v>46</v>
      </c>
      <c r="B694" s="3" t="s">
        <v>1396</v>
      </c>
      <c r="C694" s="3" t="str">
        <f t="shared" si="10"/>
        <v>東京都板橋区</v>
      </c>
      <c r="D694" s="3" t="s">
        <v>1397</v>
      </c>
      <c r="E694" s="1" t="s">
        <v>1361</v>
      </c>
      <c r="F694" s="6"/>
    </row>
    <row r="695" spans="1:6" x14ac:dyDescent="0.2">
      <c r="A695" s="3" t="s">
        <v>46</v>
      </c>
      <c r="B695" s="3" t="s">
        <v>1398</v>
      </c>
      <c r="C695" s="3" t="str">
        <f t="shared" si="10"/>
        <v>東京都練馬区</v>
      </c>
      <c r="D695" s="3" t="s">
        <v>1399</v>
      </c>
      <c r="E695" s="1" t="s">
        <v>1361</v>
      </c>
      <c r="F695" s="6"/>
    </row>
    <row r="696" spans="1:6" x14ac:dyDescent="0.2">
      <c r="A696" s="3" t="s">
        <v>46</v>
      </c>
      <c r="B696" s="3" t="s">
        <v>1400</v>
      </c>
      <c r="C696" s="3" t="str">
        <f t="shared" si="10"/>
        <v>東京都足立区</v>
      </c>
      <c r="D696" s="3" t="s">
        <v>1401</v>
      </c>
      <c r="E696" s="1" t="s">
        <v>1361</v>
      </c>
      <c r="F696" s="6"/>
    </row>
    <row r="697" spans="1:6" x14ac:dyDescent="0.2">
      <c r="A697" s="3" t="s">
        <v>46</v>
      </c>
      <c r="B697" s="3" t="s">
        <v>1402</v>
      </c>
      <c r="C697" s="3" t="str">
        <f t="shared" si="10"/>
        <v>東京都葛飾区</v>
      </c>
      <c r="D697" s="3" t="s">
        <v>1403</v>
      </c>
      <c r="E697" s="1" t="s">
        <v>1361</v>
      </c>
      <c r="F697" s="6"/>
    </row>
    <row r="698" spans="1:6" x14ac:dyDescent="0.2">
      <c r="A698" s="3" t="s">
        <v>46</v>
      </c>
      <c r="B698" s="3" t="s">
        <v>1404</v>
      </c>
      <c r="C698" s="3" t="str">
        <f t="shared" si="10"/>
        <v>東京都江戸川区</v>
      </c>
      <c r="D698" s="3" t="s">
        <v>1405</v>
      </c>
      <c r="E698" s="1" t="s">
        <v>1361</v>
      </c>
      <c r="F698" s="6"/>
    </row>
    <row r="699" spans="1:6" x14ac:dyDescent="0.2">
      <c r="A699" s="3" t="s">
        <v>46</v>
      </c>
      <c r="B699" s="3" t="s">
        <v>1406</v>
      </c>
      <c r="C699" s="3" t="str">
        <f t="shared" si="10"/>
        <v>東京都八王子市</v>
      </c>
      <c r="D699" s="3" t="s">
        <v>1407</v>
      </c>
      <c r="E699" s="1" t="s">
        <v>3573</v>
      </c>
    </row>
    <row r="700" spans="1:6" x14ac:dyDescent="0.2">
      <c r="A700" s="3" t="s">
        <v>46</v>
      </c>
      <c r="B700" s="3" t="s">
        <v>1408</v>
      </c>
      <c r="C700" s="3" t="str">
        <f t="shared" si="10"/>
        <v>東京都立川市</v>
      </c>
      <c r="D700" s="3" t="s">
        <v>1409</v>
      </c>
      <c r="E700" s="1" t="s">
        <v>3600</v>
      </c>
    </row>
    <row r="701" spans="1:6" x14ac:dyDescent="0.2">
      <c r="A701" s="3" t="s">
        <v>46</v>
      </c>
      <c r="B701" s="3" t="s">
        <v>1410</v>
      </c>
      <c r="C701" s="3" t="str">
        <f t="shared" si="10"/>
        <v>東京都武蔵野市</v>
      </c>
      <c r="D701" s="3" t="s">
        <v>1411</v>
      </c>
      <c r="E701" s="1" t="s">
        <v>3600</v>
      </c>
    </row>
    <row r="702" spans="1:6" x14ac:dyDescent="0.2">
      <c r="A702" s="3" t="s">
        <v>46</v>
      </c>
      <c r="B702" s="3" t="s">
        <v>1412</v>
      </c>
      <c r="C702" s="3" t="str">
        <f t="shared" si="10"/>
        <v>東京都三鷹市</v>
      </c>
      <c r="D702" s="3" t="s">
        <v>1413</v>
      </c>
      <c r="E702" s="1" t="s">
        <v>3600</v>
      </c>
    </row>
    <row r="703" spans="1:6" x14ac:dyDescent="0.2">
      <c r="A703" s="3" t="s">
        <v>46</v>
      </c>
      <c r="B703" s="3" t="s">
        <v>1414</v>
      </c>
      <c r="C703" s="3" t="str">
        <f t="shared" si="10"/>
        <v>東京都青梅市</v>
      </c>
      <c r="D703" s="3" t="s">
        <v>1415</v>
      </c>
      <c r="E703" s="1" t="s">
        <v>3574</v>
      </c>
    </row>
    <row r="704" spans="1:6" x14ac:dyDescent="0.2">
      <c r="A704" s="3" t="s">
        <v>46</v>
      </c>
      <c r="B704" s="3" t="s">
        <v>1416</v>
      </c>
      <c r="C704" s="3" t="str">
        <f t="shared" si="10"/>
        <v>東京都府中市</v>
      </c>
      <c r="D704" s="3" t="s">
        <v>1417</v>
      </c>
      <c r="E704" s="1" t="s">
        <v>3600</v>
      </c>
    </row>
    <row r="705" spans="1:5" x14ac:dyDescent="0.2">
      <c r="A705" s="3" t="s">
        <v>46</v>
      </c>
      <c r="B705" s="3" t="s">
        <v>1418</v>
      </c>
      <c r="C705" s="3" t="str">
        <f t="shared" si="10"/>
        <v>東京都昭島市</v>
      </c>
      <c r="D705" s="3" t="s">
        <v>1419</v>
      </c>
      <c r="E705" s="1" t="s">
        <v>3574</v>
      </c>
    </row>
    <row r="706" spans="1:5" x14ac:dyDescent="0.2">
      <c r="A706" s="3" t="s">
        <v>46</v>
      </c>
      <c r="B706" s="3" t="s">
        <v>1420</v>
      </c>
      <c r="C706" s="3" t="str">
        <f t="shared" si="10"/>
        <v>東京都調布市</v>
      </c>
      <c r="D706" s="3" t="s">
        <v>1421</v>
      </c>
      <c r="E706" s="1" t="s">
        <v>3600</v>
      </c>
    </row>
    <row r="707" spans="1:5" x14ac:dyDescent="0.2">
      <c r="A707" s="3" t="s">
        <v>46</v>
      </c>
      <c r="B707" s="3" t="s">
        <v>1422</v>
      </c>
      <c r="C707" s="3" t="str">
        <f t="shared" si="10"/>
        <v>東京都町田市</v>
      </c>
      <c r="D707" s="3" t="s">
        <v>1423</v>
      </c>
      <c r="E707" s="1" t="s">
        <v>3600</v>
      </c>
    </row>
    <row r="708" spans="1:5" x14ac:dyDescent="0.2">
      <c r="A708" s="3" t="s">
        <v>46</v>
      </c>
      <c r="B708" s="3" t="s">
        <v>1424</v>
      </c>
      <c r="C708" s="3" t="str">
        <f t="shared" si="10"/>
        <v>東京都小金井市</v>
      </c>
      <c r="D708" s="3" t="s">
        <v>1425</v>
      </c>
      <c r="E708" s="1" t="s">
        <v>3574</v>
      </c>
    </row>
    <row r="709" spans="1:5" x14ac:dyDescent="0.2">
      <c r="A709" s="3" t="s">
        <v>46</v>
      </c>
      <c r="B709" s="3" t="s">
        <v>1426</v>
      </c>
      <c r="C709" s="3" t="str">
        <f t="shared" si="10"/>
        <v>東京都小平市</v>
      </c>
      <c r="D709" s="3" t="s">
        <v>1427</v>
      </c>
      <c r="E709" s="1" t="s">
        <v>3600</v>
      </c>
    </row>
    <row r="710" spans="1:5" x14ac:dyDescent="0.2">
      <c r="A710" s="3" t="s">
        <v>46</v>
      </c>
      <c r="B710" s="3" t="s">
        <v>1428</v>
      </c>
      <c r="C710" s="3" t="str">
        <f t="shared" si="10"/>
        <v>東京都日野市</v>
      </c>
      <c r="D710" s="3" t="s">
        <v>1429</v>
      </c>
      <c r="E710" s="1" t="s">
        <v>3600</v>
      </c>
    </row>
    <row r="711" spans="1:5" x14ac:dyDescent="0.2">
      <c r="A711" s="3" t="s">
        <v>46</v>
      </c>
      <c r="B711" s="3" t="s">
        <v>1430</v>
      </c>
      <c r="C711" s="3" t="str">
        <f t="shared" si="10"/>
        <v>東京都東村山市</v>
      </c>
      <c r="D711" s="3" t="s">
        <v>1431</v>
      </c>
      <c r="E711" s="1" t="s">
        <v>3600</v>
      </c>
    </row>
    <row r="712" spans="1:5" x14ac:dyDescent="0.2">
      <c r="A712" s="3" t="s">
        <v>46</v>
      </c>
      <c r="B712" s="3" t="s">
        <v>1432</v>
      </c>
      <c r="C712" s="3" t="str">
        <f t="shared" si="10"/>
        <v>東京都国分寺市</v>
      </c>
      <c r="D712" s="3" t="s">
        <v>1433</v>
      </c>
      <c r="E712" s="1" t="s">
        <v>3574</v>
      </c>
    </row>
    <row r="713" spans="1:5" x14ac:dyDescent="0.2">
      <c r="A713" s="3" t="s">
        <v>46</v>
      </c>
      <c r="B713" s="3" t="s">
        <v>1434</v>
      </c>
      <c r="C713" s="3" t="str">
        <f t="shared" si="10"/>
        <v>東京都国立市</v>
      </c>
      <c r="D713" s="3" t="s">
        <v>1435</v>
      </c>
      <c r="E713" s="1" t="s">
        <v>3575</v>
      </c>
    </row>
    <row r="714" spans="1:5" x14ac:dyDescent="0.2">
      <c r="A714" s="3" t="s">
        <v>46</v>
      </c>
      <c r="B714" s="3" t="s">
        <v>1436</v>
      </c>
      <c r="C714" s="3" t="str">
        <f t="shared" si="10"/>
        <v>東京都福生市</v>
      </c>
      <c r="D714" s="3" t="s">
        <v>1437</v>
      </c>
      <c r="E714" s="1" t="s">
        <v>3575</v>
      </c>
    </row>
    <row r="715" spans="1:5" x14ac:dyDescent="0.2">
      <c r="A715" s="3" t="s">
        <v>46</v>
      </c>
      <c r="B715" s="3" t="s">
        <v>1438</v>
      </c>
      <c r="C715" s="3" t="str">
        <f t="shared" si="10"/>
        <v>東京都狛江市</v>
      </c>
      <c r="D715" s="3" t="s">
        <v>1439</v>
      </c>
      <c r="E715" s="1" t="s">
        <v>3575</v>
      </c>
    </row>
    <row r="716" spans="1:5" x14ac:dyDescent="0.2">
      <c r="A716" s="3" t="s">
        <v>46</v>
      </c>
      <c r="B716" s="3" t="s">
        <v>1440</v>
      </c>
      <c r="C716" s="3" t="str">
        <f t="shared" si="10"/>
        <v>東京都東大和市</v>
      </c>
      <c r="D716" s="3" t="s">
        <v>1441</v>
      </c>
      <c r="E716" s="1" t="s">
        <v>3575</v>
      </c>
    </row>
    <row r="717" spans="1:5" x14ac:dyDescent="0.2">
      <c r="A717" s="3" t="s">
        <v>46</v>
      </c>
      <c r="B717" s="3" t="s">
        <v>1442</v>
      </c>
      <c r="C717" s="3" t="str">
        <f t="shared" si="10"/>
        <v>東京都清瀬市</v>
      </c>
      <c r="D717" s="3" t="s">
        <v>1443</v>
      </c>
      <c r="E717" s="1" t="s">
        <v>3575</v>
      </c>
    </row>
    <row r="718" spans="1:5" x14ac:dyDescent="0.2">
      <c r="A718" s="3" t="s">
        <v>46</v>
      </c>
      <c r="B718" s="3" t="s">
        <v>1444</v>
      </c>
      <c r="C718" s="3" t="str">
        <f t="shared" si="10"/>
        <v>東京都東久留米市</v>
      </c>
      <c r="D718" s="3" t="s">
        <v>1445</v>
      </c>
      <c r="E718" s="1" t="s">
        <v>3574</v>
      </c>
    </row>
    <row r="719" spans="1:5" x14ac:dyDescent="0.2">
      <c r="A719" s="3" t="s">
        <v>46</v>
      </c>
      <c r="B719" s="3" t="s">
        <v>1446</v>
      </c>
      <c r="C719" s="3" t="str">
        <f t="shared" si="10"/>
        <v>東京都武蔵村山市</v>
      </c>
      <c r="D719" s="3" t="s">
        <v>1447</v>
      </c>
      <c r="E719" s="1" t="s">
        <v>3575</v>
      </c>
    </row>
    <row r="720" spans="1:5" x14ac:dyDescent="0.2">
      <c r="A720" s="3" t="s">
        <v>46</v>
      </c>
      <c r="B720" s="3" t="s">
        <v>1448</v>
      </c>
      <c r="C720" s="3" t="str">
        <f t="shared" si="10"/>
        <v>東京都多摩市</v>
      </c>
      <c r="D720" s="3" t="s">
        <v>1449</v>
      </c>
      <c r="E720" s="1" t="s">
        <v>3574</v>
      </c>
    </row>
    <row r="721" spans="1:5" x14ac:dyDescent="0.2">
      <c r="A721" s="3" t="s">
        <v>46</v>
      </c>
      <c r="B721" s="3" t="s">
        <v>1450</v>
      </c>
      <c r="C721" s="3" t="str">
        <f t="shared" si="10"/>
        <v>東京都稲城市</v>
      </c>
      <c r="D721" s="3" t="s">
        <v>1451</v>
      </c>
      <c r="E721" s="1" t="s">
        <v>3575</v>
      </c>
    </row>
    <row r="722" spans="1:5" x14ac:dyDescent="0.2">
      <c r="A722" s="3" t="s">
        <v>46</v>
      </c>
      <c r="B722" s="3" t="s">
        <v>1452</v>
      </c>
      <c r="C722" s="3" t="str">
        <f t="shared" si="10"/>
        <v>東京都羽村市</v>
      </c>
      <c r="D722" s="3" t="s">
        <v>1453</v>
      </c>
      <c r="E722" s="1" t="s">
        <v>3575</v>
      </c>
    </row>
    <row r="723" spans="1:5" x14ac:dyDescent="0.2">
      <c r="A723" s="3" t="s">
        <v>46</v>
      </c>
      <c r="B723" s="3" t="s">
        <v>1454</v>
      </c>
      <c r="C723" s="3" t="str">
        <f t="shared" si="10"/>
        <v>東京都あきる野市</v>
      </c>
      <c r="D723" s="3" t="s">
        <v>1455</v>
      </c>
      <c r="E723" s="1" t="s">
        <v>3575</v>
      </c>
    </row>
    <row r="724" spans="1:5" x14ac:dyDescent="0.2">
      <c r="A724" s="3" t="s">
        <v>46</v>
      </c>
      <c r="B724" s="3" t="s">
        <v>1456</v>
      </c>
      <c r="C724" s="3" t="str">
        <f t="shared" si="10"/>
        <v>東京都西東京市</v>
      </c>
      <c r="D724" s="3" t="s">
        <v>1457</v>
      </c>
      <c r="E724" s="1" t="s">
        <v>3600</v>
      </c>
    </row>
    <row r="725" spans="1:5" x14ac:dyDescent="0.2">
      <c r="A725" s="3" t="s">
        <v>46</v>
      </c>
      <c r="B725" s="3" t="s">
        <v>1458</v>
      </c>
      <c r="C725" s="3" t="str">
        <f t="shared" si="10"/>
        <v>東京都瑞穂町</v>
      </c>
      <c r="D725" s="3" t="s">
        <v>1459</v>
      </c>
      <c r="E725" s="1" t="s">
        <v>3586</v>
      </c>
    </row>
    <row r="726" spans="1:5" x14ac:dyDescent="0.2">
      <c r="A726" s="3" t="s">
        <v>46</v>
      </c>
      <c r="B726" s="3" t="s">
        <v>1460</v>
      </c>
      <c r="C726" s="3" t="str">
        <f t="shared" si="10"/>
        <v>東京都日の出町</v>
      </c>
      <c r="D726" s="3" t="s">
        <v>1461</v>
      </c>
      <c r="E726" s="1" t="s">
        <v>3581</v>
      </c>
    </row>
    <row r="727" spans="1:5" x14ac:dyDescent="0.2">
      <c r="A727" s="3" t="s">
        <v>46</v>
      </c>
      <c r="B727" s="3" t="s">
        <v>1462</v>
      </c>
      <c r="C727" s="3" t="str">
        <f t="shared" si="10"/>
        <v>東京都檜原村</v>
      </c>
      <c r="D727" s="3" t="s">
        <v>1463</v>
      </c>
      <c r="E727" s="1" t="s">
        <v>3589</v>
      </c>
    </row>
    <row r="728" spans="1:5" x14ac:dyDescent="0.2">
      <c r="A728" s="3" t="s">
        <v>46</v>
      </c>
      <c r="B728" s="3" t="s">
        <v>1464</v>
      </c>
      <c r="C728" s="3" t="str">
        <f t="shared" si="10"/>
        <v>東京都奥多摩町</v>
      </c>
      <c r="D728" s="3" t="s">
        <v>1465</v>
      </c>
      <c r="E728" s="1" t="s">
        <v>3589</v>
      </c>
    </row>
    <row r="729" spans="1:5" x14ac:dyDescent="0.2">
      <c r="A729" s="3" t="s">
        <v>46</v>
      </c>
      <c r="B729" s="3" t="s">
        <v>1466</v>
      </c>
      <c r="C729" s="3" t="str">
        <f t="shared" si="10"/>
        <v>東京都大島町</v>
      </c>
      <c r="D729" s="3" t="s">
        <v>1467</v>
      </c>
      <c r="E729" s="1" t="s">
        <v>3585</v>
      </c>
    </row>
    <row r="730" spans="1:5" x14ac:dyDescent="0.2">
      <c r="A730" s="3" t="s">
        <v>46</v>
      </c>
      <c r="B730" s="3" t="s">
        <v>1468</v>
      </c>
      <c r="C730" s="3" t="str">
        <f t="shared" si="10"/>
        <v>東京都利島村</v>
      </c>
      <c r="D730" s="3" t="s">
        <v>1469</v>
      </c>
      <c r="E730" s="1" t="s">
        <v>3589</v>
      </c>
    </row>
    <row r="731" spans="1:5" x14ac:dyDescent="0.2">
      <c r="A731" s="3" t="s">
        <v>46</v>
      </c>
      <c r="B731" s="3" t="s">
        <v>1470</v>
      </c>
      <c r="C731" s="3" t="str">
        <f t="shared" si="10"/>
        <v>東京都新島村</v>
      </c>
      <c r="D731" s="3" t="s">
        <v>1471</v>
      </c>
      <c r="E731" s="1" t="s">
        <v>3589</v>
      </c>
    </row>
    <row r="732" spans="1:5" x14ac:dyDescent="0.2">
      <c r="A732" s="3" t="s">
        <v>46</v>
      </c>
      <c r="B732" s="3" t="s">
        <v>1472</v>
      </c>
      <c r="C732" s="3" t="str">
        <f t="shared" si="10"/>
        <v>東京都神津島村</v>
      </c>
      <c r="D732" s="3" t="s">
        <v>1473</v>
      </c>
      <c r="E732" s="1" t="s">
        <v>3589</v>
      </c>
    </row>
    <row r="733" spans="1:5" x14ac:dyDescent="0.2">
      <c r="A733" s="3" t="s">
        <v>46</v>
      </c>
      <c r="B733" s="3" t="s">
        <v>1474</v>
      </c>
      <c r="C733" s="3" t="str">
        <f t="shared" si="10"/>
        <v>東京都三宅村</v>
      </c>
      <c r="D733" s="3" t="s">
        <v>1475</v>
      </c>
      <c r="E733" s="1" t="s">
        <v>3589</v>
      </c>
    </row>
    <row r="734" spans="1:5" x14ac:dyDescent="0.2">
      <c r="A734" s="3" t="s">
        <v>46</v>
      </c>
      <c r="B734" s="3" t="s">
        <v>1476</v>
      </c>
      <c r="C734" s="3" t="str">
        <f t="shared" si="10"/>
        <v>東京都御蔵島村</v>
      </c>
      <c r="D734" s="3" t="s">
        <v>1477</v>
      </c>
      <c r="E734" s="1" t="s">
        <v>3589</v>
      </c>
    </row>
    <row r="735" spans="1:5" x14ac:dyDescent="0.2">
      <c r="A735" s="3" t="s">
        <v>46</v>
      </c>
      <c r="B735" s="3" t="s">
        <v>1478</v>
      </c>
      <c r="C735" s="3" t="str">
        <f t="shared" si="10"/>
        <v>東京都八丈町</v>
      </c>
      <c r="D735" s="3" t="s">
        <v>1479</v>
      </c>
      <c r="E735" s="1" t="s">
        <v>3585</v>
      </c>
    </row>
    <row r="736" spans="1:5" x14ac:dyDescent="0.2">
      <c r="A736" s="3" t="s">
        <v>46</v>
      </c>
      <c r="B736" s="3" t="s">
        <v>1480</v>
      </c>
      <c r="C736" s="3" t="str">
        <f t="shared" si="10"/>
        <v>東京都青ヶ島村</v>
      </c>
      <c r="D736" s="3" t="s">
        <v>1481</v>
      </c>
      <c r="E736" s="1" t="s">
        <v>3589</v>
      </c>
    </row>
    <row r="737" spans="1:6" x14ac:dyDescent="0.2">
      <c r="A737" s="3" t="s">
        <v>46</v>
      </c>
      <c r="B737" s="3" t="s">
        <v>1482</v>
      </c>
      <c r="C737" s="3" t="str">
        <f t="shared" si="10"/>
        <v>東京都小笠原村</v>
      </c>
      <c r="D737" s="3" t="s">
        <v>1483</v>
      </c>
      <c r="E737" s="1" t="s">
        <v>3589</v>
      </c>
    </row>
    <row r="738" spans="1:6" x14ac:dyDescent="0.2">
      <c r="A738" s="3" t="s">
        <v>48</v>
      </c>
      <c r="B738" s="3" t="s">
        <v>1484</v>
      </c>
      <c r="C738" s="3" t="str">
        <f t="shared" si="10"/>
        <v>神奈川県横浜市</v>
      </c>
      <c r="D738" s="3" t="s">
        <v>1485</v>
      </c>
      <c r="E738" s="1" t="s">
        <v>3649</v>
      </c>
      <c r="F738" s="6"/>
    </row>
    <row r="739" spans="1:6" x14ac:dyDescent="0.2">
      <c r="A739" s="3" t="s">
        <v>48</v>
      </c>
      <c r="B739" s="3" t="s">
        <v>1486</v>
      </c>
      <c r="C739" s="3" t="str">
        <f t="shared" si="10"/>
        <v>神奈川県川崎市</v>
      </c>
      <c r="D739" s="3" t="s">
        <v>1487</v>
      </c>
      <c r="E739" s="1" t="s">
        <v>3649</v>
      </c>
      <c r="F739" s="6"/>
    </row>
    <row r="740" spans="1:6" x14ac:dyDescent="0.2">
      <c r="A740" s="3" t="s">
        <v>48</v>
      </c>
      <c r="B740" s="3" t="s">
        <v>1488</v>
      </c>
      <c r="C740" s="3" t="str">
        <f t="shared" si="10"/>
        <v>神奈川県相模原市</v>
      </c>
      <c r="D740" s="3" t="s">
        <v>1489</v>
      </c>
      <c r="E740" s="1" t="s">
        <v>3649</v>
      </c>
      <c r="F740" s="6"/>
    </row>
    <row r="741" spans="1:6" x14ac:dyDescent="0.2">
      <c r="A741" s="3" t="s">
        <v>48</v>
      </c>
      <c r="B741" s="3" t="s">
        <v>1490</v>
      </c>
      <c r="C741" s="3" t="str">
        <f t="shared" si="10"/>
        <v>神奈川県横須賀市</v>
      </c>
      <c r="D741" s="3" t="s">
        <v>1491</v>
      </c>
      <c r="E741" s="1" t="s">
        <v>3573</v>
      </c>
      <c r="F741" s="6"/>
    </row>
    <row r="742" spans="1:6" x14ac:dyDescent="0.2">
      <c r="A742" s="3" t="s">
        <v>48</v>
      </c>
      <c r="B742" s="3" t="s">
        <v>1492</v>
      </c>
      <c r="C742" s="3" t="str">
        <f t="shared" si="10"/>
        <v>神奈川県平塚市</v>
      </c>
      <c r="D742" s="3" t="s">
        <v>1493</v>
      </c>
      <c r="E742" s="1" t="s">
        <v>3650</v>
      </c>
      <c r="F742" s="6"/>
    </row>
    <row r="743" spans="1:6" x14ac:dyDescent="0.2">
      <c r="A743" s="3" t="s">
        <v>48</v>
      </c>
      <c r="B743" s="3" t="s">
        <v>1494</v>
      </c>
      <c r="C743" s="3" t="str">
        <f t="shared" si="10"/>
        <v>神奈川県鎌倉市</v>
      </c>
      <c r="D743" s="3" t="s">
        <v>1495</v>
      </c>
      <c r="E743" s="1" t="s">
        <v>3600</v>
      </c>
    </row>
    <row r="744" spans="1:6" x14ac:dyDescent="0.2">
      <c r="A744" s="3" t="s">
        <v>48</v>
      </c>
      <c r="B744" s="3" t="s">
        <v>1496</v>
      </c>
      <c r="C744" s="3" t="str">
        <f t="shared" si="10"/>
        <v>神奈川県藤沢市</v>
      </c>
      <c r="D744" s="3" t="s">
        <v>1497</v>
      </c>
      <c r="E744" s="1" t="s">
        <v>3600</v>
      </c>
    </row>
    <row r="745" spans="1:6" x14ac:dyDescent="0.2">
      <c r="A745" s="3" t="s">
        <v>48</v>
      </c>
      <c r="B745" s="3" t="s">
        <v>1498</v>
      </c>
      <c r="C745" s="3" t="str">
        <f t="shared" si="10"/>
        <v>神奈川県小田原市</v>
      </c>
      <c r="D745" s="3" t="s">
        <v>1499</v>
      </c>
      <c r="E745" s="1" t="s">
        <v>3650</v>
      </c>
      <c r="F745" s="6"/>
    </row>
    <row r="746" spans="1:6" x14ac:dyDescent="0.2">
      <c r="A746" s="3" t="s">
        <v>48</v>
      </c>
      <c r="B746" s="3" t="s">
        <v>1500</v>
      </c>
      <c r="C746" s="3" t="str">
        <f t="shared" si="10"/>
        <v>神奈川県茅ヶ崎市</v>
      </c>
      <c r="D746" s="3" t="s">
        <v>1501</v>
      </c>
      <c r="E746" s="1" t="s">
        <v>3650</v>
      </c>
      <c r="F746" s="6"/>
    </row>
    <row r="747" spans="1:6" x14ac:dyDescent="0.2">
      <c r="A747" s="3" t="s">
        <v>48</v>
      </c>
      <c r="B747" s="3" t="s">
        <v>1502</v>
      </c>
      <c r="C747" s="3" t="str">
        <f t="shared" si="10"/>
        <v>神奈川県逗子市</v>
      </c>
      <c r="D747" s="3" t="s">
        <v>1503</v>
      </c>
      <c r="E747" s="1" t="s">
        <v>3575</v>
      </c>
    </row>
    <row r="748" spans="1:6" x14ac:dyDescent="0.2">
      <c r="A748" s="3" t="s">
        <v>48</v>
      </c>
      <c r="B748" s="3" t="s">
        <v>1504</v>
      </c>
      <c r="C748" s="3" t="str">
        <f t="shared" si="10"/>
        <v>神奈川県三浦市</v>
      </c>
      <c r="D748" s="3" t="s">
        <v>1505</v>
      </c>
      <c r="E748" s="1" t="s">
        <v>3578</v>
      </c>
    </row>
    <row r="749" spans="1:6" x14ac:dyDescent="0.2">
      <c r="A749" s="3" t="s">
        <v>48</v>
      </c>
      <c r="B749" s="3" t="s">
        <v>1506</v>
      </c>
      <c r="C749" s="3" t="str">
        <f t="shared" si="10"/>
        <v>神奈川県秦野市</v>
      </c>
      <c r="D749" s="3" t="s">
        <v>1507</v>
      </c>
      <c r="E749" s="1" t="s">
        <v>3600</v>
      </c>
    </row>
    <row r="750" spans="1:6" x14ac:dyDescent="0.2">
      <c r="A750" s="3" t="s">
        <v>48</v>
      </c>
      <c r="B750" s="3" t="s">
        <v>1508</v>
      </c>
      <c r="C750" s="3" t="str">
        <f t="shared" si="10"/>
        <v>神奈川県厚木市</v>
      </c>
      <c r="D750" s="3" t="s">
        <v>1509</v>
      </c>
      <c r="E750" s="1" t="s">
        <v>3650</v>
      </c>
      <c r="F750" s="6"/>
    </row>
    <row r="751" spans="1:6" x14ac:dyDescent="0.2">
      <c r="A751" s="3" t="s">
        <v>48</v>
      </c>
      <c r="B751" s="3" t="s">
        <v>1510</v>
      </c>
      <c r="C751" s="3" t="str">
        <f t="shared" si="10"/>
        <v>神奈川県大和市</v>
      </c>
      <c r="D751" s="3" t="s">
        <v>1511</v>
      </c>
      <c r="E751" s="1" t="s">
        <v>3650</v>
      </c>
      <c r="F751" s="6"/>
    </row>
    <row r="752" spans="1:6" x14ac:dyDescent="0.2">
      <c r="A752" s="3" t="s">
        <v>48</v>
      </c>
      <c r="B752" s="3" t="s">
        <v>1512</v>
      </c>
      <c r="C752" s="3" t="str">
        <f t="shared" si="10"/>
        <v>神奈川県伊勢原市</v>
      </c>
      <c r="D752" s="3" t="s">
        <v>1513</v>
      </c>
      <c r="E752" s="1" t="s">
        <v>3574</v>
      </c>
    </row>
    <row r="753" spans="1:5" x14ac:dyDescent="0.2">
      <c r="A753" s="3" t="s">
        <v>48</v>
      </c>
      <c r="B753" s="3" t="s">
        <v>1514</v>
      </c>
      <c r="C753" s="3" t="str">
        <f t="shared" si="10"/>
        <v>神奈川県海老名市</v>
      </c>
      <c r="D753" s="3" t="s">
        <v>1515</v>
      </c>
      <c r="E753" s="1" t="s">
        <v>3574</v>
      </c>
    </row>
    <row r="754" spans="1:5" x14ac:dyDescent="0.2">
      <c r="A754" s="3" t="s">
        <v>48</v>
      </c>
      <c r="B754" s="3" t="s">
        <v>1516</v>
      </c>
      <c r="C754" s="3" t="str">
        <f t="shared" ref="C754:C817" si="11">A754&amp;B754</f>
        <v>神奈川県座間市</v>
      </c>
      <c r="D754" s="3" t="s">
        <v>1517</v>
      </c>
      <c r="E754" s="1" t="s">
        <v>3574</v>
      </c>
    </row>
    <row r="755" spans="1:5" x14ac:dyDescent="0.2">
      <c r="A755" s="3" t="s">
        <v>48</v>
      </c>
      <c r="B755" s="3" t="s">
        <v>1518</v>
      </c>
      <c r="C755" s="3" t="str">
        <f t="shared" si="11"/>
        <v>神奈川県南足柄市</v>
      </c>
      <c r="D755" s="3" t="s">
        <v>1519</v>
      </c>
      <c r="E755" s="1" t="s">
        <v>3580</v>
      </c>
    </row>
    <row r="756" spans="1:5" x14ac:dyDescent="0.2">
      <c r="A756" s="3" t="s">
        <v>48</v>
      </c>
      <c r="B756" s="3" t="s">
        <v>1520</v>
      </c>
      <c r="C756" s="3" t="str">
        <f t="shared" si="11"/>
        <v>神奈川県綾瀬市</v>
      </c>
      <c r="D756" s="3" t="s">
        <v>1521</v>
      </c>
      <c r="E756" s="1" t="s">
        <v>3575</v>
      </c>
    </row>
    <row r="757" spans="1:5" x14ac:dyDescent="0.2">
      <c r="A757" s="3" t="s">
        <v>48</v>
      </c>
      <c r="B757" s="3" t="s">
        <v>1522</v>
      </c>
      <c r="C757" s="3" t="str">
        <f t="shared" si="11"/>
        <v>神奈川県葉山町</v>
      </c>
      <c r="D757" s="3" t="s">
        <v>1523</v>
      </c>
      <c r="E757" s="1" t="s">
        <v>3586</v>
      </c>
    </row>
    <row r="758" spans="1:5" x14ac:dyDescent="0.2">
      <c r="A758" s="3" t="s">
        <v>48</v>
      </c>
      <c r="B758" s="3" t="s">
        <v>1524</v>
      </c>
      <c r="C758" s="3" t="str">
        <f t="shared" si="11"/>
        <v>神奈川県寒川町</v>
      </c>
      <c r="D758" s="3" t="s">
        <v>1525</v>
      </c>
      <c r="E758" s="1" t="s">
        <v>3586</v>
      </c>
    </row>
    <row r="759" spans="1:5" x14ac:dyDescent="0.2">
      <c r="A759" s="3" t="s">
        <v>48</v>
      </c>
      <c r="B759" s="3" t="s">
        <v>1526</v>
      </c>
      <c r="C759" s="3" t="str">
        <f t="shared" si="11"/>
        <v>神奈川県大磯町</v>
      </c>
      <c r="D759" s="3" t="s">
        <v>1527</v>
      </c>
      <c r="E759" s="1" t="s">
        <v>3586</v>
      </c>
    </row>
    <row r="760" spans="1:5" x14ac:dyDescent="0.2">
      <c r="A760" s="3" t="s">
        <v>48</v>
      </c>
      <c r="B760" s="3" t="s">
        <v>1528</v>
      </c>
      <c r="C760" s="3" t="str">
        <f t="shared" si="11"/>
        <v>神奈川県二宮町</v>
      </c>
      <c r="D760" s="3" t="s">
        <v>1529</v>
      </c>
      <c r="E760" s="1" t="s">
        <v>3586</v>
      </c>
    </row>
    <row r="761" spans="1:5" x14ac:dyDescent="0.2">
      <c r="A761" s="3" t="s">
        <v>48</v>
      </c>
      <c r="B761" s="3" t="s">
        <v>1530</v>
      </c>
      <c r="C761" s="3" t="str">
        <f t="shared" si="11"/>
        <v>神奈川県中井町</v>
      </c>
      <c r="D761" s="3" t="s">
        <v>1531</v>
      </c>
      <c r="E761" s="1" t="s">
        <v>3585</v>
      </c>
    </row>
    <row r="762" spans="1:5" x14ac:dyDescent="0.2">
      <c r="A762" s="3" t="s">
        <v>48</v>
      </c>
      <c r="B762" s="3" t="s">
        <v>1532</v>
      </c>
      <c r="C762" s="3" t="str">
        <f t="shared" si="11"/>
        <v>神奈川県大井町</v>
      </c>
      <c r="D762" s="3" t="s">
        <v>1533</v>
      </c>
      <c r="E762" s="1" t="s">
        <v>3581</v>
      </c>
    </row>
    <row r="763" spans="1:5" x14ac:dyDescent="0.2">
      <c r="A763" s="3" t="s">
        <v>48</v>
      </c>
      <c r="B763" s="3" t="s">
        <v>1534</v>
      </c>
      <c r="C763" s="3" t="str">
        <f t="shared" si="11"/>
        <v>神奈川県松田町</v>
      </c>
      <c r="D763" s="3" t="s">
        <v>1535</v>
      </c>
      <c r="E763" s="1" t="s">
        <v>3590</v>
      </c>
    </row>
    <row r="764" spans="1:5" x14ac:dyDescent="0.2">
      <c r="A764" s="3" t="s">
        <v>48</v>
      </c>
      <c r="B764" s="3" t="s">
        <v>1536</v>
      </c>
      <c r="C764" s="3" t="str">
        <f t="shared" si="11"/>
        <v>神奈川県山北町</v>
      </c>
      <c r="D764" s="3" t="s">
        <v>1537</v>
      </c>
      <c r="E764" s="1" t="s">
        <v>3585</v>
      </c>
    </row>
    <row r="765" spans="1:5" x14ac:dyDescent="0.2">
      <c r="A765" s="3" t="s">
        <v>48</v>
      </c>
      <c r="B765" s="3" t="s">
        <v>1538</v>
      </c>
      <c r="C765" s="3" t="str">
        <f t="shared" si="11"/>
        <v>神奈川県開成町</v>
      </c>
      <c r="D765" s="3" t="s">
        <v>1539</v>
      </c>
      <c r="E765" s="1" t="s">
        <v>3581</v>
      </c>
    </row>
    <row r="766" spans="1:5" x14ac:dyDescent="0.2">
      <c r="A766" s="3" t="s">
        <v>48</v>
      </c>
      <c r="B766" s="3" t="s">
        <v>1540</v>
      </c>
      <c r="C766" s="3" t="str">
        <f t="shared" si="11"/>
        <v>神奈川県箱根町</v>
      </c>
      <c r="D766" s="3" t="s">
        <v>1541</v>
      </c>
      <c r="E766" s="1" t="s">
        <v>3590</v>
      </c>
    </row>
    <row r="767" spans="1:5" x14ac:dyDescent="0.2">
      <c r="A767" s="3" t="s">
        <v>48</v>
      </c>
      <c r="B767" s="3" t="s">
        <v>1542</v>
      </c>
      <c r="C767" s="3" t="str">
        <f t="shared" si="11"/>
        <v>神奈川県真鶴町</v>
      </c>
      <c r="D767" s="3" t="s">
        <v>1543</v>
      </c>
      <c r="E767" s="1" t="s">
        <v>3585</v>
      </c>
    </row>
    <row r="768" spans="1:5" x14ac:dyDescent="0.2">
      <c r="A768" s="3" t="s">
        <v>48</v>
      </c>
      <c r="B768" s="3" t="s">
        <v>1544</v>
      </c>
      <c r="C768" s="3" t="str">
        <f t="shared" si="11"/>
        <v>神奈川県湯河原町</v>
      </c>
      <c r="D768" s="3" t="s">
        <v>1545</v>
      </c>
      <c r="E768" s="1" t="s">
        <v>3586</v>
      </c>
    </row>
    <row r="769" spans="1:6" x14ac:dyDescent="0.2">
      <c r="A769" s="3" t="s">
        <v>48</v>
      </c>
      <c r="B769" s="3" t="s">
        <v>1546</v>
      </c>
      <c r="C769" s="3" t="str">
        <f t="shared" si="11"/>
        <v>神奈川県愛川町</v>
      </c>
      <c r="D769" s="3" t="s">
        <v>1547</v>
      </c>
      <c r="E769" s="1" t="s">
        <v>3597</v>
      </c>
    </row>
    <row r="770" spans="1:6" x14ac:dyDescent="0.2">
      <c r="A770" s="3" t="s">
        <v>48</v>
      </c>
      <c r="B770" s="3" t="s">
        <v>1548</v>
      </c>
      <c r="C770" s="3" t="str">
        <f t="shared" si="11"/>
        <v>神奈川県清川村</v>
      </c>
      <c r="D770" s="3" t="s">
        <v>1549</v>
      </c>
      <c r="E770" s="1" t="s">
        <v>3589</v>
      </c>
    </row>
    <row r="771" spans="1:6" x14ac:dyDescent="0.2">
      <c r="A771" s="3" t="s">
        <v>50</v>
      </c>
      <c r="B771" s="3" t="s">
        <v>1550</v>
      </c>
      <c r="C771" s="3" t="str">
        <f t="shared" si="11"/>
        <v>新潟県新潟市</v>
      </c>
      <c r="D771" s="3" t="s">
        <v>1551</v>
      </c>
      <c r="E771" s="1" t="s">
        <v>3649</v>
      </c>
      <c r="F771" s="6"/>
    </row>
    <row r="772" spans="1:6" x14ac:dyDescent="0.2">
      <c r="A772" s="3" t="s">
        <v>50</v>
      </c>
      <c r="B772" s="3" t="s">
        <v>1552</v>
      </c>
      <c r="C772" s="3" t="str">
        <f t="shared" si="11"/>
        <v>新潟県長岡市</v>
      </c>
      <c r="D772" s="3" t="s">
        <v>1553</v>
      </c>
      <c r="E772" s="1" t="s">
        <v>3650</v>
      </c>
      <c r="F772" s="6"/>
    </row>
    <row r="773" spans="1:6" x14ac:dyDescent="0.2">
      <c r="A773" s="3" t="s">
        <v>50</v>
      </c>
      <c r="B773" s="3" t="s">
        <v>1554</v>
      </c>
      <c r="C773" s="3" t="str">
        <f t="shared" si="11"/>
        <v>新潟県三条市</v>
      </c>
      <c r="D773" s="3" t="s">
        <v>1555</v>
      </c>
      <c r="E773" s="1" t="s">
        <v>3599</v>
      </c>
    </row>
    <row r="774" spans="1:6" x14ac:dyDescent="0.2">
      <c r="A774" s="3" t="s">
        <v>50</v>
      </c>
      <c r="B774" s="3" t="s">
        <v>1556</v>
      </c>
      <c r="C774" s="3" t="str">
        <f t="shared" si="11"/>
        <v>新潟県柏崎市</v>
      </c>
      <c r="D774" s="3" t="s">
        <v>1557</v>
      </c>
      <c r="E774" s="1" t="s">
        <v>3599</v>
      </c>
    </row>
    <row r="775" spans="1:6" x14ac:dyDescent="0.2">
      <c r="A775" s="3" t="s">
        <v>50</v>
      </c>
      <c r="B775" s="3" t="s">
        <v>1558</v>
      </c>
      <c r="C775" s="3" t="str">
        <f t="shared" si="11"/>
        <v>新潟県新発田市</v>
      </c>
      <c r="D775" s="3" t="s">
        <v>1559</v>
      </c>
      <c r="E775" s="1" t="s">
        <v>3599</v>
      </c>
    </row>
    <row r="776" spans="1:6" x14ac:dyDescent="0.2">
      <c r="A776" s="3" t="s">
        <v>50</v>
      </c>
      <c r="B776" s="3" t="s">
        <v>1560</v>
      </c>
      <c r="C776" s="3" t="str">
        <f t="shared" si="11"/>
        <v>新潟県小千谷市</v>
      </c>
      <c r="D776" s="3" t="s">
        <v>1561</v>
      </c>
      <c r="E776" s="1" t="s">
        <v>3601</v>
      </c>
    </row>
    <row r="777" spans="1:6" x14ac:dyDescent="0.2">
      <c r="A777" s="3" t="s">
        <v>50</v>
      </c>
      <c r="B777" s="3" t="s">
        <v>1562</v>
      </c>
      <c r="C777" s="3" t="str">
        <f t="shared" si="11"/>
        <v>新潟県加茂市</v>
      </c>
      <c r="D777" s="3" t="s">
        <v>1563</v>
      </c>
      <c r="E777" s="1" t="s">
        <v>3601</v>
      </c>
    </row>
    <row r="778" spans="1:6" x14ac:dyDescent="0.2">
      <c r="A778" s="3" t="s">
        <v>50</v>
      </c>
      <c r="B778" s="3" t="s">
        <v>1564</v>
      </c>
      <c r="C778" s="3" t="str">
        <f t="shared" si="11"/>
        <v>新潟県十日町市</v>
      </c>
      <c r="D778" s="3" t="s">
        <v>1565</v>
      </c>
      <c r="E778" s="1" t="s">
        <v>3578</v>
      </c>
    </row>
    <row r="779" spans="1:6" x14ac:dyDescent="0.2">
      <c r="A779" s="3" t="s">
        <v>50</v>
      </c>
      <c r="B779" s="3" t="s">
        <v>1566</v>
      </c>
      <c r="C779" s="3" t="str">
        <f t="shared" si="11"/>
        <v>新潟県見附市</v>
      </c>
      <c r="D779" s="3" t="s">
        <v>1567</v>
      </c>
      <c r="E779" s="1" t="s">
        <v>3601</v>
      </c>
    </row>
    <row r="780" spans="1:6" x14ac:dyDescent="0.2">
      <c r="A780" s="3" t="s">
        <v>50</v>
      </c>
      <c r="B780" s="3" t="s">
        <v>1568</v>
      </c>
      <c r="C780" s="3" t="str">
        <f t="shared" si="11"/>
        <v>新潟県村上市</v>
      </c>
      <c r="D780" s="3" t="s">
        <v>1569</v>
      </c>
      <c r="E780" s="1" t="s">
        <v>3599</v>
      </c>
    </row>
    <row r="781" spans="1:6" x14ac:dyDescent="0.2">
      <c r="A781" s="3" t="s">
        <v>50</v>
      </c>
      <c r="B781" s="3" t="s">
        <v>1570</v>
      </c>
      <c r="C781" s="3" t="str">
        <f t="shared" si="11"/>
        <v>新潟県燕市</v>
      </c>
      <c r="D781" s="3" t="s">
        <v>1571</v>
      </c>
      <c r="E781" s="1" t="s">
        <v>3599</v>
      </c>
    </row>
    <row r="782" spans="1:6" x14ac:dyDescent="0.2">
      <c r="A782" s="3" t="s">
        <v>50</v>
      </c>
      <c r="B782" s="3" t="s">
        <v>1572</v>
      </c>
      <c r="C782" s="3" t="str">
        <f t="shared" si="11"/>
        <v>新潟県糸魚川市</v>
      </c>
      <c r="D782" s="3" t="s">
        <v>1573</v>
      </c>
      <c r="E782" s="1" t="s">
        <v>3601</v>
      </c>
    </row>
    <row r="783" spans="1:6" x14ac:dyDescent="0.2">
      <c r="A783" s="3" t="s">
        <v>50</v>
      </c>
      <c r="B783" s="3" t="s">
        <v>1574</v>
      </c>
      <c r="C783" s="3" t="str">
        <f t="shared" si="11"/>
        <v>新潟県妙高市</v>
      </c>
      <c r="D783" s="3" t="s">
        <v>1575</v>
      </c>
      <c r="E783" s="1" t="s">
        <v>3601</v>
      </c>
    </row>
    <row r="784" spans="1:6" x14ac:dyDescent="0.2">
      <c r="A784" s="3" t="s">
        <v>50</v>
      </c>
      <c r="B784" s="3" t="s">
        <v>1576</v>
      </c>
      <c r="C784" s="3" t="str">
        <f t="shared" si="11"/>
        <v>新潟県五泉市</v>
      </c>
      <c r="D784" s="3" t="s">
        <v>1577</v>
      </c>
      <c r="E784" s="1" t="s">
        <v>3601</v>
      </c>
    </row>
    <row r="785" spans="1:6" x14ac:dyDescent="0.2">
      <c r="A785" s="3" t="s">
        <v>50</v>
      </c>
      <c r="B785" s="3" t="s">
        <v>1578</v>
      </c>
      <c r="C785" s="3" t="str">
        <f t="shared" si="11"/>
        <v>新潟県上越市</v>
      </c>
      <c r="D785" s="3" t="s">
        <v>1579</v>
      </c>
      <c r="E785" s="1" t="s">
        <v>3650</v>
      </c>
      <c r="F785" s="6"/>
    </row>
    <row r="786" spans="1:6" x14ac:dyDescent="0.2">
      <c r="A786" s="3" t="s">
        <v>50</v>
      </c>
      <c r="B786" s="3" t="s">
        <v>1580</v>
      </c>
      <c r="C786" s="3" t="str">
        <f t="shared" si="11"/>
        <v>新潟県阿賀野市</v>
      </c>
      <c r="D786" s="3" t="s">
        <v>1581</v>
      </c>
      <c r="E786" s="1" t="s">
        <v>3578</v>
      </c>
    </row>
    <row r="787" spans="1:6" x14ac:dyDescent="0.2">
      <c r="A787" s="3" t="s">
        <v>50</v>
      </c>
      <c r="B787" s="3" t="s">
        <v>1582</v>
      </c>
      <c r="C787" s="3" t="str">
        <f t="shared" si="11"/>
        <v>新潟県佐渡市</v>
      </c>
      <c r="D787" s="3" t="s">
        <v>1583</v>
      </c>
      <c r="E787" s="1" t="s">
        <v>3579</v>
      </c>
    </row>
    <row r="788" spans="1:6" x14ac:dyDescent="0.2">
      <c r="A788" s="3" t="s">
        <v>50</v>
      </c>
      <c r="B788" s="3" t="s">
        <v>1584</v>
      </c>
      <c r="C788" s="3" t="str">
        <f t="shared" si="11"/>
        <v>新潟県魚沼市</v>
      </c>
      <c r="D788" s="3" t="s">
        <v>1585</v>
      </c>
      <c r="E788" s="1" t="s">
        <v>3578</v>
      </c>
    </row>
    <row r="789" spans="1:6" x14ac:dyDescent="0.2">
      <c r="A789" s="3" t="s">
        <v>50</v>
      </c>
      <c r="B789" s="3" t="s">
        <v>1586</v>
      </c>
      <c r="C789" s="3" t="str">
        <f t="shared" si="11"/>
        <v>新潟県南魚沼市</v>
      </c>
      <c r="D789" s="3" t="s">
        <v>1587</v>
      </c>
      <c r="E789" s="1" t="s">
        <v>3579</v>
      </c>
    </row>
    <row r="790" spans="1:6" x14ac:dyDescent="0.2">
      <c r="A790" s="3" t="s">
        <v>50</v>
      </c>
      <c r="B790" s="3" t="s">
        <v>1588</v>
      </c>
      <c r="C790" s="3" t="str">
        <f t="shared" si="11"/>
        <v>新潟県胎内市</v>
      </c>
      <c r="D790" s="3" t="s">
        <v>1589</v>
      </c>
      <c r="E790" s="1" t="s">
        <v>3593</v>
      </c>
    </row>
    <row r="791" spans="1:6" x14ac:dyDescent="0.2">
      <c r="A791" s="3" t="s">
        <v>50</v>
      </c>
      <c r="B791" s="3" t="s">
        <v>1590</v>
      </c>
      <c r="C791" s="3" t="str">
        <f t="shared" si="11"/>
        <v>新潟県聖籠町</v>
      </c>
      <c r="D791" s="3" t="s">
        <v>1591</v>
      </c>
      <c r="E791" s="1" t="s">
        <v>3594</v>
      </c>
    </row>
    <row r="792" spans="1:6" x14ac:dyDescent="0.2">
      <c r="A792" s="3" t="s">
        <v>50</v>
      </c>
      <c r="B792" s="3" t="s">
        <v>1592</v>
      </c>
      <c r="C792" s="3" t="str">
        <f t="shared" si="11"/>
        <v>新潟県弥彦村</v>
      </c>
      <c r="D792" s="3" t="s">
        <v>1593</v>
      </c>
      <c r="E792" s="1" t="s">
        <v>3583</v>
      </c>
    </row>
    <row r="793" spans="1:6" x14ac:dyDescent="0.2">
      <c r="A793" s="3" t="s">
        <v>50</v>
      </c>
      <c r="B793" s="3" t="s">
        <v>1594</v>
      </c>
      <c r="C793" s="3" t="str">
        <f t="shared" si="11"/>
        <v>新潟県田上町</v>
      </c>
      <c r="D793" s="3" t="s">
        <v>1595</v>
      </c>
      <c r="E793" s="1" t="s">
        <v>3590</v>
      </c>
    </row>
    <row r="794" spans="1:6" x14ac:dyDescent="0.2">
      <c r="A794" s="3" t="s">
        <v>50</v>
      </c>
      <c r="B794" s="3" t="s">
        <v>1596</v>
      </c>
      <c r="C794" s="3" t="str">
        <f t="shared" si="11"/>
        <v>新潟県阿賀町</v>
      </c>
      <c r="D794" s="3" t="s">
        <v>1597</v>
      </c>
      <c r="E794" s="1" t="s">
        <v>3583</v>
      </c>
    </row>
    <row r="795" spans="1:6" x14ac:dyDescent="0.2">
      <c r="A795" s="3" t="s">
        <v>50</v>
      </c>
      <c r="B795" s="3" t="s">
        <v>1598</v>
      </c>
      <c r="C795" s="3" t="str">
        <f t="shared" si="11"/>
        <v>新潟県出雲崎町</v>
      </c>
      <c r="D795" s="3" t="s">
        <v>1599</v>
      </c>
      <c r="E795" s="1" t="s">
        <v>3588</v>
      </c>
    </row>
    <row r="796" spans="1:6" x14ac:dyDescent="0.2">
      <c r="A796" s="3" t="s">
        <v>50</v>
      </c>
      <c r="B796" s="3" t="s">
        <v>1600</v>
      </c>
      <c r="C796" s="3" t="str">
        <f t="shared" si="11"/>
        <v>新潟県湯沢町</v>
      </c>
      <c r="D796" s="3" t="s">
        <v>1601</v>
      </c>
      <c r="E796" s="1" t="s">
        <v>3585</v>
      </c>
    </row>
    <row r="797" spans="1:6" x14ac:dyDescent="0.2">
      <c r="A797" s="3" t="s">
        <v>50</v>
      </c>
      <c r="B797" s="3" t="s">
        <v>1602</v>
      </c>
      <c r="C797" s="3" t="str">
        <f t="shared" si="11"/>
        <v>新潟県津南町</v>
      </c>
      <c r="D797" s="3" t="s">
        <v>1603</v>
      </c>
      <c r="E797" s="1" t="s">
        <v>3584</v>
      </c>
    </row>
    <row r="798" spans="1:6" x14ac:dyDescent="0.2">
      <c r="A798" s="3" t="s">
        <v>50</v>
      </c>
      <c r="B798" s="3" t="s">
        <v>1604</v>
      </c>
      <c r="C798" s="3" t="str">
        <f t="shared" si="11"/>
        <v>新潟県刈羽村</v>
      </c>
      <c r="D798" s="3" t="s">
        <v>1605</v>
      </c>
      <c r="E798" s="1" t="s">
        <v>3588</v>
      </c>
    </row>
    <row r="799" spans="1:6" x14ac:dyDescent="0.2">
      <c r="A799" s="3" t="s">
        <v>50</v>
      </c>
      <c r="B799" s="3" t="s">
        <v>1606</v>
      </c>
      <c r="C799" s="3" t="str">
        <f t="shared" si="11"/>
        <v>新潟県関川村</v>
      </c>
      <c r="D799" s="3" t="s">
        <v>1607</v>
      </c>
      <c r="E799" s="1" t="s">
        <v>3583</v>
      </c>
    </row>
    <row r="800" spans="1:6" x14ac:dyDescent="0.2">
      <c r="A800" s="3" t="s">
        <v>50</v>
      </c>
      <c r="B800" s="3" t="s">
        <v>1608</v>
      </c>
      <c r="C800" s="3" t="str">
        <f t="shared" si="11"/>
        <v>新潟県粟島浦村</v>
      </c>
      <c r="D800" s="3" t="s">
        <v>1609</v>
      </c>
      <c r="E800" s="1" t="s">
        <v>3582</v>
      </c>
    </row>
    <row r="801" spans="1:6" x14ac:dyDescent="0.2">
      <c r="A801" s="3" t="s">
        <v>52</v>
      </c>
      <c r="B801" s="3" t="s">
        <v>1610</v>
      </c>
      <c r="C801" s="3" t="str">
        <f t="shared" si="11"/>
        <v>富山県富山市</v>
      </c>
      <c r="D801" s="3" t="s">
        <v>1611</v>
      </c>
      <c r="E801" s="1" t="s">
        <v>3573</v>
      </c>
      <c r="F801" s="6"/>
    </row>
    <row r="802" spans="1:6" x14ac:dyDescent="0.2">
      <c r="A802" s="3" t="s">
        <v>52</v>
      </c>
      <c r="B802" s="3" t="s">
        <v>1612</v>
      </c>
      <c r="C802" s="3" t="str">
        <f t="shared" si="11"/>
        <v>富山県高岡市</v>
      </c>
      <c r="D802" s="3" t="s">
        <v>1613</v>
      </c>
      <c r="E802" s="1" t="s">
        <v>3598</v>
      </c>
    </row>
    <row r="803" spans="1:6" x14ac:dyDescent="0.2">
      <c r="A803" s="3" t="s">
        <v>52</v>
      </c>
      <c r="B803" s="3" t="s">
        <v>1614</v>
      </c>
      <c r="C803" s="3" t="str">
        <f t="shared" si="11"/>
        <v>富山県魚津市</v>
      </c>
      <c r="D803" s="3" t="s">
        <v>1615</v>
      </c>
      <c r="E803" s="1" t="s">
        <v>3601</v>
      </c>
    </row>
    <row r="804" spans="1:6" x14ac:dyDescent="0.2">
      <c r="A804" s="3" t="s">
        <v>52</v>
      </c>
      <c r="B804" s="3" t="s">
        <v>1616</v>
      </c>
      <c r="C804" s="3" t="str">
        <f t="shared" si="11"/>
        <v>富山県氷見市</v>
      </c>
      <c r="D804" s="3" t="s">
        <v>1617</v>
      </c>
      <c r="E804" s="1" t="s">
        <v>3601</v>
      </c>
    </row>
    <row r="805" spans="1:6" x14ac:dyDescent="0.2">
      <c r="A805" s="3" t="s">
        <v>52</v>
      </c>
      <c r="B805" s="3" t="s">
        <v>1618</v>
      </c>
      <c r="C805" s="3" t="str">
        <f t="shared" si="11"/>
        <v>富山県滑川市</v>
      </c>
      <c r="D805" s="3" t="s">
        <v>1619</v>
      </c>
      <c r="E805" s="1" t="s">
        <v>3601</v>
      </c>
    </row>
    <row r="806" spans="1:6" x14ac:dyDescent="0.2">
      <c r="A806" s="3" t="s">
        <v>52</v>
      </c>
      <c r="B806" s="3" t="s">
        <v>1620</v>
      </c>
      <c r="C806" s="3" t="str">
        <f t="shared" si="11"/>
        <v>富山県黒部市</v>
      </c>
      <c r="D806" s="3" t="s">
        <v>1621</v>
      </c>
      <c r="E806" s="1" t="s">
        <v>3601</v>
      </c>
    </row>
    <row r="807" spans="1:6" x14ac:dyDescent="0.2">
      <c r="A807" s="3" t="s">
        <v>52</v>
      </c>
      <c r="B807" s="3" t="s">
        <v>1622</v>
      </c>
      <c r="C807" s="3" t="str">
        <f t="shared" si="11"/>
        <v>富山県砺波市</v>
      </c>
      <c r="D807" s="3" t="s">
        <v>1623</v>
      </c>
      <c r="E807" s="1" t="s">
        <v>3601</v>
      </c>
    </row>
    <row r="808" spans="1:6" x14ac:dyDescent="0.2">
      <c r="A808" s="3" t="s">
        <v>52</v>
      </c>
      <c r="B808" s="3" t="s">
        <v>1624</v>
      </c>
      <c r="C808" s="3" t="str">
        <f t="shared" si="11"/>
        <v>富山県小矢部市</v>
      </c>
      <c r="D808" s="3" t="s">
        <v>1625</v>
      </c>
      <c r="E808" s="1" t="s">
        <v>3601</v>
      </c>
    </row>
    <row r="809" spans="1:6" x14ac:dyDescent="0.2">
      <c r="A809" s="3" t="s">
        <v>52</v>
      </c>
      <c r="B809" s="3" t="s">
        <v>1626</v>
      </c>
      <c r="C809" s="3" t="str">
        <f t="shared" si="11"/>
        <v>富山県南砺市</v>
      </c>
      <c r="D809" s="3" t="s">
        <v>1627</v>
      </c>
      <c r="E809" s="1" t="s">
        <v>3601</v>
      </c>
    </row>
    <row r="810" spans="1:6" x14ac:dyDescent="0.2">
      <c r="A810" s="3" t="s">
        <v>52</v>
      </c>
      <c r="B810" s="3" t="s">
        <v>1628</v>
      </c>
      <c r="C810" s="3" t="str">
        <f t="shared" si="11"/>
        <v>富山県射水市</v>
      </c>
      <c r="D810" s="3" t="s">
        <v>1629</v>
      </c>
      <c r="E810" s="1" t="s">
        <v>3575</v>
      </c>
    </row>
    <row r="811" spans="1:6" x14ac:dyDescent="0.2">
      <c r="A811" s="3" t="s">
        <v>52</v>
      </c>
      <c r="B811" s="3" t="s">
        <v>1630</v>
      </c>
      <c r="C811" s="3" t="str">
        <f t="shared" si="11"/>
        <v>富山県舟橋村</v>
      </c>
      <c r="D811" s="3" t="s">
        <v>1631</v>
      </c>
      <c r="E811" s="1" t="s">
        <v>3589</v>
      </c>
    </row>
    <row r="812" spans="1:6" x14ac:dyDescent="0.2">
      <c r="A812" s="3" t="s">
        <v>52</v>
      </c>
      <c r="B812" s="3" t="s">
        <v>1632</v>
      </c>
      <c r="C812" s="3" t="str">
        <f t="shared" si="11"/>
        <v>富山県上市町</v>
      </c>
      <c r="D812" s="3" t="s">
        <v>1633</v>
      </c>
      <c r="E812" s="1" t="s">
        <v>3595</v>
      </c>
    </row>
    <row r="813" spans="1:6" x14ac:dyDescent="0.2">
      <c r="A813" s="3" t="s">
        <v>52</v>
      </c>
      <c r="B813" s="3" t="s">
        <v>1634</v>
      </c>
      <c r="C813" s="3" t="str">
        <f t="shared" si="11"/>
        <v>富山県立山町</v>
      </c>
      <c r="D813" s="3" t="s">
        <v>1635</v>
      </c>
      <c r="E813" s="1" t="s">
        <v>3597</v>
      </c>
    </row>
    <row r="814" spans="1:6" x14ac:dyDescent="0.2">
      <c r="A814" s="3" t="s">
        <v>52</v>
      </c>
      <c r="B814" s="3" t="s">
        <v>1636</v>
      </c>
      <c r="C814" s="3" t="str">
        <f t="shared" si="11"/>
        <v>富山県入善町</v>
      </c>
      <c r="D814" s="3" t="s">
        <v>1637</v>
      </c>
      <c r="E814" s="1" t="s">
        <v>3597</v>
      </c>
    </row>
    <row r="815" spans="1:6" x14ac:dyDescent="0.2">
      <c r="A815" s="3" t="s">
        <v>52</v>
      </c>
      <c r="B815" s="3" t="s">
        <v>770</v>
      </c>
      <c r="C815" s="3" t="str">
        <f t="shared" si="11"/>
        <v>富山県朝日町</v>
      </c>
      <c r="D815" s="3" t="s">
        <v>1638</v>
      </c>
      <c r="E815" s="1" t="s">
        <v>3594</v>
      </c>
    </row>
    <row r="816" spans="1:6" x14ac:dyDescent="0.2">
      <c r="A816" s="3" t="s">
        <v>54</v>
      </c>
      <c r="B816" s="3" t="s">
        <v>1639</v>
      </c>
      <c r="C816" s="3" t="str">
        <f t="shared" si="11"/>
        <v>石川県金沢市</v>
      </c>
      <c r="D816" s="3" t="s">
        <v>1640</v>
      </c>
      <c r="E816" s="1" t="s">
        <v>3573</v>
      </c>
      <c r="F816" s="6"/>
    </row>
    <row r="817" spans="1:5" x14ac:dyDescent="0.2">
      <c r="A817" s="3" t="s">
        <v>54</v>
      </c>
      <c r="B817" s="3" t="s">
        <v>1641</v>
      </c>
      <c r="C817" s="3" t="str">
        <f t="shared" si="11"/>
        <v>石川県七尾市</v>
      </c>
      <c r="D817" s="3" t="s">
        <v>1642</v>
      </c>
      <c r="E817" s="1" t="s">
        <v>3575</v>
      </c>
    </row>
    <row r="818" spans="1:5" x14ac:dyDescent="0.2">
      <c r="A818" s="3" t="s">
        <v>54</v>
      </c>
      <c r="B818" s="3" t="s">
        <v>1643</v>
      </c>
      <c r="C818" s="3" t="str">
        <f t="shared" ref="C818:C881" si="12">A818&amp;B818</f>
        <v>石川県小松市</v>
      </c>
      <c r="D818" s="3" t="s">
        <v>1644</v>
      </c>
      <c r="E818" s="1" t="s">
        <v>3623</v>
      </c>
    </row>
    <row r="819" spans="1:5" x14ac:dyDescent="0.2">
      <c r="A819" s="3" t="s">
        <v>54</v>
      </c>
      <c r="B819" s="3" t="s">
        <v>1645</v>
      </c>
      <c r="C819" s="3" t="str">
        <f t="shared" si="12"/>
        <v>石川県輪島市</v>
      </c>
      <c r="D819" s="3" t="s">
        <v>1646</v>
      </c>
      <c r="E819" s="1" t="s">
        <v>3578</v>
      </c>
    </row>
    <row r="820" spans="1:5" x14ac:dyDescent="0.2">
      <c r="A820" s="3" t="s">
        <v>54</v>
      </c>
      <c r="B820" s="3" t="s">
        <v>1647</v>
      </c>
      <c r="C820" s="3" t="str">
        <f t="shared" si="12"/>
        <v>石川県珠洲市</v>
      </c>
      <c r="D820" s="3" t="s">
        <v>1648</v>
      </c>
      <c r="E820" s="1" t="s">
        <v>3578</v>
      </c>
    </row>
    <row r="821" spans="1:5" x14ac:dyDescent="0.2">
      <c r="A821" s="3" t="s">
        <v>54</v>
      </c>
      <c r="B821" s="3" t="s">
        <v>1649</v>
      </c>
      <c r="C821" s="3" t="str">
        <f t="shared" si="12"/>
        <v>石川県加賀市</v>
      </c>
      <c r="D821" s="3" t="s">
        <v>1650</v>
      </c>
      <c r="E821" s="1" t="s">
        <v>3599</v>
      </c>
    </row>
    <row r="822" spans="1:5" x14ac:dyDescent="0.2">
      <c r="A822" s="3" t="s">
        <v>54</v>
      </c>
      <c r="B822" s="3" t="s">
        <v>1651</v>
      </c>
      <c r="C822" s="3" t="str">
        <f t="shared" si="12"/>
        <v>石川県羽咋市</v>
      </c>
      <c r="D822" s="3" t="s">
        <v>1652</v>
      </c>
      <c r="E822" s="1" t="s">
        <v>3601</v>
      </c>
    </row>
    <row r="823" spans="1:5" x14ac:dyDescent="0.2">
      <c r="A823" s="3" t="s">
        <v>54</v>
      </c>
      <c r="B823" s="3" t="s">
        <v>1653</v>
      </c>
      <c r="C823" s="3" t="str">
        <f t="shared" si="12"/>
        <v>石川県かほく市</v>
      </c>
      <c r="D823" s="3" t="s">
        <v>1654</v>
      </c>
      <c r="E823" s="1" t="s">
        <v>3601</v>
      </c>
    </row>
    <row r="824" spans="1:5" x14ac:dyDescent="0.2">
      <c r="A824" s="3" t="s">
        <v>54</v>
      </c>
      <c r="B824" s="3" t="s">
        <v>1655</v>
      </c>
      <c r="C824" s="3" t="str">
        <f t="shared" si="12"/>
        <v>石川県白山市</v>
      </c>
      <c r="D824" s="3" t="s">
        <v>1656</v>
      </c>
      <c r="E824" s="1" t="s">
        <v>3623</v>
      </c>
    </row>
    <row r="825" spans="1:5" x14ac:dyDescent="0.2">
      <c r="A825" s="3" t="s">
        <v>54</v>
      </c>
      <c r="B825" s="3" t="s">
        <v>1657</v>
      </c>
      <c r="C825" s="3" t="str">
        <f t="shared" si="12"/>
        <v>石川県能美市</v>
      </c>
      <c r="D825" s="3" t="s">
        <v>1658</v>
      </c>
      <c r="E825" s="1" t="s">
        <v>3601</v>
      </c>
    </row>
    <row r="826" spans="1:5" x14ac:dyDescent="0.2">
      <c r="A826" s="3" t="s">
        <v>54</v>
      </c>
      <c r="B826" s="3" t="s">
        <v>1659</v>
      </c>
      <c r="C826" s="3" t="str">
        <f t="shared" si="12"/>
        <v>石川県野々市市</v>
      </c>
      <c r="D826" s="3" t="s">
        <v>1660</v>
      </c>
      <c r="E826" s="1" t="s">
        <v>3575</v>
      </c>
    </row>
    <row r="827" spans="1:5" x14ac:dyDescent="0.2">
      <c r="A827" s="3" t="s">
        <v>54</v>
      </c>
      <c r="B827" s="3" t="s">
        <v>1661</v>
      </c>
      <c r="C827" s="3" t="str">
        <f t="shared" si="12"/>
        <v>石川県川北町</v>
      </c>
      <c r="D827" s="3" t="s">
        <v>1662</v>
      </c>
      <c r="E827" s="1" t="s">
        <v>3583</v>
      </c>
    </row>
    <row r="828" spans="1:5" x14ac:dyDescent="0.2">
      <c r="A828" s="3" t="s">
        <v>54</v>
      </c>
      <c r="B828" s="3" t="s">
        <v>1663</v>
      </c>
      <c r="C828" s="3" t="str">
        <f t="shared" si="12"/>
        <v>石川県津幡町</v>
      </c>
      <c r="D828" s="3" t="s">
        <v>1664</v>
      </c>
      <c r="E828" s="1" t="s">
        <v>3586</v>
      </c>
    </row>
    <row r="829" spans="1:5" x14ac:dyDescent="0.2">
      <c r="A829" s="3" t="s">
        <v>54</v>
      </c>
      <c r="B829" s="3" t="s">
        <v>1665</v>
      </c>
      <c r="C829" s="3" t="str">
        <f t="shared" si="12"/>
        <v>石川県内灘町</v>
      </c>
      <c r="D829" s="3" t="s">
        <v>1666</v>
      </c>
      <c r="E829" s="1" t="s">
        <v>3586</v>
      </c>
    </row>
    <row r="830" spans="1:5" x14ac:dyDescent="0.2">
      <c r="A830" s="3" t="s">
        <v>54</v>
      </c>
      <c r="B830" s="3" t="s">
        <v>1667</v>
      </c>
      <c r="C830" s="3" t="str">
        <f t="shared" si="12"/>
        <v>石川県志賀町</v>
      </c>
      <c r="D830" s="3" t="s">
        <v>1668</v>
      </c>
      <c r="E830" s="1" t="s">
        <v>3595</v>
      </c>
    </row>
    <row r="831" spans="1:5" x14ac:dyDescent="0.2">
      <c r="A831" s="3" t="s">
        <v>54</v>
      </c>
      <c r="B831" s="3" t="s">
        <v>1669</v>
      </c>
      <c r="C831" s="3" t="str">
        <f t="shared" si="12"/>
        <v>石川県宝達志水町</v>
      </c>
      <c r="D831" s="3" t="s">
        <v>1670</v>
      </c>
      <c r="E831" s="1" t="s">
        <v>3594</v>
      </c>
    </row>
    <row r="832" spans="1:5" x14ac:dyDescent="0.2">
      <c r="A832" s="3" t="s">
        <v>54</v>
      </c>
      <c r="B832" s="3" t="s">
        <v>1671</v>
      </c>
      <c r="C832" s="3" t="str">
        <f t="shared" si="12"/>
        <v>石川県中能登町</v>
      </c>
      <c r="D832" s="3" t="s">
        <v>1672</v>
      </c>
      <c r="E832" s="1" t="s">
        <v>3581</v>
      </c>
    </row>
    <row r="833" spans="1:6" x14ac:dyDescent="0.2">
      <c r="A833" s="3" t="s">
        <v>54</v>
      </c>
      <c r="B833" s="3" t="s">
        <v>1673</v>
      </c>
      <c r="C833" s="3" t="str">
        <f t="shared" si="12"/>
        <v>石川県穴水町</v>
      </c>
      <c r="D833" s="3" t="s">
        <v>1674</v>
      </c>
      <c r="E833" s="1" t="s">
        <v>3585</v>
      </c>
    </row>
    <row r="834" spans="1:6" x14ac:dyDescent="0.2">
      <c r="A834" s="3" t="s">
        <v>54</v>
      </c>
      <c r="B834" s="3" t="s">
        <v>1675</v>
      </c>
      <c r="C834" s="3" t="str">
        <f t="shared" si="12"/>
        <v>石川県能登町</v>
      </c>
      <c r="D834" s="3" t="s">
        <v>1676</v>
      </c>
      <c r="E834" s="1" t="s">
        <v>3581</v>
      </c>
    </row>
    <row r="835" spans="1:6" x14ac:dyDescent="0.2">
      <c r="A835" s="3" t="s">
        <v>56</v>
      </c>
      <c r="B835" s="3" t="s">
        <v>1677</v>
      </c>
      <c r="C835" s="3" t="str">
        <f t="shared" si="12"/>
        <v>福井県福井市</v>
      </c>
      <c r="D835" s="3" t="s">
        <v>1678</v>
      </c>
      <c r="E835" s="1" t="s">
        <v>3573</v>
      </c>
      <c r="F835" s="6"/>
    </row>
    <row r="836" spans="1:6" x14ac:dyDescent="0.2">
      <c r="A836" s="3" t="s">
        <v>56</v>
      </c>
      <c r="B836" s="3" t="s">
        <v>1679</v>
      </c>
      <c r="C836" s="3" t="str">
        <f t="shared" si="12"/>
        <v>福井県敦賀市</v>
      </c>
      <c r="D836" s="3" t="s">
        <v>1680</v>
      </c>
      <c r="E836" s="1" t="s">
        <v>3575</v>
      </c>
    </row>
    <row r="837" spans="1:6" x14ac:dyDescent="0.2">
      <c r="A837" s="3" t="s">
        <v>56</v>
      </c>
      <c r="B837" s="3" t="s">
        <v>1681</v>
      </c>
      <c r="C837" s="3" t="str">
        <f t="shared" si="12"/>
        <v>福井県小浜市</v>
      </c>
      <c r="D837" s="3" t="s">
        <v>1682</v>
      </c>
      <c r="E837" s="1" t="s">
        <v>3580</v>
      </c>
    </row>
    <row r="838" spans="1:6" x14ac:dyDescent="0.2">
      <c r="A838" s="3" t="s">
        <v>56</v>
      </c>
      <c r="B838" s="3" t="s">
        <v>1683</v>
      </c>
      <c r="C838" s="3" t="str">
        <f t="shared" si="12"/>
        <v>福井県大野市</v>
      </c>
      <c r="D838" s="3" t="s">
        <v>1684</v>
      </c>
      <c r="E838" s="1" t="s">
        <v>3601</v>
      </c>
    </row>
    <row r="839" spans="1:6" x14ac:dyDescent="0.2">
      <c r="A839" s="3" t="s">
        <v>56</v>
      </c>
      <c r="B839" s="3" t="s">
        <v>1685</v>
      </c>
      <c r="C839" s="3" t="str">
        <f t="shared" si="12"/>
        <v>福井県勝山市</v>
      </c>
      <c r="D839" s="3" t="s">
        <v>1686</v>
      </c>
      <c r="E839" s="1" t="s">
        <v>3601</v>
      </c>
    </row>
    <row r="840" spans="1:6" x14ac:dyDescent="0.2">
      <c r="A840" s="3" t="s">
        <v>56</v>
      </c>
      <c r="B840" s="3" t="s">
        <v>1687</v>
      </c>
      <c r="C840" s="3" t="str">
        <f t="shared" si="12"/>
        <v>福井県鯖江市</v>
      </c>
      <c r="D840" s="3" t="s">
        <v>1688</v>
      </c>
      <c r="E840" s="1" t="s">
        <v>3599</v>
      </c>
    </row>
    <row r="841" spans="1:6" x14ac:dyDescent="0.2">
      <c r="A841" s="3" t="s">
        <v>56</v>
      </c>
      <c r="B841" s="3" t="s">
        <v>1689</v>
      </c>
      <c r="C841" s="3" t="str">
        <f t="shared" si="12"/>
        <v>福井県あわら市</v>
      </c>
      <c r="D841" s="3" t="s">
        <v>1690</v>
      </c>
      <c r="E841" s="1" t="s">
        <v>3601</v>
      </c>
    </row>
    <row r="842" spans="1:6" x14ac:dyDescent="0.2">
      <c r="A842" s="3" t="s">
        <v>56</v>
      </c>
      <c r="B842" s="3" t="s">
        <v>1691</v>
      </c>
      <c r="C842" s="3" t="str">
        <f t="shared" si="12"/>
        <v>福井県越前市</v>
      </c>
      <c r="D842" s="3" t="s">
        <v>1692</v>
      </c>
      <c r="E842" s="1" t="s">
        <v>3599</v>
      </c>
    </row>
    <row r="843" spans="1:6" x14ac:dyDescent="0.2">
      <c r="A843" s="3" t="s">
        <v>56</v>
      </c>
      <c r="B843" s="3" t="s">
        <v>1693</v>
      </c>
      <c r="C843" s="3" t="str">
        <f t="shared" si="12"/>
        <v>福井県坂井市</v>
      </c>
      <c r="D843" s="3" t="s">
        <v>1694</v>
      </c>
      <c r="E843" s="1" t="s">
        <v>3599</v>
      </c>
    </row>
    <row r="844" spans="1:6" x14ac:dyDescent="0.2">
      <c r="A844" s="3" t="s">
        <v>56</v>
      </c>
      <c r="B844" s="3" t="s">
        <v>1695</v>
      </c>
      <c r="C844" s="3" t="str">
        <f t="shared" si="12"/>
        <v>福井県永平寺町</v>
      </c>
      <c r="D844" s="3" t="s">
        <v>1696</v>
      </c>
      <c r="E844" s="1" t="s">
        <v>3581</v>
      </c>
    </row>
    <row r="845" spans="1:6" x14ac:dyDescent="0.2">
      <c r="A845" s="3" t="s">
        <v>56</v>
      </c>
      <c r="B845" s="3" t="s">
        <v>441</v>
      </c>
      <c r="C845" s="3" t="str">
        <f t="shared" si="12"/>
        <v>福井県池田町</v>
      </c>
      <c r="D845" s="3" t="s">
        <v>1697</v>
      </c>
      <c r="E845" s="1" t="s">
        <v>3588</v>
      </c>
    </row>
    <row r="846" spans="1:6" x14ac:dyDescent="0.2">
      <c r="A846" s="3" t="s">
        <v>56</v>
      </c>
      <c r="B846" s="3" t="s">
        <v>1698</v>
      </c>
      <c r="C846" s="3" t="str">
        <f t="shared" si="12"/>
        <v>福井県南越前町</v>
      </c>
      <c r="D846" s="3" t="s">
        <v>1699</v>
      </c>
      <c r="E846" s="1" t="s">
        <v>3594</v>
      </c>
    </row>
    <row r="847" spans="1:6" x14ac:dyDescent="0.2">
      <c r="A847" s="3" t="s">
        <v>56</v>
      </c>
      <c r="B847" s="3" t="s">
        <v>1700</v>
      </c>
      <c r="C847" s="3" t="str">
        <f t="shared" si="12"/>
        <v>福井県越前町</v>
      </c>
      <c r="D847" s="3" t="s">
        <v>1701</v>
      </c>
      <c r="E847" s="1" t="s">
        <v>3597</v>
      </c>
    </row>
    <row r="848" spans="1:6" x14ac:dyDescent="0.2">
      <c r="A848" s="3" t="s">
        <v>56</v>
      </c>
      <c r="B848" s="3" t="s">
        <v>1702</v>
      </c>
      <c r="C848" s="3" t="str">
        <f t="shared" si="12"/>
        <v>福井県美浜町</v>
      </c>
      <c r="D848" s="3" t="s">
        <v>1703</v>
      </c>
      <c r="E848" s="1" t="s">
        <v>3585</v>
      </c>
    </row>
    <row r="849" spans="1:6" x14ac:dyDescent="0.2">
      <c r="A849" s="3" t="s">
        <v>56</v>
      </c>
      <c r="B849" s="3" t="s">
        <v>1704</v>
      </c>
      <c r="C849" s="3" t="str">
        <f t="shared" si="12"/>
        <v>福井県高浜町</v>
      </c>
      <c r="D849" s="3" t="s">
        <v>1705</v>
      </c>
      <c r="E849" s="1" t="s">
        <v>3590</v>
      </c>
    </row>
    <row r="850" spans="1:6" x14ac:dyDescent="0.2">
      <c r="A850" s="3" t="s">
        <v>56</v>
      </c>
      <c r="B850" s="3" t="s">
        <v>1706</v>
      </c>
      <c r="C850" s="3" t="str">
        <f t="shared" si="12"/>
        <v>福井県おおい町</v>
      </c>
      <c r="D850" s="3" t="s">
        <v>1707</v>
      </c>
      <c r="E850" s="1" t="s">
        <v>3585</v>
      </c>
    </row>
    <row r="851" spans="1:6" x14ac:dyDescent="0.2">
      <c r="A851" s="3" t="s">
        <v>56</v>
      </c>
      <c r="B851" s="3" t="s">
        <v>1708</v>
      </c>
      <c r="C851" s="3" t="str">
        <f t="shared" si="12"/>
        <v>福井県若狭町</v>
      </c>
      <c r="D851" s="3" t="s">
        <v>1709</v>
      </c>
      <c r="E851" s="1" t="s">
        <v>3590</v>
      </c>
    </row>
    <row r="852" spans="1:6" x14ac:dyDescent="0.2">
      <c r="A852" s="3" t="s">
        <v>58</v>
      </c>
      <c r="B852" s="3" t="s">
        <v>1710</v>
      </c>
      <c r="C852" s="3" t="str">
        <f t="shared" si="12"/>
        <v>山梨県甲府市</v>
      </c>
      <c r="D852" s="3" t="s">
        <v>1711</v>
      </c>
      <c r="E852" s="1" t="s">
        <v>3573</v>
      </c>
      <c r="F852" s="6"/>
    </row>
    <row r="853" spans="1:6" x14ac:dyDescent="0.2">
      <c r="A853" s="3" t="s">
        <v>58</v>
      </c>
      <c r="B853" s="3" t="s">
        <v>1712</v>
      </c>
      <c r="C853" s="3" t="str">
        <f t="shared" si="12"/>
        <v>山梨県富士吉田市</v>
      </c>
      <c r="D853" s="3" t="s">
        <v>1713</v>
      </c>
      <c r="E853" s="1" t="s">
        <v>3601</v>
      </c>
    </row>
    <row r="854" spans="1:6" x14ac:dyDescent="0.2">
      <c r="A854" s="3" t="s">
        <v>58</v>
      </c>
      <c r="B854" s="3" t="s">
        <v>1714</v>
      </c>
      <c r="C854" s="3" t="str">
        <f t="shared" si="12"/>
        <v>山梨県都留市</v>
      </c>
      <c r="D854" s="3" t="s">
        <v>1715</v>
      </c>
      <c r="E854" s="1" t="s">
        <v>3601</v>
      </c>
    </row>
    <row r="855" spans="1:6" x14ac:dyDescent="0.2">
      <c r="A855" s="3" t="s">
        <v>58</v>
      </c>
      <c r="B855" s="3" t="s">
        <v>1716</v>
      </c>
      <c r="C855" s="3" t="str">
        <f t="shared" si="12"/>
        <v>山梨県山梨市</v>
      </c>
      <c r="D855" s="3" t="s">
        <v>1717</v>
      </c>
      <c r="E855" s="1" t="s">
        <v>3578</v>
      </c>
    </row>
    <row r="856" spans="1:6" x14ac:dyDescent="0.2">
      <c r="A856" s="3" t="s">
        <v>58</v>
      </c>
      <c r="B856" s="3" t="s">
        <v>1718</v>
      </c>
      <c r="C856" s="3" t="str">
        <f t="shared" si="12"/>
        <v>山梨県大月市</v>
      </c>
      <c r="D856" s="3" t="s">
        <v>1719</v>
      </c>
      <c r="E856" s="1" t="s">
        <v>3601</v>
      </c>
    </row>
    <row r="857" spans="1:6" x14ac:dyDescent="0.2">
      <c r="A857" s="3" t="s">
        <v>58</v>
      </c>
      <c r="B857" s="3" t="s">
        <v>1720</v>
      </c>
      <c r="C857" s="3" t="str">
        <f t="shared" si="12"/>
        <v>山梨県韮崎市</v>
      </c>
      <c r="D857" s="3" t="s">
        <v>1721</v>
      </c>
      <c r="E857" s="1" t="s">
        <v>3601</v>
      </c>
    </row>
    <row r="858" spans="1:6" x14ac:dyDescent="0.2">
      <c r="A858" s="3" t="s">
        <v>58</v>
      </c>
      <c r="B858" s="3" t="s">
        <v>1722</v>
      </c>
      <c r="C858" s="3" t="str">
        <f t="shared" si="12"/>
        <v>山梨県南アルプス市</v>
      </c>
      <c r="D858" s="3" t="s">
        <v>1723</v>
      </c>
      <c r="E858" s="1" t="s">
        <v>3579</v>
      </c>
    </row>
    <row r="859" spans="1:6" x14ac:dyDescent="0.2">
      <c r="A859" s="3" t="s">
        <v>58</v>
      </c>
      <c r="B859" s="3" t="s">
        <v>1724</v>
      </c>
      <c r="C859" s="3" t="str">
        <f t="shared" si="12"/>
        <v>山梨県北杜市</v>
      </c>
      <c r="D859" s="3" t="s">
        <v>1725</v>
      </c>
      <c r="E859" s="1" t="s">
        <v>3578</v>
      </c>
    </row>
    <row r="860" spans="1:6" x14ac:dyDescent="0.2">
      <c r="A860" s="3" t="s">
        <v>58</v>
      </c>
      <c r="B860" s="3" t="s">
        <v>1726</v>
      </c>
      <c r="C860" s="3" t="str">
        <f t="shared" si="12"/>
        <v>山梨県甲斐市</v>
      </c>
      <c r="D860" s="3" t="s">
        <v>1727</v>
      </c>
      <c r="E860" s="1" t="s">
        <v>3575</v>
      </c>
    </row>
    <row r="861" spans="1:6" x14ac:dyDescent="0.2">
      <c r="A861" s="3" t="s">
        <v>58</v>
      </c>
      <c r="B861" s="3" t="s">
        <v>1728</v>
      </c>
      <c r="C861" s="3" t="str">
        <f t="shared" si="12"/>
        <v>山梨県笛吹市</v>
      </c>
      <c r="D861" s="3" t="s">
        <v>1729</v>
      </c>
      <c r="E861" s="1" t="s">
        <v>3579</v>
      </c>
    </row>
    <row r="862" spans="1:6" x14ac:dyDescent="0.2">
      <c r="A862" s="3" t="s">
        <v>58</v>
      </c>
      <c r="B862" s="3" t="s">
        <v>1730</v>
      </c>
      <c r="C862" s="3" t="str">
        <f t="shared" si="12"/>
        <v>山梨県上野原市</v>
      </c>
      <c r="D862" s="3" t="s">
        <v>1731</v>
      </c>
      <c r="E862" s="1" t="s">
        <v>3601</v>
      </c>
    </row>
    <row r="863" spans="1:6" x14ac:dyDescent="0.2">
      <c r="A863" s="3" t="s">
        <v>58</v>
      </c>
      <c r="B863" s="3" t="s">
        <v>1732</v>
      </c>
      <c r="C863" s="3" t="str">
        <f t="shared" si="12"/>
        <v>山梨県甲州市</v>
      </c>
      <c r="D863" s="3" t="s">
        <v>1733</v>
      </c>
      <c r="E863" s="1" t="s">
        <v>3578</v>
      </c>
    </row>
    <row r="864" spans="1:6" x14ac:dyDescent="0.2">
      <c r="A864" s="3" t="s">
        <v>58</v>
      </c>
      <c r="B864" s="3" t="s">
        <v>1734</v>
      </c>
      <c r="C864" s="3" t="str">
        <f t="shared" si="12"/>
        <v>山梨県中央市</v>
      </c>
      <c r="D864" s="3" t="s">
        <v>1735</v>
      </c>
      <c r="E864" s="1" t="s">
        <v>3601</v>
      </c>
    </row>
    <row r="865" spans="1:6" x14ac:dyDescent="0.2">
      <c r="A865" s="3" t="s">
        <v>58</v>
      </c>
      <c r="B865" s="3" t="s">
        <v>1736</v>
      </c>
      <c r="C865" s="3" t="str">
        <f t="shared" si="12"/>
        <v>山梨県市川三郷町</v>
      </c>
      <c r="D865" s="3" t="s">
        <v>1737</v>
      </c>
      <c r="E865" s="1" t="s">
        <v>3590</v>
      </c>
    </row>
    <row r="866" spans="1:6" x14ac:dyDescent="0.2">
      <c r="A866" s="3" t="s">
        <v>58</v>
      </c>
      <c r="B866" s="3" t="s">
        <v>1738</v>
      </c>
      <c r="C866" s="3" t="str">
        <f t="shared" si="12"/>
        <v>山梨県早川町</v>
      </c>
      <c r="D866" s="3" t="s">
        <v>1739</v>
      </c>
      <c r="E866" s="1" t="s">
        <v>3588</v>
      </c>
    </row>
    <row r="867" spans="1:6" x14ac:dyDescent="0.2">
      <c r="A867" s="3" t="s">
        <v>58</v>
      </c>
      <c r="B867" s="3" t="s">
        <v>1740</v>
      </c>
      <c r="C867" s="3" t="str">
        <f t="shared" si="12"/>
        <v>山梨県身延町</v>
      </c>
      <c r="D867" s="3" t="s">
        <v>1741</v>
      </c>
      <c r="E867" s="1" t="s">
        <v>3590</v>
      </c>
    </row>
    <row r="868" spans="1:6" x14ac:dyDescent="0.2">
      <c r="A868" s="3" t="s">
        <v>58</v>
      </c>
      <c r="B868" s="3" t="s">
        <v>548</v>
      </c>
      <c r="C868" s="3" t="str">
        <f t="shared" si="12"/>
        <v>山梨県南部町</v>
      </c>
      <c r="D868" s="3" t="s">
        <v>1742</v>
      </c>
      <c r="E868" s="1" t="s">
        <v>3583</v>
      </c>
    </row>
    <row r="869" spans="1:6" x14ac:dyDescent="0.2">
      <c r="A869" s="3" t="s">
        <v>58</v>
      </c>
      <c r="B869" s="3" t="s">
        <v>1743</v>
      </c>
      <c r="C869" s="3" t="str">
        <f t="shared" si="12"/>
        <v>山梨県富士川町</v>
      </c>
      <c r="D869" s="3" t="s">
        <v>1744</v>
      </c>
      <c r="E869" s="1" t="s">
        <v>3590</v>
      </c>
    </row>
    <row r="870" spans="1:6" x14ac:dyDescent="0.2">
      <c r="A870" s="3" t="s">
        <v>58</v>
      </c>
      <c r="B870" s="3" t="s">
        <v>1745</v>
      </c>
      <c r="C870" s="3" t="str">
        <f t="shared" si="12"/>
        <v>山梨県昭和町</v>
      </c>
      <c r="D870" s="3" t="s">
        <v>1746</v>
      </c>
      <c r="E870" s="1" t="s">
        <v>3586</v>
      </c>
    </row>
    <row r="871" spans="1:6" x14ac:dyDescent="0.2">
      <c r="A871" s="3" t="s">
        <v>58</v>
      </c>
      <c r="B871" s="3" t="s">
        <v>1747</v>
      </c>
      <c r="C871" s="3" t="str">
        <f t="shared" si="12"/>
        <v>山梨県道志村</v>
      </c>
      <c r="D871" s="3" t="s">
        <v>1748</v>
      </c>
      <c r="E871" s="1" t="s">
        <v>3588</v>
      </c>
    </row>
    <row r="872" spans="1:6" x14ac:dyDescent="0.2">
      <c r="A872" s="3" t="s">
        <v>58</v>
      </c>
      <c r="B872" s="3" t="s">
        <v>1749</v>
      </c>
      <c r="C872" s="3" t="str">
        <f t="shared" si="12"/>
        <v>山梨県西桂町</v>
      </c>
      <c r="D872" s="3" t="s">
        <v>1750</v>
      </c>
      <c r="E872" s="1" t="s">
        <v>3588</v>
      </c>
    </row>
    <row r="873" spans="1:6" x14ac:dyDescent="0.2">
      <c r="A873" s="3" t="s">
        <v>58</v>
      </c>
      <c r="B873" s="3" t="s">
        <v>1751</v>
      </c>
      <c r="C873" s="3" t="str">
        <f t="shared" si="12"/>
        <v>山梨県忍野村</v>
      </c>
      <c r="D873" s="3" t="s">
        <v>1752</v>
      </c>
      <c r="E873" s="1" t="s">
        <v>3583</v>
      </c>
    </row>
    <row r="874" spans="1:6" x14ac:dyDescent="0.2">
      <c r="A874" s="3" t="s">
        <v>58</v>
      </c>
      <c r="B874" s="3" t="s">
        <v>1753</v>
      </c>
      <c r="C874" s="3" t="str">
        <f t="shared" si="12"/>
        <v>山梨県山中湖村</v>
      </c>
      <c r="D874" s="3" t="s">
        <v>1754</v>
      </c>
      <c r="E874" s="1" t="s">
        <v>3585</v>
      </c>
    </row>
    <row r="875" spans="1:6" x14ac:dyDescent="0.2">
      <c r="A875" s="3" t="s">
        <v>58</v>
      </c>
      <c r="B875" s="3" t="s">
        <v>1755</v>
      </c>
      <c r="C875" s="3" t="str">
        <f t="shared" si="12"/>
        <v>山梨県鳴沢村</v>
      </c>
      <c r="D875" s="3" t="s">
        <v>1756</v>
      </c>
      <c r="E875" s="1" t="s">
        <v>3589</v>
      </c>
    </row>
    <row r="876" spans="1:6" x14ac:dyDescent="0.2">
      <c r="A876" s="3" t="s">
        <v>58</v>
      </c>
      <c r="B876" s="3" t="s">
        <v>1757</v>
      </c>
      <c r="C876" s="3" t="str">
        <f t="shared" si="12"/>
        <v>山梨県富士河口湖町</v>
      </c>
      <c r="D876" s="3" t="s">
        <v>1758</v>
      </c>
      <c r="E876" s="1" t="s">
        <v>3586</v>
      </c>
    </row>
    <row r="877" spans="1:6" x14ac:dyDescent="0.2">
      <c r="A877" s="3" t="s">
        <v>58</v>
      </c>
      <c r="B877" s="3" t="s">
        <v>1759</v>
      </c>
      <c r="C877" s="3" t="str">
        <f t="shared" si="12"/>
        <v>山梨県小菅村</v>
      </c>
      <c r="D877" s="3" t="s">
        <v>1760</v>
      </c>
      <c r="E877" s="1" t="s">
        <v>3589</v>
      </c>
    </row>
    <row r="878" spans="1:6" x14ac:dyDescent="0.2">
      <c r="A878" s="3" t="s">
        <v>58</v>
      </c>
      <c r="B878" s="3" t="s">
        <v>1761</v>
      </c>
      <c r="C878" s="3" t="str">
        <f t="shared" si="12"/>
        <v>山梨県丹波山村</v>
      </c>
      <c r="D878" s="3" t="s">
        <v>1762</v>
      </c>
      <c r="E878" s="1" t="s">
        <v>3589</v>
      </c>
    </row>
    <row r="879" spans="1:6" x14ac:dyDescent="0.2">
      <c r="A879" s="3" t="s">
        <v>60</v>
      </c>
      <c r="B879" s="3" t="s">
        <v>1763</v>
      </c>
      <c r="C879" s="3" t="str">
        <f t="shared" si="12"/>
        <v>長野県長野市</v>
      </c>
      <c r="D879" s="3" t="s">
        <v>1764</v>
      </c>
      <c r="E879" s="1" t="s">
        <v>3573</v>
      </c>
      <c r="F879" s="6"/>
    </row>
    <row r="880" spans="1:6" x14ac:dyDescent="0.2">
      <c r="A880" s="3" t="s">
        <v>60</v>
      </c>
      <c r="B880" s="3" t="s">
        <v>1765</v>
      </c>
      <c r="C880" s="3" t="str">
        <f t="shared" si="12"/>
        <v>長野県松本市</v>
      </c>
      <c r="D880" s="3" t="s">
        <v>1766</v>
      </c>
      <c r="E880" s="1" t="s">
        <v>3573</v>
      </c>
      <c r="F880" s="6"/>
    </row>
    <row r="881" spans="1:5" x14ac:dyDescent="0.2">
      <c r="A881" s="3" t="s">
        <v>60</v>
      </c>
      <c r="B881" s="3" t="s">
        <v>1767</v>
      </c>
      <c r="C881" s="3" t="str">
        <f t="shared" si="12"/>
        <v>長野県上田市</v>
      </c>
      <c r="D881" s="3" t="s">
        <v>1768</v>
      </c>
      <c r="E881" s="1" t="s">
        <v>3598</v>
      </c>
    </row>
    <row r="882" spans="1:5" x14ac:dyDescent="0.2">
      <c r="A882" s="3" t="s">
        <v>60</v>
      </c>
      <c r="B882" s="3" t="s">
        <v>1769</v>
      </c>
      <c r="C882" s="3" t="str">
        <f t="shared" ref="C882:C945" si="13">A882&amp;B882</f>
        <v>長野県岡谷市</v>
      </c>
      <c r="D882" s="3" t="s">
        <v>1770</v>
      </c>
      <c r="E882" s="1" t="s">
        <v>3601</v>
      </c>
    </row>
    <row r="883" spans="1:5" x14ac:dyDescent="0.2">
      <c r="A883" s="3" t="s">
        <v>60</v>
      </c>
      <c r="B883" s="3" t="s">
        <v>1771</v>
      </c>
      <c r="C883" s="3" t="str">
        <f t="shared" si="13"/>
        <v>長野県飯田市</v>
      </c>
      <c r="D883" s="3" t="s">
        <v>1772</v>
      </c>
      <c r="E883" s="1" t="s">
        <v>3579</v>
      </c>
    </row>
    <row r="884" spans="1:5" x14ac:dyDescent="0.2">
      <c r="A884" s="3" t="s">
        <v>60</v>
      </c>
      <c r="B884" s="3" t="s">
        <v>1773</v>
      </c>
      <c r="C884" s="3" t="str">
        <f t="shared" si="13"/>
        <v>長野県諏訪市</v>
      </c>
      <c r="D884" s="3" t="s">
        <v>1774</v>
      </c>
      <c r="E884" s="1" t="s">
        <v>3601</v>
      </c>
    </row>
    <row r="885" spans="1:5" x14ac:dyDescent="0.2">
      <c r="A885" s="3" t="s">
        <v>60</v>
      </c>
      <c r="B885" s="3" t="s">
        <v>1775</v>
      </c>
      <c r="C885" s="3" t="str">
        <f t="shared" si="13"/>
        <v>長野県須坂市</v>
      </c>
      <c r="D885" s="3" t="s">
        <v>1776</v>
      </c>
      <c r="E885" s="1" t="s">
        <v>3578</v>
      </c>
    </row>
    <row r="886" spans="1:5" x14ac:dyDescent="0.2">
      <c r="A886" s="3" t="s">
        <v>60</v>
      </c>
      <c r="B886" s="3" t="s">
        <v>1777</v>
      </c>
      <c r="C886" s="3" t="str">
        <f t="shared" si="13"/>
        <v>長野県小諸市</v>
      </c>
      <c r="D886" s="3" t="s">
        <v>1778</v>
      </c>
      <c r="E886" s="1" t="s">
        <v>3578</v>
      </c>
    </row>
    <row r="887" spans="1:5" x14ac:dyDescent="0.2">
      <c r="A887" s="3" t="s">
        <v>60</v>
      </c>
      <c r="B887" s="3" t="s">
        <v>1779</v>
      </c>
      <c r="C887" s="3" t="str">
        <f t="shared" si="13"/>
        <v>長野県伊那市</v>
      </c>
      <c r="D887" s="3" t="s">
        <v>1780</v>
      </c>
      <c r="E887" s="1" t="s">
        <v>3579</v>
      </c>
    </row>
    <row r="888" spans="1:5" x14ac:dyDescent="0.2">
      <c r="A888" s="3" t="s">
        <v>60</v>
      </c>
      <c r="B888" s="3" t="s">
        <v>1781</v>
      </c>
      <c r="C888" s="3" t="str">
        <f t="shared" si="13"/>
        <v>長野県駒ヶ根市</v>
      </c>
      <c r="D888" s="3" t="s">
        <v>1782</v>
      </c>
      <c r="E888" s="1" t="s">
        <v>3601</v>
      </c>
    </row>
    <row r="889" spans="1:5" x14ac:dyDescent="0.2">
      <c r="A889" s="3" t="s">
        <v>60</v>
      </c>
      <c r="B889" s="3" t="s">
        <v>1783</v>
      </c>
      <c r="C889" s="3" t="str">
        <f t="shared" si="13"/>
        <v>長野県中野市</v>
      </c>
      <c r="D889" s="3" t="s">
        <v>1784</v>
      </c>
      <c r="E889" s="1" t="s">
        <v>3593</v>
      </c>
    </row>
    <row r="890" spans="1:5" x14ac:dyDescent="0.2">
      <c r="A890" s="3" t="s">
        <v>60</v>
      </c>
      <c r="B890" s="3" t="s">
        <v>1785</v>
      </c>
      <c r="C890" s="3" t="str">
        <f t="shared" si="13"/>
        <v>長野県大町市</v>
      </c>
      <c r="D890" s="3" t="s">
        <v>1786</v>
      </c>
      <c r="E890" s="1" t="s">
        <v>3578</v>
      </c>
    </row>
    <row r="891" spans="1:5" x14ac:dyDescent="0.2">
      <c r="A891" s="3" t="s">
        <v>60</v>
      </c>
      <c r="B891" s="3" t="s">
        <v>1787</v>
      </c>
      <c r="C891" s="3" t="str">
        <f t="shared" si="13"/>
        <v>長野県飯山市</v>
      </c>
      <c r="D891" s="3" t="s">
        <v>1788</v>
      </c>
      <c r="E891" s="1" t="s">
        <v>3578</v>
      </c>
    </row>
    <row r="892" spans="1:5" x14ac:dyDescent="0.2">
      <c r="A892" s="3" t="s">
        <v>60</v>
      </c>
      <c r="B892" s="3" t="s">
        <v>1789</v>
      </c>
      <c r="C892" s="3" t="str">
        <f t="shared" si="13"/>
        <v>長野県茅野市</v>
      </c>
      <c r="D892" s="3" t="s">
        <v>1790</v>
      </c>
      <c r="E892" s="1" t="s">
        <v>3599</v>
      </c>
    </row>
    <row r="893" spans="1:5" x14ac:dyDescent="0.2">
      <c r="A893" s="3" t="s">
        <v>60</v>
      </c>
      <c r="B893" s="3" t="s">
        <v>1791</v>
      </c>
      <c r="C893" s="3" t="str">
        <f t="shared" si="13"/>
        <v>長野県塩尻市</v>
      </c>
      <c r="D893" s="3" t="s">
        <v>1792</v>
      </c>
      <c r="E893" s="1" t="s">
        <v>3599</v>
      </c>
    </row>
    <row r="894" spans="1:5" x14ac:dyDescent="0.2">
      <c r="A894" s="3" t="s">
        <v>60</v>
      </c>
      <c r="B894" s="3" t="s">
        <v>1793</v>
      </c>
      <c r="C894" s="3" t="str">
        <f t="shared" si="13"/>
        <v>長野県佐久市</v>
      </c>
      <c r="D894" s="3" t="s">
        <v>1794</v>
      </c>
      <c r="E894" s="1" t="s">
        <v>3579</v>
      </c>
    </row>
    <row r="895" spans="1:5" x14ac:dyDescent="0.2">
      <c r="A895" s="3" t="s">
        <v>60</v>
      </c>
      <c r="B895" s="3" t="s">
        <v>1795</v>
      </c>
      <c r="C895" s="3" t="str">
        <f t="shared" si="13"/>
        <v>長野県千曲市</v>
      </c>
      <c r="D895" s="3" t="s">
        <v>1796</v>
      </c>
      <c r="E895" s="1" t="s">
        <v>3599</v>
      </c>
    </row>
    <row r="896" spans="1:5" x14ac:dyDescent="0.2">
      <c r="A896" s="3" t="s">
        <v>60</v>
      </c>
      <c r="B896" s="3" t="s">
        <v>1797</v>
      </c>
      <c r="C896" s="3" t="str">
        <f t="shared" si="13"/>
        <v>長野県東御市</v>
      </c>
      <c r="D896" s="3" t="s">
        <v>1798</v>
      </c>
      <c r="E896" s="1" t="s">
        <v>3578</v>
      </c>
    </row>
    <row r="897" spans="1:5" x14ac:dyDescent="0.2">
      <c r="A897" s="3" t="s">
        <v>60</v>
      </c>
      <c r="B897" s="3" t="s">
        <v>1799</v>
      </c>
      <c r="C897" s="3" t="str">
        <f t="shared" si="13"/>
        <v>長野県安曇野市</v>
      </c>
      <c r="D897" s="3" t="s">
        <v>1800</v>
      </c>
      <c r="E897" s="1" t="s">
        <v>3579</v>
      </c>
    </row>
    <row r="898" spans="1:5" x14ac:dyDescent="0.2">
      <c r="A898" s="3" t="s">
        <v>60</v>
      </c>
      <c r="B898" s="3" t="s">
        <v>1801</v>
      </c>
      <c r="C898" s="3" t="str">
        <f t="shared" si="13"/>
        <v>長野県小海町</v>
      </c>
      <c r="D898" s="3" t="s">
        <v>1802</v>
      </c>
      <c r="E898" s="1" t="s">
        <v>3582</v>
      </c>
    </row>
    <row r="899" spans="1:5" x14ac:dyDescent="0.2">
      <c r="A899" s="3" t="s">
        <v>60</v>
      </c>
      <c r="B899" s="3" t="s">
        <v>1803</v>
      </c>
      <c r="C899" s="3" t="str">
        <f t="shared" si="13"/>
        <v>長野県川上村</v>
      </c>
      <c r="D899" s="3" t="s">
        <v>1804</v>
      </c>
      <c r="E899" s="1" t="s">
        <v>3582</v>
      </c>
    </row>
    <row r="900" spans="1:5" x14ac:dyDescent="0.2">
      <c r="A900" s="3" t="s">
        <v>60</v>
      </c>
      <c r="B900" s="3" t="s">
        <v>1094</v>
      </c>
      <c r="C900" s="3" t="str">
        <f t="shared" si="13"/>
        <v>長野県南牧村</v>
      </c>
      <c r="D900" s="3" t="s">
        <v>1805</v>
      </c>
      <c r="E900" s="1" t="s">
        <v>3582</v>
      </c>
    </row>
    <row r="901" spans="1:5" x14ac:dyDescent="0.2">
      <c r="A901" s="3" t="s">
        <v>60</v>
      </c>
      <c r="B901" s="3" t="s">
        <v>1806</v>
      </c>
      <c r="C901" s="3" t="str">
        <f t="shared" si="13"/>
        <v>長野県南相木村</v>
      </c>
      <c r="D901" s="3" t="s">
        <v>1807</v>
      </c>
      <c r="E901" s="1" t="s">
        <v>3582</v>
      </c>
    </row>
    <row r="902" spans="1:5" x14ac:dyDescent="0.2">
      <c r="A902" s="3" t="s">
        <v>60</v>
      </c>
      <c r="B902" s="3" t="s">
        <v>1808</v>
      </c>
      <c r="C902" s="3" t="str">
        <f t="shared" si="13"/>
        <v>長野県北相木村</v>
      </c>
      <c r="D902" s="3" t="s">
        <v>1809</v>
      </c>
      <c r="E902" s="1" t="s">
        <v>3582</v>
      </c>
    </row>
    <row r="903" spans="1:5" x14ac:dyDescent="0.2">
      <c r="A903" s="3" t="s">
        <v>60</v>
      </c>
      <c r="B903" s="3" t="s">
        <v>1810</v>
      </c>
      <c r="C903" s="3" t="str">
        <f t="shared" si="13"/>
        <v>長野県佐久穂町</v>
      </c>
      <c r="D903" s="3" t="s">
        <v>1811</v>
      </c>
      <c r="E903" s="1" t="s">
        <v>3594</v>
      </c>
    </row>
    <row r="904" spans="1:5" x14ac:dyDescent="0.2">
      <c r="A904" s="3" t="s">
        <v>60</v>
      </c>
      <c r="B904" s="3" t="s">
        <v>1812</v>
      </c>
      <c r="C904" s="3" t="str">
        <f t="shared" si="13"/>
        <v>長野県軽井沢町</v>
      </c>
      <c r="D904" s="3" t="s">
        <v>1813</v>
      </c>
      <c r="E904" s="1" t="s">
        <v>3581</v>
      </c>
    </row>
    <row r="905" spans="1:5" x14ac:dyDescent="0.2">
      <c r="A905" s="3" t="s">
        <v>60</v>
      </c>
      <c r="B905" s="3" t="s">
        <v>1814</v>
      </c>
      <c r="C905" s="3" t="str">
        <f t="shared" si="13"/>
        <v>長野県御代田町</v>
      </c>
      <c r="D905" s="3" t="s">
        <v>1815</v>
      </c>
      <c r="E905" s="1" t="s">
        <v>3581</v>
      </c>
    </row>
    <row r="906" spans="1:5" x14ac:dyDescent="0.2">
      <c r="A906" s="3" t="s">
        <v>60</v>
      </c>
      <c r="B906" s="3" t="s">
        <v>1816</v>
      </c>
      <c r="C906" s="3" t="str">
        <f t="shared" si="13"/>
        <v>長野県立科町</v>
      </c>
      <c r="D906" s="3" t="s">
        <v>1817</v>
      </c>
      <c r="E906" s="1" t="s">
        <v>3583</v>
      </c>
    </row>
    <row r="907" spans="1:5" x14ac:dyDescent="0.2">
      <c r="A907" s="3" t="s">
        <v>60</v>
      </c>
      <c r="B907" s="3" t="s">
        <v>1818</v>
      </c>
      <c r="C907" s="3" t="str">
        <f t="shared" si="13"/>
        <v>長野県青木村</v>
      </c>
      <c r="D907" s="3" t="s">
        <v>1819</v>
      </c>
      <c r="E907" s="1" t="s">
        <v>3588</v>
      </c>
    </row>
    <row r="908" spans="1:5" x14ac:dyDescent="0.2">
      <c r="A908" s="3" t="s">
        <v>60</v>
      </c>
      <c r="B908" s="3" t="s">
        <v>1820</v>
      </c>
      <c r="C908" s="3" t="str">
        <f t="shared" si="13"/>
        <v>長野県長和町</v>
      </c>
      <c r="D908" s="3" t="s">
        <v>1821</v>
      </c>
      <c r="E908" s="1" t="s">
        <v>3583</v>
      </c>
    </row>
    <row r="909" spans="1:5" x14ac:dyDescent="0.2">
      <c r="A909" s="3" t="s">
        <v>60</v>
      </c>
      <c r="B909" s="3" t="s">
        <v>1822</v>
      </c>
      <c r="C909" s="3" t="str">
        <f t="shared" si="13"/>
        <v>長野県下諏訪町</v>
      </c>
      <c r="D909" s="3" t="s">
        <v>1823</v>
      </c>
      <c r="E909" s="1" t="s">
        <v>3581</v>
      </c>
    </row>
    <row r="910" spans="1:5" x14ac:dyDescent="0.2">
      <c r="A910" s="3" t="s">
        <v>60</v>
      </c>
      <c r="B910" s="3" t="s">
        <v>1824</v>
      </c>
      <c r="C910" s="3" t="str">
        <f t="shared" si="13"/>
        <v>長野県富士見町</v>
      </c>
      <c r="D910" s="3" t="s">
        <v>1825</v>
      </c>
      <c r="E910" s="1" t="s">
        <v>3594</v>
      </c>
    </row>
    <row r="911" spans="1:5" x14ac:dyDescent="0.2">
      <c r="A911" s="3" t="s">
        <v>60</v>
      </c>
      <c r="B911" s="3" t="s">
        <v>1826</v>
      </c>
      <c r="C911" s="3" t="str">
        <f t="shared" si="13"/>
        <v>長野県原村</v>
      </c>
      <c r="D911" s="3" t="s">
        <v>1827</v>
      </c>
      <c r="E911" s="1" t="s">
        <v>3584</v>
      </c>
    </row>
    <row r="912" spans="1:5" x14ac:dyDescent="0.2">
      <c r="A912" s="3" t="s">
        <v>60</v>
      </c>
      <c r="B912" s="3" t="s">
        <v>1828</v>
      </c>
      <c r="C912" s="3" t="str">
        <f t="shared" si="13"/>
        <v>長野県辰野町</v>
      </c>
      <c r="D912" s="3" t="s">
        <v>1829</v>
      </c>
      <c r="E912" s="1" t="s">
        <v>3595</v>
      </c>
    </row>
    <row r="913" spans="1:5" x14ac:dyDescent="0.2">
      <c r="A913" s="3" t="s">
        <v>60</v>
      </c>
      <c r="B913" s="3" t="s">
        <v>1830</v>
      </c>
      <c r="C913" s="3" t="str">
        <f t="shared" si="13"/>
        <v>長野県箕輪町</v>
      </c>
      <c r="D913" s="3" t="s">
        <v>1831</v>
      </c>
      <c r="E913" s="1" t="s">
        <v>3597</v>
      </c>
    </row>
    <row r="914" spans="1:5" x14ac:dyDescent="0.2">
      <c r="A914" s="3" t="s">
        <v>60</v>
      </c>
      <c r="B914" s="3" t="s">
        <v>1832</v>
      </c>
      <c r="C914" s="3" t="str">
        <f t="shared" si="13"/>
        <v>長野県飯島町</v>
      </c>
      <c r="D914" s="3" t="s">
        <v>1833</v>
      </c>
      <c r="E914" s="1" t="s">
        <v>3583</v>
      </c>
    </row>
    <row r="915" spans="1:5" x14ac:dyDescent="0.2">
      <c r="A915" s="3" t="s">
        <v>60</v>
      </c>
      <c r="B915" s="3" t="s">
        <v>1834</v>
      </c>
      <c r="C915" s="3" t="str">
        <f t="shared" si="13"/>
        <v>長野県南箕輪村</v>
      </c>
      <c r="D915" s="3" t="s">
        <v>1835</v>
      </c>
      <c r="E915" s="1" t="s">
        <v>3595</v>
      </c>
    </row>
    <row r="916" spans="1:5" x14ac:dyDescent="0.2">
      <c r="A916" s="3" t="s">
        <v>60</v>
      </c>
      <c r="B916" s="3" t="s">
        <v>1836</v>
      </c>
      <c r="C916" s="3" t="str">
        <f t="shared" si="13"/>
        <v>長野県中川村</v>
      </c>
      <c r="D916" s="3" t="s">
        <v>1837</v>
      </c>
      <c r="E916" s="1" t="s">
        <v>3582</v>
      </c>
    </row>
    <row r="917" spans="1:5" x14ac:dyDescent="0.2">
      <c r="A917" s="3" t="s">
        <v>60</v>
      </c>
      <c r="B917" s="3" t="s">
        <v>1838</v>
      </c>
      <c r="C917" s="3" t="str">
        <f t="shared" si="13"/>
        <v>長野県宮田村</v>
      </c>
      <c r="D917" s="3" t="s">
        <v>1839</v>
      </c>
      <c r="E917" s="1" t="s">
        <v>3583</v>
      </c>
    </row>
    <row r="918" spans="1:5" x14ac:dyDescent="0.2">
      <c r="A918" s="3" t="s">
        <v>60</v>
      </c>
      <c r="B918" s="3" t="s">
        <v>1840</v>
      </c>
      <c r="C918" s="3" t="str">
        <f t="shared" si="13"/>
        <v>長野県松川町</v>
      </c>
      <c r="D918" s="3" t="s">
        <v>1841</v>
      </c>
      <c r="E918" s="1" t="s">
        <v>3591</v>
      </c>
    </row>
    <row r="919" spans="1:5" x14ac:dyDescent="0.2">
      <c r="A919" s="3" t="s">
        <v>60</v>
      </c>
      <c r="B919" s="3" t="s">
        <v>1842</v>
      </c>
      <c r="C919" s="3" t="str">
        <f t="shared" si="13"/>
        <v>長野県高森町</v>
      </c>
      <c r="D919" s="3" t="s">
        <v>1843</v>
      </c>
      <c r="E919" s="1" t="s">
        <v>3594</v>
      </c>
    </row>
    <row r="920" spans="1:5" x14ac:dyDescent="0.2">
      <c r="A920" s="3" t="s">
        <v>60</v>
      </c>
      <c r="B920" s="3" t="s">
        <v>1844</v>
      </c>
      <c r="C920" s="3" t="str">
        <f t="shared" si="13"/>
        <v>長野県阿南町</v>
      </c>
      <c r="D920" s="3" t="s">
        <v>1845</v>
      </c>
      <c r="E920" s="1" t="s">
        <v>3588</v>
      </c>
    </row>
    <row r="921" spans="1:5" x14ac:dyDescent="0.2">
      <c r="A921" s="3" t="s">
        <v>60</v>
      </c>
      <c r="B921" s="3" t="s">
        <v>1846</v>
      </c>
      <c r="C921" s="3" t="str">
        <f t="shared" si="13"/>
        <v>長野県阿智村</v>
      </c>
      <c r="D921" s="3" t="s">
        <v>1847</v>
      </c>
      <c r="E921" s="1" t="s">
        <v>3583</v>
      </c>
    </row>
    <row r="922" spans="1:5" x14ac:dyDescent="0.2">
      <c r="A922" s="3" t="s">
        <v>60</v>
      </c>
      <c r="B922" s="3" t="s">
        <v>1848</v>
      </c>
      <c r="C922" s="3" t="str">
        <f t="shared" si="13"/>
        <v>長野県平谷村</v>
      </c>
      <c r="D922" s="3" t="s">
        <v>1849</v>
      </c>
      <c r="E922" s="1" t="s">
        <v>3589</v>
      </c>
    </row>
    <row r="923" spans="1:5" x14ac:dyDescent="0.2">
      <c r="A923" s="3" t="s">
        <v>60</v>
      </c>
      <c r="B923" s="3" t="s">
        <v>1850</v>
      </c>
      <c r="C923" s="3" t="str">
        <f t="shared" si="13"/>
        <v>長野県根羽村</v>
      </c>
      <c r="D923" s="3" t="s">
        <v>1851</v>
      </c>
      <c r="E923" s="1" t="s">
        <v>3588</v>
      </c>
    </row>
    <row r="924" spans="1:5" x14ac:dyDescent="0.2">
      <c r="A924" s="3" t="s">
        <v>60</v>
      </c>
      <c r="B924" s="3" t="s">
        <v>1852</v>
      </c>
      <c r="C924" s="3" t="str">
        <f t="shared" si="13"/>
        <v>長野県下條村</v>
      </c>
      <c r="D924" s="3" t="s">
        <v>1853</v>
      </c>
      <c r="E924" s="1" t="s">
        <v>3582</v>
      </c>
    </row>
    <row r="925" spans="1:5" x14ac:dyDescent="0.2">
      <c r="A925" s="3" t="s">
        <v>60</v>
      </c>
      <c r="B925" s="3" t="s">
        <v>1854</v>
      </c>
      <c r="C925" s="3" t="str">
        <f t="shared" si="13"/>
        <v>長野県売木村</v>
      </c>
      <c r="D925" s="3" t="s">
        <v>1855</v>
      </c>
      <c r="E925" s="1" t="s">
        <v>3582</v>
      </c>
    </row>
    <row r="926" spans="1:5" x14ac:dyDescent="0.2">
      <c r="A926" s="3" t="s">
        <v>60</v>
      </c>
      <c r="B926" s="3" t="s">
        <v>1856</v>
      </c>
      <c r="C926" s="3" t="str">
        <f t="shared" si="13"/>
        <v>長野県天龍村</v>
      </c>
      <c r="D926" s="3" t="s">
        <v>1857</v>
      </c>
      <c r="E926" s="1" t="s">
        <v>3589</v>
      </c>
    </row>
    <row r="927" spans="1:5" x14ac:dyDescent="0.2">
      <c r="A927" s="3" t="s">
        <v>60</v>
      </c>
      <c r="B927" s="3" t="s">
        <v>1858</v>
      </c>
      <c r="C927" s="3" t="str">
        <f t="shared" si="13"/>
        <v>長野県泰阜村</v>
      </c>
      <c r="D927" s="3" t="s">
        <v>1859</v>
      </c>
      <c r="E927" s="1" t="s">
        <v>3588</v>
      </c>
    </row>
    <row r="928" spans="1:5" x14ac:dyDescent="0.2">
      <c r="A928" s="3" t="s">
        <v>60</v>
      </c>
      <c r="B928" s="3" t="s">
        <v>1860</v>
      </c>
      <c r="C928" s="3" t="str">
        <f t="shared" si="13"/>
        <v>長野県喬木村</v>
      </c>
      <c r="D928" s="3" t="s">
        <v>1861</v>
      </c>
      <c r="E928" s="1" t="s">
        <v>3583</v>
      </c>
    </row>
    <row r="929" spans="1:5" x14ac:dyDescent="0.2">
      <c r="A929" s="3" t="s">
        <v>60</v>
      </c>
      <c r="B929" s="3" t="s">
        <v>1862</v>
      </c>
      <c r="C929" s="3" t="str">
        <f t="shared" si="13"/>
        <v>長野県豊丘村</v>
      </c>
      <c r="D929" s="3" t="s">
        <v>1863</v>
      </c>
      <c r="E929" s="1" t="s">
        <v>3583</v>
      </c>
    </row>
    <row r="930" spans="1:5" x14ac:dyDescent="0.2">
      <c r="A930" s="3" t="s">
        <v>60</v>
      </c>
      <c r="B930" s="3" t="s">
        <v>1864</v>
      </c>
      <c r="C930" s="3" t="str">
        <f t="shared" si="13"/>
        <v>長野県大鹿村</v>
      </c>
      <c r="D930" s="3" t="s">
        <v>1865</v>
      </c>
      <c r="E930" s="1" t="s">
        <v>3582</v>
      </c>
    </row>
    <row r="931" spans="1:5" x14ac:dyDescent="0.2">
      <c r="A931" s="3" t="s">
        <v>60</v>
      </c>
      <c r="B931" s="3" t="s">
        <v>1866</v>
      </c>
      <c r="C931" s="3" t="str">
        <f t="shared" si="13"/>
        <v>長野県上松町</v>
      </c>
      <c r="D931" s="3" t="s">
        <v>1867</v>
      </c>
      <c r="E931" s="1" t="s">
        <v>3589</v>
      </c>
    </row>
    <row r="932" spans="1:5" x14ac:dyDescent="0.2">
      <c r="A932" s="3" t="s">
        <v>60</v>
      </c>
      <c r="B932" s="3" t="s">
        <v>1868</v>
      </c>
      <c r="C932" s="3" t="str">
        <f t="shared" si="13"/>
        <v>長野県南木曽町</v>
      </c>
      <c r="D932" s="3" t="s">
        <v>1869</v>
      </c>
      <c r="E932" s="1" t="s">
        <v>3588</v>
      </c>
    </row>
    <row r="933" spans="1:5" x14ac:dyDescent="0.2">
      <c r="A933" s="3" t="s">
        <v>60</v>
      </c>
      <c r="B933" s="3" t="s">
        <v>1870</v>
      </c>
      <c r="C933" s="3" t="str">
        <f t="shared" si="13"/>
        <v>長野県木祖村</v>
      </c>
      <c r="D933" s="3" t="s">
        <v>1871</v>
      </c>
      <c r="E933" s="1" t="s">
        <v>3589</v>
      </c>
    </row>
    <row r="934" spans="1:5" x14ac:dyDescent="0.2">
      <c r="A934" s="3" t="s">
        <v>60</v>
      </c>
      <c r="B934" s="3" t="s">
        <v>1872</v>
      </c>
      <c r="C934" s="3" t="str">
        <f t="shared" si="13"/>
        <v>長野県王滝村</v>
      </c>
      <c r="D934" s="3" t="s">
        <v>1873</v>
      </c>
      <c r="E934" s="1" t="s">
        <v>3589</v>
      </c>
    </row>
    <row r="935" spans="1:5" x14ac:dyDescent="0.2">
      <c r="A935" s="3" t="s">
        <v>60</v>
      </c>
      <c r="B935" s="3" t="s">
        <v>1874</v>
      </c>
      <c r="C935" s="3" t="str">
        <f t="shared" si="13"/>
        <v>長野県大桑村</v>
      </c>
      <c r="D935" s="3" t="s">
        <v>1875</v>
      </c>
      <c r="E935" s="1" t="s">
        <v>3588</v>
      </c>
    </row>
    <row r="936" spans="1:5" x14ac:dyDescent="0.2">
      <c r="A936" s="3" t="s">
        <v>60</v>
      </c>
      <c r="B936" s="3" t="s">
        <v>1876</v>
      </c>
      <c r="C936" s="3" t="str">
        <f t="shared" si="13"/>
        <v>長野県木曽町</v>
      </c>
      <c r="D936" s="3" t="s">
        <v>1877</v>
      </c>
      <c r="E936" s="1" t="s">
        <v>3590</v>
      </c>
    </row>
    <row r="937" spans="1:5" x14ac:dyDescent="0.2">
      <c r="A937" s="3" t="s">
        <v>60</v>
      </c>
      <c r="B937" s="3" t="s">
        <v>1878</v>
      </c>
      <c r="C937" s="3" t="str">
        <f t="shared" si="13"/>
        <v>長野県麻績村</v>
      </c>
      <c r="D937" s="3" t="s">
        <v>1879</v>
      </c>
      <c r="E937" s="1" t="s">
        <v>3589</v>
      </c>
    </row>
    <row r="938" spans="1:5" x14ac:dyDescent="0.2">
      <c r="A938" s="3" t="s">
        <v>60</v>
      </c>
      <c r="B938" s="3" t="s">
        <v>1880</v>
      </c>
      <c r="C938" s="3" t="str">
        <f t="shared" si="13"/>
        <v>長野県生坂村</v>
      </c>
      <c r="D938" s="3" t="s">
        <v>1881</v>
      </c>
      <c r="E938" s="1" t="s">
        <v>3582</v>
      </c>
    </row>
    <row r="939" spans="1:5" x14ac:dyDescent="0.2">
      <c r="A939" s="3" t="s">
        <v>60</v>
      </c>
      <c r="B939" s="3" t="s">
        <v>1882</v>
      </c>
      <c r="C939" s="3" t="str">
        <f t="shared" si="13"/>
        <v>長野県山形村</v>
      </c>
      <c r="D939" s="3" t="s">
        <v>1883</v>
      </c>
      <c r="E939" s="1" t="s">
        <v>3583</v>
      </c>
    </row>
    <row r="940" spans="1:5" x14ac:dyDescent="0.2">
      <c r="A940" s="3" t="s">
        <v>60</v>
      </c>
      <c r="B940" s="3" t="s">
        <v>1884</v>
      </c>
      <c r="C940" s="3" t="str">
        <f t="shared" si="13"/>
        <v>長野県朝日村</v>
      </c>
      <c r="D940" s="3" t="s">
        <v>1885</v>
      </c>
      <c r="E940" s="1" t="s">
        <v>3582</v>
      </c>
    </row>
    <row r="941" spans="1:5" x14ac:dyDescent="0.2">
      <c r="A941" s="3" t="s">
        <v>60</v>
      </c>
      <c r="B941" s="3" t="s">
        <v>1886</v>
      </c>
      <c r="C941" s="3" t="str">
        <f t="shared" si="13"/>
        <v>長野県筑北村</v>
      </c>
      <c r="D941" s="3" t="s">
        <v>1887</v>
      </c>
      <c r="E941" s="1" t="s">
        <v>3588</v>
      </c>
    </row>
    <row r="942" spans="1:5" x14ac:dyDescent="0.2">
      <c r="A942" s="3" t="s">
        <v>60</v>
      </c>
      <c r="B942" s="3" t="s">
        <v>441</v>
      </c>
      <c r="C942" s="3" t="str">
        <f t="shared" si="13"/>
        <v>長野県池田町</v>
      </c>
      <c r="D942" s="3" t="s">
        <v>1888</v>
      </c>
      <c r="E942" s="1" t="s">
        <v>3585</v>
      </c>
    </row>
    <row r="943" spans="1:5" x14ac:dyDescent="0.2">
      <c r="A943" s="3" t="s">
        <v>60</v>
      </c>
      <c r="B943" s="3" t="s">
        <v>1889</v>
      </c>
      <c r="C943" s="3" t="str">
        <f t="shared" si="13"/>
        <v>長野県松川村</v>
      </c>
      <c r="D943" s="3" t="s">
        <v>1890</v>
      </c>
      <c r="E943" s="1" t="s">
        <v>3583</v>
      </c>
    </row>
    <row r="944" spans="1:5" x14ac:dyDescent="0.2">
      <c r="A944" s="3" t="s">
        <v>60</v>
      </c>
      <c r="B944" s="3" t="s">
        <v>1891</v>
      </c>
      <c r="C944" s="3" t="str">
        <f t="shared" si="13"/>
        <v>長野県白馬村</v>
      </c>
      <c r="D944" s="3" t="s">
        <v>1892</v>
      </c>
      <c r="E944" s="1" t="s">
        <v>3585</v>
      </c>
    </row>
    <row r="945" spans="1:6" x14ac:dyDescent="0.2">
      <c r="A945" s="3" t="s">
        <v>60</v>
      </c>
      <c r="B945" s="3" t="s">
        <v>1893</v>
      </c>
      <c r="C945" s="3" t="str">
        <f t="shared" si="13"/>
        <v>長野県小谷村</v>
      </c>
      <c r="D945" s="3" t="s">
        <v>1894</v>
      </c>
      <c r="E945" s="1" t="s">
        <v>3589</v>
      </c>
    </row>
    <row r="946" spans="1:6" x14ac:dyDescent="0.2">
      <c r="A946" s="3" t="s">
        <v>60</v>
      </c>
      <c r="B946" s="3" t="s">
        <v>1895</v>
      </c>
      <c r="C946" s="3" t="str">
        <f t="shared" ref="C946:C1009" si="14">A946&amp;B946</f>
        <v>長野県坂城町</v>
      </c>
      <c r="D946" s="3" t="s">
        <v>1896</v>
      </c>
      <c r="E946" s="1" t="s">
        <v>3594</v>
      </c>
    </row>
    <row r="947" spans="1:6" x14ac:dyDescent="0.2">
      <c r="A947" s="3" t="s">
        <v>60</v>
      </c>
      <c r="B947" s="3" t="s">
        <v>1897</v>
      </c>
      <c r="C947" s="3" t="str">
        <f t="shared" si="14"/>
        <v>長野県小布施町</v>
      </c>
      <c r="D947" s="3" t="s">
        <v>1898</v>
      </c>
      <c r="E947" s="1" t="s">
        <v>3591</v>
      </c>
    </row>
    <row r="948" spans="1:6" x14ac:dyDescent="0.2">
      <c r="A948" s="3" t="s">
        <v>60</v>
      </c>
      <c r="B948" s="3" t="s">
        <v>1106</v>
      </c>
      <c r="C948" s="3" t="str">
        <f t="shared" si="14"/>
        <v>長野県高山村</v>
      </c>
      <c r="D948" s="3" t="s">
        <v>1899</v>
      </c>
      <c r="E948" s="1" t="s">
        <v>3583</v>
      </c>
    </row>
    <row r="949" spans="1:6" x14ac:dyDescent="0.2">
      <c r="A949" s="3" t="s">
        <v>60</v>
      </c>
      <c r="B949" s="3" t="s">
        <v>1900</v>
      </c>
      <c r="C949" s="3" t="str">
        <f t="shared" si="14"/>
        <v>長野県山ノ内町</v>
      </c>
      <c r="D949" s="3" t="s">
        <v>1901</v>
      </c>
      <c r="E949" s="1" t="s">
        <v>3591</v>
      </c>
    </row>
    <row r="950" spans="1:6" x14ac:dyDescent="0.2">
      <c r="A950" s="3" t="s">
        <v>60</v>
      </c>
      <c r="B950" s="3" t="s">
        <v>1902</v>
      </c>
      <c r="C950" s="3" t="str">
        <f t="shared" si="14"/>
        <v>長野県木島平村</v>
      </c>
      <c r="D950" s="3" t="s">
        <v>1903</v>
      </c>
      <c r="E950" s="1" t="s">
        <v>3582</v>
      </c>
    </row>
    <row r="951" spans="1:6" x14ac:dyDescent="0.2">
      <c r="A951" s="3" t="s">
        <v>60</v>
      </c>
      <c r="B951" s="3" t="s">
        <v>1904</v>
      </c>
      <c r="C951" s="3" t="str">
        <f t="shared" si="14"/>
        <v>長野県野沢温泉村</v>
      </c>
      <c r="D951" s="3" t="s">
        <v>1905</v>
      </c>
      <c r="E951" s="1" t="s">
        <v>3589</v>
      </c>
    </row>
    <row r="952" spans="1:6" x14ac:dyDescent="0.2">
      <c r="A952" s="3" t="s">
        <v>60</v>
      </c>
      <c r="B952" s="3" t="s">
        <v>1906</v>
      </c>
      <c r="C952" s="3" t="str">
        <f t="shared" si="14"/>
        <v>長野県信濃町</v>
      </c>
      <c r="D952" s="3" t="s">
        <v>1907</v>
      </c>
      <c r="E952" s="1" t="s">
        <v>3583</v>
      </c>
    </row>
    <row r="953" spans="1:6" x14ac:dyDescent="0.2">
      <c r="A953" s="3" t="s">
        <v>60</v>
      </c>
      <c r="B953" s="3" t="s">
        <v>1908</v>
      </c>
      <c r="C953" s="3" t="str">
        <f t="shared" si="14"/>
        <v>長野県小川村</v>
      </c>
      <c r="D953" s="3" t="s">
        <v>1909</v>
      </c>
      <c r="E953" s="1" t="s">
        <v>3588</v>
      </c>
    </row>
    <row r="954" spans="1:6" x14ac:dyDescent="0.2">
      <c r="A954" s="3" t="s">
        <v>60</v>
      </c>
      <c r="B954" s="3" t="s">
        <v>1910</v>
      </c>
      <c r="C954" s="3" t="str">
        <f t="shared" si="14"/>
        <v>長野県飯綱町</v>
      </c>
      <c r="D954" s="3" t="s">
        <v>1911</v>
      </c>
      <c r="E954" s="1" t="s">
        <v>3591</v>
      </c>
    </row>
    <row r="955" spans="1:6" x14ac:dyDescent="0.2">
      <c r="A955" s="3" t="s">
        <v>60</v>
      </c>
      <c r="B955" s="3" t="s">
        <v>1912</v>
      </c>
      <c r="C955" s="3" t="str">
        <f t="shared" si="14"/>
        <v>長野県栄村</v>
      </c>
      <c r="D955" s="3" t="s">
        <v>1913</v>
      </c>
      <c r="E955" s="1" t="s">
        <v>3582</v>
      </c>
    </row>
    <row r="956" spans="1:6" x14ac:dyDescent="0.2">
      <c r="A956" s="3" t="s">
        <v>62</v>
      </c>
      <c r="B956" s="3" t="s">
        <v>1914</v>
      </c>
      <c r="C956" s="3" t="str">
        <f t="shared" si="14"/>
        <v>岐阜県岐阜市</v>
      </c>
      <c r="D956" s="3" t="s">
        <v>1915</v>
      </c>
      <c r="E956" s="1" t="s">
        <v>3573</v>
      </c>
      <c r="F956" s="6"/>
    </row>
    <row r="957" spans="1:6" x14ac:dyDescent="0.2">
      <c r="A957" s="3" t="s">
        <v>62</v>
      </c>
      <c r="B957" s="3" t="s">
        <v>1916</v>
      </c>
      <c r="C957" s="3" t="str">
        <f t="shared" si="14"/>
        <v>岐阜県大垣市</v>
      </c>
      <c r="D957" s="3" t="s">
        <v>1917</v>
      </c>
      <c r="E957" s="1" t="s">
        <v>3598</v>
      </c>
    </row>
    <row r="958" spans="1:6" x14ac:dyDescent="0.2">
      <c r="A958" s="3" t="s">
        <v>62</v>
      </c>
      <c r="B958" s="3" t="s">
        <v>1918</v>
      </c>
      <c r="C958" s="3" t="str">
        <f t="shared" si="14"/>
        <v>岐阜県高山市</v>
      </c>
      <c r="D958" s="3" t="s">
        <v>1919</v>
      </c>
      <c r="E958" s="1" t="s">
        <v>3579</v>
      </c>
    </row>
    <row r="959" spans="1:6" x14ac:dyDescent="0.2">
      <c r="A959" s="3" t="s">
        <v>62</v>
      </c>
      <c r="B959" s="3" t="s">
        <v>1920</v>
      </c>
      <c r="C959" s="3" t="str">
        <f t="shared" si="14"/>
        <v>岐阜県多治見市</v>
      </c>
      <c r="D959" s="3" t="s">
        <v>1921</v>
      </c>
      <c r="E959" s="1" t="s">
        <v>3574</v>
      </c>
    </row>
    <row r="960" spans="1:6" x14ac:dyDescent="0.2">
      <c r="A960" s="3" t="s">
        <v>62</v>
      </c>
      <c r="B960" s="3" t="s">
        <v>1922</v>
      </c>
      <c r="C960" s="3" t="str">
        <f t="shared" si="14"/>
        <v>岐阜県関市</v>
      </c>
      <c r="D960" s="3" t="s">
        <v>1923</v>
      </c>
      <c r="E960" s="1" t="s">
        <v>3599</v>
      </c>
    </row>
    <row r="961" spans="1:5" x14ac:dyDescent="0.2">
      <c r="A961" s="3" t="s">
        <v>62</v>
      </c>
      <c r="B961" s="3" t="s">
        <v>1924</v>
      </c>
      <c r="C961" s="3" t="str">
        <f t="shared" si="14"/>
        <v>岐阜県中津川市</v>
      </c>
      <c r="D961" s="3" t="s">
        <v>1925</v>
      </c>
      <c r="E961" s="1" t="s">
        <v>3599</v>
      </c>
    </row>
    <row r="962" spans="1:5" x14ac:dyDescent="0.2">
      <c r="A962" s="3" t="s">
        <v>62</v>
      </c>
      <c r="B962" s="3" t="s">
        <v>1926</v>
      </c>
      <c r="C962" s="3" t="str">
        <f t="shared" si="14"/>
        <v>岐阜県美濃市</v>
      </c>
      <c r="D962" s="3" t="s">
        <v>1927</v>
      </c>
      <c r="E962" s="1" t="s">
        <v>3601</v>
      </c>
    </row>
    <row r="963" spans="1:5" x14ac:dyDescent="0.2">
      <c r="A963" s="3" t="s">
        <v>62</v>
      </c>
      <c r="B963" s="3" t="s">
        <v>1928</v>
      </c>
      <c r="C963" s="3" t="str">
        <f t="shared" si="14"/>
        <v>岐阜県瑞浪市</v>
      </c>
      <c r="D963" s="3" t="s">
        <v>1929</v>
      </c>
      <c r="E963" s="1" t="s">
        <v>3601</v>
      </c>
    </row>
    <row r="964" spans="1:5" x14ac:dyDescent="0.2">
      <c r="A964" s="3" t="s">
        <v>62</v>
      </c>
      <c r="B964" s="3" t="s">
        <v>1930</v>
      </c>
      <c r="C964" s="3" t="str">
        <f t="shared" si="14"/>
        <v>岐阜県羽島市</v>
      </c>
      <c r="D964" s="3" t="s">
        <v>1931</v>
      </c>
      <c r="E964" s="1" t="s">
        <v>3599</v>
      </c>
    </row>
    <row r="965" spans="1:5" x14ac:dyDescent="0.2">
      <c r="A965" s="3" t="s">
        <v>62</v>
      </c>
      <c r="B965" s="3" t="s">
        <v>1932</v>
      </c>
      <c r="C965" s="3" t="str">
        <f t="shared" si="14"/>
        <v>岐阜県恵那市</v>
      </c>
      <c r="D965" s="3" t="s">
        <v>1933</v>
      </c>
      <c r="E965" s="1" t="s">
        <v>3601</v>
      </c>
    </row>
    <row r="966" spans="1:5" x14ac:dyDescent="0.2">
      <c r="A966" s="3" t="s">
        <v>62</v>
      </c>
      <c r="B966" s="3" t="s">
        <v>1934</v>
      </c>
      <c r="C966" s="3" t="str">
        <f t="shared" si="14"/>
        <v>岐阜県美濃加茂市</v>
      </c>
      <c r="D966" s="3" t="s">
        <v>1935</v>
      </c>
      <c r="E966" s="1" t="s">
        <v>3599</v>
      </c>
    </row>
    <row r="967" spans="1:5" x14ac:dyDescent="0.2">
      <c r="A967" s="3" t="s">
        <v>62</v>
      </c>
      <c r="B967" s="3" t="s">
        <v>1936</v>
      </c>
      <c r="C967" s="3" t="str">
        <f t="shared" si="14"/>
        <v>岐阜県土岐市</v>
      </c>
      <c r="D967" s="3" t="s">
        <v>1937</v>
      </c>
      <c r="E967" s="1" t="s">
        <v>3599</v>
      </c>
    </row>
    <row r="968" spans="1:5" x14ac:dyDescent="0.2">
      <c r="A968" s="3" t="s">
        <v>62</v>
      </c>
      <c r="B968" s="3" t="s">
        <v>1938</v>
      </c>
      <c r="C968" s="3" t="str">
        <f t="shared" si="14"/>
        <v>岐阜県各務原市</v>
      </c>
      <c r="D968" s="3" t="s">
        <v>1939</v>
      </c>
      <c r="E968" s="1" t="s">
        <v>3623</v>
      </c>
    </row>
    <row r="969" spans="1:5" x14ac:dyDescent="0.2">
      <c r="A969" s="3" t="s">
        <v>62</v>
      </c>
      <c r="B969" s="3" t="s">
        <v>1940</v>
      </c>
      <c r="C969" s="3" t="str">
        <f t="shared" si="14"/>
        <v>岐阜県可児市</v>
      </c>
      <c r="D969" s="3" t="s">
        <v>1941</v>
      </c>
      <c r="E969" s="1" t="s">
        <v>3599</v>
      </c>
    </row>
    <row r="970" spans="1:5" x14ac:dyDescent="0.2">
      <c r="A970" s="3" t="s">
        <v>62</v>
      </c>
      <c r="B970" s="3" t="s">
        <v>1942</v>
      </c>
      <c r="C970" s="3" t="str">
        <f t="shared" si="14"/>
        <v>岐阜県山県市</v>
      </c>
      <c r="D970" s="3" t="s">
        <v>1943</v>
      </c>
      <c r="E970" s="1" t="s">
        <v>3601</v>
      </c>
    </row>
    <row r="971" spans="1:5" x14ac:dyDescent="0.2">
      <c r="A971" s="3" t="s">
        <v>62</v>
      </c>
      <c r="B971" s="3" t="s">
        <v>1944</v>
      </c>
      <c r="C971" s="3" t="str">
        <f t="shared" si="14"/>
        <v>岐阜県瑞穂市</v>
      </c>
      <c r="D971" s="3" t="s">
        <v>1945</v>
      </c>
      <c r="E971" s="1" t="s">
        <v>3575</v>
      </c>
    </row>
    <row r="972" spans="1:5" x14ac:dyDescent="0.2">
      <c r="A972" s="3" t="s">
        <v>62</v>
      </c>
      <c r="B972" s="3" t="s">
        <v>1946</v>
      </c>
      <c r="C972" s="3" t="str">
        <f t="shared" si="14"/>
        <v>岐阜県飛騨市</v>
      </c>
      <c r="D972" s="3" t="s">
        <v>1947</v>
      </c>
      <c r="E972" s="1" t="s">
        <v>3601</v>
      </c>
    </row>
    <row r="973" spans="1:5" x14ac:dyDescent="0.2">
      <c r="A973" s="3" t="s">
        <v>62</v>
      </c>
      <c r="B973" s="3" t="s">
        <v>1948</v>
      </c>
      <c r="C973" s="3" t="str">
        <f t="shared" si="14"/>
        <v>岐阜県本巣市</v>
      </c>
      <c r="D973" s="3" t="s">
        <v>1949</v>
      </c>
      <c r="E973" s="1" t="s">
        <v>3601</v>
      </c>
    </row>
    <row r="974" spans="1:5" x14ac:dyDescent="0.2">
      <c r="A974" s="3" t="s">
        <v>62</v>
      </c>
      <c r="B974" s="3" t="s">
        <v>1950</v>
      </c>
      <c r="C974" s="3" t="str">
        <f t="shared" si="14"/>
        <v>岐阜県郡上市</v>
      </c>
      <c r="D974" s="3" t="s">
        <v>1951</v>
      </c>
      <c r="E974" s="1" t="s">
        <v>3601</v>
      </c>
    </row>
    <row r="975" spans="1:5" x14ac:dyDescent="0.2">
      <c r="A975" s="3" t="s">
        <v>62</v>
      </c>
      <c r="B975" s="3" t="s">
        <v>1952</v>
      </c>
      <c r="C975" s="3" t="str">
        <f t="shared" si="14"/>
        <v>岐阜県下呂市</v>
      </c>
      <c r="D975" s="3" t="s">
        <v>1953</v>
      </c>
      <c r="E975" s="1" t="s">
        <v>3601</v>
      </c>
    </row>
    <row r="976" spans="1:5" x14ac:dyDescent="0.2">
      <c r="A976" s="3" t="s">
        <v>62</v>
      </c>
      <c r="B976" s="3" t="s">
        <v>1954</v>
      </c>
      <c r="C976" s="3" t="str">
        <f t="shared" si="14"/>
        <v>岐阜県海津市</v>
      </c>
      <c r="D976" s="3" t="s">
        <v>1955</v>
      </c>
      <c r="E976" s="1" t="s">
        <v>3578</v>
      </c>
    </row>
    <row r="977" spans="1:5" x14ac:dyDescent="0.2">
      <c r="A977" s="3" t="s">
        <v>62</v>
      </c>
      <c r="B977" s="3" t="s">
        <v>1956</v>
      </c>
      <c r="C977" s="3" t="str">
        <f t="shared" si="14"/>
        <v>岐阜県岐南町</v>
      </c>
      <c r="D977" s="3" t="s">
        <v>1957</v>
      </c>
      <c r="E977" s="1" t="s">
        <v>3586</v>
      </c>
    </row>
    <row r="978" spans="1:5" x14ac:dyDescent="0.2">
      <c r="A978" s="3" t="s">
        <v>62</v>
      </c>
      <c r="B978" s="3" t="s">
        <v>1958</v>
      </c>
      <c r="C978" s="3" t="str">
        <f t="shared" si="14"/>
        <v>岐阜県笠松町</v>
      </c>
      <c r="D978" s="3" t="s">
        <v>1959</v>
      </c>
      <c r="E978" s="1" t="s">
        <v>3586</v>
      </c>
    </row>
    <row r="979" spans="1:5" x14ac:dyDescent="0.2">
      <c r="A979" s="3" t="s">
        <v>62</v>
      </c>
      <c r="B979" s="3" t="s">
        <v>1960</v>
      </c>
      <c r="C979" s="3" t="str">
        <f t="shared" si="14"/>
        <v>岐阜県養老町</v>
      </c>
      <c r="D979" s="3" t="s">
        <v>1961</v>
      </c>
      <c r="E979" s="1" t="s">
        <v>3597</v>
      </c>
    </row>
    <row r="980" spans="1:5" x14ac:dyDescent="0.2">
      <c r="A980" s="3" t="s">
        <v>62</v>
      </c>
      <c r="B980" s="3" t="s">
        <v>1962</v>
      </c>
      <c r="C980" s="3" t="str">
        <f t="shared" si="14"/>
        <v>岐阜県垂井町</v>
      </c>
      <c r="D980" s="3" t="s">
        <v>1963</v>
      </c>
      <c r="E980" s="1" t="s">
        <v>3597</v>
      </c>
    </row>
    <row r="981" spans="1:5" x14ac:dyDescent="0.2">
      <c r="A981" s="3" t="s">
        <v>62</v>
      </c>
      <c r="B981" s="3" t="s">
        <v>1964</v>
      </c>
      <c r="C981" s="3" t="str">
        <f t="shared" si="14"/>
        <v>岐阜県関ケ原町</v>
      </c>
      <c r="D981" s="3" t="s">
        <v>1965</v>
      </c>
      <c r="E981" s="1" t="s">
        <v>3583</v>
      </c>
    </row>
    <row r="982" spans="1:5" x14ac:dyDescent="0.2">
      <c r="A982" s="3" t="s">
        <v>62</v>
      </c>
      <c r="B982" s="3" t="s">
        <v>1966</v>
      </c>
      <c r="C982" s="3" t="str">
        <f t="shared" si="14"/>
        <v>岐阜県神戸町</v>
      </c>
      <c r="D982" s="3" t="s">
        <v>1967</v>
      </c>
      <c r="E982" s="1" t="s">
        <v>3595</v>
      </c>
    </row>
    <row r="983" spans="1:5" x14ac:dyDescent="0.2">
      <c r="A983" s="3" t="s">
        <v>62</v>
      </c>
      <c r="B983" s="3" t="s">
        <v>1968</v>
      </c>
      <c r="C983" s="3" t="str">
        <f t="shared" si="14"/>
        <v>岐阜県輪之内町</v>
      </c>
      <c r="D983" s="3" t="s">
        <v>1969</v>
      </c>
      <c r="E983" s="1" t="s">
        <v>3583</v>
      </c>
    </row>
    <row r="984" spans="1:5" x14ac:dyDescent="0.2">
      <c r="A984" s="3" t="s">
        <v>62</v>
      </c>
      <c r="B984" s="3" t="s">
        <v>1970</v>
      </c>
      <c r="C984" s="3" t="str">
        <f t="shared" si="14"/>
        <v>岐阜県安八町</v>
      </c>
      <c r="D984" s="3" t="s">
        <v>1971</v>
      </c>
      <c r="E984" s="1" t="s">
        <v>3590</v>
      </c>
    </row>
    <row r="985" spans="1:5" x14ac:dyDescent="0.2">
      <c r="A985" s="3" t="s">
        <v>62</v>
      </c>
      <c r="B985" s="3" t="s">
        <v>1972</v>
      </c>
      <c r="C985" s="3" t="str">
        <f t="shared" si="14"/>
        <v>岐阜県揖斐川町</v>
      </c>
      <c r="D985" s="3" t="s">
        <v>1973</v>
      </c>
      <c r="E985" s="1" t="s">
        <v>3595</v>
      </c>
    </row>
    <row r="986" spans="1:5" x14ac:dyDescent="0.2">
      <c r="A986" s="3" t="s">
        <v>62</v>
      </c>
      <c r="B986" s="3" t="s">
        <v>1974</v>
      </c>
      <c r="C986" s="3" t="str">
        <f t="shared" si="14"/>
        <v>岐阜県大野町</v>
      </c>
      <c r="D986" s="3" t="s">
        <v>1975</v>
      </c>
      <c r="E986" s="1" t="s">
        <v>3597</v>
      </c>
    </row>
    <row r="987" spans="1:5" x14ac:dyDescent="0.2">
      <c r="A987" s="3" t="s">
        <v>62</v>
      </c>
      <c r="B987" s="3" t="s">
        <v>441</v>
      </c>
      <c r="C987" s="3" t="str">
        <f t="shared" si="14"/>
        <v>岐阜県池田町</v>
      </c>
      <c r="D987" s="3" t="s">
        <v>1976</v>
      </c>
      <c r="E987" s="1" t="s">
        <v>3597</v>
      </c>
    </row>
    <row r="988" spans="1:5" x14ac:dyDescent="0.2">
      <c r="A988" s="3" t="s">
        <v>62</v>
      </c>
      <c r="B988" s="3" t="s">
        <v>1977</v>
      </c>
      <c r="C988" s="3" t="str">
        <f t="shared" si="14"/>
        <v>岐阜県北方町</v>
      </c>
      <c r="D988" s="3" t="s">
        <v>1978</v>
      </c>
      <c r="E988" s="1" t="s">
        <v>3581</v>
      </c>
    </row>
    <row r="989" spans="1:5" x14ac:dyDescent="0.2">
      <c r="A989" s="3" t="s">
        <v>62</v>
      </c>
      <c r="B989" s="3" t="s">
        <v>1979</v>
      </c>
      <c r="C989" s="3" t="str">
        <f t="shared" si="14"/>
        <v>岐阜県坂祝町</v>
      </c>
      <c r="D989" s="3" t="s">
        <v>1980</v>
      </c>
      <c r="E989" s="1" t="s">
        <v>3583</v>
      </c>
    </row>
    <row r="990" spans="1:5" x14ac:dyDescent="0.2">
      <c r="A990" s="3" t="s">
        <v>62</v>
      </c>
      <c r="B990" s="3" t="s">
        <v>1981</v>
      </c>
      <c r="C990" s="3" t="str">
        <f t="shared" si="14"/>
        <v>岐阜県富加町</v>
      </c>
      <c r="D990" s="3" t="s">
        <v>1982</v>
      </c>
      <c r="E990" s="1" t="s">
        <v>3583</v>
      </c>
    </row>
    <row r="991" spans="1:5" x14ac:dyDescent="0.2">
      <c r="A991" s="3" t="s">
        <v>62</v>
      </c>
      <c r="B991" s="3" t="s">
        <v>1983</v>
      </c>
      <c r="C991" s="3" t="str">
        <f t="shared" si="14"/>
        <v>岐阜県川辺町</v>
      </c>
      <c r="D991" s="3" t="s">
        <v>1984</v>
      </c>
      <c r="E991" s="1" t="s">
        <v>3583</v>
      </c>
    </row>
    <row r="992" spans="1:5" x14ac:dyDescent="0.2">
      <c r="A992" s="3" t="s">
        <v>62</v>
      </c>
      <c r="B992" s="3" t="s">
        <v>1985</v>
      </c>
      <c r="C992" s="3" t="str">
        <f t="shared" si="14"/>
        <v>岐阜県七宗町</v>
      </c>
      <c r="D992" s="3" t="s">
        <v>1986</v>
      </c>
      <c r="E992" s="1" t="s">
        <v>3588</v>
      </c>
    </row>
    <row r="993" spans="1:6" x14ac:dyDescent="0.2">
      <c r="A993" s="3" t="s">
        <v>62</v>
      </c>
      <c r="B993" s="3" t="s">
        <v>1987</v>
      </c>
      <c r="C993" s="3" t="str">
        <f t="shared" si="14"/>
        <v>岐阜県八百津町</v>
      </c>
      <c r="D993" s="3" t="s">
        <v>1988</v>
      </c>
      <c r="E993" s="1" t="s">
        <v>3594</v>
      </c>
    </row>
    <row r="994" spans="1:6" x14ac:dyDescent="0.2">
      <c r="A994" s="3" t="s">
        <v>62</v>
      </c>
      <c r="B994" s="3" t="s">
        <v>1989</v>
      </c>
      <c r="C994" s="3" t="str">
        <f t="shared" si="14"/>
        <v>岐阜県白川町</v>
      </c>
      <c r="D994" s="3" t="s">
        <v>1990</v>
      </c>
      <c r="E994" s="1" t="s">
        <v>3583</v>
      </c>
    </row>
    <row r="995" spans="1:6" x14ac:dyDescent="0.2">
      <c r="A995" s="3" t="s">
        <v>62</v>
      </c>
      <c r="B995" s="3" t="s">
        <v>1991</v>
      </c>
      <c r="C995" s="3" t="str">
        <f t="shared" si="14"/>
        <v>岐阜県東白川村</v>
      </c>
      <c r="D995" s="3" t="s">
        <v>1992</v>
      </c>
      <c r="E995" s="1" t="s">
        <v>3588</v>
      </c>
    </row>
    <row r="996" spans="1:6" x14ac:dyDescent="0.2">
      <c r="A996" s="3" t="s">
        <v>62</v>
      </c>
      <c r="B996" s="3" t="s">
        <v>1993</v>
      </c>
      <c r="C996" s="3" t="str">
        <f t="shared" si="14"/>
        <v>岐阜県御嵩町</v>
      </c>
      <c r="D996" s="3" t="s">
        <v>1994</v>
      </c>
      <c r="E996" s="1" t="s">
        <v>3595</v>
      </c>
    </row>
    <row r="997" spans="1:6" x14ac:dyDescent="0.2">
      <c r="A997" s="3" t="s">
        <v>62</v>
      </c>
      <c r="B997" s="3" t="s">
        <v>1995</v>
      </c>
      <c r="C997" s="3" t="str">
        <f t="shared" si="14"/>
        <v>岐阜県白川村</v>
      </c>
      <c r="D997" s="3" t="s">
        <v>1996</v>
      </c>
      <c r="E997" s="1" t="s">
        <v>3589</v>
      </c>
    </row>
    <row r="998" spans="1:6" x14ac:dyDescent="0.2">
      <c r="A998" s="3" t="s">
        <v>64</v>
      </c>
      <c r="B998" s="3" t="s">
        <v>1997</v>
      </c>
      <c r="C998" s="3" t="str">
        <f t="shared" si="14"/>
        <v>静岡県静岡市</v>
      </c>
      <c r="D998" s="3" t="s">
        <v>1998</v>
      </c>
      <c r="E998" s="1" t="s">
        <v>3649</v>
      </c>
      <c r="F998" s="6"/>
    </row>
    <row r="999" spans="1:6" x14ac:dyDescent="0.2">
      <c r="A999" s="3" t="s">
        <v>64</v>
      </c>
      <c r="B999" s="3" t="s">
        <v>1999</v>
      </c>
      <c r="C999" s="3" t="str">
        <f t="shared" si="14"/>
        <v>静岡県浜松市</v>
      </c>
      <c r="D999" s="3" t="s">
        <v>2000</v>
      </c>
      <c r="E999" s="1" t="s">
        <v>3649</v>
      </c>
      <c r="F999" s="6"/>
    </row>
    <row r="1000" spans="1:6" x14ac:dyDescent="0.2">
      <c r="A1000" s="3" t="s">
        <v>64</v>
      </c>
      <c r="B1000" s="3" t="s">
        <v>2001</v>
      </c>
      <c r="C1000" s="3" t="str">
        <f t="shared" si="14"/>
        <v>静岡県沼津市</v>
      </c>
      <c r="D1000" s="3" t="s">
        <v>2002</v>
      </c>
      <c r="E1000" s="1" t="s">
        <v>3650</v>
      </c>
      <c r="F1000" s="6"/>
    </row>
    <row r="1001" spans="1:6" x14ac:dyDescent="0.2">
      <c r="A1001" s="3" t="s">
        <v>64</v>
      </c>
      <c r="B1001" s="3" t="s">
        <v>2003</v>
      </c>
      <c r="C1001" s="3" t="str">
        <f t="shared" si="14"/>
        <v>静岡県熱海市</v>
      </c>
      <c r="D1001" s="3" t="s">
        <v>2004</v>
      </c>
      <c r="E1001" s="1" t="s">
        <v>3580</v>
      </c>
    </row>
    <row r="1002" spans="1:6" x14ac:dyDescent="0.2">
      <c r="A1002" s="3" t="s">
        <v>64</v>
      </c>
      <c r="B1002" s="3" t="s">
        <v>2005</v>
      </c>
      <c r="C1002" s="3" t="str">
        <f t="shared" si="14"/>
        <v>静岡県三島市</v>
      </c>
      <c r="D1002" s="3" t="s">
        <v>2006</v>
      </c>
      <c r="E1002" s="1" t="s">
        <v>3574</v>
      </c>
    </row>
    <row r="1003" spans="1:6" x14ac:dyDescent="0.2">
      <c r="A1003" s="3" t="s">
        <v>64</v>
      </c>
      <c r="B1003" s="3" t="s">
        <v>2007</v>
      </c>
      <c r="C1003" s="3" t="str">
        <f t="shared" si="14"/>
        <v>静岡県富士宮市</v>
      </c>
      <c r="D1003" s="3" t="s">
        <v>2008</v>
      </c>
      <c r="E1003" s="1" t="s">
        <v>3623</v>
      </c>
    </row>
    <row r="1004" spans="1:6" x14ac:dyDescent="0.2">
      <c r="A1004" s="3" t="s">
        <v>64</v>
      </c>
      <c r="B1004" s="3" t="s">
        <v>2009</v>
      </c>
      <c r="C1004" s="3" t="str">
        <f t="shared" si="14"/>
        <v>静岡県伊東市</v>
      </c>
      <c r="D1004" s="3" t="s">
        <v>2010</v>
      </c>
      <c r="E1004" s="1" t="s">
        <v>3575</v>
      </c>
    </row>
    <row r="1005" spans="1:6" x14ac:dyDescent="0.2">
      <c r="A1005" s="3" t="s">
        <v>64</v>
      </c>
      <c r="B1005" s="3" t="s">
        <v>2011</v>
      </c>
      <c r="C1005" s="3" t="str">
        <f t="shared" si="14"/>
        <v>静岡県島田市</v>
      </c>
      <c r="D1005" s="3" t="s">
        <v>2012</v>
      </c>
      <c r="E1005" s="1" t="s">
        <v>3599</v>
      </c>
    </row>
    <row r="1006" spans="1:6" x14ac:dyDescent="0.2">
      <c r="A1006" s="3" t="s">
        <v>64</v>
      </c>
      <c r="B1006" s="3" t="s">
        <v>2013</v>
      </c>
      <c r="C1006" s="3" t="str">
        <f t="shared" si="14"/>
        <v>静岡県富士市</v>
      </c>
      <c r="D1006" s="3" t="s">
        <v>2014</v>
      </c>
      <c r="E1006" s="1" t="s">
        <v>3650</v>
      </c>
      <c r="F1006" s="6"/>
    </row>
    <row r="1007" spans="1:6" x14ac:dyDescent="0.2">
      <c r="A1007" s="3" t="s">
        <v>64</v>
      </c>
      <c r="B1007" s="3" t="s">
        <v>2015</v>
      </c>
      <c r="C1007" s="3" t="str">
        <f t="shared" si="14"/>
        <v>静岡県磐田市</v>
      </c>
      <c r="D1007" s="3" t="s">
        <v>2016</v>
      </c>
      <c r="E1007" s="1" t="s">
        <v>3598</v>
      </c>
    </row>
    <row r="1008" spans="1:6" x14ac:dyDescent="0.2">
      <c r="A1008" s="3" t="s">
        <v>64</v>
      </c>
      <c r="B1008" s="3" t="s">
        <v>2017</v>
      </c>
      <c r="C1008" s="3" t="str">
        <f t="shared" si="14"/>
        <v>静岡県焼津市</v>
      </c>
      <c r="D1008" s="3" t="s">
        <v>2018</v>
      </c>
      <c r="E1008" s="1" t="s">
        <v>3623</v>
      </c>
    </row>
    <row r="1009" spans="1:5" x14ac:dyDescent="0.2">
      <c r="A1009" s="3" t="s">
        <v>64</v>
      </c>
      <c r="B1009" s="3" t="s">
        <v>2019</v>
      </c>
      <c r="C1009" s="3" t="str">
        <f t="shared" si="14"/>
        <v>静岡県掛川市</v>
      </c>
      <c r="D1009" s="3" t="s">
        <v>2020</v>
      </c>
      <c r="E1009" s="1" t="s">
        <v>3623</v>
      </c>
    </row>
    <row r="1010" spans="1:5" x14ac:dyDescent="0.2">
      <c r="A1010" s="3" t="s">
        <v>64</v>
      </c>
      <c r="B1010" s="3" t="s">
        <v>2021</v>
      </c>
      <c r="C1010" s="3" t="str">
        <f t="shared" ref="C1010:C1073" si="15">A1010&amp;B1010</f>
        <v>静岡県藤枝市</v>
      </c>
      <c r="D1010" s="3" t="s">
        <v>2022</v>
      </c>
      <c r="E1010" s="1" t="s">
        <v>3623</v>
      </c>
    </row>
    <row r="1011" spans="1:5" x14ac:dyDescent="0.2">
      <c r="A1011" s="3" t="s">
        <v>64</v>
      </c>
      <c r="B1011" s="3" t="s">
        <v>2023</v>
      </c>
      <c r="C1011" s="3" t="str">
        <f t="shared" si="15"/>
        <v>静岡県御殿場市</v>
      </c>
      <c r="D1011" s="3" t="s">
        <v>2024</v>
      </c>
      <c r="E1011" s="1" t="s">
        <v>3575</v>
      </c>
    </row>
    <row r="1012" spans="1:5" x14ac:dyDescent="0.2">
      <c r="A1012" s="3" t="s">
        <v>64</v>
      </c>
      <c r="B1012" s="3" t="s">
        <v>2025</v>
      </c>
      <c r="C1012" s="3" t="str">
        <f t="shared" si="15"/>
        <v>静岡県袋井市</v>
      </c>
      <c r="D1012" s="3" t="s">
        <v>2026</v>
      </c>
      <c r="E1012" s="1" t="s">
        <v>3599</v>
      </c>
    </row>
    <row r="1013" spans="1:5" x14ac:dyDescent="0.2">
      <c r="A1013" s="3" t="s">
        <v>64</v>
      </c>
      <c r="B1013" s="3" t="s">
        <v>2027</v>
      </c>
      <c r="C1013" s="3" t="str">
        <f t="shared" si="15"/>
        <v>静岡県下田市</v>
      </c>
      <c r="D1013" s="3" t="s">
        <v>2028</v>
      </c>
      <c r="E1013" s="1" t="s">
        <v>3580</v>
      </c>
    </row>
    <row r="1014" spans="1:5" x14ac:dyDescent="0.2">
      <c r="A1014" s="3" t="s">
        <v>64</v>
      </c>
      <c r="B1014" s="3" t="s">
        <v>2029</v>
      </c>
      <c r="C1014" s="3" t="str">
        <f t="shared" si="15"/>
        <v>静岡県裾野市</v>
      </c>
      <c r="D1014" s="3" t="s">
        <v>2030</v>
      </c>
      <c r="E1014" s="1" t="s">
        <v>3599</v>
      </c>
    </row>
    <row r="1015" spans="1:5" x14ac:dyDescent="0.2">
      <c r="A1015" s="3" t="s">
        <v>64</v>
      </c>
      <c r="B1015" s="3" t="s">
        <v>2031</v>
      </c>
      <c r="C1015" s="3" t="str">
        <f t="shared" si="15"/>
        <v>静岡県湖西市</v>
      </c>
      <c r="D1015" s="3" t="s">
        <v>2032</v>
      </c>
      <c r="E1015" s="1" t="s">
        <v>3599</v>
      </c>
    </row>
    <row r="1016" spans="1:5" x14ac:dyDescent="0.2">
      <c r="A1016" s="3" t="s">
        <v>64</v>
      </c>
      <c r="B1016" s="3" t="s">
        <v>2033</v>
      </c>
      <c r="C1016" s="3" t="str">
        <f t="shared" si="15"/>
        <v>静岡県伊豆市</v>
      </c>
      <c r="D1016" s="3" t="s">
        <v>2034</v>
      </c>
      <c r="E1016" s="1" t="s">
        <v>3580</v>
      </c>
    </row>
    <row r="1017" spans="1:5" x14ac:dyDescent="0.2">
      <c r="A1017" s="3" t="s">
        <v>64</v>
      </c>
      <c r="B1017" s="3" t="s">
        <v>2035</v>
      </c>
      <c r="C1017" s="3" t="str">
        <f t="shared" si="15"/>
        <v>静岡県御前崎市</v>
      </c>
      <c r="D1017" s="3" t="s">
        <v>2036</v>
      </c>
      <c r="E1017" s="1" t="s">
        <v>3601</v>
      </c>
    </row>
    <row r="1018" spans="1:5" x14ac:dyDescent="0.2">
      <c r="A1018" s="3" t="s">
        <v>64</v>
      </c>
      <c r="B1018" s="3" t="s">
        <v>2037</v>
      </c>
      <c r="C1018" s="3" t="str">
        <f t="shared" si="15"/>
        <v>静岡県菊川市</v>
      </c>
      <c r="D1018" s="3" t="s">
        <v>2038</v>
      </c>
      <c r="E1018" s="1" t="s">
        <v>3593</v>
      </c>
    </row>
    <row r="1019" spans="1:5" x14ac:dyDescent="0.2">
      <c r="A1019" s="3" t="s">
        <v>64</v>
      </c>
      <c r="B1019" s="3" t="s">
        <v>2039</v>
      </c>
      <c r="C1019" s="3" t="str">
        <f t="shared" si="15"/>
        <v>静岡県伊豆の国市</v>
      </c>
      <c r="D1019" s="3" t="s">
        <v>2040</v>
      </c>
      <c r="E1019" s="1" t="s">
        <v>3580</v>
      </c>
    </row>
    <row r="1020" spans="1:5" x14ac:dyDescent="0.2">
      <c r="A1020" s="3" t="s">
        <v>64</v>
      </c>
      <c r="B1020" s="3" t="s">
        <v>2041</v>
      </c>
      <c r="C1020" s="3" t="str">
        <f t="shared" si="15"/>
        <v>静岡県牧之原市</v>
      </c>
      <c r="D1020" s="3" t="s">
        <v>2042</v>
      </c>
      <c r="E1020" s="1" t="s">
        <v>3593</v>
      </c>
    </row>
    <row r="1021" spans="1:5" x14ac:dyDescent="0.2">
      <c r="A1021" s="3" t="s">
        <v>64</v>
      </c>
      <c r="B1021" s="3" t="s">
        <v>2043</v>
      </c>
      <c r="C1021" s="3" t="str">
        <f t="shared" si="15"/>
        <v>静岡県東伊豆町</v>
      </c>
      <c r="D1021" s="3" t="s">
        <v>2044</v>
      </c>
      <c r="E1021" s="1" t="s">
        <v>3590</v>
      </c>
    </row>
    <row r="1022" spans="1:5" x14ac:dyDescent="0.2">
      <c r="A1022" s="3" t="s">
        <v>64</v>
      </c>
      <c r="B1022" s="3" t="s">
        <v>2045</v>
      </c>
      <c r="C1022" s="3" t="str">
        <f t="shared" si="15"/>
        <v>静岡県河津町</v>
      </c>
      <c r="D1022" s="3" t="s">
        <v>2046</v>
      </c>
      <c r="E1022" s="1" t="s">
        <v>3585</v>
      </c>
    </row>
    <row r="1023" spans="1:5" x14ac:dyDescent="0.2">
      <c r="A1023" s="3" t="s">
        <v>64</v>
      </c>
      <c r="B1023" s="3" t="s">
        <v>2047</v>
      </c>
      <c r="C1023" s="3" t="str">
        <f t="shared" si="15"/>
        <v>静岡県南伊豆町</v>
      </c>
      <c r="D1023" s="3" t="s">
        <v>2048</v>
      </c>
      <c r="E1023" s="1" t="s">
        <v>3585</v>
      </c>
    </row>
    <row r="1024" spans="1:5" x14ac:dyDescent="0.2">
      <c r="A1024" s="3" t="s">
        <v>64</v>
      </c>
      <c r="B1024" s="3" t="s">
        <v>2049</v>
      </c>
      <c r="C1024" s="3" t="str">
        <f t="shared" si="15"/>
        <v>静岡県松崎町</v>
      </c>
      <c r="D1024" s="3" t="s">
        <v>2050</v>
      </c>
      <c r="E1024" s="1" t="s">
        <v>3585</v>
      </c>
    </row>
    <row r="1025" spans="1:6" x14ac:dyDescent="0.2">
      <c r="A1025" s="3" t="s">
        <v>64</v>
      </c>
      <c r="B1025" s="3" t="s">
        <v>2051</v>
      </c>
      <c r="C1025" s="3" t="str">
        <f t="shared" si="15"/>
        <v>静岡県西伊豆町</v>
      </c>
      <c r="D1025" s="3" t="s">
        <v>2052</v>
      </c>
      <c r="E1025" s="1" t="s">
        <v>3585</v>
      </c>
    </row>
    <row r="1026" spans="1:6" x14ac:dyDescent="0.2">
      <c r="A1026" s="3" t="s">
        <v>64</v>
      </c>
      <c r="B1026" s="3" t="s">
        <v>2053</v>
      </c>
      <c r="C1026" s="3" t="str">
        <f t="shared" si="15"/>
        <v>静岡県函南町</v>
      </c>
      <c r="D1026" s="3" t="s">
        <v>2054</v>
      </c>
      <c r="E1026" s="1" t="s">
        <v>3586</v>
      </c>
    </row>
    <row r="1027" spans="1:6" x14ac:dyDescent="0.2">
      <c r="A1027" s="3" t="s">
        <v>64</v>
      </c>
      <c r="B1027" s="3" t="s">
        <v>427</v>
      </c>
      <c r="C1027" s="3" t="str">
        <f t="shared" si="15"/>
        <v>静岡県清水町</v>
      </c>
      <c r="D1027" s="3" t="s">
        <v>2055</v>
      </c>
      <c r="E1027" s="1" t="s">
        <v>3586</v>
      </c>
    </row>
    <row r="1028" spans="1:6" x14ac:dyDescent="0.2">
      <c r="A1028" s="3" t="s">
        <v>64</v>
      </c>
      <c r="B1028" s="3" t="s">
        <v>2056</v>
      </c>
      <c r="C1028" s="3" t="str">
        <f t="shared" si="15"/>
        <v>静岡県長泉町</v>
      </c>
      <c r="D1028" s="3" t="s">
        <v>2057</v>
      </c>
      <c r="E1028" s="1" t="s">
        <v>3586</v>
      </c>
    </row>
    <row r="1029" spans="1:6" x14ac:dyDescent="0.2">
      <c r="A1029" s="3" t="s">
        <v>64</v>
      </c>
      <c r="B1029" s="3" t="s">
        <v>2058</v>
      </c>
      <c r="C1029" s="3" t="str">
        <f t="shared" si="15"/>
        <v>静岡県小山町</v>
      </c>
      <c r="D1029" s="3" t="s">
        <v>2059</v>
      </c>
      <c r="E1029" s="1" t="s">
        <v>3581</v>
      </c>
    </row>
    <row r="1030" spans="1:6" x14ac:dyDescent="0.2">
      <c r="A1030" s="3" t="s">
        <v>64</v>
      </c>
      <c r="B1030" s="3" t="s">
        <v>2060</v>
      </c>
      <c r="C1030" s="3" t="str">
        <f t="shared" si="15"/>
        <v>静岡県吉田町</v>
      </c>
      <c r="D1030" s="3" t="s">
        <v>2061</v>
      </c>
      <c r="E1030" s="1" t="s">
        <v>3597</v>
      </c>
    </row>
    <row r="1031" spans="1:6" x14ac:dyDescent="0.2">
      <c r="A1031" s="3" t="s">
        <v>64</v>
      </c>
      <c r="B1031" s="3" t="s">
        <v>2062</v>
      </c>
      <c r="C1031" s="3" t="str">
        <f t="shared" si="15"/>
        <v>静岡県川根本町</v>
      </c>
      <c r="D1031" s="3" t="s">
        <v>2063</v>
      </c>
      <c r="E1031" s="1" t="s">
        <v>3583</v>
      </c>
    </row>
    <row r="1032" spans="1:6" x14ac:dyDescent="0.2">
      <c r="A1032" s="3" t="s">
        <v>64</v>
      </c>
      <c r="B1032" s="3" t="s">
        <v>203</v>
      </c>
      <c r="C1032" s="3" t="str">
        <f t="shared" si="15"/>
        <v>静岡県森町</v>
      </c>
      <c r="D1032" s="3" t="s">
        <v>2064</v>
      </c>
      <c r="E1032" s="1" t="s">
        <v>3595</v>
      </c>
    </row>
    <row r="1033" spans="1:6" x14ac:dyDescent="0.2">
      <c r="A1033" s="3" t="s">
        <v>66</v>
      </c>
      <c r="B1033" s="3" t="s">
        <v>2065</v>
      </c>
      <c r="C1033" s="3" t="str">
        <f t="shared" si="15"/>
        <v>愛知県名古屋市</v>
      </c>
      <c r="D1033" s="3" t="s">
        <v>2066</v>
      </c>
      <c r="E1033" s="1" t="s">
        <v>3649</v>
      </c>
      <c r="F1033" s="6"/>
    </row>
    <row r="1034" spans="1:6" x14ac:dyDescent="0.2">
      <c r="A1034" s="3" t="s">
        <v>66</v>
      </c>
      <c r="B1034" s="3" t="s">
        <v>2067</v>
      </c>
      <c r="C1034" s="3" t="str">
        <f t="shared" si="15"/>
        <v>愛知県豊橋市</v>
      </c>
      <c r="D1034" s="3" t="s">
        <v>2068</v>
      </c>
      <c r="E1034" s="1" t="s">
        <v>3573</v>
      </c>
      <c r="F1034" s="6"/>
    </row>
    <row r="1035" spans="1:6" x14ac:dyDescent="0.2">
      <c r="A1035" s="3" t="s">
        <v>66</v>
      </c>
      <c r="B1035" s="3" t="s">
        <v>2069</v>
      </c>
      <c r="C1035" s="3" t="str">
        <f t="shared" si="15"/>
        <v>愛知県岡崎市</v>
      </c>
      <c r="D1035" s="3" t="s">
        <v>2070</v>
      </c>
      <c r="E1035" s="1" t="s">
        <v>3573</v>
      </c>
      <c r="F1035" s="6"/>
    </row>
    <row r="1036" spans="1:6" x14ac:dyDescent="0.2">
      <c r="A1036" s="3" t="s">
        <v>66</v>
      </c>
      <c r="B1036" s="3" t="s">
        <v>2071</v>
      </c>
      <c r="C1036" s="3" t="str">
        <f t="shared" si="15"/>
        <v>愛知県一宮市</v>
      </c>
      <c r="D1036" s="3" t="s">
        <v>2072</v>
      </c>
      <c r="E1036" s="1" t="s">
        <v>3573</v>
      </c>
      <c r="F1036" s="6"/>
    </row>
    <row r="1037" spans="1:6" x14ac:dyDescent="0.2">
      <c r="A1037" s="3" t="s">
        <v>66</v>
      </c>
      <c r="B1037" s="3" t="s">
        <v>2073</v>
      </c>
      <c r="C1037" s="3" t="str">
        <f t="shared" si="15"/>
        <v>愛知県瀬戸市</v>
      </c>
      <c r="D1037" s="3" t="s">
        <v>2074</v>
      </c>
      <c r="E1037" s="1" t="s">
        <v>3623</v>
      </c>
    </row>
    <row r="1038" spans="1:6" x14ac:dyDescent="0.2">
      <c r="A1038" s="3" t="s">
        <v>66</v>
      </c>
      <c r="B1038" s="3" t="s">
        <v>2075</v>
      </c>
      <c r="C1038" s="3" t="str">
        <f t="shared" si="15"/>
        <v>愛知県半田市</v>
      </c>
      <c r="D1038" s="3" t="s">
        <v>2076</v>
      </c>
      <c r="E1038" s="1" t="s">
        <v>3623</v>
      </c>
    </row>
    <row r="1039" spans="1:6" x14ac:dyDescent="0.2">
      <c r="A1039" s="3" t="s">
        <v>66</v>
      </c>
      <c r="B1039" s="3" t="s">
        <v>2077</v>
      </c>
      <c r="C1039" s="3" t="str">
        <f t="shared" si="15"/>
        <v>愛知県春日井市</v>
      </c>
      <c r="D1039" s="3" t="s">
        <v>2078</v>
      </c>
      <c r="E1039" s="1" t="s">
        <v>3650</v>
      </c>
      <c r="F1039" s="6"/>
    </row>
    <row r="1040" spans="1:6" x14ac:dyDescent="0.2">
      <c r="A1040" s="3" t="s">
        <v>66</v>
      </c>
      <c r="B1040" s="3" t="s">
        <v>2079</v>
      </c>
      <c r="C1040" s="3" t="str">
        <f t="shared" si="15"/>
        <v>愛知県豊川市</v>
      </c>
      <c r="D1040" s="3" t="s">
        <v>2080</v>
      </c>
      <c r="E1040" s="1" t="s">
        <v>3598</v>
      </c>
    </row>
    <row r="1041" spans="1:6" x14ac:dyDescent="0.2">
      <c r="A1041" s="3" t="s">
        <v>66</v>
      </c>
      <c r="B1041" s="3" t="s">
        <v>2081</v>
      </c>
      <c r="C1041" s="3" t="str">
        <f t="shared" si="15"/>
        <v>愛知県津島市</v>
      </c>
      <c r="D1041" s="3" t="s">
        <v>2082</v>
      </c>
      <c r="E1041" s="1" t="s">
        <v>3575</v>
      </c>
    </row>
    <row r="1042" spans="1:6" x14ac:dyDescent="0.2">
      <c r="A1042" s="3" t="s">
        <v>66</v>
      </c>
      <c r="B1042" s="3" t="s">
        <v>2083</v>
      </c>
      <c r="C1042" s="3" t="str">
        <f t="shared" si="15"/>
        <v>愛知県碧南市</v>
      </c>
      <c r="D1042" s="3" t="s">
        <v>2084</v>
      </c>
      <c r="E1042" s="1" t="s">
        <v>3599</v>
      </c>
    </row>
    <row r="1043" spans="1:6" x14ac:dyDescent="0.2">
      <c r="A1043" s="3" t="s">
        <v>66</v>
      </c>
      <c r="B1043" s="3" t="s">
        <v>2085</v>
      </c>
      <c r="C1043" s="3" t="str">
        <f t="shared" si="15"/>
        <v>愛知県刈谷市</v>
      </c>
      <c r="D1043" s="3" t="s">
        <v>2086</v>
      </c>
      <c r="E1043" s="1" t="s">
        <v>3598</v>
      </c>
    </row>
    <row r="1044" spans="1:6" x14ac:dyDescent="0.2">
      <c r="A1044" s="3" t="s">
        <v>66</v>
      </c>
      <c r="B1044" s="3" t="s">
        <v>2087</v>
      </c>
      <c r="C1044" s="3" t="str">
        <f t="shared" si="15"/>
        <v>愛知県豊田市</v>
      </c>
      <c r="D1044" s="3" t="s">
        <v>2088</v>
      </c>
      <c r="E1044" s="1" t="s">
        <v>3573</v>
      </c>
      <c r="F1044" s="6"/>
    </row>
    <row r="1045" spans="1:6" x14ac:dyDescent="0.2">
      <c r="A1045" s="3" t="s">
        <v>66</v>
      </c>
      <c r="B1045" s="3" t="s">
        <v>2089</v>
      </c>
      <c r="C1045" s="3" t="str">
        <f t="shared" si="15"/>
        <v>愛知県安城市</v>
      </c>
      <c r="D1045" s="3" t="s">
        <v>2090</v>
      </c>
      <c r="E1045" s="1" t="s">
        <v>3598</v>
      </c>
    </row>
    <row r="1046" spans="1:6" x14ac:dyDescent="0.2">
      <c r="A1046" s="3" t="s">
        <v>66</v>
      </c>
      <c r="B1046" s="3" t="s">
        <v>2091</v>
      </c>
      <c r="C1046" s="3" t="str">
        <f t="shared" si="15"/>
        <v>愛知県西尾市</v>
      </c>
      <c r="D1046" s="3" t="s">
        <v>2092</v>
      </c>
      <c r="E1046" s="1" t="s">
        <v>3598</v>
      </c>
    </row>
    <row r="1047" spans="1:6" x14ac:dyDescent="0.2">
      <c r="A1047" s="3" t="s">
        <v>66</v>
      </c>
      <c r="B1047" s="3" t="s">
        <v>2093</v>
      </c>
      <c r="C1047" s="3" t="str">
        <f t="shared" si="15"/>
        <v>愛知県蒲郡市</v>
      </c>
      <c r="D1047" s="3" t="s">
        <v>2094</v>
      </c>
      <c r="E1047" s="1" t="s">
        <v>3599</v>
      </c>
    </row>
    <row r="1048" spans="1:6" x14ac:dyDescent="0.2">
      <c r="A1048" s="3" t="s">
        <v>66</v>
      </c>
      <c r="B1048" s="3" t="s">
        <v>2095</v>
      </c>
      <c r="C1048" s="3" t="str">
        <f t="shared" si="15"/>
        <v>愛知県犬山市</v>
      </c>
      <c r="D1048" s="3" t="s">
        <v>2096</v>
      </c>
      <c r="E1048" s="1" t="s">
        <v>3599</v>
      </c>
    </row>
    <row r="1049" spans="1:6" x14ac:dyDescent="0.2">
      <c r="A1049" s="3" t="s">
        <v>66</v>
      </c>
      <c r="B1049" s="3" t="s">
        <v>2097</v>
      </c>
      <c r="C1049" s="3" t="str">
        <f t="shared" si="15"/>
        <v>愛知県常滑市</v>
      </c>
      <c r="D1049" s="3" t="s">
        <v>2098</v>
      </c>
      <c r="E1049" s="1" t="s">
        <v>3599</v>
      </c>
    </row>
    <row r="1050" spans="1:6" x14ac:dyDescent="0.2">
      <c r="A1050" s="3" t="s">
        <v>66</v>
      </c>
      <c r="B1050" s="3" t="s">
        <v>2099</v>
      </c>
      <c r="C1050" s="3" t="str">
        <f t="shared" si="15"/>
        <v>愛知県江南市</v>
      </c>
      <c r="D1050" s="3" t="s">
        <v>2100</v>
      </c>
      <c r="E1050" s="1" t="s">
        <v>3599</v>
      </c>
    </row>
    <row r="1051" spans="1:6" x14ac:dyDescent="0.2">
      <c r="A1051" s="3" t="s">
        <v>66</v>
      </c>
      <c r="B1051" s="3" t="s">
        <v>2101</v>
      </c>
      <c r="C1051" s="3" t="str">
        <f t="shared" si="15"/>
        <v>愛知県小牧市</v>
      </c>
      <c r="D1051" s="3" t="s">
        <v>2102</v>
      </c>
      <c r="E1051" s="1" t="s">
        <v>3623</v>
      </c>
    </row>
    <row r="1052" spans="1:6" x14ac:dyDescent="0.2">
      <c r="A1052" s="3" t="s">
        <v>66</v>
      </c>
      <c r="B1052" s="3" t="s">
        <v>2103</v>
      </c>
      <c r="C1052" s="3" t="str">
        <f t="shared" si="15"/>
        <v>愛知県稲沢市</v>
      </c>
      <c r="D1052" s="3" t="s">
        <v>2104</v>
      </c>
      <c r="E1052" s="1" t="s">
        <v>3623</v>
      </c>
    </row>
    <row r="1053" spans="1:6" x14ac:dyDescent="0.2">
      <c r="A1053" s="3" t="s">
        <v>66</v>
      </c>
      <c r="B1053" s="3" t="s">
        <v>2105</v>
      </c>
      <c r="C1053" s="3" t="str">
        <f t="shared" si="15"/>
        <v>愛知県新城市</v>
      </c>
      <c r="D1053" s="3" t="s">
        <v>2106</v>
      </c>
      <c r="E1053" s="1" t="s">
        <v>3593</v>
      </c>
    </row>
    <row r="1054" spans="1:6" x14ac:dyDescent="0.2">
      <c r="A1054" s="3" t="s">
        <v>66</v>
      </c>
      <c r="B1054" s="3" t="s">
        <v>2107</v>
      </c>
      <c r="C1054" s="3" t="str">
        <f t="shared" si="15"/>
        <v>愛知県東海市</v>
      </c>
      <c r="D1054" s="3" t="s">
        <v>2108</v>
      </c>
      <c r="E1054" s="1" t="s">
        <v>3623</v>
      </c>
    </row>
    <row r="1055" spans="1:6" x14ac:dyDescent="0.2">
      <c r="A1055" s="3" t="s">
        <v>66</v>
      </c>
      <c r="B1055" s="3" t="s">
        <v>2109</v>
      </c>
      <c r="C1055" s="3" t="str">
        <f t="shared" si="15"/>
        <v>愛知県大府市</v>
      </c>
      <c r="D1055" s="3" t="s">
        <v>2110</v>
      </c>
      <c r="E1055" s="1" t="s">
        <v>3599</v>
      </c>
    </row>
    <row r="1056" spans="1:6" x14ac:dyDescent="0.2">
      <c r="A1056" s="3" t="s">
        <v>66</v>
      </c>
      <c r="B1056" s="3" t="s">
        <v>2111</v>
      </c>
      <c r="C1056" s="3" t="str">
        <f t="shared" si="15"/>
        <v>愛知県知多市</v>
      </c>
      <c r="D1056" s="3" t="s">
        <v>2112</v>
      </c>
      <c r="E1056" s="1" t="s">
        <v>3599</v>
      </c>
    </row>
    <row r="1057" spans="1:5" x14ac:dyDescent="0.2">
      <c r="A1057" s="3" t="s">
        <v>66</v>
      </c>
      <c r="B1057" s="3" t="s">
        <v>2113</v>
      </c>
      <c r="C1057" s="3" t="str">
        <f t="shared" si="15"/>
        <v>愛知県知立市</v>
      </c>
      <c r="D1057" s="3" t="s">
        <v>2114</v>
      </c>
      <c r="E1057" s="1" t="s">
        <v>3599</v>
      </c>
    </row>
    <row r="1058" spans="1:5" x14ac:dyDescent="0.2">
      <c r="A1058" s="3" t="s">
        <v>66</v>
      </c>
      <c r="B1058" s="3" t="s">
        <v>2115</v>
      </c>
      <c r="C1058" s="3" t="str">
        <f t="shared" si="15"/>
        <v>愛知県尾張旭市</v>
      </c>
      <c r="D1058" s="3" t="s">
        <v>2116</v>
      </c>
      <c r="E1058" s="1" t="s">
        <v>3575</v>
      </c>
    </row>
    <row r="1059" spans="1:5" x14ac:dyDescent="0.2">
      <c r="A1059" s="3" t="s">
        <v>66</v>
      </c>
      <c r="B1059" s="3" t="s">
        <v>2117</v>
      </c>
      <c r="C1059" s="3" t="str">
        <f t="shared" si="15"/>
        <v>愛知県高浜市</v>
      </c>
      <c r="D1059" s="3" t="s">
        <v>2118</v>
      </c>
      <c r="E1059" s="1" t="s">
        <v>3601</v>
      </c>
    </row>
    <row r="1060" spans="1:5" x14ac:dyDescent="0.2">
      <c r="A1060" s="3" t="s">
        <v>66</v>
      </c>
      <c r="B1060" s="3" t="s">
        <v>2119</v>
      </c>
      <c r="C1060" s="3" t="str">
        <f t="shared" si="15"/>
        <v>愛知県岩倉市</v>
      </c>
      <c r="D1060" s="3" t="s">
        <v>2120</v>
      </c>
      <c r="E1060" s="1" t="s">
        <v>3580</v>
      </c>
    </row>
    <row r="1061" spans="1:5" x14ac:dyDescent="0.2">
      <c r="A1061" s="3" t="s">
        <v>66</v>
      </c>
      <c r="B1061" s="3" t="s">
        <v>2121</v>
      </c>
      <c r="C1061" s="3" t="str">
        <f t="shared" si="15"/>
        <v>愛知県豊明市</v>
      </c>
      <c r="D1061" s="3" t="s">
        <v>2122</v>
      </c>
      <c r="E1061" s="1" t="s">
        <v>3599</v>
      </c>
    </row>
    <row r="1062" spans="1:5" x14ac:dyDescent="0.2">
      <c r="A1062" s="3" t="s">
        <v>66</v>
      </c>
      <c r="B1062" s="3" t="s">
        <v>2123</v>
      </c>
      <c r="C1062" s="3" t="str">
        <f t="shared" si="15"/>
        <v>愛知県日進市</v>
      </c>
      <c r="D1062" s="3" t="s">
        <v>2124</v>
      </c>
      <c r="E1062" s="1" t="s">
        <v>3575</v>
      </c>
    </row>
    <row r="1063" spans="1:5" x14ac:dyDescent="0.2">
      <c r="A1063" s="3" t="s">
        <v>66</v>
      </c>
      <c r="B1063" s="3" t="s">
        <v>2125</v>
      </c>
      <c r="C1063" s="3" t="str">
        <f t="shared" si="15"/>
        <v>愛知県田原市</v>
      </c>
      <c r="D1063" s="3" t="s">
        <v>2126</v>
      </c>
      <c r="E1063" s="1" t="s">
        <v>3596</v>
      </c>
    </row>
    <row r="1064" spans="1:5" x14ac:dyDescent="0.2">
      <c r="A1064" s="3" t="s">
        <v>66</v>
      </c>
      <c r="B1064" s="3" t="s">
        <v>2127</v>
      </c>
      <c r="C1064" s="3" t="str">
        <f t="shared" si="15"/>
        <v>愛知県愛西市</v>
      </c>
      <c r="D1064" s="3" t="s">
        <v>2128</v>
      </c>
      <c r="E1064" s="1" t="s">
        <v>3599</v>
      </c>
    </row>
    <row r="1065" spans="1:5" x14ac:dyDescent="0.2">
      <c r="A1065" s="3" t="s">
        <v>66</v>
      </c>
      <c r="B1065" s="3" t="s">
        <v>2129</v>
      </c>
      <c r="C1065" s="3" t="str">
        <f t="shared" si="15"/>
        <v>愛知県清須市</v>
      </c>
      <c r="D1065" s="3" t="s">
        <v>2130</v>
      </c>
      <c r="E1065" s="1" t="s">
        <v>3575</v>
      </c>
    </row>
    <row r="1066" spans="1:5" x14ac:dyDescent="0.2">
      <c r="A1066" s="3" t="s">
        <v>66</v>
      </c>
      <c r="B1066" s="3" t="s">
        <v>2131</v>
      </c>
      <c r="C1066" s="3" t="str">
        <f t="shared" si="15"/>
        <v>愛知県北名古屋市</v>
      </c>
      <c r="D1066" s="3" t="s">
        <v>2132</v>
      </c>
      <c r="E1066" s="1" t="s">
        <v>3575</v>
      </c>
    </row>
    <row r="1067" spans="1:5" x14ac:dyDescent="0.2">
      <c r="A1067" s="3" t="s">
        <v>66</v>
      </c>
      <c r="B1067" s="3" t="s">
        <v>2133</v>
      </c>
      <c r="C1067" s="3" t="str">
        <f t="shared" si="15"/>
        <v>愛知県弥富市</v>
      </c>
      <c r="D1067" s="3" t="s">
        <v>2134</v>
      </c>
      <c r="E1067" s="1" t="s">
        <v>3580</v>
      </c>
    </row>
    <row r="1068" spans="1:5" x14ac:dyDescent="0.2">
      <c r="A1068" s="3" t="s">
        <v>66</v>
      </c>
      <c r="B1068" s="3" t="s">
        <v>2135</v>
      </c>
      <c r="C1068" s="3" t="str">
        <f t="shared" si="15"/>
        <v>愛知県みよし市</v>
      </c>
      <c r="D1068" s="3" t="s">
        <v>2136</v>
      </c>
      <c r="E1068" s="1" t="s">
        <v>3599</v>
      </c>
    </row>
    <row r="1069" spans="1:5" x14ac:dyDescent="0.2">
      <c r="A1069" s="3" t="s">
        <v>66</v>
      </c>
      <c r="B1069" s="3" t="s">
        <v>2137</v>
      </c>
      <c r="C1069" s="3" t="str">
        <f t="shared" si="15"/>
        <v>愛知県あま市</v>
      </c>
      <c r="D1069" s="3" t="s">
        <v>2138</v>
      </c>
      <c r="E1069" s="1" t="s">
        <v>3599</v>
      </c>
    </row>
    <row r="1070" spans="1:5" x14ac:dyDescent="0.2">
      <c r="A1070" s="3" t="s">
        <v>66</v>
      </c>
      <c r="B1070" s="3" t="s">
        <v>2139</v>
      </c>
      <c r="C1070" s="3" t="str">
        <f t="shared" si="15"/>
        <v>愛知県長久手市</v>
      </c>
      <c r="D1070" s="3" t="s">
        <v>2140</v>
      </c>
      <c r="E1070" s="1" t="s">
        <v>3575</v>
      </c>
    </row>
    <row r="1071" spans="1:5" x14ac:dyDescent="0.2">
      <c r="A1071" s="3" t="s">
        <v>66</v>
      </c>
      <c r="B1071" s="3" t="s">
        <v>2141</v>
      </c>
      <c r="C1071" s="3" t="str">
        <f t="shared" si="15"/>
        <v>愛知県東郷町</v>
      </c>
      <c r="D1071" s="3" t="s">
        <v>2142</v>
      </c>
      <c r="E1071" s="1" t="s">
        <v>3586</v>
      </c>
    </row>
    <row r="1072" spans="1:5" x14ac:dyDescent="0.2">
      <c r="A1072" s="3" t="s">
        <v>66</v>
      </c>
      <c r="B1072" s="3" t="s">
        <v>2143</v>
      </c>
      <c r="C1072" s="3" t="str">
        <f t="shared" si="15"/>
        <v>愛知県豊山町</v>
      </c>
      <c r="D1072" s="3" t="s">
        <v>2144</v>
      </c>
      <c r="E1072" s="1" t="s">
        <v>3581</v>
      </c>
    </row>
    <row r="1073" spans="1:6" x14ac:dyDescent="0.2">
      <c r="A1073" s="3" t="s">
        <v>66</v>
      </c>
      <c r="B1073" s="3" t="s">
        <v>2145</v>
      </c>
      <c r="C1073" s="3" t="str">
        <f t="shared" si="15"/>
        <v>愛知県大口町</v>
      </c>
      <c r="D1073" s="3" t="s">
        <v>2146</v>
      </c>
      <c r="E1073" s="1" t="s">
        <v>3597</v>
      </c>
    </row>
    <row r="1074" spans="1:6" x14ac:dyDescent="0.2">
      <c r="A1074" s="3" t="s">
        <v>66</v>
      </c>
      <c r="B1074" s="3" t="s">
        <v>2147</v>
      </c>
      <c r="C1074" s="3" t="str">
        <f t="shared" ref="C1074:C1137" si="16">A1074&amp;B1074</f>
        <v>愛知県扶桑町</v>
      </c>
      <c r="D1074" s="3" t="s">
        <v>2148</v>
      </c>
      <c r="E1074" s="1" t="s">
        <v>3586</v>
      </c>
    </row>
    <row r="1075" spans="1:6" x14ac:dyDescent="0.2">
      <c r="A1075" s="3" t="s">
        <v>66</v>
      </c>
      <c r="B1075" s="3" t="s">
        <v>2149</v>
      </c>
      <c r="C1075" s="3" t="str">
        <f t="shared" si="16"/>
        <v>愛知県大治町</v>
      </c>
      <c r="D1075" s="3" t="s">
        <v>2150</v>
      </c>
      <c r="E1075" s="1" t="s">
        <v>3586</v>
      </c>
    </row>
    <row r="1076" spans="1:6" x14ac:dyDescent="0.2">
      <c r="A1076" s="3" t="s">
        <v>66</v>
      </c>
      <c r="B1076" s="3" t="s">
        <v>2151</v>
      </c>
      <c r="C1076" s="3" t="str">
        <f t="shared" si="16"/>
        <v>愛知県蟹江町</v>
      </c>
      <c r="D1076" s="3" t="s">
        <v>2152</v>
      </c>
      <c r="E1076" s="1" t="s">
        <v>3586</v>
      </c>
    </row>
    <row r="1077" spans="1:6" x14ac:dyDescent="0.2">
      <c r="A1077" s="3" t="s">
        <v>66</v>
      </c>
      <c r="B1077" s="3" t="s">
        <v>2153</v>
      </c>
      <c r="C1077" s="3" t="str">
        <f t="shared" si="16"/>
        <v>愛知県飛島村</v>
      </c>
      <c r="D1077" s="3" t="s">
        <v>2154</v>
      </c>
      <c r="E1077" s="1" t="s">
        <v>3588</v>
      </c>
    </row>
    <row r="1078" spans="1:6" x14ac:dyDescent="0.2">
      <c r="A1078" s="3" t="s">
        <v>66</v>
      </c>
      <c r="B1078" s="3" t="s">
        <v>2155</v>
      </c>
      <c r="C1078" s="3" t="str">
        <f t="shared" si="16"/>
        <v>愛知県阿久比町</v>
      </c>
      <c r="D1078" s="3" t="s">
        <v>2156</v>
      </c>
      <c r="E1078" s="1" t="s">
        <v>3586</v>
      </c>
    </row>
    <row r="1079" spans="1:6" x14ac:dyDescent="0.2">
      <c r="A1079" s="3" t="s">
        <v>66</v>
      </c>
      <c r="B1079" s="3" t="s">
        <v>2157</v>
      </c>
      <c r="C1079" s="3" t="str">
        <f t="shared" si="16"/>
        <v>愛知県東浦町</v>
      </c>
      <c r="D1079" s="3" t="s">
        <v>2158</v>
      </c>
      <c r="E1079" s="1" t="s">
        <v>3597</v>
      </c>
    </row>
    <row r="1080" spans="1:6" x14ac:dyDescent="0.2">
      <c r="A1080" s="3" t="s">
        <v>66</v>
      </c>
      <c r="B1080" s="3" t="s">
        <v>2159</v>
      </c>
      <c r="C1080" s="3" t="str">
        <f t="shared" si="16"/>
        <v>愛知県南知多町</v>
      </c>
      <c r="D1080" s="3" t="s">
        <v>2160</v>
      </c>
      <c r="E1080" s="1" t="s">
        <v>3587</v>
      </c>
    </row>
    <row r="1081" spans="1:6" x14ac:dyDescent="0.2">
      <c r="A1081" s="3" t="s">
        <v>66</v>
      </c>
      <c r="B1081" s="3" t="s">
        <v>1702</v>
      </c>
      <c r="C1081" s="3" t="str">
        <f t="shared" si="16"/>
        <v>愛知県美浜町</v>
      </c>
      <c r="D1081" s="3" t="s">
        <v>2161</v>
      </c>
      <c r="E1081" s="1" t="s">
        <v>3586</v>
      </c>
    </row>
    <row r="1082" spans="1:6" x14ac:dyDescent="0.2">
      <c r="A1082" s="3" t="s">
        <v>66</v>
      </c>
      <c r="B1082" s="3" t="s">
        <v>2162</v>
      </c>
      <c r="C1082" s="3" t="str">
        <f t="shared" si="16"/>
        <v>愛知県武豊町</v>
      </c>
      <c r="D1082" s="3" t="s">
        <v>2163</v>
      </c>
      <c r="E1082" s="1" t="s">
        <v>3597</v>
      </c>
    </row>
    <row r="1083" spans="1:6" x14ac:dyDescent="0.2">
      <c r="A1083" s="3" t="s">
        <v>66</v>
      </c>
      <c r="B1083" s="3" t="s">
        <v>2164</v>
      </c>
      <c r="C1083" s="3" t="str">
        <f t="shared" si="16"/>
        <v>愛知県幸田町</v>
      </c>
      <c r="D1083" s="3" t="s">
        <v>2165</v>
      </c>
      <c r="E1083" s="1" t="s">
        <v>3597</v>
      </c>
    </row>
    <row r="1084" spans="1:6" x14ac:dyDescent="0.2">
      <c r="A1084" s="3" t="s">
        <v>66</v>
      </c>
      <c r="B1084" s="3" t="s">
        <v>2166</v>
      </c>
      <c r="C1084" s="3" t="str">
        <f t="shared" si="16"/>
        <v>愛知県設楽町</v>
      </c>
      <c r="D1084" s="3" t="s">
        <v>2167</v>
      </c>
      <c r="E1084" s="1" t="s">
        <v>3588</v>
      </c>
    </row>
    <row r="1085" spans="1:6" x14ac:dyDescent="0.2">
      <c r="A1085" s="3" t="s">
        <v>66</v>
      </c>
      <c r="B1085" s="3" t="s">
        <v>2168</v>
      </c>
      <c r="C1085" s="3" t="str">
        <f t="shared" si="16"/>
        <v>愛知県東栄町</v>
      </c>
      <c r="D1085" s="3" t="s">
        <v>2169</v>
      </c>
      <c r="E1085" s="1" t="s">
        <v>3589</v>
      </c>
    </row>
    <row r="1086" spans="1:6" x14ac:dyDescent="0.2">
      <c r="A1086" s="3" t="s">
        <v>66</v>
      </c>
      <c r="B1086" s="3" t="s">
        <v>2170</v>
      </c>
      <c r="C1086" s="3" t="str">
        <f t="shared" si="16"/>
        <v>愛知県豊根村</v>
      </c>
      <c r="D1086" s="3" t="s">
        <v>2171</v>
      </c>
      <c r="E1086" s="1" t="s">
        <v>3589</v>
      </c>
    </row>
    <row r="1087" spans="1:6" x14ac:dyDescent="0.2">
      <c r="A1087" s="3" t="s">
        <v>68</v>
      </c>
      <c r="B1087" s="3" t="s">
        <v>2172</v>
      </c>
      <c r="C1087" s="3" t="str">
        <f t="shared" si="16"/>
        <v>三重県津市</v>
      </c>
      <c r="D1087" s="3" t="s">
        <v>2173</v>
      </c>
      <c r="E1087" s="1" t="s">
        <v>3600</v>
      </c>
    </row>
    <row r="1088" spans="1:6" x14ac:dyDescent="0.2">
      <c r="A1088" s="3" t="s">
        <v>68</v>
      </c>
      <c r="B1088" s="3" t="s">
        <v>2174</v>
      </c>
      <c r="C1088" s="3" t="str">
        <f t="shared" si="16"/>
        <v>三重県四日市市</v>
      </c>
      <c r="D1088" s="3" t="s">
        <v>2175</v>
      </c>
      <c r="E1088" s="1" t="s">
        <v>3650</v>
      </c>
      <c r="F1088" s="6"/>
    </row>
    <row r="1089" spans="1:5" x14ac:dyDescent="0.2">
      <c r="A1089" s="3" t="s">
        <v>68</v>
      </c>
      <c r="B1089" s="3" t="s">
        <v>2176</v>
      </c>
      <c r="C1089" s="3" t="str">
        <f t="shared" si="16"/>
        <v>三重県伊勢市</v>
      </c>
      <c r="D1089" s="3" t="s">
        <v>2177</v>
      </c>
      <c r="E1089" s="1" t="s">
        <v>3574</v>
      </c>
    </row>
    <row r="1090" spans="1:5" x14ac:dyDescent="0.2">
      <c r="A1090" s="3" t="s">
        <v>68</v>
      </c>
      <c r="B1090" s="3" t="s">
        <v>2178</v>
      </c>
      <c r="C1090" s="3" t="str">
        <f t="shared" si="16"/>
        <v>三重県松阪市</v>
      </c>
      <c r="D1090" s="3" t="s">
        <v>2179</v>
      </c>
      <c r="E1090" s="1" t="s">
        <v>3598</v>
      </c>
    </row>
    <row r="1091" spans="1:5" x14ac:dyDescent="0.2">
      <c r="A1091" s="3" t="s">
        <v>68</v>
      </c>
      <c r="B1091" s="3" t="s">
        <v>2180</v>
      </c>
      <c r="C1091" s="3" t="str">
        <f t="shared" si="16"/>
        <v>三重県桑名市</v>
      </c>
      <c r="D1091" s="3" t="s">
        <v>2181</v>
      </c>
      <c r="E1091" s="1" t="s">
        <v>3623</v>
      </c>
    </row>
    <row r="1092" spans="1:5" x14ac:dyDescent="0.2">
      <c r="A1092" s="3" t="s">
        <v>68</v>
      </c>
      <c r="B1092" s="3" t="s">
        <v>2182</v>
      </c>
      <c r="C1092" s="3" t="str">
        <f t="shared" si="16"/>
        <v>三重県鈴鹿市</v>
      </c>
      <c r="D1092" s="3" t="s">
        <v>2183</v>
      </c>
      <c r="E1092" s="1" t="s">
        <v>3598</v>
      </c>
    </row>
    <row r="1093" spans="1:5" x14ac:dyDescent="0.2">
      <c r="A1093" s="3" t="s">
        <v>68</v>
      </c>
      <c r="B1093" s="3" t="s">
        <v>2184</v>
      </c>
      <c r="C1093" s="3" t="str">
        <f t="shared" si="16"/>
        <v>三重県名張市</v>
      </c>
      <c r="D1093" s="3" t="s">
        <v>2185</v>
      </c>
      <c r="E1093" s="1" t="s">
        <v>3599</v>
      </c>
    </row>
    <row r="1094" spans="1:5" x14ac:dyDescent="0.2">
      <c r="A1094" s="3" t="s">
        <v>68</v>
      </c>
      <c r="B1094" s="3" t="s">
        <v>2186</v>
      </c>
      <c r="C1094" s="3" t="str">
        <f t="shared" si="16"/>
        <v>三重県尾鷲市</v>
      </c>
      <c r="D1094" s="3" t="s">
        <v>2187</v>
      </c>
      <c r="E1094" s="1" t="s">
        <v>3580</v>
      </c>
    </row>
    <row r="1095" spans="1:5" x14ac:dyDescent="0.2">
      <c r="A1095" s="3" t="s">
        <v>68</v>
      </c>
      <c r="B1095" s="3" t="s">
        <v>2188</v>
      </c>
      <c r="C1095" s="3" t="str">
        <f t="shared" si="16"/>
        <v>三重県亀山市</v>
      </c>
      <c r="D1095" s="3" t="s">
        <v>2189</v>
      </c>
      <c r="E1095" s="1" t="s">
        <v>3601</v>
      </c>
    </row>
    <row r="1096" spans="1:5" x14ac:dyDescent="0.2">
      <c r="A1096" s="3" t="s">
        <v>68</v>
      </c>
      <c r="B1096" s="3" t="s">
        <v>2190</v>
      </c>
      <c r="C1096" s="3" t="str">
        <f t="shared" si="16"/>
        <v>三重県鳥羽市</v>
      </c>
      <c r="D1096" s="3" t="s">
        <v>2191</v>
      </c>
      <c r="E1096" s="1" t="s">
        <v>3578</v>
      </c>
    </row>
    <row r="1097" spans="1:5" x14ac:dyDescent="0.2">
      <c r="A1097" s="3" t="s">
        <v>68</v>
      </c>
      <c r="B1097" s="3" t="s">
        <v>2192</v>
      </c>
      <c r="C1097" s="3" t="str">
        <f t="shared" si="16"/>
        <v>三重県熊野市</v>
      </c>
      <c r="D1097" s="3" t="s">
        <v>2193</v>
      </c>
      <c r="E1097" s="1" t="s">
        <v>3580</v>
      </c>
    </row>
    <row r="1098" spans="1:5" x14ac:dyDescent="0.2">
      <c r="A1098" s="3" t="s">
        <v>68</v>
      </c>
      <c r="B1098" s="3" t="s">
        <v>2194</v>
      </c>
      <c r="C1098" s="3" t="str">
        <f t="shared" si="16"/>
        <v>三重県いなべ市</v>
      </c>
      <c r="D1098" s="3" t="s">
        <v>2195</v>
      </c>
      <c r="E1098" s="1" t="s">
        <v>3601</v>
      </c>
    </row>
    <row r="1099" spans="1:5" x14ac:dyDescent="0.2">
      <c r="A1099" s="3" t="s">
        <v>68</v>
      </c>
      <c r="B1099" s="3" t="s">
        <v>2196</v>
      </c>
      <c r="C1099" s="3" t="str">
        <f t="shared" si="16"/>
        <v>三重県志摩市</v>
      </c>
      <c r="D1099" s="3" t="s">
        <v>2197</v>
      </c>
      <c r="E1099" s="1" t="s">
        <v>3578</v>
      </c>
    </row>
    <row r="1100" spans="1:5" x14ac:dyDescent="0.2">
      <c r="A1100" s="3" t="s">
        <v>68</v>
      </c>
      <c r="B1100" s="3" t="s">
        <v>2198</v>
      </c>
      <c r="C1100" s="3" t="str">
        <f t="shared" si="16"/>
        <v>三重県伊賀市</v>
      </c>
      <c r="D1100" s="3" t="s">
        <v>2199</v>
      </c>
      <c r="E1100" s="1" t="s">
        <v>3596</v>
      </c>
    </row>
    <row r="1101" spans="1:5" x14ac:dyDescent="0.2">
      <c r="A1101" s="3" t="s">
        <v>68</v>
      </c>
      <c r="B1101" s="3" t="s">
        <v>2200</v>
      </c>
      <c r="C1101" s="3" t="str">
        <f t="shared" si="16"/>
        <v>三重県木曽岬町</v>
      </c>
      <c r="D1101" s="3" t="s">
        <v>2201</v>
      </c>
      <c r="E1101" s="1" t="s">
        <v>3583</v>
      </c>
    </row>
    <row r="1102" spans="1:5" x14ac:dyDescent="0.2">
      <c r="A1102" s="3" t="s">
        <v>68</v>
      </c>
      <c r="B1102" s="3" t="s">
        <v>2202</v>
      </c>
      <c r="C1102" s="3" t="str">
        <f t="shared" si="16"/>
        <v>三重県東員町</v>
      </c>
      <c r="D1102" s="3" t="s">
        <v>2203</v>
      </c>
      <c r="E1102" s="1" t="s">
        <v>3597</v>
      </c>
    </row>
    <row r="1103" spans="1:5" x14ac:dyDescent="0.2">
      <c r="A1103" s="3" t="s">
        <v>68</v>
      </c>
      <c r="B1103" s="3" t="s">
        <v>2204</v>
      </c>
      <c r="C1103" s="3" t="str">
        <f t="shared" si="16"/>
        <v>三重県菰野町</v>
      </c>
      <c r="D1103" s="3" t="s">
        <v>2205</v>
      </c>
      <c r="E1103" s="1" t="s">
        <v>3597</v>
      </c>
    </row>
    <row r="1104" spans="1:5" x14ac:dyDescent="0.2">
      <c r="A1104" s="3" t="s">
        <v>68</v>
      </c>
      <c r="B1104" s="3" t="s">
        <v>770</v>
      </c>
      <c r="C1104" s="3" t="str">
        <f t="shared" si="16"/>
        <v>三重県朝日町</v>
      </c>
      <c r="D1104" s="3" t="s">
        <v>2206</v>
      </c>
      <c r="E1104" s="1" t="s">
        <v>3590</v>
      </c>
    </row>
    <row r="1105" spans="1:6" x14ac:dyDescent="0.2">
      <c r="A1105" s="3" t="s">
        <v>68</v>
      </c>
      <c r="B1105" s="3" t="s">
        <v>2207</v>
      </c>
      <c r="C1105" s="3" t="str">
        <f t="shared" si="16"/>
        <v>三重県川越町</v>
      </c>
      <c r="D1105" s="3" t="s">
        <v>2208</v>
      </c>
      <c r="E1105" s="1" t="s">
        <v>3595</v>
      </c>
    </row>
    <row r="1106" spans="1:6" x14ac:dyDescent="0.2">
      <c r="A1106" s="3" t="s">
        <v>68</v>
      </c>
      <c r="B1106" s="3" t="s">
        <v>2209</v>
      </c>
      <c r="C1106" s="3" t="str">
        <f t="shared" si="16"/>
        <v>三重県多気町</v>
      </c>
      <c r="D1106" s="3" t="s">
        <v>2210</v>
      </c>
      <c r="E1106" s="1" t="s">
        <v>3594</v>
      </c>
    </row>
    <row r="1107" spans="1:6" x14ac:dyDescent="0.2">
      <c r="A1107" s="3" t="s">
        <v>68</v>
      </c>
      <c r="B1107" s="3" t="s">
        <v>1121</v>
      </c>
      <c r="C1107" s="3" t="str">
        <f t="shared" si="16"/>
        <v>三重県明和町</v>
      </c>
      <c r="D1107" s="3" t="s">
        <v>2211</v>
      </c>
      <c r="E1107" s="1" t="s">
        <v>3597</v>
      </c>
    </row>
    <row r="1108" spans="1:6" x14ac:dyDescent="0.2">
      <c r="A1108" s="3" t="s">
        <v>68</v>
      </c>
      <c r="B1108" s="3" t="s">
        <v>2212</v>
      </c>
      <c r="C1108" s="3" t="str">
        <f t="shared" si="16"/>
        <v>三重県大台町</v>
      </c>
      <c r="D1108" s="3" t="s">
        <v>2213</v>
      </c>
      <c r="E1108" s="1" t="s">
        <v>3585</v>
      </c>
    </row>
    <row r="1109" spans="1:6" x14ac:dyDescent="0.2">
      <c r="A1109" s="3" t="s">
        <v>68</v>
      </c>
      <c r="B1109" s="3" t="s">
        <v>2214</v>
      </c>
      <c r="C1109" s="3" t="str">
        <f t="shared" si="16"/>
        <v>三重県玉城町</v>
      </c>
      <c r="D1109" s="3" t="s">
        <v>2215</v>
      </c>
      <c r="E1109" s="1" t="s">
        <v>3595</v>
      </c>
    </row>
    <row r="1110" spans="1:6" x14ac:dyDescent="0.2">
      <c r="A1110" s="3" t="s">
        <v>68</v>
      </c>
      <c r="B1110" s="3" t="s">
        <v>2216</v>
      </c>
      <c r="C1110" s="3" t="str">
        <f t="shared" si="16"/>
        <v>三重県度会町</v>
      </c>
      <c r="D1110" s="3" t="s">
        <v>2217</v>
      </c>
      <c r="E1110" s="1" t="s">
        <v>3583</v>
      </c>
    </row>
    <row r="1111" spans="1:6" x14ac:dyDescent="0.2">
      <c r="A1111" s="3" t="s">
        <v>68</v>
      </c>
      <c r="B1111" s="3" t="s">
        <v>2218</v>
      </c>
      <c r="C1111" s="3" t="str">
        <f t="shared" si="16"/>
        <v>三重県大紀町</v>
      </c>
      <c r="D1111" s="3" t="s">
        <v>2219</v>
      </c>
      <c r="E1111" s="1" t="s">
        <v>3585</v>
      </c>
    </row>
    <row r="1112" spans="1:6" x14ac:dyDescent="0.2">
      <c r="A1112" s="3" t="s">
        <v>68</v>
      </c>
      <c r="B1112" s="3" t="s">
        <v>2220</v>
      </c>
      <c r="C1112" s="3" t="str">
        <f t="shared" si="16"/>
        <v>三重県南伊勢町</v>
      </c>
      <c r="D1112" s="3" t="s">
        <v>2221</v>
      </c>
      <c r="E1112" s="1" t="s">
        <v>3591</v>
      </c>
    </row>
    <row r="1113" spans="1:6" x14ac:dyDescent="0.2">
      <c r="A1113" s="3" t="s">
        <v>68</v>
      </c>
      <c r="B1113" s="3" t="s">
        <v>2222</v>
      </c>
      <c r="C1113" s="3" t="str">
        <f t="shared" si="16"/>
        <v>三重県紀北町</v>
      </c>
      <c r="D1113" s="3" t="s">
        <v>2223</v>
      </c>
      <c r="E1113" s="1" t="s">
        <v>3590</v>
      </c>
    </row>
    <row r="1114" spans="1:6" x14ac:dyDescent="0.2">
      <c r="A1114" s="3" t="s">
        <v>68</v>
      </c>
      <c r="B1114" s="3" t="s">
        <v>2224</v>
      </c>
      <c r="C1114" s="3" t="str">
        <f t="shared" si="16"/>
        <v>三重県御浜町</v>
      </c>
      <c r="D1114" s="3" t="s">
        <v>2225</v>
      </c>
      <c r="E1114" s="1" t="s">
        <v>3584</v>
      </c>
    </row>
    <row r="1115" spans="1:6" x14ac:dyDescent="0.2">
      <c r="A1115" s="3" t="s">
        <v>68</v>
      </c>
      <c r="B1115" s="3" t="s">
        <v>2226</v>
      </c>
      <c r="C1115" s="3" t="str">
        <f t="shared" si="16"/>
        <v>三重県紀宝町</v>
      </c>
      <c r="D1115" s="3" t="s">
        <v>2227</v>
      </c>
      <c r="E1115" s="1" t="s">
        <v>3590</v>
      </c>
    </row>
    <row r="1116" spans="1:6" x14ac:dyDescent="0.2">
      <c r="A1116" s="3" t="s">
        <v>70</v>
      </c>
      <c r="B1116" s="3" t="s">
        <v>2228</v>
      </c>
      <c r="C1116" s="3" t="str">
        <f t="shared" si="16"/>
        <v>滋賀県大津市</v>
      </c>
      <c r="D1116" s="3" t="s">
        <v>2229</v>
      </c>
      <c r="E1116" s="1" t="s">
        <v>3573</v>
      </c>
      <c r="F1116" s="6"/>
    </row>
    <row r="1117" spans="1:6" x14ac:dyDescent="0.2">
      <c r="A1117" s="3" t="s">
        <v>70</v>
      </c>
      <c r="B1117" s="3" t="s">
        <v>2230</v>
      </c>
      <c r="C1117" s="3" t="str">
        <f t="shared" si="16"/>
        <v>滋賀県彦根市</v>
      </c>
      <c r="D1117" s="3" t="s">
        <v>2231</v>
      </c>
      <c r="E1117" s="1" t="s">
        <v>3623</v>
      </c>
    </row>
    <row r="1118" spans="1:6" x14ac:dyDescent="0.2">
      <c r="A1118" s="3" t="s">
        <v>70</v>
      </c>
      <c r="B1118" s="3" t="s">
        <v>2232</v>
      </c>
      <c r="C1118" s="3" t="str">
        <f t="shared" si="16"/>
        <v>滋賀県長浜市</v>
      </c>
      <c r="D1118" s="3" t="s">
        <v>2233</v>
      </c>
      <c r="E1118" s="1" t="s">
        <v>3623</v>
      </c>
    </row>
    <row r="1119" spans="1:6" x14ac:dyDescent="0.2">
      <c r="A1119" s="3" t="s">
        <v>70</v>
      </c>
      <c r="B1119" s="3" t="s">
        <v>2234</v>
      </c>
      <c r="C1119" s="3" t="str">
        <f t="shared" si="16"/>
        <v>滋賀県近江八幡市</v>
      </c>
      <c r="D1119" s="3" t="s">
        <v>2235</v>
      </c>
      <c r="E1119" s="1" t="s">
        <v>3599</v>
      </c>
    </row>
    <row r="1120" spans="1:6" x14ac:dyDescent="0.2">
      <c r="A1120" s="3" t="s">
        <v>70</v>
      </c>
      <c r="B1120" s="3" t="s">
        <v>2236</v>
      </c>
      <c r="C1120" s="3" t="str">
        <f t="shared" si="16"/>
        <v>滋賀県草津市</v>
      </c>
      <c r="D1120" s="3" t="s">
        <v>2237</v>
      </c>
      <c r="E1120" s="1" t="s">
        <v>3574</v>
      </c>
    </row>
    <row r="1121" spans="1:6" x14ac:dyDescent="0.2">
      <c r="A1121" s="3" t="s">
        <v>70</v>
      </c>
      <c r="B1121" s="3" t="s">
        <v>2238</v>
      </c>
      <c r="C1121" s="3" t="str">
        <f t="shared" si="16"/>
        <v>滋賀県守山市</v>
      </c>
      <c r="D1121" s="3" t="s">
        <v>2239</v>
      </c>
      <c r="E1121" s="1" t="s">
        <v>3599</v>
      </c>
    </row>
    <row r="1122" spans="1:6" x14ac:dyDescent="0.2">
      <c r="A1122" s="3" t="s">
        <v>70</v>
      </c>
      <c r="B1122" s="3" t="s">
        <v>2240</v>
      </c>
      <c r="C1122" s="3" t="str">
        <f t="shared" si="16"/>
        <v>滋賀県栗東市</v>
      </c>
      <c r="D1122" s="3" t="s">
        <v>2241</v>
      </c>
      <c r="E1122" s="1" t="s">
        <v>3599</v>
      </c>
    </row>
    <row r="1123" spans="1:6" x14ac:dyDescent="0.2">
      <c r="A1123" s="3" t="s">
        <v>70</v>
      </c>
      <c r="B1123" s="3" t="s">
        <v>2242</v>
      </c>
      <c r="C1123" s="3" t="str">
        <f t="shared" si="16"/>
        <v>滋賀県甲賀市</v>
      </c>
      <c r="D1123" s="3" t="s">
        <v>2243</v>
      </c>
      <c r="E1123" s="1" t="s">
        <v>3599</v>
      </c>
    </row>
    <row r="1124" spans="1:6" x14ac:dyDescent="0.2">
      <c r="A1124" s="3" t="s">
        <v>70</v>
      </c>
      <c r="B1124" s="3" t="s">
        <v>2244</v>
      </c>
      <c r="C1124" s="3" t="str">
        <f t="shared" si="16"/>
        <v>滋賀県野洲市</v>
      </c>
      <c r="D1124" s="3" t="s">
        <v>2245</v>
      </c>
      <c r="E1124" s="1" t="s">
        <v>3599</v>
      </c>
    </row>
    <row r="1125" spans="1:6" x14ac:dyDescent="0.2">
      <c r="A1125" s="3" t="s">
        <v>70</v>
      </c>
      <c r="B1125" s="3" t="s">
        <v>2246</v>
      </c>
      <c r="C1125" s="3" t="str">
        <f t="shared" si="16"/>
        <v>滋賀県湖南市</v>
      </c>
      <c r="D1125" s="3" t="s">
        <v>2247</v>
      </c>
      <c r="E1125" s="1" t="s">
        <v>3599</v>
      </c>
    </row>
    <row r="1126" spans="1:6" x14ac:dyDescent="0.2">
      <c r="A1126" s="3" t="s">
        <v>70</v>
      </c>
      <c r="B1126" s="3" t="s">
        <v>2248</v>
      </c>
      <c r="C1126" s="3" t="str">
        <f t="shared" si="16"/>
        <v>滋賀県高島市</v>
      </c>
      <c r="D1126" s="3" t="s">
        <v>2249</v>
      </c>
      <c r="E1126" s="1" t="s">
        <v>3601</v>
      </c>
    </row>
    <row r="1127" spans="1:6" x14ac:dyDescent="0.2">
      <c r="A1127" s="3" t="s">
        <v>70</v>
      </c>
      <c r="B1127" s="3" t="s">
        <v>2250</v>
      </c>
      <c r="C1127" s="3" t="str">
        <f t="shared" si="16"/>
        <v>滋賀県東近江市</v>
      </c>
      <c r="D1127" s="3" t="s">
        <v>2251</v>
      </c>
      <c r="E1127" s="1" t="s">
        <v>3623</v>
      </c>
    </row>
    <row r="1128" spans="1:6" x14ac:dyDescent="0.2">
      <c r="A1128" s="3" t="s">
        <v>70</v>
      </c>
      <c r="B1128" s="3" t="s">
        <v>2252</v>
      </c>
      <c r="C1128" s="3" t="str">
        <f t="shared" si="16"/>
        <v>滋賀県米原市</v>
      </c>
      <c r="D1128" s="3" t="s">
        <v>2253</v>
      </c>
      <c r="E1128" s="1" t="s">
        <v>3601</v>
      </c>
    </row>
    <row r="1129" spans="1:6" x14ac:dyDescent="0.2">
      <c r="A1129" s="3" t="s">
        <v>70</v>
      </c>
      <c r="B1129" s="3" t="s">
        <v>2254</v>
      </c>
      <c r="C1129" s="3" t="str">
        <f t="shared" si="16"/>
        <v>滋賀県日野町</v>
      </c>
      <c r="D1129" s="3" t="s">
        <v>2255</v>
      </c>
      <c r="E1129" s="1" t="s">
        <v>3597</v>
      </c>
    </row>
    <row r="1130" spans="1:6" x14ac:dyDescent="0.2">
      <c r="A1130" s="3" t="s">
        <v>70</v>
      </c>
      <c r="B1130" s="3" t="s">
        <v>2256</v>
      </c>
      <c r="C1130" s="3" t="str">
        <f t="shared" si="16"/>
        <v>滋賀県竜王町</v>
      </c>
      <c r="D1130" s="3" t="s">
        <v>2257</v>
      </c>
      <c r="E1130" s="1" t="s">
        <v>3594</v>
      </c>
    </row>
    <row r="1131" spans="1:6" x14ac:dyDescent="0.2">
      <c r="A1131" s="3" t="s">
        <v>70</v>
      </c>
      <c r="B1131" s="3" t="s">
        <v>2258</v>
      </c>
      <c r="C1131" s="3" t="str">
        <f t="shared" si="16"/>
        <v>滋賀県愛荘町</v>
      </c>
      <c r="D1131" s="3" t="s">
        <v>2259</v>
      </c>
      <c r="E1131" s="1" t="s">
        <v>3597</v>
      </c>
    </row>
    <row r="1132" spans="1:6" x14ac:dyDescent="0.2">
      <c r="A1132" s="3" t="s">
        <v>70</v>
      </c>
      <c r="B1132" s="3" t="s">
        <v>2260</v>
      </c>
      <c r="C1132" s="3" t="str">
        <f t="shared" si="16"/>
        <v>滋賀県豊郷町</v>
      </c>
      <c r="D1132" s="3" t="s">
        <v>2261</v>
      </c>
      <c r="E1132" s="1" t="s">
        <v>3583</v>
      </c>
    </row>
    <row r="1133" spans="1:6" x14ac:dyDescent="0.2">
      <c r="A1133" s="3" t="s">
        <v>70</v>
      </c>
      <c r="B1133" s="3" t="s">
        <v>2262</v>
      </c>
      <c r="C1133" s="3" t="str">
        <f t="shared" si="16"/>
        <v>滋賀県甲良町</v>
      </c>
      <c r="D1133" s="3" t="s">
        <v>2263</v>
      </c>
      <c r="E1133" s="1" t="s">
        <v>3583</v>
      </c>
    </row>
    <row r="1134" spans="1:6" x14ac:dyDescent="0.2">
      <c r="A1134" s="3" t="s">
        <v>70</v>
      </c>
      <c r="B1134" s="3" t="s">
        <v>2264</v>
      </c>
      <c r="C1134" s="3" t="str">
        <f t="shared" si="16"/>
        <v>滋賀県多賀町</v>
      </c>
      <c r="D1134" s="3" t="s">
        <v>2265</v>
      </c>
      <c r="E1134" s="1" t="s">
        <v>3583</v>
      </c>
    </row>
    <row r="1135" spans="1:6" x14ac:dyDescent="0.2">
      <c r="A1135" s="3" t="s">
        <v>72</v>
      </c>
      <c r="B1135" s="3" t="s">
        <v>2266</v>
      </c>
      <c r="C1135" s="3" t="str">
        <f t="shared" si="16"/>
        <v>京都府京都市</v>
      </c>
      <c r="D1135" s="3" t="s">
        <v>2267</v>
      </c>
      <c r="E1135" s="1" t="s">
        <v>3649</v>
      </c>
      <c r="F1135" s="6"/>
    </row>
    <row r="1136" spans="1:6" x14ac:dyDescent="0.2">
      <c r="A1136" s="3" t="s">
        <v>72</v>
      </c>
      <c r="B1136" s="3" t="s">
        <v>2268</v>
      </c>
      <c r="C1136" s="3" t="str">
        <f t="shared" si="16"/>
        <v>京都府福知山市</v>
      </c>
      <c r="D1136" s="3" t="s">
        <v>2269</v>
      </c>
      <c r="E1136" s="1" t="s">
        <v>3599</v>
      </c>
    </row>
    <row r="1137" spans="1:5" x14ac:dyDescent="0.2">
      <c r="A1137" s="3" t="s">
        <v>72</v>
      </c>
      <c r="B1137" s="3" t="s">
        <v>2270</v>
      </c>
      <c r="C1137" s="3" t="str">
        <f t="shared" si="16"/>
        <v>京都府舞鶴市</v>
      </c>
      <c r="D1137" s="3" t="s">
        <v>2271</v>
      </c>
      <c r="E1137" s="1" t="s">
        <v>3575</v>
      </c>
    </row>
    <row r="1138" spans="1:5" x14ac:dyDescent="0.2">
      <c r="A1138" s="3" t="s">
        <v>72</v>
      </c>
      <c r="B1138" s="3" t="s">
        <v>2272</v>
      </c>
      <c r="C1138" s="3" t="str">
        <f t="shared" ref="C1138:C1201" si="17">A1138&amp;B1138</f>
        <v>京都府綾部市</v>
      </c>
      <c r="D1138" s="3" t="s">
        <v>2273</v>
      </c>
      <c r="E1138" s="1" t="s">
        <v>3601</v>
      </c>
    </row>
    <row r="1139" spans="1:5" x14ac:dyDescent="0.2">
      <c r="A1139" s="3" t="s">
        <v>72</v>
      </c>
      <c r="B1139" s="3" t="s">
        <v>2274</v>
      </c>
      <c r="C1139" s="3" t="str">
        <f t="shared" si="17"/>
        <v>京都府宇治市</v>
      </c>
      <c r="D1139" s="3" t="s">
        <v>2275</v>
      </c>
      <c r="E1139" s="1" t="s">
        <v>3600</v>
      </c>
    </row>
    <row r="1140" spans="1:5" x14ac:dyDescent="0.2">
      <c r="A1140" s="3" t="s">
        <v>72</v>
      </c>
      <c r="B1140" s="3" t="s">
        <v>2276</v>
      </c>
      <c r="C1140" s="3" t="str">
        <f t="shared" si="17"/>
        <v>京都府宮津市</v>
      </c>
      <c r="D1140" s="3" t="s">
        <v>2277</v>
      </c>
      <c r="E1140" s="1" t="s">
        <v>3580</v>
      </c>
    </row>
    <row r="1141" spans="1:5" x14ac:dyDescent="0.2">
      <c r="A1141" s="3" t="s">
        <v>72</v>
      </c>
      <c r="B1141" s="3" t="s">
        <v>2278</v>
      </c>
      <c r="C1141" s="3" t="str">
        <f t="shared" si="17"/>
        <v>京都府亀岡市</v>
      </c>
      <c r="D1141" s="3" t="s">
        <v>2279</v>
      </c>
      <c r="E1141" s="1" t="s">
        <v>3575</v>
      </c>
    </row>
    <row r="1142" spans="1:5" x14ac:dyDescent="0.2">
      <c r="A1142" s="3" t="s">
        <v>72</v>
      </c>
      <c r="B1142" s="3" t="s">
        <v>2280</v>
      </c>
      <c r="C1142" s="3" t="str">
        <f t="shared" si="17"/>
        <v>京都府城陽市</v>
      </c>
      <c r="D1142" s="3" t="s">
        <v>2281</v>
      </c>
      <c r="E1142" s="1" t="s">
        <v>3575</v>
      </c>
    </row>
    <row r="1143" spans="1:5" x14ac:dyDescent="0.2">
      <c r="A1143" s="3" t="s">
        <v>72</v>
      </c>
      <c r="B1143" s="3" t="s">
        <v>2282</v>
      </c>
      <c r="C1143" s="3" t="str">
        <f t="shared" si="17"/>
        <v>京都府向日市</v>
      </c>
      <c r="D1143" s="3" t="s">
        <v>2283</v>
      </c>
      <c r="E1143" s="1" t="s">
        <v>3575</v>
      </c>
    </row>
    <row r="1144" spans="1:5" x14ac:dyDescent="0.2">
      <c r="A1144" s="3" t="s">
        <v>72</v>
      </c>
      <c r="B1144" s="3" t="s">
        <v>2284</v>
      </c>
      <c r="C1144" s="3" t="str">
        <f t="shared" si="17"/>
        <v>京都府長岡京市</v>
      </c>
      <c r="D1144" s="3" t="s">
        <v>2285</v>
      </c>
      <c r="E1144" s="1" t="s">
        <v>3575</v>
      </c>
    </row>
    <row r="1145" spans="1:5" x14ac:dyDescent="0.2">
      <c r="A1145" s="3" t="s">
        <v>72</v>
      </c>
      <c r="B1145" s="3" t="s">
        <v>2286</v>
      </c>
      <c r="C1145" s="3" t="str">
        <f t="shared" si="17"/>
        <v>京都府八幡市</v>
      </c>
      <c r="D1145" s="3" t="s">
        <v>2287</v>
      </c>
      <c r="E1145" s="1" t="s">
        <v>3575</v>
      </c>
    </row>
    <row r="1146" spans="1:5" x14ac:dyDescent="0.2">
      <c r="A1146" s="3" t="s">
        <v>72</v>
      </c>
      <c r="B1146" s="3" t="s">
        <v>2288</v>
      </c>
      <c r="C1146" s="3" t="str">
        <f t="shared" si="17"/>
        <v>京都府京田辺市</v>
      </c>
      <c r="D1146" s="3" t="s">
        <v>2289</v>
      </c>
      <c r="E1146" s="1" t="s">
        <v>3575</v>
      </c>
    </row>
    <row r="1147" spans="1:5" x14ac:dyDescent="0.2">
      <c r="A1147" s="3" t="s">
        <v>72</v>
      </c>
      <c r="B1147" s="3" t="s">
        <v>2290</v>
      </c>
      <c r="C1147" s="3" t="str">
        <f t="shared" si="17"/>
        <v>京都府京丹後市</v>
      </c>
      <c r="D1147" s="3" t="s">
        <v>2291</v>
      </c>
      <c r="E1147" s="1" t="s">
        <v>3579</v>
      </c>
    </row>
    <row r="1148" spans="1:5" x14ac:dyDescent="0.2">
      <c r="A1148" s="3" t="s">
        <v>72</v>
      </c>
      <c r="B1148" s="3" t="s">
        <v>2292</v>
      </c>
      <c r="C1148" s="3" t="str">
        <f t="shared" si="17"/>
        <v>京都府南丹市</v>
      </c>
      <c r="D1148" s="3" t="s">
        <v>2293</v>
      </c>
      <c r="E1148" s="1" t="s">
        <v>3578</v>
      </c>
    </row>
    <row r="1149" spans="1:5" x14ac:dyDescent="0.2">
      <c r="A1149" s="3" t="s">
        <v>72</v>
      </c>
      <c r="B1149" s="3" t="s">
        <v>2294</v>
      </c>
      <c r="C1149" s="3" t="str">
        <f t="shared" si="17"/>
        <v>京都府木津川市</v>
      </c>
      <c r="D1149" s="3" t="s">
        <v>2295</v>
      </c>
      <c r="E1149" s="1" t="s">
        <v>3575</v>
      </c>
    </row>
    <row r="1150" spans="1:5" x14ac:dyDescent="0.2">
      <c r="A1150" s="3" t="s">
        <v>72</v>
      </c>
      <c r="B1150" s="3" t="s">
        <v>2296</v>
      </c>
      <c r="C1150" s="3" t="str">
        <f t="shared" si="17"/>
        <v>京都府大山崎町</v>
      </c>
      <c r="D1150" s="3" t="s">
        <v>2297</v>
      </c>
      <c r="E1150" s="1" t="s">
        <v>3581</v>
      </c>
    </row>
    <row r="1151" spans="1:5" x14ac:dyDescent="0.2">
      <c r="A1151" s="3" t="s">
        <v>72</v>
      </c>
      <c r="B1151" s="3" t="s">
        <v>2298</v>
      </c>
      <c r="C1151" s="3" t="str">
        <f t="shared" si="17"/>
        <v>京都府久御山町</v>
      </c>
      <c r="D1151" s="3" t="s">
        <v>2299</v>
      </c>
      <c r="E1151" s="1" t="s">
        <v>3595</v>
      </c>
    </row>
    <row r="1152" spans="1:5" x14ac:dyDescent="0.2">
      <c r="A1152" s="3" t="s">
        <v>72</v>
      </c>
      <c r="B1152" s="3" t="s">
        <v>2300</v>
      </c>
      <c r="C1152" s="3" t="str">
        <f t="shared" si="17"/>
        <v>京都府井手町</v>
      </c>
      <c r="D1152" s="3" t="s">
        <v>2301</v>
      </c>
      <c r="E1152" s="1" t="s">
        <v>3585</v>
      </c>
    </row>
    <row r="1153" spans="1:6" x14ac:dyDescent="0.2">
      <c r="A1153" s="3" t="s">
        <v>72</v>
      </c>
      <c r="B1153" s="3" t="s">
        <v>2302</v>
      </c>
      <c r="C1153" s="3" t="str">
        <f t="shared" si="17"/>
        <v>京都府宇治田原町</v>
      </c>
      <c r="D1153" s="3" t="s">
        <v>2303</v>
      </c>
      <c r="E1153" s="1" t="s">
        <v>3583</v>
      </c>
    </row>
    <row r="1154" spans="1:6" x14ac:dyDescent="0.2">
      <c r="A1154" s="3" t="s">
        <v>72</v>
      </c>
      <c r="B1154" s="3" t="s">
        <v>2304</v>
      </c>
      <c r="C1154" s="3" t="str">
        <f t="shared" si="17"/>
        <v>京都府笠置町</v>
      </c>
      <c r="D1154" s="3" t="s">
        <v>2305</v>
      </c>
      <c r="E1154" s="1" t="s">
        <v>3589</v>
      </c>
    </row>
    <row r="1155" spans="1:6" x14ac:dyDescent="0.2">
      <c r="A1155" s="3" t="s">
        <v>72</v>
      </c>
      <c r="B1155" s="3" t="s">
        <v>2306</v>
      </c>
      <c r="C1155" s="3" t="str">
        <f t="shared" si="17"/>
        <v>京都府和束町</v>
      </c>
      <c r="D1155" s="3" t="s">
        <v>2307</v>
      </c>
      <c r="E1155" s="1" t="s">
        <v>3582</v>
      </c>
    </row>
    <row r="1156" spans="1:6" x14ac:dyDescent="0.2">
      <c r="A1156" s="3" t="s">
        <v>72</v>
      </c>
      <c r="B1156" s="3" t="s">
        <v>2308</v>
      </c>
      <c r="C1156" s="3" t="str">
        <f t="shared" si="17"/>
        <v>京都府精華町</v>
      </c>
      <c r="D1156" s="3" t="s">
        <v>2309</v>
      </c>
      <c r="E1156" s="1" t="s">
        <v>3586</v>
      </c>
    </row>
    <row r="1157" spans="1:6" x14ac:dyDescent="0.2">
      <c r="A1157" s="3" t="s">
        <v>72</v>
      </c>
      <c r="B1157" s="3" t="s">
        <v>2310</v>
      </c>
      <c r="C1157" s="3" t="str">
        <f t="shared" si="17"/>
        <v>京都府南山城村</v>
      </c>
      <c r="D1157" s="3" t="s">
        <v>2311</v>
      </c>
      <c r="E1157" s="1" t="s">
        <v>3589</v>
      </c>
    </row>
    <row r="1158" spans="1:6" x14ac:dyDescent="0.2">
      <c r="A1158" s="3" t="s">
        <v>72</v>
      </c>
      <c r="B1158" s="3" t="s">
        <v>2312</v>
      </c>
      <c r="C1158" s="3" t="str">
        <f t="shared" si="17"/>
        <v>京都府京丹波町</v>
      </c>
      <c r="D1158" s="3" t="s">
        <v>2313</v>
      </c>
      <c r="E1158" s="1" t="s">
        <v>3594</v>
      </c>
    </row>
    <row r="1159" spans="1:6" x14ac:dyDescent="0.2">
      <c r="A1159" s="3" t="s">
        <v>72</v>
      </c>
      <c r="B1159" s="3" t="s">
        <v>2314</v>
      </c>
      <c r="C1159" s="3" t="str">
        <f t="shared" si="17"/>
        <v>京都府伊根町</v>
      </c>
      <c r="D1159" s="3" t="s">
        <v>2315</v>
      </c>
      <c r="E1159" s="1" t="s">
        <v>3582</v>
      </c>
    </row>
    <row r="1160" spans="1:6" x14ac:dyDescent="0.2">
      <c r="A1160" s="3" t="s">
        <v>72</v>
      </c>
      <c r="B1160" s="3" t="s">
        <v>2316</v>
      </c>
      <c r="C1160" s="3" t="str">
        <f t="shared" si="17"/>
        <v>京都府与謝野町</v>
      </c>
      <c r="D1160" s="3" t="s">
        <v>2317</v>
      </c>
      <c r="E1160" s="1" t="s">
        <v>3586</v>
      </c>
    </row>
    <row r="1161" spans="1:6" x14ac:dyDescent="0.2">
      <c r="A1161" s="3" t="s">
        <v>74</v>
      </c>
      <c r="B1161" s="3" t="s">
        <v>2318</v>
      </c>
      <c r="C1161" s="3" t="str">
        <f t="shared" si="17"/>
        <v>大阪府大阪市</v>
      </c>
      <c r="D1161" s="3" t="s">
        <v>2319</v>
      </c>
      <c r="E1161" s="1" t="s">
        <v>3649</v>
      </c>
      <c r="F1161" s="6"/>
    </row>
    <row r="1162" spans="1:6" x14ac:dyDescent="0.2">
      <c r="A1162" s="3" t="s">
        <v>74</v>
      </c>
      <c r="B1162" s="3" t="s">
        <v>2320</v>
      </c>
      <c r="C1162" s="3" t="str">
        <f t="shared" si="17"/>
        <v>大阪府堺市</v>
      </c>
      <c r="D1162" s="3" t="s">
        <v>2321</v>
      </c>
      <c r="E1162" s="1" t="s">
        <v>3649</v>
      </c>
      <c r="F1162" s="6"/>
    </row>
    <row r="1163" spans="1:6" x14ac:dyDescent="0.2">
      <c r="A1163" s="3" t="s">
        <v>74</v>
      </c>
      <c r="B1163" s="3" t="s">
        <v>2322</v>
      </c>
      <c r="C1163" s="3" t="str">
        <f t="shared" si="17"/>
        <v>大阪府岸和田市</v>
      </c>
      <c r="D1163" s="3" t="s">
        <v>2323</v>
      </c>
      <c r="E1163" s="1" t="s">
        <v>3650</v>
      </c>
      <c r="F1163" s="6"/>
    </row>
    <row r="1164" spans="1:6" x14ac:dyDescent="0.2">
      <c r="A1164" s="3" t="s">
        <v>74</v>
      </c>
      <c r="B1164" s="3" t="s">
        <v>2324</v>
      </c>
      <c r="C1164" s="3" t="str">
        <f t="shared" si="17"/>
        <v>大阪府豊中市</v>
      </c>
      <c r="D1164" s="3" t="s">
        <v>2325</v>
      </c>
      <c r="E1164" s="1" t="s">
        <v>3573</v>
      </c>
      <c r="F1164" s="6"/>
    </row>
    <row r="1165" spans="1:6" x14ac:dyDescent="0.2">
      <c r="A1165" s="3" t="s">
        <v>74</v>
      </c>
      <c r="B1165" s="3" t="s">
        <v>2326</v>
      </c>
      <c r="C1165" s="3" t="str">
        <f t="shared" si="17"/>
        <v>大阪府池田市</v>
      </c>
      <c r="D1165" s="3" t="s">
        <v>2327</v>
      </c>
      <c r="E1165" s="1" t="s">
        <v>3574</v>
      </c>
    </row>
    <row r="1166" spans="1:6" x14ac:dyDescent="0.2">
      <c r="A1166" s="3" t="s">
        <v>74</v>
      </c>
      <c r="B1166" s="3" t="s">
        <v>2328</v>
      </c>
      <c r="C1166" s="3" t="str">
        <f t="shared" si="17"/>
        <v>大阪府吹田市</v>
      </c>
      <c r="D1166" s="3" t="s">
        <v>2329</v>
      </c>
      <c r="E1166" s="1" t="s">
        <v>3573</v>
      </c>
      <c r="F1166" s="6"/>
    </row>
    <row r="1167" spans="1:6" x14ac:dyDescent="0.2">
      <c r="A1167" s="3" t="s">
        <v>74</v>
      </c>
      <c r="B1167" s="3" t="s">
        <v>2330</v>
      </c>
      <c r="C1167" s="3" t="str">
        <f t="shared" si="17"/>
        <v>大阪府泉大津市</v>
      </c>
      <c r="D1167" s="3" t="s">
        <v>2331</v>
      </c>
      <c r="E1167" s="1" t="s">
        <v>3575</v>
      </c>
    </row>
    <row r="1168" spans="1:6" x14ac:dyDescent="0.2">
      <c r="A1168" s="3" t="s">
        <v>74</v>
      </c>
      <c r="B1168" s="3" t="s">
        <v>2332</v>
      </c>
      <c r="C1168" s="3" t="str">
        <f t="shared" si="17"/>
        <v>大阪府高槻市</v>
      </c>
      <c r="D1168" s="3" t="s">
        <v>2333</v>
      </c>
      <c r="E1168" s="1" t="s">
        <v>3573</v>
      </c>
      <c r="F1168" s="6"/>
    </row>
    <row r="1169" spans="1:6" x14ac:dyDescent="0.2">
      <c r="A1169" s="3" t="s">
        <v>74</v>
      </c>
      <c r="B1169" s="3" t="s">
        <v>2334</v>
      </c>
      <c r="C1169" s="3" t="str">
        <f t="shared" si="17"/>
        <v>大阪府貝塚市</v>
      </c>
      <c r="D1169" s="3" t="s">
        <v>2335</v>
      </c>
      <c r="E1169" s="1" t="s">
        <v>3575</v>
      </c>
    </row>
    <row r="1170" spans="1:6" x14ac:dyDescent="0.2">
      <c r="A1170" s="3" t="s">
        <v>74</v>
      </c>
      <c r="B1170" s="3" t="s">
        <v>2336</v>
      </c>
      <c r="C1170" s="3" t="str">
        <f t="shared" si="17"/>
        <v>大阪府守口市</v>
      </c>
      <c r="D1170" s="3" t="s">
        <v>2337</v>
      </c>
      <c r="E1170" s="1" t="s">
        <v>3574</v>
      </c>
    </row>
    <row r="1171" spans="1:6" x14ac:dyDescent="0.2">
      <c r="A1171" s="3" t="s">
        <v>74</v>
      </c>
      <c r="B1171" s="3" t="s">
        <v>2338</v>
      </c>
      <c r="C1171" s="3" t="str">
        <f t="shared" si="17"/>
        <v>大阪府枚方市</v>
      </c>
      <c r="D1171" s="3" t="s">
        <v>2339</v>
      </c>
      <c r="E1171" s="1" t="s">
        <v>3573</v>
      </c>
      <c r="F1171" s="6"/>
    </row>
    <row r="1172" spans="1:6" x14ac:dyDescent="0.2">
      <c r="A1172" s="3" t="s">
        <v>74</v>
      </c>
      <c r="B1172" s="3" t="s">
        <v>2340</v>
      </c>
      <c r="C1172" s="3" t="str">
        <f t="shared" si="17"/>
        <v>大阪府茨木市</v>
      </c>
      <c r="D1172" s="3" t="s">
        <v>2341</v>
      </c>
      <c r="E1172" s="1" t="s">
        <v>3650</v>
      </c>
      <c r="F1172" s="6"/>
    </row>
    <row r="1173" spans="1:6" x14ac:dyDescent="0.2">
      <c r="A1173" s="3" t="s">
        <v>74</v>
      </c>
      <c r="B1173" s="3" t="s">
        <v>2342</v>
      </c>
      <c r="C1173" s="3" t="str">
        <f t="shared" si="17"/>
        <v>大阪府八尾市</v>
      </c>
      <c r="D1173" s="3" t="s">
        <v>2343</v>
      </c>
      <c r="E1173" s="1" t="s">
        <v>3573</v>
      </c>
      <c r="F1173" s="6"/>
    </row>
    <row r="1174" spans="1:6" x14ac:dyDescent="0.2">
      <c r="A1174" s="3" t="s">
        <v>74</v>
      </c>
      <c r="B1174" s="3" t="s">
        <v>2344</v>
      </c>
      <c r="C1174" s="3" t="str">
        <f t="shared" si="17"/>
        <v>大阪府泉佐野市</v>
      </c>
      <c r="D1174" s="3" t="s">
        <v>2345</v>
      </c>
      <c r="E1174" s="1" t="s">
        <v>3574</v>
      </c>
    </row>
    <row r="1175" spans="1:6" x14ac:dyDescent="0.2">
      <c r="A1175" s="3" t="s">
        <v>74</v>
      </c>
      <c r="B1175" s="3" t="s">
        <v>2346</v>
      </c>
      <c r="C1175" s="3" t="str">
        <f t="shared" si="17"/>
        <v>大阪府富田林市</v>
      </c>
      <c r="D1175" s="3" t="s">
        <v>2347</v>
      </c>
      <c r="E1175" s="1" t="s">
        <v>3574</v>
      </c>
    </row>
    <row r="1176" spans="1:6" x14ac:dyDescent="0.2">
      <c r="A1176" s="3" t="s">
        <v>74</v>
      </c>
      <c r="B1176" s="3" t="s">
        <v>2348</v>
      </c>
      <c r="C1176" s="3" t="str">
        <f t="shared" si="17"/>
        <v>大阪府寝屋川市</v>
      </c>
      <c r="D1176" s="3" t="s">
        <v>2349</v>
      </c>
      <c r="E1176" s="1" t="s">
        <v>3573</v>
      </c>
      <c r="F1176" s="6"/>
    </row>
    <row r="1177" spans="1:6" x14ac:dyDescent="0.2">
      <c r="A1177" s="3" t="s">
        <v>74</v>
      </c>
      <c r="B1177" s="3" t="s">
        <v>2350</v>
      </c>
      <c r="C1177" s="3" t="str">
        <f t="shared" si="17"/>
        <v>大阪府河内長野市</v>
      </c>
      <c r="D1177" s="3" t="s">
        <v>2351</v>
      </c>
      <c r="E1177" s="1" t="s">
        <v>3574</v>
      </c>
    </row>
    <row r="1178" spans="1:6" x14ac:dyDescent="0.2">
      <c r="A1178" s="3" t="s">
        <v>74</v>
      </c>
      <c r="B1178" s="3" t="s">
        <v>2352</v>
      </c>
      <c r="C1178" s="3" t="str">
        <f t="shared" si="17"/>
        <v>大阪府松原市</v>
      </c>
      <c r="D1178" s="3" t="s">
        <v>2353</v>
      </c>
      <c r="E1178" s="1" t="s">
        <v>3574</v>
      </c>
    </row>
    <row r="1179" spans="1:6" x14ac:dyDescent="0.2">
      <c r="A1179" s="3" t="s">
        <v>74</v>
      </c>
      <c r="B1179" s="3" t="s">
        <v>2354</v>
      </c>
      <c r="C1179" s="3" t="str">
        <f t="shared" si="17"/>
        <v>大阪府大東市</v>
      </c>
      <c r="D1179" s="3" t="s">
        <v>2355</v>
      </c>
      <c r="E1179" s="1" t="s">
        <v>3574</v>
      </c>
    </row>
    <row r="1180" spans="1:6" x14ac:dyDescent="0.2">
      <c r="A1180" s="3" t="s">
        <v>74</v>
      </c>
      <c r="B1180" s="3" t="s">
        <v>2356</v>
      </c>
      <c r="C1180" s="3" t="str">
        <f t="shared" si="17"/>
        <v>大阪府和泉市</v>
      </c>
      <c r="D1180" s="3" t="s">
        <v>2357</v>
      </c>
      <c r="E1180" s="1" t="s">
        <v>3600</v>
      </c>
    </row>
    <row r="1181" spans="1:6" x14ac:dyDescent="0.2">
      <c r="A1181" s="3" t="s">
        <v>74</v>
      </c>
      <c r="B1181" s="3" t="s">
        <v>2358</v>
      </c>
      <c r="C1181" s="3" t="str">
        <f t="shared" si="17"/>
        <v>大阪府箕面市</v>
      </c>
      <c r="D1181" s="3" t="s">
        <v>2359</v>
      </c>
      <c r="E1181" s="1" t="s">
        <v>3574</v>
      </c>
    </row>
    <row r="1182" spans="1:6" x14ac:dyDescent="0.2">
      <c r="A1182" s="3" t="s">
        <v>74</v>
      </c>
      <c r="B1182" s="3" t="s">
        <v>2360</v>
      </c>
      <c r="C1182" s="3" t="str">
        <f t="shared" si="17"/>
        <v>大阪府柏原市</v>
      </c>
      <c r="D1182" s="3" t="s">
        <v>2361</v>
      </c>
      <c r="E1182" s="1" t="s">
        <v>3575</v>
      </c>
    </row>
    <row r="1183" spans="1:6" x14ac:dyDescent="0.2">
      <c r="A1183" s="3" t="s">
        <v>74</v>
      </c>
      <c r="B1183" s="3" t="s">
        <v>2362</v>
      </c>
      <c r="C1183" s="3" t="str">
        <f t="shared" si="17"/>
        <v>大阪府羽曳野市</v>
      </c>
      <c r="D1183" s="3" t="s">
        <v>2363</v>
      </c>
      <c r="E1183" s="1" t="s">
        <v>3574</v>
      </c>
    </row>
    <row r="1184" spans="1:6" x14ac:dyDescent="0.2">
      <c r="A1184" s="3" t="s">
        <v>74</v>
      </c>
      <c r="B1184" s="3" t="s">
        <v>2364</v>
      </c>
      <c r="C1184" s="3" t="str">
        <f t="shared" si="17"/>
        <v>大阪府門真市</v>
      </c>
      <c r="D1184" s="3" t="s">
        <v>2365</v>
      </c>
      <c r="E1184" s="1" t="s">
        <v>3574</v>
      </c>
    </row>
    <row r="1185" spans="1:6" x14ac:dyDescent="0.2">
      <c r="A1185" s="3" t="s">
        <v>74</v>
      </c>
      <c r="B1185" s="3" t="s">
        <v>2366</v>
      </c>
      <c r="C1185" s="3" t="str">
        <f t="shared" si="17"/>
        <v>大阪府摂津市</v>
      </c>
      <c r="D1185" s="3" t="s">
        <v>2367</v>
      </c>
      <c r="E1185" s="1" t="s">
        <v>3575</v>
      </c>
    </row>
    <row r="1186" spans="1:6" x14ac:dyDescent="0.2">
      <c r="A1186" s="3" t="s">
        <v>74</v>
      </c>
      <c r="B1186" s="3" t="s">
        <v>2368</v>
      </c>
      <c r="C1186" s="3" t="str">
        <f t="shared" si="17"/>
        <v>大阪府高石市</v>
      </c>
      <c r="D1186" s="3" t="s">
        <v>2369</v>
      </c>
      <c r="E1186" s="1" t="s">
        <v>3575</v>
      </c>
    </row>
    <row r="1187" spans="1:6" x14ac:dyDescent="0.2">
      <c r="A1187" s="3" t="s">
        <v>74</v>
      </c>
      <c r="B1187" s="3" t="s">
        <v>2370</v>
      </c>
      <c r="C1187" s="3" t="str">
        <f t="shared" si="17"/>
        <v>大阪府藤井寺市</v>
      </c>
      <c r="D1187" s="3" t="s">
        <v>2371</v>
      </c>
      <c r="E1187" s="1" t="s">
        <v>3575</v>
      </c>
    </row>
    <row r="1188" spans="1:6" x14ac:dyDescent="0.2">
      <c r="A1188" s="3" t="s">
        <v>74</v>
      </c>
      <c r="B1188" s="3" t="s">
        <v>2372</v>
      </c>
      <c r="C1188" s="3" t="str">
        <f t="shared" si="17"/>
        <v>大阪府東大阪市</v>
      </c>
      <c r="D1188" s="3" t="s">
        <v>2373</v>
      </c>
      <c r="E1188" s="1" t="s">
        <v>3573</v>
      </c>
      <c r="F1188" s="6"/>
    </row>
    <row r="1189" spans="1:6" x14ac:dyDescent="0.2">
      <c r="A1189" s="3" t="s">
        <v>74</v>
      </c>
      <c r="B1189" s="3" t="s">
        <v>2374</v>
      </c>
      <c r="C1189" s="3" t="str">
        <f t="shared" si="17"/>
        <v>大阪府泉南市</v>
      </c>
      <c r="D1189" s="3" t="s">
        <v>2375</v>
      </c>
      <c r="E1189" s="1" t="s">
        <v>3575</v>
      </c>
    </row>
    <row r="1190" spans="1:6" x14ac:dyDescent="0.2">
      <c r="A1190" s="3" t="s">
        <v>74</v>
      </c>
      <c r="B1190" s="3" t="s">
        <v>2376</v>
      </c>
      <c r="C1190" s="3" t="str">
        <f t="shared" si="17"/>
        <v>大阪府四條畷市</v>
      </c>
      <c r="D1190" s="3" t="s">
        <v>2377</v>
      </c>
      <c r="E1190" s="1" t="s">
        <v>3575</v>
      </c>
    </row>
    <row r="1191" spans="1:6" x14ac:dyDescent="0.2">
      <c r="A1191" s="3" t="s">
        <v>74</v>
      </c>
      <c r="B1191" s="3" t="s">
        <v>2378</v>
      </c>
      <c r="C1191" s="3" t="str">
        <f t="shared" si="17"/>
        <v>大阪府交野市</v>
      </c>
      <c r="D1191" s="3" t="s">
        <v>2379</v>
      </c>
      <c r="E1191" s="1" t="s">
        <v>3575</v>
      </c>
    </row>
    <row r="1192" spans="1:6" x14ac:dyDescent="0.2">
      <c r="A1192" s="3" t="s">
        <v>74</v>
      </c>
      <c r="B1192" s="3" t="s">
        <v>2380</v>
      </c>
      <c r="C1192" s="3" t="str">
        <f t="shared" si="17"/>
        <v>大阪府大阪狭山市</v>
      </c>
      <c r="D1192" s="3" t="s">
        <v>2381</v>
      </c>
      <c r="E1192" s="1" t="s">
        <v>3575</v>
      </c>
    </row>
    <row r="1193" spans="1:6" x14ac:dyDescent="0.2">
      <c r="A1193" s="3" t="s">
        <v>74</v>
      </c>
      <c r="B1193" s="3" t="s">
        <v>2382</v>
      </c>
      <c r="C1193" s="3" t="str">
        <f t="shared" si="17"/>
        <v>大阪府阪南市</v>
      </c>
      <c r="D1193" s="3" t="s">
        <v>2383</v>
      </c>
      <c r="E1193" s="1" t="s">
        <v>3575</v>
      </c>
    </row>
    <row r="1194" spans="1:6" x14ac:dyDescent="0.2">
      <c r="A1194" s="3" t="s">
        <v>74</v>
      </c>
      <c r="B1194" s="3" t="s">
        <v>2384</v>
      </c>
      <c r="C1194" s="3" t="str">
        <f t="shared" si="17"/>
        <v>大阪府島本町</v>
      </c>
      <c r="D1194" s="3" t="s">
        <v>2385</v>
      </c>
      <c r="E1194" s="1" t="s">
        <v>3586</v>
      </c>
    </row>
    <row r="1195" spans="1:6" x14ac:dyDescent="0.2">
      <c r="A1195" s="3" t="s">
        <v>74</v>
      </c>
      <c r="B1195" s="3" t="s">
        <v>2386</v>
      </c>
      <c r="C1195" s="3" t="str">
        <f t="shared" si="17"/>
        <v>大阪府豊能町</v>
      </c>
      <c r="D1195" s="3" t="s">
        <v>2387</v>
      </c>
      <c r="E1195" s="1" t="s">
        <v>3581</v>
      </c>
    </row>
    <row r="1196" spans="1:6" x14ac:dyDescent="0.2">
      <c r="A1196" s="3" t="s">
        <v>74</v>
      </c>
      <c r="B1196" s="3" t="s">
        <v>2388</v>
      </c>
      <c r="C1196" s="3" t="str">
        <f t="shared" si="17"/>
        <v>大阪府能勢町</v>
      </c>
      <c r="D1196" s="3" t="s">
        <v>2389</v>
      </c>
      <c r="E1196" s="1" t="s">
        <v>3585</v>
      </c>
    </row>
    <row r="1197" spans="1:6" x14ac:dyDescent="0.2">
      <c r="A1197" s="3" t="s">
        <v>74</v>
      </c>
      <c r="B1197" s="3" t="s">
        <v>2390</v>
      </c>
      <c r="C1197" s="3" t="str">
        <f t="shared" si="17"/>
        <v>大阪府忠岡町</v>
      </c>
      <c r="D1197" s="3" t="s">
        <v>2391</v>
      </c>
      <c r="E1197" s="1" t="s">
        <v>3581</v>
      </c>
    </row>
    <row r="1198" spans="1:6" x14ac:dyDescent="0.2">
      <c r="A1198" s="3" t="s">
        <v>74</v>
      </c>
      <c r="B1198" s="3" t="s">
        <v>2392</v>
      </c>
      <c r="C1198" s="3" t="str">
        <f t="shared" si="17"/>
        <v>大阪府熊取町</v>
      </c>
      <c r="D1198" s="3" t="s">
        <v>2393</v>
      </c>
      <c r="E1198" s="1" t="s">
        <v>3586</v>
      </c>
    </row>
    <row r="1199" spans="1:6" x14ac:dyDescent="0.2">
      <c r="A1199" s="3" t="s">
        <v>74</v>
      </c>
      <c r="B1199" s="3" t="s">
        <v>2394</v>
      </c>
      <c r="C1199" s="3" t="str">
        <f t="shared" si="17"/>
        <v>大阪府田尻町</v>
      </c>
      <c r="D1199" s="3" t="s">
        <v>2395</v>
      </c>
      <c r="E1199" s="1" t="s">
        <v>3585</v>
      </c>
    </row>
    <row r="1200" spans="1:6" x14ac:dyDescent="0.2">
      <c r="A1200" s="3" t="s">
        <v>74</v>
      </c>
      <c r="B1200" s="3" t="s">
        <v>2396</v>
      </c>
      <c r="C1200" s="3" t="str">
        <f t="shared" si="17"/>
        <v>大阪府岬町</v>
      </c>
      <c r="D1200" s="3" t="s">
        <v>2397</v>
      </c>
      <c r="E1200" s="1" t="s">
        <v>3590</v>
      </c>
    </row>
    <row r="1201" spans="1:6" x14ac:dyDescent="0.2">
      <c r="A1201" s="3" t="s">
        <v>74</v>
      </c>
      <c r="B1201" s="3" t="s">
        <v>2398</v>
      </c>
      <c r="C1201" s="3" t="str">
        <f t="shared" si="17"/>
        <v>大阪府太子町</v>
      </c>
      <c r="D1201" s="3" t="s">
        <v>2399</v>
      </c>
      <c r="E1201" s="1" t="s">
        <v>3590</v>
      </c>
    </row>
    <row r="1202" spans="1:6" x14ac:dyDescent="0.2">
      <c r="A1202" s="3" t="s">
        <v>74</v>
      </c>
      <c r="B1202" s="3" t="s">
        <v>2400</v>
      </c>
      <c r="C1202" s="3" t="str">
        <f t="shared" ref="C1202:C1265" si="18">A1202&amp;B1202</f>
        <v>大阪府河南町</v>
      </c>
      <c r="D1202" s="3" t="s">
        <v>2401</v>
      </c>
      <c r="E1202" s="1" t="s">
        <v>3581</v>
      </c>
    </row>
    <row r="1203" spans="1:6" x14ac:dyDescent="0.2">
      <c r="A1203" s="3" t="s">
        <v>74</v>
      </c>
      <c r="B1203" s="3" t="s">
        <v>2402</v>
      </c>
      <c r="C1203" s="3" t="str">
        <f t="shared" si="18"/>
        <v>大阪府千早赤阪村</v>
      </c>
      <c r="D1203" s="3" t="s">
        <v>2403</v>
      </c>
      <c r="E1203" s="1" t="s">
        <v>3589</v>
      </c>
    </row>
    <row r="1204" spans="1:6" x14ac:dyDescent="0.2">
      <c r="A1204" s="3" t="s">
        <v>76</v>
      </c>
      <c r="B1204" s="3" t="s">
        <v>2404</v>
      </c>
      <c r="C1204" s="3" t="str">
        <f t="shared" si="18"/>
        <v>兵庫県神戸市</v>
      </c>
      <c r="D1204" s="3" t="s">
        <v>2405</v>
      </c>
      <c r="E1204" s="1" t="s">
        <v>3649</v>
      </c>
      <c r="F1204" s="6"/>
    </row>
    <row r="1205" spans="1:6" x14ac:dyDescent="0.2">
      <c r="A1205" s="3" t="s">
        <v>76</v>
      </c>
      <c r="B1205" s="3" t="s">
        <v>2406</v>
      </c>
      <c r="C1205" s="3" t="str">
        <f t="shared" si="18"/>
        <v>兵庫県姫路市</v>
      </c>
      <c r="D1205" s="3" t="s">
        <v>2407</v>
      </c>
      <c r="E1205" s="1" t="s">
        <v>3573</v>
      </c>
      <c r="F1205" s="6"/>
    </row>
    <row r="1206" spans="1:6" x14ac:dyDescent="0.2">
      <c r="A1206" s="3" t="s">
        <v>76</v>
      </c>
      <c r="B1206" s="3" t="s">
        <v>2408</v>
      </c>
      <c r="C1206" s="3" t="str">
        <f t="shared" si="18"/>
        <v>兵庫県尼崎市</v>
      </c>
      <c r="D1206" s="3" t="s">
        <v>2409</v>
      </c>
      <c r="E1206" s="1" t="s">
        <v>3573</v>
      </c>
      <c r="F1206" s="6"/>
    </row>
    <row r="1207" spans="1:6" x14ac:dyDescent="0.2">
      <c r="A1207" s="3" t="s">
        <v>76</v>
      </c>
      <c r="B1207" s="3" t="s">
        <v>2410</v>
      </c>
      <c r="C1207" s="3" t="str">
        <f t="shared" si="18"/>
        <v>兵庫県明石市</v>
      </c>
      <c r="D1207" s="3" t="s">
        <v>2411</v>
      </c>
      <c r="E1207" s="1" t="s">
        <v>3573</v>
      </c>
      <c r="F1207" s="6"/>
    </row>
    <row r="1208" spans="1:6" x14ac:dyDescent="0.2">
      <c r="A1208" s="3" t="s">
        <v>76</v>
      </c>
      <c r="B1208" s="3" t="s">
        <v>2412</v>
      </c>
      <c r="C1208" s="3" t="str">
        <f t="shared" si="18"/>
        <v>兵庫県西宮市</v>
      </c>
      <c r="D1208" s="3" t="s">
        <v>2413</v>
      </c>
      <c r="E1208" s="1" t="s">
        <v>3573</v>
      </c>
      <c r="F1208" s="6"/>
    </row>
    <row r="1209" spans="1:6" x14ac:dyDescent="0.2">
      <c r="A1209" s="3" t="s">
        <v>76</v>
      </c>
      <c r="B1209" s="3" t="s">
        <v>2414</v>
      </c>
      <c r="C1209" s="3" t="str">
        <f t="shared" si="18"/>
        <v>兵庫県洲本市</v>
      </c>
      <c r="D1209" s="3" t="s">
        <v>2415</v>
      </c>
      <c r="E1209" s="1" t="s">
        <v>3578</v>
      </c>
    </row>
    <row r="1210" spans="1:6" x14ac:dyDescent="0.2">
      <c r="A1210" s="3" t="s">
        <v>76</v>
      </c>
      <c r="B1210" s="3" t="s">
        <v>2416</v>
      </c>
      <c r="C1210" s="3" t="str">
        <f t="shared" si="18"/>
        <v>兵庫県芦屋市</v>
      </c>
      <c r="D1210" s="3" t="s">
        <v>2417</v>
      </c>
      <c r="E1210" s="1" t="s">
        <v>3575</v>
      </c>
    </row>
    <row r="1211" spans="1:6" x14ac:dyDescent="0.2">
      <c r="A1211" s="3" t="s">
        <v>76</v>
      </c>
      <c r="B1211" s="3" t="s">
        <v>2418</v>
      </c>
      <c r="C1211" s="3" t="str">
        <f t="shared" si="18"/>
        <v>兵庫県伊丹市</v>
      </c>
      <c r="D1211" s="3" t="s">
        <v>2419</v>
      </c>
      <c r="E1211" s="1" t="s">
        <v>3600</v>
      </c>
    </row>
    <row r="1212" spans="1:6" x14ac:dyDescent="0.2">
      <c r="A1212" s="3" t="s">
        <v>76</v>
      </c>
      <c r="B1212" s="3" t="s">
        <v>2420</v>
      </c>
      <c r="C1212" s="3" t="str">
        <f t="shared" si="18"/>
        <v>兵庫県相生市</v>
      </c>
      <c r="D1212" s="3" t="s">
        <v>2421</v>
      </c>
      <c r="E1212" s="1" t="s">
        <v>3580</v>
      </c>
    </row>
    <row r="1213" spans="1:6" x14ac:dyDescent="0.2">
      <c r="A1213" s="3" t="s">
        <v>76</v>
      </c>
      <c r="B1213" s="3" t="s">
        <v>2422</v>
      </c>
      <c r="C1213" s="3" t="str">
        <f t="shared" si="18"/>
        <v>兵庫県豊岡市</v>
      </c>
      <c r="D1213" s="3" t="s">
        <v>2423</v>
      </c>
      <c r="E1213" s="1" t="s">
        <v>3575</v>
      </c>
    </row>
    <row r="1214" spans="1:6" x14ac:dyDescent="0.2">
      <c r="A1214" s="3" t="s">
        <v>76</v>
      </c>
      <c r="B1214" s="3" t="s">
        <v>2424</v>
      </c>
      <c r="C1214" s="3" t="str">
        <f t="shared" si="18"/>
        <v>兵庫県加古川市</v>
      </c>
      <c r="D1214" s="3" t="s">
        <v>2425</v>
      </c>
      <c r="E1214" s="1" t="s">
        <v>3650</v>
      </c>
      <c r="F1214" s="6"/>
    </row>
    <row r="1215" spans="1:6" x14ac:dyDescent="0.2">
      <c r="A1215" s="3" t="s">
        <v>76</v>
      </c>
      <c r="B1215" s="3" t="s">
        <v>2426</v>
      </c>
      <c r="C1215" s="3" t="str">
        <f t="shared" si="18"/>
        <v>兵庫県赤穂市</v>
      </c>
      <c r="D1215" s="3" t="s">
        <v>2427</v>
      </c>
      <c r="E1215" s="1" t="s">
        <v>3601</v>
      </c>
    </row>
    <row r="1216" spans="1:6" x14ac:dyDescent="0.2">
      <c r="A1216" s="3" t="s">
        <v>76</v>
      </c>
      <c r="B1216" s="3" t="s">
        <v>2428</v>
      </c>
      <c r="C1216" s="3" t="str">
        <f t="shared" si="18"/>
        <v>兵庫県西脇市</v>
      </c>
      <c r="D1216" s="3" t="s">
        <v>2429</v>
      </c>
      <c r="E1216" s="1" t="s">
        <v>3601</v>
      </c>
    </row>
    <row r="1217" spans="1:6" x14ac:dyDescent="0.2">
      <c r="A1217" s="3" t="s">
        <v>76</v>
      </c>
      <c r="B1217" s="3" t="s">
        <v>2430</v>
      </c>
      <c r="C1217" s="3" t="str">
        <f t="shared" si="18"/>
        <v>兵庫県宝塚市</v>
      </c>
      <c r="D1217" s="3" t="s">
        <v>2431</v>
      </c>
      <c r="E1217" s="1" t="s">
        <v>3650</v>
      </c>
      <c r="F1217" s="6"/>
    </row>
    <row r="1218" spans="1:6" x14ac:dyDescent="0.2">
      <c r="A1218" s="3" t="s">
        <v>76</v>
      </c>
      <c r="B1218" s="3" t="s">
        <v>2432</v>
      </c>
      <c r="C1218" s="3" t="str">
        <f t="shared" si="18"/>
        <v>兵庫県三木市</v>
      </c>
      <c r="D1218" s="3" t="s">
        <v>2433</v>
      </c>
      <c r="E1218" s="1" t="s">
        <v>3599</v>
      </c>
    </row>
    <row r="1219" spans="1:6" x14ac:dyDescent="0.2">
      <c r="A1219" s="3" t="s">
        <v>76</v>
      </c>
      <c r="B1219" s="3" t="s">
        <v>2434</v>
      </c>
      <c r="C1219" s="3" t="str">
        <f t="shared" si="18"/>
        <v>兵庫県高砂市</v>
      </c>
      <c r="D1219" s="3" t="s">
        <v>2435</v>
      </c>
      <c r="E1219" s="1" t="s">
        <v>3599</v>
      </c>
    </row>
    <row r="1220" spans="1:6" x14ac:dyDescent="0.2">
      <c r="A1220" s="3" t="s">
        <v>76</v>
      </c>
      <c r="B1220" s="3" t="s">
        <v>2436</v>
      </c>
      <c r="C1220" s="3" t="str">
        <f t="shared" si="18"/>
        <v>兵庫県川西市</v>
      </c>
      <c r="D1220" s="3" t="s">
        <v>2437</v>
      </c>
      <c r="E1220" s="1" t="s">
        <v>3600</v>
      </c>
    </row>
    <row r="1221" spans="1:6" x14ac:dyDescent="0.2">
      <c r="A1221" s="3" t="s">
        <v>76</v>
      </c>
      <c r="B1221" s="3" t="s">
        <v>2438</v>
      </c>
      <c r="C1221" s="3" t="str">
        <f t="shared" si="18"/>
        <v>兵庫県小野市</v>
      </c>
      <c r="D1221" s="3" t="s">
        <v>2439</v>
      </c>
      <c r="E1221" s="1" t="s">
        <v>3601</v>
      </c>
    </row>
    <row r="1222" spans="1:6" x14ac:dyDescent="0.2">
      <c r="A1222" s="3" t="s">
        <v>76</v>
      </c>
      <c r="B1222" s="3" t="s">
        <v>2440</v>
      </c>
      <c r="C1222" s="3" t="str">
        <f t="shared" si="18"/>
        <v>兵庫県三田市</v>
      </c>
      <c r="D1222" s="3" t="s">
        <v>2441</v>
      </c>
      <c r="E1222" s="1" t="s">
        <v>3574</v>
      </c>
    </row>
    <row r="1223" spans="1:6" x14ac:dyDescent="0.2">
      <c r="A1223" s="3" t="s">
        <v>76</v>
      </c>
      <c r="B1223" s="3" t="s">
        <v>2442</v>
      </c>
      <c r="C1223" s="3" t="str">
        <f t="shared" si="18"/>
        <v>兵庫県加西市</v>
      </c>
      <c r="D1223" s="3" t="s">
        <v>2443</v>
      </c>
      <c r="E1223" s="1" t="s">
        <v>3601</v>
      </c>
    </row>
    <row r="1224" spans="1:6" x14ac:dyDescent="0.2">
      <c r="A1224" s="3" t="s">
        <v>76</v>
      </c>
      <c r="B1224" s="3" t="s">
        <v>3645</v>
      </c>
      <c r="C1224" s="3" t="str">
        <f t="shared" si="18"/>
        <v>兵庫県丹波篠山市</v>
      </c>
      <c r="D1224" s="3" t="s">
        <v>2444</v>
      </c>
      <c r="E1224" s="1" t="s">
        <v>3578</v>
      </c>
    </row>
    <row r="1225" spans="1:6" x14ac:dyDescent="0.2">
      <c r="A1225" s="3" t="s">
        <v>76</v>
      </c>
      <c r="B1225" s="3" t="s">
        <v>2445</v>
      </c>
      <c r="C1225" s="3" t="str">
        <f t="shared" si="18"/>
        <v>兵庫県養父市</v>
      </c>
      <c r="D1225" s="3" t="s">
        <v>2446</v>
      </c>
      <c r="E1225" s="1" t="s">
        <v>3580</v>
      </c>
    </row>
    <row r="1226" spans="1:6" x14ac:dyDescent="0.2">
      <c r="A1226" s="3" t="s">
        <v>76</v>
      </c>
      <c r="B1226" s="3" t="s">
        <v>2447</v>
      </c>
      <c r="C1226" s="3" t="str">
        <f t="shared" si="18"/>
        <v>兵庫県丹波市</v>
      </c>
      <c r="D1226" s="3" t="s">
        <v>2448</v>
      </c>
      <c r="E1226" s="1" t="s">
        <v>3599</v>
      </c>
    </row>
    <row r="1227" spans="1:6" x14ac:dyDescent="0.2">
      <c r="A1227" s="3" t="s">
        <v>76</v>
      </c>
      <c r="B1227" s="3" t="s">
        <v>2449</v>
      </c>
      <c r="C1227" s="3" t="str">
        <f t="shared" si="18"/>
        <v>兵庫県南あわじ市</v>
      </c>
      <c r="D1227" s="3" t="s">
        <v>2450</v>
      </c>
      <c r="E1227" s="1" t="s">
        <v>3593</v>
      </c>
    </row>
    <row r="1228" spans="1:6" x14ac:dyDescent="0.2">
      <c r="A1228" s="3" t="s">
        <v>76</v>
      </c>
      <c r="B1228" s="3" t="s">
        <v>2451</v>
      </c>
      <c r="C1228" s="3" t="str">
        <f t="shared" si="18"/>
        <v>兵庫県朝来市</v>
      </c>
      <c r="D1228" s="3" t="s">
        <v>2452</v>
      </c>
      <c r="E1228" s="1" t="s">
        <v>3601</v>
      </c>
    </row>
    <row r="1229" spans="1:6" x14ac:dyDescent="0.2">
      <c r="A1229" s="3" t="s">
        <v>76</v>
      </c>
      <c r="B1229" s="3" t="s">
        <v>2453</v>
      </c>
      <c r="C1229" s="3" t="str">
        <f t="shared" si="18"/>
        <v>兵庫県淡路市</v>
      </c>
      <c r="D1229" s="3" t="s">
        <v>2454</v>
      </c>
      <c r="E1229" s="1" t="s">
        <v>3578</v>
      </c>
    </row>
    <row r="1230" spans="1:6" x14ac:dyDescent="0.2">
      <c r="A1230" s="3" t="s">
        <v>76</v>
      </c>
      <c r="B1230" s="3" t="s">
        <v>2455</v>
      </c>
      <c r="C1230" s="3" t="str">
        <f t="shared" si="18"/>
        <v>兵庫県宍粟市</v>
      </c>
      <c r="D1230" s="3" t="s">
        <v>2456</v>
      </c>
      <c r="E1230" s="1" t="s">
        <v>3601</v>
      </c>
    </row>
    <row r="1231" spans="1:6" x14ac:dyDescent="0.2">
      <c r="A1231" s="3" t="s">
        <v>76</v>
      </c>
      <c r="B1231" s="3" t="s">
        <v>2457</v>
      </c>
      <c r="C1231" s="3" t="str">
        <f t="shared" si="18"/>
        <v>兵庫県加東市</v>
      </c>
      <c r="D1231" s="3" t="s">
        <v>2458</v>
      </c>
      <c r="E1231" s="1" t="s">
        <v>3601</v>
      </c>
    </row>
    <row r="1232" spans="1:6" x14ac:dyDescent="0.2">
      <c r="A1232" s="3" t="s">
        <v>76</v>
      </c>
      <c r="B1232" s="3" t="s">
        <v>2459</v>
      </c>
      <c r="C1232" s="3" t="str">
        <f t="shared" si="18"/>
        <v>兵庫県たつの市</v>
      </c>
      <c r="D1232" s="3" t="s">
        <v>2460</v>
      </c>
      <c r="E1232" s="1" t="s">
        <v>3599</v>
      </c>
    </row>
    <row r="1233" spans="1:6" x14ac:dyDescent="0.2">
      <c r="A1233" s="3" t="s">
        <v>76</v>
      </c>
      <c r="B1233" s="3" t="s">
        <v>2461</v>
      </c>
      <c r="C1233" s="3" t="str">
        <f t="shared" si="18"/>
        <v>兵庫県猪名川町</v>
      </c>
      <c r="D1233" s="3" t="s">
        <v>2462</v>
      </c>
      <c r="E1233" s="1" t="s">
        <v>3586</v>
      </c>
    </row>
    <row r="1234" spans="1:6" x14ac:dyDescent="0.2">
      <c r="A1234" s="3" t="s">
        <v>76</v>
      </c>
      <c r="B1234" s="3" t="s">
        <v>2463</v>
      </c>
      <c r="C1234" s="3" t="str">
        <f t="shared" si="18"/>
        <v>兵庫県多可町</v>
      </c>
      <c r="D1234" s="3" t="s">
        <v>2464</v>
      </c>
      <c r="E1234" s="1" t="s">
        <v>3595</v>
      </c>
    </row>
    <row r="1235" spans="1:6" x14ac:dyDescent="0.2">
      <c r="A1235" s="3" t="s">
        <v>76</v>
      </c>
      <c r="B1235" s="3" t="s">
        <v>2465</v>
      </c>
      <c r="C1235" s="3" t="str">
        <f t="shared" si="18"/>
        <v>兵庫県稲美町</v>
      </c>
      <c r="D1235" s="3" t="s">
        <v>2466</v>
      </c>
      <c r="E1235" s="1" t="s">
        <v>3597</v>
      </c>
    </row>
    <row r="1236" spans="1:6" x14ac:dyDescent="0.2">
      <c r="A1236" s="3" t="s">
        <v>76</v>
      </c>
      <c r="B1236" s="3" t="s">
        <v>2467</v>
      </c>
      <c r="C1236" s="3" t="str">
        <f t="shared" si="18"/>
        <v>兵庫県播磨町</v>
      </c>
      <c r="D1236" s="3" t="s">
        <v>2468</v>
      </c>
      <c r="E1236" s="1" t="s">
        <v>3586</v>
      </c>
    </row>
    <row r="1237" spans="1:6" x14ac:dyDescent="0.2">
      <c r="A1237" s="3" t="s">
        <v>76</v>
      </c>
      <c r="B1237" s="3" t="s">
        <v>2469</v>
      </c>
      <c r="C1237" s="3" t="str">
        <f t="shared" si="18"/>
        <v>兵庫県市川町</v>
      </c>
      <c r="D1237" s="3" t="s">
        <v>2470</v>
      </c>
      <c r="E1237" s="1" t="s">
        <v>3594</v>
      </c>
    </row>
    <row r="1238" spans="1:6" x14ac:dyDescent="0.2">
      <c r="A1238" s="3" t="s">
        <v>76</v>
      </c>
      <c r="B1238" s="3" t="s">
        <v>2471</v>
      </c>
      <c r="C1238" s="3" t="str">
        <f t="shared" si="18"/>
        <v>兵庫県福崎町</v>
      </c>
      <c r="D1238" s="3" t="s">
        <v>2472</v>
      </c>
      <c r="E1238" s="1" t="s">
        <v>3595</v>
      </c>
    </row>
    <row r="1239" spans="1:6" x14ac:dyDescent="0.2">
      <c r="A1239" s="3" t="s">
        <v>76</v>
      </c>
      <c r="B1239" s="3" t="s">
        <v>2473</v>
      </c>
      <c r="C1239" s="3" t="str">
        <f t="shared" si="18"/>
        <v>兵庫県神河町</v>
      </c>
      <c r="D1239" s="3" t="s">
        <v>2474</v>
      </c>
      <c r="E1239" s="1" t="s">
        <v>3590</v>
      </c>
    </row>
    <row r="1240" spans="1:6" x14ac:dyDescent="0.2">
      <c r="A1240" s="3" t="s">
        <v>76</v>
      </c>
      <c r="B1240" s="3" t="s">
        <v>2398</v>
      </c>
      <c r="C1240" s="3" t="str">
        <f t="shared" si="18"/>
        <v>兵庫県太子町</v>
      </c>
      <c r="D1240" s="3" t="s">
        <v>2475</v>
      </c>
      <c r="E1240" s="1" t="s">
        <v>3586</v>
      </c>
    </row>
    <row r="1241" spans="1:6" x14ac:dyDescent="0.2">
      <c r="A1241" s="3" t="s">
        <v>76</v>
      </c>
      <c r="B1241" s="3" t="s">
        <v>2476</v>
      </c>
      <c r="C1241" s="3" t="str">
        <f t="shared" si="18"/>
        <v>兵庫県上郡町</v>
      </c>
      <c r="D1241" s="3" t="s">
        <v>2477</v>
      </c>
      <c r="E1241" s="1" t="s">
        <v>3590</v>
      </c>
    </row>
    <row r="1242" spans="1:6" x14ac:dyDescent="0.2">
      <c r="A1242" s="3" t="s">
        <v>76</v>
      </c>
      <c r="B1242" s="3" t="s">
        <v>2478</v>
      </c>
      <c r="C1242" s="3" t="str">
        <f t="shared" si="18"/>
        <v>兵庫県佐用町</v>
      </c>
      <c r="D1242" s="3" t="s">
        <v>2479</v>
      </c>
      <c r="E1242" s="1" t="s">
        <v>3581</v>
      </c>
    </row>
    <row r="1243" spans="1:6" x14ac:dyDescent="0.2">
      <c r="A1243" s="3" t="s">
        <v>76</v>
      </c>
      <c r="B1243" s="3" t="s">
        <v>2480</v>
      </c>
      <c r="C1243" s="3" t="str">
        <f t="shared" si="18"/>
        <v>兵庫県香美町</v>
      </c>
      <c r="D1243" s="3" t="s">
        <v>2481</v>
      </c>
      <c r="E1243" s="1" t="s">
        <v>3581</v>
      </c>
    </row>
    <row r="1244" spans="1:6" x14ac:dyDescent="0.2">
      <c r="A1244" s="3" t="s">
        <v>76</v>
      </c>
      <c r="B1244" s="3" t="s">
        <v>2482</v>
      </c>
      <c r="C1244" s="3" t="str">
        <f t="shared" si="18"/>
        <v>兵庫県新温泉町</v>
      </c>
      <c r="D1244" s="3" t="s">
        <v>2483</v>
      </c>
      <c r="E1244" s="1" t="s">
        <v>3590</v>
      </c>
    </row>
    <row r="1245" spans="1:6" x14ac:dyDescent="0.2">
      <c r="A1245" s="3" t="s">
        <v>78</v>
      </c>
      <c r="B1245" s="3" t="s">
        <v>2484</v>
      </c>
      <c r="C1245" s="3" t="str">
        <f t="shared" si="18"/>
        <v>奈良県奈良市</v>
      </c>
      <c r="D1245" s="3" t="s">
        <v>2485</v>
      </c>
      <c r="E1245" s="1" t="s">
        <v>3573</v>
      </c>
      <c r="F1245" s="6"/>
    </row>
    <row r="1246" spans="1:6" x14ac:dyDescent="0.2">
      <c r="A1246" s="3" t="s">
        <v>78</v>
      </c>
      <c r="B1246" s="3" t="s">
        <v>2486</v>
      </c>
      <c r="C1246" s="3" t="str">
        <f t="shared" si="18"/>
        <v>奈良県大和高田市</v>
      </c>
      <c r="D1246" s="3" t="s">
        <v>2487</v>
      </c>
      <c r="E1246" s="1" t="s">
        <v>3575</v>
      </c>
    </row>
    <row r="1247" spans="1:6" x14ac:dyDescent="0.2">
      <c r="A1247" s="3" t="s">
        <v>78</v>
      </c>
      <c r="B1247" s="3" t="s">
        <v>2488</v>
      </c>
      <c r="C1247" s="3" t="str">
        <f t="shared" si="18"/>
        <v>奈良県大和郡山市</v>
      </c>
      <c r="D1247" s="3" t="s">
        <v>2489</v>
      </c>
      <c r="E1247" s="1" t="s">
        <v>3575</v>
      </c>
    </row>
    <row r="1248" spans="1:6" x14ac:dyDescent="0.2">
      <c r="A1248" s="3" t="s">
        <v>78</v>
      </c>
      <c r="B1248" s="3" t="s">
        <v>2490</v>
      </c>
      <c r="C1248" s="3" t="str">
        <f t="shared" si="18"/>
        <v>奈良県天理市</v>
      </c>
      <c r="D1248" s="3" t="s">
        <v>2491</v>
      </c>
      <c r="E1248" s="1" t="s">
        <v>3575</v>
      </c>
    </row>
    <row r="1249" spans="1:5" x14ac:dyDescent="0.2">
      <c r="A1249" s="3" t="s">
        <v>78</v>
      </c>
      <c r="B1249" s="3" t="s">
        <v>2492</v>
      </c>
      <c r="C1249" s="3" t="str">
        <f t="shared" si="18"/>
        <v>奈良県橿原市</v>
      </c>
      <c r="D1249" s="3" t="s">
        <v>2493</v>
      </c>
      <c r="E1249" s="1" t="s">
        <v>3574</v>
      </c>
    </row>
    <row r="1250" spans="1:5" x14ac:dyDescent="0.2">
      <c r="A1250" s="3" t="s">
        <v>78</v>
      </c>
      <c r="B1250" s="3" t="s">
        <v>2494</v>
      </c>
      <c r="C1250" s="3" t="str">
        <f t="shared" si="18"/>
        <v>奈良県桜井市</v>
      </c>
      <c r="D1250" s="3" t="s">
        <v>2495</v>
      </c>
      <c r="E1250" s="1" t="s">
        <v>3575</v>
      </c>
    </row>
    <row r="1251" spans="1:5" x14ac:dyDescent="0.2">
      <c r="A1251" s="3" t="s">
        <v>78</v>
      </c>
      <c r="B1251" s="3" t="s">
        <v>2496</v>
      </c>
      <c r="C1251" s="3" t="str">
        <f t="shared" si="18"/>
        <v>奈良県五條市</v>
      </c>
      <c r="D1251" s="3" t="s">
        <v>2497</v>
      </c>
      <c r="E1251" s="1" t="s">
        <v>3578</v>
      </c>
    </row>
    <row r="1252" spans="1:5" x14ac:dyDescent="0.2">
      <c r="A1252" s="3" t="s">
        <v>78</v>
      </c>
      <c r="B1252" s="3" t="s">
        <v>2498</v>
      </c>
      <c r="C1252" s="3" t="str">
        <f t="shared" si="18"/>
        <v>奈良県御所市</v>
      </c>
      <c r="D1252" s="3" t="s">
        <v>2499</v>
      </c>
      <c r="E1252" s="1" t="s">
        <v>3601</v>
      </c>
    </row>
    <row r="1253" spans="1:5" x14ac:dyDescent="0.2">
      <c r="A1253" s="3" t="s">
        <v>78</v>
      </c>
      <c r="B1253" s="3" t="s">
        <v>2500</v>
      </c>
      <c r="C1253" s="3" t="str">
        <f t="shared" si="18"/>
        <v>奈良県生駒市</v>
      </c>
      <c r="D1253" s="3" t="s">
        <v>2501</v>
      </c>
      <c r="E1253" s="1" t="s">
        <v>3574</v>
      </c>
    </row>
    <row r="1254" spans="1:5" x14ac:dyDescent="0.2">
      <c r="A1254" s="3" t="s">
        <v>78</v>
      </c>
      <c r="B1254" s="3" t="s">
        <v>2502</v>
      </c>
      <c r="C1254" s="3" t="str">
        <f t="shared" si="18"/>
        <v>奈良県香芝市</v>
      </c>
      <c r="D1254" s="3" t="s">
        <v>2503</v>
      </c>
      <c r="E1254" s="1" t="s">
        <v>3575</v>
      </c>
    </row>
    <row r="1255" spans="1:5" x14ac:dyDescent="0.2">
      <c r="A1255" s="3" t="s">
        <v>78</v>
      </c>
      <c r="B1255" s="3" t="s">
        <v>2504</v>
      </c>
      <c r="C1255" s="3" t="str">
        <f t="shared" si="18"/>
        <v>奈良県葛城市</v>
      </c>
      <c r="D1255" s="3" t="s">
        <v>2505</v>
      </c>
      <c r="E1255" s="1" t="s">
        <v>3601</v>
      </c>
    </row>
    <row r="1256" spans="1:5" x14ac:dyDescent="0.2">
      <c r="A1256" s="3" t="s">
        <v>78</v>
      </c>
      <c r="B1256" s="3" t="s">
        <v>2506</v>
      </c>
      <c r="C1256" s="3" t="str">
        <f t="shared" si="18"/>
        <v>奈良県宇陀市</v>
      </c>
      <c r="D1256" s="3" t="s">
        <v>2507</v>
      </c>
      <c r="E1256" s="1" t="s">
        <v>3578</v>
      </c>
    </row>
    <row r="1257" spans="1:5" x14ac:dyDescent="0.2">
      <c r="A1257" s="3" t="s">
        <v>78</v>
      </c>
      <c r="B1257" s="3" t="s">
        <v>2508</v>
      </c>
      <c r="C1257" s="3" t="str">
        <f t="shared" si="18"/>
        <v>奈良県山添村</v>
      </c>
      <c r="D1257" s="3" t="s">
        <v>2509</v>
      </c>
      <c r="E1257" s="1" t="s">
        <v>3582</v>
      </c>
    </row>
    <row r="1258" spans="1:5" x14ac:dyDescent="0.2">
      <c r="A1258" s="3" t="s">
        <v>78</v>
      </c>
      <c r="B1258" s="3" t="s">
        <v>2510</v>
      </c>
      <c r="C1258" s="3" t="str">
        <f t="shared" si="18"/>
        <v>奈良県平群町</v>
      </c>
      <c r="D1258" s="3" t="s">
        <v>2511</v>
      </c>
      <c r="E1258" s="1" t="s">
        <v>3581</v>
      </c>
    </row>
    <row r="1259" spans="1:5" x14ac:dyDescent="0.2">
      <c r="A1259" s="3" t="s">
        <v>78</v>
      </c>
      <c r="B1259" s="3" t="s">
        <v>2512</v>
      </c>
      <c r="C1259" s="3" t="str">
        <f t="shared" si="18"/>
        <v>奈良県三郷町</v>
      </c>
      <c r="D1259" s="3" t="s">
        <v>2513</v>
      </c>
      <c r="E1259" s="1" t="s">
        <v>3586</v>
      </c>
    </row>
    <row r="1260" spans="1:5" x14ac:dyDescent="0.2">
      <c r="A1260" s="3" t="s">
        <v>78</v>
      </c>
      <c r="B1260" s="3" t="s">
        <v>2514</v>
      </c>
      <c r="C1260" s="3" t="str">
        <f t="shared" si="18"/>
        <v>奈良県斑鳩町</v>
      </c>
      <c r="D1260" s="3" t="s">
        <v>2515</v>
      </c>
      <c r="E1260" s="1" t="s">
        <v>3586</v>
      </c>
    </row>
    <row r="1261" spans="1:5" x14ac:dyDescent="0.2">
      <c r="A1261" s="3" t="s">
        <v>78</v>
      </c>
      <c r="B1261" s="3" t="s">
        <v>2516</v>
      </c>
      <c r="C1261" s="3" t="str">
        <f t="shared" si="18"/>
        <v>奈良県安堵町</v>
      </c>
      <c r="D1261" s="3" t="s">
        <v>2517</v>
      </c>
      <c r="E1261" s="1" t="s">
        <v>3585</v>
      </c>
    </row>
    <row r="1262" spans="1:5" x14ac:dyDescent="0.2">
      <c r="A1262" s="3" t="s">
        <v>78</v>
      </c>
      <c r="B1262" s="3" t="s">
        <v>792</v>
      </c>
      <c r="C1262" s="3" t="str">
        <f t="shared" si="18"/>
        <v>奈良県川西町</v>
      </c>
      <c r="D1262" s="3" t="s">
        <v>2518</v>
      </c>
      <c r="E1262" s="1" t="s">
        <v>3585</v>
      </c>
    </row>
    <row r="1263" spans="1:5" x14ac:dyDescent="0.2">
      <c r="A1263" s="3" t="s">
        <v>78</v>
      </c>
      <c r="B1263" s="3" t="s">
        <v>2519</v>
      </c>
      <c r="C1263" s="3" t="str">
        <f t="shared" si="18"/>
        <v>奈良県三宅町</v>
      </c>
      <c r="D1263" s="3" t="s">
        <v>2520</v>
      </c>
      <c r="E1263" s="1" t="s">
        <v>3585</v>
      </c>
    </row>
    <row r="1264" spans="1:5" x14ac:dyDescent="0.2">
      <c r="A1264" s="3" t="s">
        <v>78</v>
      </c>
      <c r="B1264" s="3" t="s">
        <v>2521</v>
      </c>
      <c r="C1264" s="3" t="str">
        <f t="shared" si="18"/>
        <v>奈良県田原本町</v>
      </c>
      <c r="D1264" s="3" t="s">
        <v>2522</v>
      </c>
      <c r="E1264" s="1" t="s">
        <v>3586</v>
      </c>
    </row>
    <row r="1265" spans="1:5" x14ac:dyDescent="0.2">
      <c r="A1265" s="3" t="s">
        <v>78</v>
      </c>
      <c r="B1265" s="3" t="s">
        <v>2523</v>
      </c>
      <c r="C1265" s="3" t="str">
        <f t="shared" si="18"/>
        <v>奈良県曽爾村</v>
      </c>
      <c r="D1265" s="3" t="s">
        <v>2524</v>
      </c>
      <c r="E1265" s="1" t="s">
        <v>3589</v>
      </c>
    </row>
    <row r="1266" spans="1:5" x14ac:dyDescent="0.2">
      <c r="A1266" s="3" t="s">
        <v>78</v>
      </c>
      <c r="B1266" s="3" t="s">
        <v>2525</v>
      </c>
      <c r="C1266" s="3" t="str">
        <f t="shared" ref="C1266:C1329" si="19">A1266&amp;B1266</f>
        <v>奈良県御杖村</v>
      </c>
      <c r="D1266" s="3" t="s">
        <v>2526</v>
      </c>
      <c r="E1266" s="1" t="s">
        <v>3589</v>
      </c>
    </row>
    <row r="1267" spans="1:5" x14ac:dyDescent="0.2">
      <c r="A1267" s="3" t="s">
        <v>78</v>
      </c>
      <c r="B1267" s="3" t="s">
        <v>2527</v>
      </c>
      <c r="C1267" s="3" t="str">
        <f t="shared" si="19"/>
        <v>奈良県高取町</v>
      </c>
      <c r="D1267" s="3" t="s">
        <v>2528</v>
      </c>
      <c r="E1267" s="1" t="s">
        <v>3585</v>
      </c>
    </row>
    <row r="1268" spans="1:5" x14ac:dyDescent="0.2">
      <c r="A1268" s="3" t="s">
        <v>78</v>
      </c>
      <c r="B1268" s="3" t="s">
        <v>2529</v>
      </c>
      <c r="C1268" s="3" t="str">
        <f t="shared" si="19"/>
        <v>奈良県明日香村</v>
      </c>
      <c r="D1268" s="3" t="s">
        <v>2530</v>
      </c>
      <c r="E1268" s="1" t="s">
        <v>3585</v>
      </c>
    </row>
    <row r="1269" spans="1:5" x14ac:dyDescent="0.2">
      <c r="A1269" s="3" t="s">
        <v>78</v>
      </c>
      <c r="B1269" s="3" t="s">
        <v>2531</v>
      </c>
      <c r="C1269" s="3" t="str">
        <f t="shared" si="19"/>
        <v>奈良県上牧町</v>
      </c>
      <c r="D1269" s="3" t="s">
        <v>2532</v>
      </c>
      <c r="E1269" s="1" t="s">
        <v>3586</v>
      </c>
    </row>
    <row r="1270" spans="1:5" x14ac:dyDescent="0.2">
      <c r="A1270" s="3" t="s">
        <v>78</v>
      </c>
      <c r="B1270" s="3" t="s">
        <v>2533</v>
      </c>
      <c r="C1270" s="3" t="str">
        <f t="shared" si="19"/>
        <v>奈良県王寺町</v>
      </c>
      <c r="D1270" s="3" t="s">
        <v>2534</v>
      </c>
      <c r="E1270" s="1" t="s">
        <v>3586</v>
      </c>
    </row>
    <row r="1271" spans="1:5" x14ac:dyDescent="0.2">
      <c r="A1271" s="3" t="s">
        <v>78</v>
      </c>
      <c r="B1271" s="3" t="s">
        <v>2535</v>
      </c>
      <c r="C1271" s="3" t="str">
        <f t="shared" si="19"/>
        <v>奈良県広陵町</v>
      </c>
      <c r="D1271" s="3" t="s">
        <v>2536</v>
      </c>
      <c r="E1271" s="1" t="s">
        <v>3586</v>
      </c>
    </row>
    <row r="1272" spans="1:5" x14ac:dyDescent="0.2">
      <c r="A1272" s="3" t="s">
        <v>78</v>
      </c>
      <c r="B1272" s="3" t="s">
        <v>2537</v>
      </c>
      <c r="C1272" s="3" t="str">
        <f t="shared" si="19"/>
        <v>奈良県河合町</v>
      </c>
      <c r="D1272" s="3" t="s">
        <v>2538</v>
      </c>
      <c r="E1272" s="1" t="s">
        <v>3581</v>
      </c>
    </row>
    <row r="1273" spans="1:5" x14ac:dyDescent="0.2">
      <c r="A1273" s="3" t="s">
        <v>78</v>
      </c>
      <c r="B1273" s="3" t="s">
        <v>2539</v>
      </c>
      <c r="C1273" s="3" t="str">
        <f t="shared" si="19"/>
        <v>奈良県吉野町</v>
      </c>
      <c r="D1273" s="3" t="s">
        <v>2540</v>
      </c>
      <c r="E1273" s="1" t="s">
        <v>3585</v>
      </c>
    </row>
    <row r="1274" spans="1:5" x14ac:dyDescent="0.2">
      <c r="A1274" s="3" t="s">
        <v>78</v>
      </c>
      <c r="B1274" s="3" t="s">
        <v>2541</v>
      </c>
      <c r="C1274" s="3" t="str">
        <f t="shared" si="19"/>
        <v>奈良県大淀町</v>
      </c>
      <c r="D1274" s="3" t="s">
        <v>2542</v>
      </c>
      <c r="E1274" s="1" t="s">
        <v>3581</v>
      </c>
    </row>
    <row r="1275" spans="1:5" x14ac:dyDescent="0.2">
      <c r="A1275" s="3" t="s">
        <v>78</v>
      </c>
      <c r="B1275" s="3" t="s">
        <v>2543</v>
      </c>
      <c r="C1275" s="3" t="str">
        <f t="shared" si="19"/>
        <v>奈良県下市町</v>
      </c>
      <c r="D1275" s="3" t="s">
        <v>2544</v>
      </c>
      <c r="E1275" s="1" t="s">
        <v>3585</v>
      </c>
    </row>
    <row r="1276" spans="1:5" x14ac:dyDescent="0.2">
      <c r="A1276" s="3" t="s">
        <v>78</v>
      </c>
      <c r="B1276" s="3" t="s">
        <v>2545</v>
      </c>
      <c r="C1276" s="3" t="str">
        <f t="shared" si="19"/>
        <v>奈良県黒滝村</v>
      </c>
      <c r="D1276" s="3" t="s">
        <v>2546</v>
      </c>
      <c r="E1276" s="1" t="s">
        <v>3589</v>
      </c>
    </row>
    <row r="1277" spans="1:5" x14ac:dyDescent="0.2">
      <c r="A1277" s="3" t="s">
        <v>78</v>
      </c>
      <c r="B1277" s="3" t="s">
        <v>2547</v>
      </c>
      <c r="C1277" s="3" t="str">
        <f t="shared" si="19"/>
        <v>奈良県天川村</v>
      </c>
      <c r="D1277" s="3" t="s">
        <v>2548</v>
      </c>
      <c r="E1277" s="1" t="s">
        <v>3589</v>
      </c>
    </row>
    <row r="1278" spans="1:5" x14ac:dyDescent="0.2">
      <c r="A1278" s="3" t="s">
        <v>78</v>
      </c>
      <c r="B1278" s="3" t="s">
        <v>2549</v>
      </c>
      <c r="C1278" s="3" t="str">
        <f t="shared" si="19"/>
        <v>奈良県野迫川村</v>
      </c>
      <c r="D1278" s="3" t="s">
        <v>2550</v>
      </c>
      <c r="E1278" s="1" t="s">
        <v>3589</v>
      </c>
    </row>
    <row r="1279" spans="1:5" x14ac:dyDescent="0.2">
      <c r="A1279" s="3" t="s">
        <v>78</v>
      </c>
      <c r="B1279" s="3" t="s">
        <v>2551</v>
      </c>
      <c r="C1279" s="3" t="str">
        <f t="shared" si="19"/>
        <v>奈良県十津川村</v>
      </c>
      <c r="D1279" s="3" t="s">
        <v>2552</v>
      </c>
      <c r="E1279" s="1" t="s">
        <v>3589</v>
      </c>
    </row>
    <row r="1280" spans="1:5" x14ac:dyDescent="0.2">
      <c r="A1280" s="3" t="s">
        <v>78</v>
      </c>
      <c r="B1280" s="3" t="s">
        <v>2553</v>
      </c>
      <c r="C1280" s="3" t="str">
        <f t="shared" si="19"/>
        <v>奈良県下北山村</v>
      </c>
      <c r="D1280" s="3" t="s">
        <v>2554</v>
      </c>
      <c r="E1280" s="1" t="s">
        <v>3589</v>
      </c>
    </row>
    <row r="1281" spans="1:6" x14ac:dyDescent="0.2">
      <c r="A1281" s="3" t="s">
        <v>78</v>
      </c>
      <c r="B1281" s="3" t="s">
        <v>2555</v>
      </c>
      <c r="C1281" s="3" t="str">
        <f t="shared" si="19"/>
        <v>奈良県上北山村</v>
      </c>
      <c r="D1281" s="3" t="s">
        <v>2556</v>
      </c>
      <c r="E1281" s="1" t="s">
        <v>3589</v>
      </c>
    </row>
    <row r="1282" spans="1:6" x14ac:dyDescent="0.2">
      <c r="A1282" s="3" t="s">
        <v>78</v>
      </c>
      <c r="B1282" s="3" t="s">
        <v>1803</v>
      </c>
      <c r="C1282" s="3" t="str">
        <f t="shared" si="19"/>
        <v>奈良県川上村</v>
      </c>
      <c r="D1282" s="3" t="s">
        <v>2557</v>
      </c>
      <c r="E1282" s="1" t="s">
        <v>3589</v>
      </c>
    </row>
    <row r="1283" spans="1:6" x14ac:dyDescent="0.2">
      <c r="A1283" s="3" t="s">
        <v>78</v>
      </c>
      <c r="B1283" s="3" t="s">
        <v>2558</v>
      </c>
      <c r="C1283" s="3" t="str">
        <f t="shared" si="19"/>
        <v>奈良県東吉野村</v>
      </c>
      <c r="D1283" s="3" t="s">
        <v>2559</v>
      </c>
      <c r="E1283" s="1" t="s">
        <v>3588</v>
      </c>
    </row>
    <row r="1284" spans="1:6" x14ac:dyDescent="0.2">
      <c r="A1284" s="3" t="s">
        <v>80</v>
      </c>
      <c r="B1284" s="3" t="s">
        <v>2560</v>
      </c>
      <c r="C1284" s="3" t="str">
        <f t="shared" si="19"/>
        <v>和歌山県和歌山市</v>
      </c>
      <c r="D1284" s="3" t="s">
        <v>2561</v>
      </c>
      <c r="E1284" s="1" t="s">
        <v>3573</v>
      </c>
      <c r="F1284" s="6"/>
    </row>
    <row r="1285" spans="1:6" x14ac:dyDescent="0.2">
      <c r="A1285" s="3" t="s">
        <v>80</v>
      </c>
      <c r="B1285" s="3" t="s">
        <v>2562</v>
      </c>
      <c r="C1285" s="3" t="str">
        <f t="shared" si="19"/>
        <v>和歌山県海南市</v>
      </c>
      <c r="D1285" s="3" t="s">
        <v>2563</v>
      </c>
      <c r="E1285" s="1" t="s">
        <v>3578</v>
      </c>
    </row>
    <row r="1286" spans="1:6" x14ac:dyDescent="0.2">
      <c r="A1286" s="3" t="s">
        <v>80</v>
      </c>
      <c r="B1286" s="3" t="s">
        <v>2564</v>
      </c>
      <c r="C1286" s="3" t="str">
        <f t="shared" si="19"/>
        <v>和歌山県橋本市</v>
      </c>
      <c r="D1286" s="3" t="s">
        <v>2565</v>
      </c>
      <c r="E1286" s="1" t="s">
        <v>3575</v>
      </c>
    </row>
    <row r="1287" spans="1:6" x14ac:dyDescent="0.2">
      <c r="A1287" s="3" t="s">
        <v>80</v>
      </c>
      <c r="B1287" s="3" t="s">
        <v>2566</v>
      </c>
      <c r="C1287" s="3" t="str">
        <f t="shared" si="19"/>
        <v>和歌山県有田市</v>
      </c>
      <c r="D1287" s="3" t="s">
        <v>2567</v>
      </c>
      <c r="E1287" s="1" t="s">
        <v>3593</v>
      </c>
    </row>
    <row r="1288" spans="1:6" x14ac:dyDescent="0.2">
      <c r="A1288" s="3" t="s">
        <v>80</v>
      </c>
      <c r="B1288" s="3" t="s">
        <v>2568</v>
      </c>
      <c r="C1288" s="3" t="str">
        <f t="shared" si="19"/>
        <v>和歌山県御坊市</v>
      </c>
      <c r="D1288" s="3" t="s">
        <v>2569</v>
      </c>
      <c r="E1288" s="1" t="s">
        <v>3578</v>
      </c>
    </row>
    <row r="1289" spans="1:6" x14ac:dyDescent="0.2">
      <c r="A1289" s="3" t="s">
        <v>80</v>
      </c>
      <c r="B1289" s="3" t="s">
        <v>2570</v>
      </c>
      <c r="C1289" s="3" t="str">
        <f t="shared" si="19"/>
        <v>和歌山県田辺市</v>
      </c>
      <c r="D1289" s="3" t="s">
        <v>2571</v>
      </c>
      <c r="E1289" s="1" t="s">
        <v>3579</v>
      </c>
    </row>
    <row r="1290" spans="1:6" x14ac:dyDescent="0.2">
      <c r="A1290" s="3" t="s">
        <v>80</v>
      </c>
      <c r="B1290" s="3" t="s">
        <v>2572</v>
      </c>
      <c r="C1290" s="3" t="str">
        <f t="shared" si="19"/>
        <v>和歌山県新宮市</v>
      </c>
      <c r="D1290" s="3" t="s">
        <v>2573</v>
      </c>
      <c r="E1290" s="1" t="s">
        <v>3580</v>
      </c>
    </row>
    <row r="1291" spans="1:6" x14ac:dyDescent="0.2">
      <c r="A1291" s="3" t="s">
        <v>80</v>
      </c>
      <c r="B1291" s="3" t="s">
        <v>2574</v>
      </c>
      <c r="C1291" s="3" t="str">
        <f t="shared" si="19"/>
        <v>和歌山県紀の川市</v>
      </c>
      <c r="D1291" s="3" t="s">
        <v>2575</v>
      </c>
      <c r="E1291" s="1" t="s">
        <v>3579</v>
      </c>
    </row>
    <row r="1292" spans="1:6" x14ac:dyDescent="0.2">
      <c r="A1292" s="3" t="s">
        <v>80</v>
      </c>
      <c r="B1292" s="3" t="s">
        <v>2576</v>
      </c>
      <c r="C1292" s="3" t="str">
        <f t="shared" si="19"/>
        <v>和歌山県岩出市</v>
      </c>
      <c r="D1292" s="3" t="s">
        <v>2577</v>
      </c>
      <c r="E1292" s="1" t="s">
        <v>3575</v>
      </c>
    </row>
    <row r="1293" spans="1:6" x14ac:dyDescent="0.2">
      <c r="A1293" s="3" t="s">
        <v>80</v>
      </c>
      <c r="B1293" s="3" t="s">
        <v>2578</v>
      </c>
      <c r="C1293" s="3" t="str">
        <f t="shared" si="19"/>
        <v>和歌山県紀美野町</v>
      </c>
      <c r="D1293" s="3" t="s">
        <v>2579</v>
      </c>
      <c r="E1293" s="1" t="s">
        <v>3583</v>
      </c>
    </row>
    <row r="1294" spans="1:6" x14ac:dyDescent="0.2">
      <c r="A1294" s="3" t="s">
        <v>80</v>
      </c>
      <c r="B1294" s="3" t="s">
        <v>2580</v>
      </c>
      <c r="C1294" s="3" t="str">
        <f t="shared" si="19"/>
        <v>和歌山県かつらぎ町</v>
      </c>
      <c r="D1294" s="3" t="s">
        <v>2581</v>
      </c>
      <c r="E1294" s="1" t="s">
        <v>3587</v>
      </c>
    </row>
    <row r="1295" spans="1:6" x14ac:dyDescent="0.2">
      <c r="A1295" s="3" t="s">
        <v>80</v>
      </c>
      <c r="B1295" s="3" t="s">
        <v>2582</v>
      </c>
      <c r="C1295" s="3" t="str">
        <f t="shared" si="19"/>
        <v>和歌山県九度山町</v>
      </c>
      <c r="D1295" s="3" t="s">
        <v>2583</v>
      </c>
      <c r="E1295" s="1" t="s">
        <v>3582</v>
      </c>
    </row>
    <row r="1296" spans="1:6" x14ac:dyDescent="0.2">
      <c r="A1296" s="3" t="s">
        <v>80</v>
      </c>
      <c r="B1296" s="3" t="s">
        <v>2584</v>
      </c>
      <c r="C1296" s="3" t="str">
        <f t="shared" si="19"/>
        <v>和歌山県高野町</v>
      </c>
      <c r="D1296" s="3" t="s">
        <v>2585</v>
      </c>
      <c r="E1296" s="1" t="s">
        <v>3589</v>
      </c>
    </row>
    <row r="1297" spans="1:5" x14ac:dyDescent="0.2">
      <c r="A1297" s="3" t="s">
        <v>80</v>
      </c>
      <c r="B1297" s="3" t="s">
        <v>2586</v>
      </c>
      <c r="C1297" s="3" t="str">
        <f t="shared" si="19"/>
        <v>和歌山県湯浅町</v>
      </c>
      <c r="D1297" s="3" t="s">
        <v>2587</v>
      </c>
      <c r="E1297" s="1" t="s">
        <v>3594</v>
      </c>
    </row>
    <row r="1298" spans="1:5" x14ac:dyDescent="0.2">
      <c r="A1298" s="3" t="s">
        <v>80</v>
      </c>
      <c r="B1298" s="3" t="s">
        <v>2588</v>
      </c>
      <c r="C1298" s="3" t="str">
        <f t="shared" si="19"/>
        <v>和歌山県広川町</v>
      </c>
      <c r="D1298" s="3" t="s">
        <v>2589</v>
      </c>
      <c r="E1298" s="1" t="s">
        <v>3584</v>
      </c>
    </row>
    <row r="1299" spans="1:5" x14ac:dyDescent="0.2">
      <c r="A1299" s="3" t="s">
        <v>80</v>
      </c>
      <c r="B1299" s="3" t="s">
        <v>2590</v>
      </c>
      <c r="C1299" s="3" t="str">
        <f t="shared" si="19"/>
        <v>和歌山県有田川町</v>
      </c>
      <c r="D1299" s="3" t="s">
        <v>2591</v>
      </c>
      <c r="E1299" s="1" t="s">
        <v>3592</v>
      </c>
    </row>
    <row r="1300" spans="1:5" x14ac:dyDescent="0.2">
      <c r="A1300" s="3" t="s">
        <v>80</v>
      </c>
      <c r="B1300" s="3" t="s">
        <v>1702</v>
      </c>
      <c r="C1300" s="3" t="str">
        <f t="shared" si="19"/>
        <v>和歌山県美浜町</v>
      </c>
      <c r="D1300" s="3" t="s">
        <v>2592</v>
      </c>
      <c r="E1300" s="1" t="s">
        <v>3585</v>
      </c>
    </row>
    <row r="1301" spans="1:5" x14ac:dyDescent="0.2">
      <c r="A1301" s="3" t="s">
        <v>80</v>
      </c>
      <c r="B1301" s="3" t="s">
        <v>403</v>
      </c>
      <c r="C1301" s="3" t="str">
        <f t="shared" si="19"/>
        <v>和歌山県日高町</v>
      </c>
      <c r="D1301" s="3" t="s">
        <v>2593</v>
      </c>
      <c r="E1301" s="1" t="s">
        <v>3585</v>
      </c>
    </row>
    <row r="1302" spans="1:5" x14ac:dyDescent="0.2">
      <c r="A1302" s="3" t="s">
        <v>80</v>
      </c>
      <c r="B1302" s="3" t="s">
        <v>2594</v>
      </c>
      <c r="C1302" s="3" t="str">
        <f t="shared" si="19"/>
        <v>和歌山県由良町</v>
      </c>
      <c r="D1302" s="3" t="s">
        <v>2595</v>
      </c>
      <c r="E1302" s="1" t="s">
        <v>3583</v>
      </c>
    </row>
    <row r="1303" spans="1:5" x14ac:dyDescent="0.2">
      <c r="A1303" s="3" t="s">
        <v>80</v>
      </c>
      <c r="B1303" s="3" t="s">
        <v>2596</v>
      </c>
      <c r="C1303" s="3" t="str">
        <f t="shared" si="19"/>
        <v>和歌山県印南町</v>
      </c>
      <c r="D1303" s="3" t="s">
        <v>2597</v>
      </c>
      <c r="E1303" s="1" t="s">
        <v>3584</v>
      </c>
    </row>
    <row r="1304" spans="1:5" x14ac:dyDescent="0.2">
      <c r="A1304" s="3" t="s">
        <v>80</v>
      </c>
      <c r="B1304" s="3" t="s">
        <v>2598</v>
      </c>
      <c r="C1304" s="3" t="str">
        <f t="shared" si="19"/>
        <v>和歌山県みなべ町</v>
      </c>
      <c r="D1304" s="3" t="s">
        <v>2599</v>
      </c>
      <c r="E1304" s="1" t="s">
        <v>3591</v>
      </c>
    </row>
    <row r="1305" spans="1:5" x14ac:dyDescent="0.2">
      <c r="A1305" s="3" t="s">
        <v>80</v>
      </c>
      <c r="B1305" s="3" t="s">
        <v>2600</v>
      </c>
      <c r="C1305" s="3" t="str">
        <f t="shared" si="19"/>
        <v>和歌山県日高川町</v>
      </c>
      <c r="D1305" s="3" t="s">
        <v>2601</v>
      </c>
      <c r="E1305" s="1" t="s">
        <v>3584</v>
      </c>
    </row>
    <row r="1306" spans="1:5" x14ac:dyDescent="0.2">
      <c r="A1306" s="3" t="s">
        <v>80</v>
      </c>
      <c r="B1306" s="3" t="s">
        <v>2602</v>
      </c>
      <c r="C1306" s="3" t="str">
        <f t="shared" si="19"/>
        <v>和歌山県白浜町</v>
      </c>
      <c r="D1306" s="3" t="s">
        <v>2603</v>
      </c>
      <c r="E1306" s="1" t="s">
        <v>3586</v>
      </c>
    </row>
    <row r="1307" spans="1:5" x14ac:dyDescent="0.2">
      <c r="A1307" s="3" t="s">
        <v>80</v>
      </c>
      <c r="B1307" s="3" t="s">
        <v>2604</v>
      </c>
      <c r="C1307" s="3" t="str">
        <f t="shared" si="19"/>
        <v>和歌山県上富田町</v>
      </c>
      <c r="D1307" s="3" t="s">
        <v>2605</v>
      </c>
      <c r="E1307" s="1" t="s">
        <v>3581</v>
      </c>
    </row>
    <row r="1308" spans="1:5" x14ac:dyDescent="0.2">
      <c r="A1308" s="3" t="s">
        <v>80</v>
      </c>
      <c r="B1308" s="3" t="s">
        <v>2606</v>
      </c>
      <c r="C1308" s="3" t="str">
        <f t="shared" si="19"/>
        <v>和歌山県すさみ町</v>
      </c>
      <c r="D1308" s="3" t="s">
        <v>2607</v>
      </c>
      <c r="E1308" s="1" t="s">
        <v>3589</v>
      </c>
    </row>
    <row r="1309" spans="1:5" x14ac:dyDescent="0.2">
      <c r="A1309" s="3" t="s">
        <v>80</v>
      </c>
      <c r="B1309" s="3" t="s">
        <v>2608</v>
      </c>
      <c r="C1309" s="3" t="str">
        <f t="shared" si="19"/>
        <v>和歌山県那智勝浦町</v>
      </c>
      <c r="D1309" s="3" t="s">
        <v>2609</v>
      </c>
      <c r="E1309" s="1" t="s">
        <v>3590</v>
      </c>
    </row>
    <row r="1310" spans="1:5" x14ac:dyDescent="0.2">
      <c r="A1310" s="3" t="s">
        <v>80</v>
      </c>
      <c r="B1310" s="3" t="s">
        <v>2610</v>
      </c>
      <c r="C1310" s="3" t="str">
        <f t="shared" si="19"/>
        <v>和歌山県太地町</v>
      </c>
      <c r="D1310" s="3" t="s">
        <v>2611</v>
      </c>
      <c r="E1310" s="1" t="s">
        <v>3589</v>
      </c>
    </row>
    <row r="1311" spans="1:5" x14ac:dyDescent="0.2">
      <c r="A1311" s="3" t="s">
        <v>80</v>
      </c>
      <c r="B1311" s="3" t="s">
        <v>2612</v>
      </c>
      <c r="C1311" s="3" t="str">
        <f t="shared" si="19"/>
        <v>和歌山県古座川町</v>
      </c>
      <c r="D1311" s="3" t="s">
        <v>2613</v>
      </c>
      <c r="E1311" s="1" t="s">
        <v>3589</v>
      </c>
    </row>
    <row r="1312" spans="1:5" x14ac:dyDescent="0.2">
      <c r="A1312" s="3" t="s">
        <v>80</v>
      </c>
      <c r="B1312" s="3" t="s">
        <v>2614</v>
      </c>
      <c r="C1312" s="3" t="str">
        <f t="shared" si="19"/>
        <v>和歌山県北山村</v>
      </c>
      <c r="D1312" s="3" t="s">
        <v>2615</v>
      </c>
      <c r="E1312" s="1" t="s">
        <v>3589</v>
      </c>
    </row>
    <row r="1313" spans="1:6" x14ac:dyDescent="0.2">
      <c r="A1313" s="3" t="s">
        <v>80</v>
      </c>
      <c r="B1313" s="3" t="s">
        <v>2616</v>
      </c>
      <c r="C1313" s="3" t="str">
        <f t="shared" si="19"/>
        <v>和歌山県串本町</v>
      </c>
      <c r="D1313" s="3" t="s">
        <v>2617</v>
      </c>
      <c r="E1313" s="1" t="s">
        <v>3590</v>
      </c>
    </row>
    <row r="1314" spans="1:6" x14ac:dyDescent="0.2">
      <c r="A1314" s="3" t="s">
        <v>82</v>
      </c>
      <c r="B1314" s="3" t="s">
        <v>2618</v>
      </c>
      <c r="C1314" s="3" t="str">
        <f t="shared" si="19"/>
        <v>鳥取県鳥取市</v>
      </c>
      <c r="D1314" s="3" t="s">
        <v>2619</v>
      </c>
      <c r="E1314" s="1" t="s">
        <v>3573</v>
      </c>
      <c r="F1314" s="6"/>
    </row>
    <row r="1315" spans="1:6" x14ac:dyDescent="0.2">
      <c r="A1315" s="3" t="s">
        <v>82</v>
      </c>
      <c r="B1315" s="3" t="s">
        <v>2620</v>
      </c>
      <c r="C1315" s="3" t="str">
        <f t="shared" si="19"/>
        <v>鳥取県米子市</v>
      </c>
      <c r="D1315" s="3" t="s">
        <v>2621</v>
      </c>
      <c r="E1315" s="1" t="s">
        <v>3574</v>
      </c>
    </row>
    <row r="1316" spans="1:6" x14ac:dyDescent="0.2">
      <c r="A1316" s="3" t="s">
        <v>82</v>
      </c>
      <c r="B1316" s="3" t="s">
        <v>2622</v>
      </c>
      <c r="C1316" s="3" t="str">
        <f t="shared" si="19"/>
        <v>鳥取県倉吉市</v>
      </c>
      <c r="D1316" s="3" t="s">
        <v>2623</v>
      </c>
      <c r="E1316" s="1" t="s">
        <v>3578</v>
      </c>
    </row>
    <row r="1317" spans="1:6" x14ac:dyDescent="0.2">
      <c r="A1317" s="3" t="s">
        <v>82</v>
      </c>
      <c r="B1317" s="3" t="s">
        <v>2624</v>
      </c>
      <c r="C1317" s="3" t="str">
        <f t="shared" si="19"/>
        <v>鳥取県境港市</v>
      </c>
      <c r="D1317" s="3" t="s">
        <v>2625</v>
      </c>
      <c r="E1317" s="1" t="s">
        <v>3580</v>
      </c>
    </row>
    <row r="1318" spans="1:6" x14ac:dyDescent="0.2">
      <c r="A1318" s="3" t="s">
        <v>82</v>
      </c>
      <c r="B1318" s="3" t="s">
        <v>2626</v>
      </c>
      <c r="C1318" s="3" t="str">
        <f t="shared" si="19"/>
        <v>鳥取県岩美町</v>
      </c>
      <c r="D1318" s="3" t="s">
        <v>2627</v>
      </c>
      <c r="E1318" s="1" t="s">
        <v>3590</v>
      </c>
    </row>
    <row r="1319" spans="1:6" x14ac:dyDescent="0.2">
      <c r="A1319" s="3" t="s">
        <v>82</v>
      </c>
      <c r="B1319" s="3" t="s">
        <v>2628</v>
      </c>
      <c r="C1319" s="3" t="str">
        <f t="shared" si="19"/>
        <v>鳥取県若桜町</v>
      </c>
      <c r="D1319" s="3" t="s">
        <v>2629</v>
      </c>
      <c r="E1319" s="1" t="s">
        <v>3589</v>
      </c>
    </row>
    <row r="1320" spans="1:6" x14ac:dyDescent="0.2">
      <c r="A1320" s="3" t="s">
        <v>82</v>
      </c>
      <c r="B1320" s="3" t="s">
        <v>2630</v>
      </c>
      <c r="C1320" s="3" t="str">
        <f t="shared" si="19"/>
        <v>鳥取県智頭町</v>
      </c>
      <c r="D1320" s="3" t="s">
        <v>2631</v>
      </c>
      <c r="E1320" s="1" t="s">
        <v>3583</v>
      </c>
    </row>
    <row r="1321" spans="1:6" x14ac:dyDescent="0.2">
      <c r="A1321" s="3" t="s">
        <v>82</v>
      </c>
      <c r="B1321" s="3" t="s">
        <v>2632</v>
      </c>
      <c r="C1321" s="3" t="str">
        <f t="shared" si="19"/>
        <v>鳥取県八頭町</v>
      </c>
      <c r="D1321" s="3" t="s">
        <v>2633</v>
      </c>
      <c r="E1321" s="1" t="s">
        <v>3595</v>
      </c>
    </row>
    <row r="1322" spans="1:6" x14ac:dyDescent="0.2">
      <c r="A1322" s="3" t="s">
        <v>82</v>
      </c>
      <c r="B1322" s="3" t="s">
        <v>2634</v>
      </c>
      <c r="C1322" s="3" t="str">
        <f t="shared" si="19"/>
        <v>鳥取県三朝町</v>
      </c>
      <c r="D1322" s="3" t="s">
        <v>2635</v>
      </c>
      <c r="E1322" s="1" t="s">
        <v>3585</v>
      </c>
    </row>
    <row r="1323" spans="1:6" x14ac:dyDescent="0.2">
      <c r="A1323" s="3" t="s">
        <v>82</v>
      </c>
      <c r="B1323" s="3" t="s">
        <v>2636</v>
      </c>
      <c r="C1323" s="3" t="str">
        <f t="shared" si="19"/>
        <v>鳥取県湯梨浜町</v>
      </c>
      <c r="D1323" s="3" t="s">
        <v>2637</v>
      </c>
      <c r="E1323" s="1" t="s">
        <v>3581</v>
      </c>
    </row>
    <row r="1324" spans="1:6" x14ac:dyDescent="0.2">
      <c r="A1324" s="3" t="s">
        <v>82</v>
      </c>
      <c r="B1324" s="3" t="s">
        <v>2638</v>
      </c>
      <c r="C1324" s="3" t="str">
        <f t="shared" si="19"/>
        <v>鳥取県琴浦町</v>
      </c>
      <c r="D1324" s="3" t="s">
        <v>2639</v>
      </c>
      <c r="E1324" s="1" t="s">
        <v>3595</v>
      </c>
    </row>
    <row r="1325" spans="1:6" x14ac:dyDescent="0.2">
      <c r="A1325" s="3" t="s">
        <v>82</v>
      </c>
      <c r="B1325" s="3" t="s">
        <v>2640</v>
      </c>
      <c r="C1325" s="3" t="str">
        <f t="shared" si="19"/>
        <v>鳥取県北栄町</v>
      </c>
      <c r="D1325" s="3" t="s">
        <v>2641</v>
      </c>
      <c r="E1325" s="1" t="s">
        <v>3591</v>
      </c>
    </row>
    <row r="1326" spans="1:6" x14ac:dyDescent="0.2">
      <c r="A1326" s="3" t="s">
        <v>82</v>
      </c>
      <c r="B1326" s="3" t="s">
        <v>2642</v>
      </c>
      <c r="C1326" s="3" t="str">
        <f t="shared" si="19"/>
        <v>鳥取県日吉津村</v>
      </c>
      <c r="D1326" s="3" t="s">
        <v>2643</v>
      </c>
      <c r="E1326" s="1" t="s">
        <v>3589</v>
      </c>
    </row>
    <row r="1327" spans="1:6" x14ac:dyDescent="0.2">
      <c r="A1327" s="3" t="s">
        <v>82</v>
      </c>
      <c r="B1327" s="3" t="s">
        <v>2644</v>
      </c>
      <c r="C1327" s="3" t="str">
        <f t="shared" si="19"/>
        <v>鳥取県大山町</v>
      </c>
      <c r="D1327" s="3" t="s">
        <v>2645</v>
      </c>
      <c r="E1327" s="1" t="s">
        <v>3587</v>
      </c>
    </row>
    <row r="1328" spans="1:6" x14ac:dyDescent="0.2">
      <c r="A1328" s="3" t="s">
        <v>82</v>
      </c>
      <c r="B1328" s="3" t="s">
        <v>548</v>
      </c>
      <c r="C1328" s="3" t="str">
        <f t="shared" si="19"/>
        <v>鳥取県南部町</v>
      </c>
      <c r="D1328" s="3" t="s">
        <v>2646</v>
      </c>
      <c r="E1328" s="1" t="s">
        <v>3590</v>
      </c>
    </row>
    <row r="1329" spans="1:6" x14ac:dyDescent="0.2">
      <c r="A1329" s="3" t="s">
        <v>82</v>
      </c>
      <c r="B1329" s="3" t="s">
        <v>2647</v>
      </c>
      <c r="C1329" s="3" t="str">
        <f t="shared" si="19"/>
        <v>鳥取県伯耆町</v>
      </c>
      <c r="D1329" s="3" t="s">
        <v>2648</v>
      </c>
      <c r="E1329" s="1" t="s">
        <v>3590</v>
      </c>
    </row>
    <row r="1330" spans="1:6" x14ac:dyDescent="0.2">
      <c r="A1330" s="3" t="s">
        <v>82</v>
      </c>
      <c r="B1330" s="3" t="s">
        <v>2649</v>
      </c>
      <c r="C1330" s="3" t="str">
        <f t="shared" ref="C1330:C1393" si="20">A1330&amp;B1330</f>
        <v>鳥取県日南町</v>
      </c>
      <c r="D1330" s="3" t="s">
        <v>2650</v>
      </c>
      <c r="E1330" s="1" t="s">
        <v>3582</v>
      </c>
    </row>
    <row r="1331" spans="1:6" x14ac:dyDescent="0.2">
      <c r="A1331" s="3" t="s">
        <v>82</v>
      </c>
      <c r="B1331" s="3" t="s">
        <v>2254</v>
      </c>
      <c r="C1331" s="3" t="str">
        <f t="shared" si="20"/>
        <v>鳥取県日野町</v>
      </c>
      <c r="D1331" s="3" t="s">
        <v>2651</v>
      </c>
      <c r="E1331" s="1" t="s">
        <v>3589</v>
      </c>
    </row>
    <row r="1332" spans="1:6" x14ac:dyDescent="0.2">
      <c r="A1332" s="3" t="s">
        <v>82</v>
      </c>
      <c r="B1332" s="3" t="s">
        <v>2652</v>
      </c>
      <c r="C1332" s="3" t="str">
        <f t="shared" si="20"/>
        <v>鳥取県江府町</v>
      </c>
      <c r="D1332" s="3" t="s">
        <v>2653</v>
      </c>
      <c r="E1332" s="1" t="s">
        <v>3582</v>
      </c>
    </row>
    <row r="1333" spans="1:6" x14ac:dyDescent="0.2">
      <c r="A1333" s="3" t="s">
        <v>84</v>
      </c>
      <c r="B1333" s="3" t="s">
        <v>2654</v>
      </c>
      <c r="C1333" s="3" t="str">
        <f t="shared" si="20"/>
        <v>島根県松江市</v>
      </c>
      <c r="D1333" s="3" t="s">
        <v>2655</v>
      </c>
      <c r="E1333" s="1" t="s">
        <v>3573</v>
      </c>
      <c r="F1333" s="6"/>
    </row>
    <row r="1334" spans="1:6" x14ac:dyDescent="0.2">
      <c r="A1334" s="3" t="s">
        <v>84</v>
      </c>
      <c r="B1334" s="3" t="s">
        <v>2656</v>
      </c>
      <c r="C1334" s="3" t="str">
        <f t="shared" si="20"/>
        <v>島根県浜田市</v>
      </c>
      <c r="D1334" s="3" t="s">
        <v>2657</v>
      </c>
      <c r="E1334" s="1" t="s">
        <v>3575</v>
      </c>
    </row>
    <row r="1335" spans="1:6" x14ac:dyDescent="0.2">
      <c r="A1335" s="3" t="s">
        <v>84</v>
      </c>
      <c r="B1335" s="3" t="s">
        <v>2658</v>
      </c>
      <c r="C1335" s="3" t="str">
        <f t="shared" si="20"/>
        <v>島根県出雲市</v>
      </c>
      <c r="D1335" s="3" t="s">
        <v>2659</v>
      </c>
      <c r="E1335" s="1" t="s">
        <v>3598</v>
      </c>
    </row>
    <row r="1336" spans="1:6" x14ac:dyDescent="0.2">
      <c r="A1336" s="3" t="s">
        <v>84</v>
      </c>
      <c r="B1336" s="3" t="s">
        <v>2660</v>
      </c>
      <c r="C1336" s="3" t="str">
        <f t="shared" si="20"/>
        <v>島根県益田市</v>
      </c>
      <c r="D1336" s="3" t="s">
        <v>2661</v>
      </c>
      <c r="E1336" s="1" t="s">
        <v>3580</v>
      </c>
    </row>
    <row r="1337" spans="1:6" x14ac:dyDescent="0.2">
      <c r="A1337" s="3" t="s">
        <v>84</v>
      </c>
      <c r="B1337" s="3" t="s">
        <v>2662</v>
      </c>
      <c r="C1337" s="3" t="str">
        <f t="shared" si="20"/>
        <v>島根県大田市</v>
      </c>
      <c r="D1337" s="3" t="s">
        <v>2663</v>
      </c>
      <c r="E1337" s="1" t="s">
        <v>3601</v>
      </c>
    </row>
    <row r="1338" spans="1:6" x14ac:dyDescent="0.2">
      <c r="A1338" s="3" t="s">
        <v>84</v>
      </c>
      <c r="B1338" s="3" t="s">
        <v>2664</v>
      </c>
      <c r="C1338" s="3" t="str">
        <f t="shared" si="20"/>
        <v>島根県安来市</v>
      </c>
      <c r="D1338" s="3" t="s">
        <v>2665</v>
      </c>
      <c r="E1338" s="1" t="s">
        <v>3578</v>
      </c>
    </row>
    <row r="1339" spans="1:6" x14ac:dyDescent="0.2">
      <c r="A1339" s="3" t="s">
        <v>84</v>
      </c>
      <c r="B1339" s="3" t="s">
        <v>2666</v>
      </c>
      <c r="C1339" s="3" t="str">
        <f t="shared" si="20"/>
        <v>島根県江津市</v>
      </c>
      <c r="D1339" s="3" t="s">
        <v>2667</v>
      </c>
      <c r="E1339" s="1" t="s">
        <v>3580</v>
      </c>
    </row>
    <row r="1340" spans="1:6" x14ac:dyDescent="0.2">
      <c r="A1340" s="3" t="s">
        <v>84</v>
      </c>
      <c r="B1340" s="3" t="s">
        <v>2668</v>
      </c>
      <c r="C1340" s="3" t="str">
        <f t="shared" si="20"/>
        <v>島根県雲南市</v>
      </c>
      <c r="D1340" s="3" t="s">
        <v>2669</v>
      </c>
      <c r="E1340" s="1" t="s">
        <v>3578</v>
      </c>
    </row>
    <row r="1341" spans="1:6" x14ac:dyDescent="0.2">
      <c r="A1341" s="3" t="s">
        <v>84</v>
      </c>
      <c r="B1341" s="3" t="s">
        <v>2670</v>
      </c>
      <c r="C1341" s="3" t="str">
        <f t="shared" si="20"/>
        <v>島根県奥出雲町</v>
      </c>
      <c r="D1341" s="3" t="s">
        <v>2671</v>
      </c>
      <c r="E1341" s="1" t="s">
        <v>3594</v>
      </c>
    </row>
    <row r="1342" spans="1:6" x14ac:dyDescent="0.2">
      <c r="A1342" s="3" t="s">
        <v>84</v>
      </c>
      <c r="B1342" s="3" t="s">
        <v>2672</v>
      </c>
      <c r="C1342" s="3" t="str">
        <f t="shared" si="20"/>
        <v>島根県飯南町</v>
      </c>
      <c r="D1342" s="3" t="s">
        <v>2673</v>
      </c>
      <c r="E1342" s="1" t="s">
        <v>3582</v>
      </c>
    </row>
    <row r="1343" spans="1:6" x14ac:dyDescent="0.2">
      <c r="A1343" s="3" t="s">
        <v>84</v>
      </c>
      <c r="B1343" s="3" t="s">
        <v>2674</v>
      </c>
      <c r="C1343" s="3" t="str">
        <f t="shared" si="20"/>
        <v>島根県川本町</v>
      </c>
      <c r="D1343" s="3" t="s">
        <v>2675</v>
      </c>
      <c r="E1343" s="1" t="s">
        <v>3589</v>
      </c>
    </row>
    <row r="1344" spans="1:6" x14ac:dyDescent="0.2">
      <c r="A1344" s="3" t="s">
        <v>84</v>
      </c>
      <c r="B1344" s="3" t="s">
        <v>730</v>
      </c>
      <c r="C1344" s="3" t="str">
        <f t="shared" si="20"/>
        <v>島根県美郷町</v>
      </c>
      <c r="D1344" s="3" t="s">
        <v>2676</v>
      </c>
      <c r="E1344" s="1" t="s">
        <v>3589</v>
      </c>
    </row>
    <row r="1345" spans="1:6" x14ac:dyDescent="0.2">
      <c r="A1345" s="3" t="s">
        <v>84</v>
      </c>
      <c r="B1345" s="3" t="s">
        <v>2677</v>
      </c>
      <c r="C1345" s="3" t="str">
        <f t="shared" si="20"/>
        <v>島根県邑南町</v>
      </c>
      <c r="D1345" s="3" t="s">
        <v>2678</v>
      </c>
      <c r="E1345" s="1" t="s">
        <v>3591</v>
      </c>
    </row>
    <row r="1346" spans="1:6" x14ac:dyDescent="0.2">
      <c r="A1346" s="3" t="s">
        <v>84</v>
      </c>
      <c r="B1346" s="3" t="s">
        <v>2679</v>
      </c>
      <c r="C1346" s="3" t="str">
        <f t="shared" si="20"/>
        <v>島根県津和野町</v>
      </c>
      <c r="D1346" s="3" t="s">
        <v>2680</v>
      </c>
      <c r="E1346" s="1" t="s">
        <v>3585</v>
      </c>
    </row>
    <row r="1347" spans="1:6" x14ac:dyDescent="0.2">
      <c r="A1347" s="3" t="s">
        <v>84</v>
      </c>
      <c r="B1347" s="3" t="s">
        <v>2681</v>
      </c>
      <c r="C1347" s="3" t="str">
        <f t="shared" si="20"/>
        <v>島根県吉賀町</v>
      </c>
      <c r="D1347" s="3" t="s">
        <v>2682</v>
      </c>
      <c r="E1347" s="1" t="s">
        <v>3583</v>
      </c>
    </row>
    <row r="1348" spans="1:6" x14ac:dyDescent="0.2">
      <c r="A1348" s="3" t="s">
        <v>84</v>
      </c>
      <c r="B1348" s="3" t="s">
        <v>2683</v>
      </c>
      <c r="C1348" s="3" t="str">
        <f t="shared" si="20"/>
        <v>島根県海士町</v>
      </c>
      <c r="D1348" s="3" t="s">
        <v>2684</v>
      </c>
      <c r="E1348" s="1" t="s">
        <v>3589</v>
      </c>
    </row>
    <row r="1349" spans="1:6" x14ac:dyDescent="0.2">
      <c r="A1349" s="3" t="s">
        <v>84</v>
      </c>
      <c r="B1349" s="3" t="s">
        <v>2685</v>
      </c>
      <c r="C1349" s="3" t="str">
        <f t="shared" si="20"/>
        <v>島根県西ノ島町</v>
      </c>
      <c r="D1349" s="3" t="s">
        <v>2686</v>
      </c>
      <c r="E1349" s="1" t="s">
        <v>3589</v>
      </c>
    </row>
    <row r="1350" spans="1:6" x14ac:dyDescent="0.2">
      <c r="A1350" s="3" t="s">
        <v>84</v>
      </c>
      <c r="B1350" s="3" t="s">
        <v>2687</v>
      </c>
      <c r="C1350" s="3" t="str">
        <f t="shared" si="20"/>
        <v>島根県知夫村</v>
      </c>
      <c r="D1350" s="3" t="s">
        <v>2688</v>
      </c>
      <c r="E1350" s="1" t="s">
        <v>3589</v>
      </c>
    </row>
    <row r="1351" spans="1:6" x14ac:dyDescent="0.2">
      <c r="A1351" s="3" t="s">
        <v>84</v>
      </c>
      <c r="B1351" s="3" t="s">
        <v>2689</v>
      </c>
      <c r="C1351" s="3" t="str">
        <f t="shared" si="20"/>
        <v>島根県隠岐の島町</v>
      </c>
      <c r="D1351" s="3" t="s">
        <v>2690</v>
      </c>
      <c r="E1351" s="1" t="s">
        <v>3590</v>
      </c>
    </row>
    <row r="1352" spans="1:6" x14ac:dyDescent="0.2">
      <c r="A1352" s="3" t="s">
        <v>86</v>
      </c>
      <c r="B1352" s="3" t="s">
        <v>2691</v>
      </c>
      <c r="C1352" s="3" t="str">
        <f t="shared" si="20"/>
        <v>岡山県岡山市</v>
      </c>
      <c r="D1352" s="3" t="s">
        <v>2692</v>
      </c>
      <c r="E1352" s="1" t="s">
        <v>3649</v>
      </c>
      <c r="F1352" s="6"/>
    </row>
    <row r="1353" spans="1:6" x14ac:dyDescent="0.2">
      <c r="A1353" s="3" t="s">
        <v>86</v>
      </c>
      <c r="B1353" s="3" t="s">
        <v>2693</v>
      </c>
      <c r="C1353" s="3" t="str">
        <f t="shared" si="20"/>
        <v>岡山県倉敷市</v>
      </c>
      <c r="D1353" s="3" t="s">
        <v>2694</v>
      </c>
      <c r="E1353" s="1" t="s">
        <v>3573</v>
      </c>
      <c r="F1353" s="6"/>
    </row>
    <row r="1354" spans="1:6" x14ac:dyDescent="0.2">
      <c r="A1354" s="3" t="s">
        <v>86</v>
      </c>
      <c r="B1354" s="3" t="s">
        <v>2695</v>
      </c>
      <c r="C1354" s="3" t="str">
        <f t="shared" si="20"/>
        <v>岡山県津山市</v>
      </c>
      <c r="D1354" s="3" t="s">
        <v>2696</v>
      </c>
      <c r="E1354" s="1" t="s">
        <v>3599</v>
      </c>
    </row>
    <row r="1355" spans="1:6" x14ac:dyDescent="0.2">
      <c r="A1355" s="3" t="s">
        <v>86</v>
      </c>
      <c r="B1355" s="3" t="s">
        <v>2697</v>
      </c>
      <c r="C1355" s="3" t="str">
        <f t="shared" si="20"/>
        <v>岡山県玉野市</v>
      </c>
      <c r="D1355" s="3" t="s">
        <v>2698</v>
      </c>
      <c r="E1355" s="1" t="s">
        <v>3599</v>
      </c>
    </row>
    <row r="1356" spans="1:6" x14ac:dyDescent="0.2">
      <c r="A1356" s="3" t="s">
        <v>86</v>
      </c>
      <c r="B1356" s="3" t="s">
        <v>2699</v>
      </c>
      <c r="C1356" s="3" t="str">
        <f t="shared" si="20"/>
        <v>岡山県笠岡市</v>
      </c>
      <c r="D1356" s="3" t="s">
        <v>2700</v>
      </c>
      <c r="E1356" s="1" t="s">
        <v>3601</v>
      </c>
    </row>
    <row r="1357" spans="1:6" x14ac:dyDescent="0.2">
      <c r="A1357" s="3" t="s">
        <v>86</v>
      </c>
      <c r="B1357" s="3" t="s">
        <v>2701</v>
      </c>
      <c r="C1357" s="3" t="str">
        <f t="shared" si="20"/>
        <v>岡山県井原市</v>
      </c>
      <c r="D1357" s="3" t="s">
        <v>2702</v>
      </c>
      <c r="E1357" s="1" t="s">
        <v>3593</v>
      </c>
    </row>
    <row r="1358" spans="1:6" x14ac:dyDescent="0.2">
      <c r="A1358" s="3" t="s">
        <v>86</v>
      </c>
      <c r="B1358" s="3" t="s">
        <v>2703</v>
      </c>
      <c r="C1358" s="3" t="str">
        <f t="shared" si="20"/>
        <v>岡山県総社市</v>
      </c>
      <c r="D1358" s="3" t="s">
        <v>2704</v>
      </c>
      <c r="E1358" s="1" t="s">
        <v>3599</v>
      </c>
    </row>
    <row r="1359" spans="1:6" x14ac:dyDescent="0.2">
      <c r="A1359" s="3" t="s">
        <v>86</v>
      </c>
      <c r="B1359" s="3" t="s">
        <v>2705</v>
      </c>
      <c r="C1359" s="3" t="str">
        <f t="shared" si="20"/>
        <v>岡山県高梁市</v>
      </c>
      <c r="D1359" s="3" t="s">
        <v>2706</v>
      </c>
      <c r="E1359" s="1" t="s">
        <v>3578</v>
      </c>
    </row>
    <row r="1360" spans="1:6" x14ac:dyDescent="0.2">
      <c r="A1360" s="3" t="s">
        <v>86</v>
      </c>
      <c r="B1360" s="3" t="s">
        <v>2707</v>
      </c>
      <c r="C1360" s="3" t="str">
        <f t="shared" si="20"/>
        <v>岡山県新見市</v>
      </c>
      <c r="D1360" s="3" t="s">
        <v>2708</v>
      </c>
      <c r="E1360" s="1" t="s">
        <v>3578</v>
      </c>
    </row>
    <row r="1361" spans="1:5" x14ac:dyDescent="0.2">
      <c r="A1361" s="3" t="s">
        <v>86</v>
      </c>
      <c r="B1361" s="3" t="s">
        <v>2709</v>
      </c>
      <c r="C1361" s="3" t="str">
        <f t="shared" si="20"/>
        <v>岡山県備前市</v>
      </c>
      <c r="D1361" s="3" t="s">
        <v>2710</v>
      </c>
      <c r="E1361" s="1" t="s">
        <v>3601</v>
      </c>
    </row>
    <row r="1362" spans="1:5" x14ac:dyDescent="0.2">
      <c r="A1362" s="3" t="s">
        <v>86</v>
      </c>
      <c r="B1362" s="3" t="s">
        <v>2711</v>
      </c>
      <c r="C1362" s="3" t="str">
        <f t="shared" si="20"/>
        <v>岡山県瀬戸内市</v>
      </c>
      <c r="D1362" s="3" t="s">
        <v>2712</v>
      </c>
      <c r="E1362" s="1" t="s">
        <v>3578</v>
      </c>
    </row>
    <row r="1363" spans="1:5" x14ac:dyDescent="0.2">
      <c r="A1363" s="3" t="s">
        <v>86</v>
      </c>
      <c r="B1363" s="3" t="s">
        <v>2713</v>
      </c>
      <c r="C1363" s="3" t="str">
        <f t="shared" si="20"/>
        <v>岡山県赤磐市</v>
      </c>
      <c r="D1363" s="3" t="s">
        <v>2714</v>
      </c>
      <c r="E1363" s="1" t="s">
        <v>3578</v>
      </c>
    </row>
    <row r="1364" spans="1:5" x14ac:dyDescent="0.2">
      <c r="A1364" s="3" t="s">
        <v>86</v>
      </c>
      <c r="B1364" s="3" t="s">
        <v>2715</v>
      </c>
      <c r="C1364" s="3" t="str">
        <f t="shared" si="20"/>
        <v>岡山県真庭市</v>
      </c>
      <c r="D1364" s="3" t="s">
        <v>2716</v>
      </c>
      <c r="E1364" s="1" t="s">
        <v>3578</v>
      </c>
    </row>
    <row r="1365" spans="1:5" x14ac:dyDescent="0.2">
      <c r="A1365" s="3" t="s">
        <v>86</v>
      </c>
      <c r="B1365" s="3" t="s">
        <v>2717</v>
      </c>
      <c r="C1365" s="3" t="str">
        <f t="shared" si="20"/>
        <v>岡山県美作市</v>
      </c>
      <c r="D1365" s="3" t="s">
        <v>2718</v>
      </c>
      <c r="E1365" s="1" t="s">
        <v>3578</v>
      </c>
    </row>
    <row r="1366" spans="1:5" x14ac:dyDescent="0.2">
      <c r="A1366" s="3" t="s">
        <v>86</v>
      </c>
      <c r="B1366" s="3" t="s">
        <v>2719</v>
      </c>
      <c r="C1366" s="3" t="str">
        <f t="shared" si="20"/>
        <v>岡山県浅口市</v>
      </c>
      <c r="D1366" s="3" t="s">
        <v>2720</v>
      </c>
      <c r="E1366" s="1" t="s">
        <v>3601</v>
      </c>
    </row>
    <row r="1367" spans="1:5" x14ac:dyDescent="0.2">
      <c r="A1367" s="3" t="s">
        <v>86</v>
      </c>
      <c r="B1367" s="3" t="s">
        <v>2721</v>
      </c>
      <c r="C1367" s="3" t="str">
        <f t="shared" si="20"/>
        <v>岡山県和気町</v>
      </c>
      <c r="D1367" s="3" t="s">
        <v>2722</v>
      </c>
      <c r="E1367" s="1" t="s">
        <v>3594</v>
      </c>
    </row>
    <row r="1368" spans="1:5" x14ac:dyDescent="0.2">
      <c r="A1368" s="3" t="s">
        <v>86</v>
      </c>
      <c r="B1368" s="3" t="s">
        <v>2723</v>
      </c>
      <c r="C1368" s="3" t="str">
        <f t="shared" si="20"/>
        <v>岡山県早島町</v>
      </c>
      <c r="D1368" s="3" t="s">
        <v>2724</v>
      </c>
      <c r="E1368" s="1" t="s">
        <v>3590</v>
      </c>
    </row>
    <row r="1369" spans="1:5" x14ac:dyDescent="0.2">
      <c r="A1369" s="3" t="s">
        <v>86</v>
      </c>
      <c r="B1369" s="3" t="s">
        <v>2725</v>
      </c>
      <c r="C1369" s="3" t="str">
        <f t="shared" si="20"/>
        <v>岡山県里庄町</v>
      </c>
      <c r="D1369" s="3" t="s">
        <v>2726</v>
      </c>
      <c r="E1369" s="1" t="s">
        <v>3590</v>
      </c>
    </row>
    <row r="1370" spans="1:5" x14ac:dyDescent="0.2">
      <c r="A1370" s="3" t="s">
        <v>86</v>
      </c>
      <c r="B1370" s="3" t="s">
        <v>2727</v>
      </c>
      <c r="C1370" s="3" t="str">
        <f t="shared" si="20"/>
        <v>岡山県矢掛町</v>
      </c>
      <c r="D1370" s="3" t="s">
        <v>2728</v>
      </c>
      <c r="E1370" s="1" t="s">
        <v>3594</v>
      </c>
    </row>
    <row r="1371" spans="1:5" x14ac:dyDescent="0.2">
      <c r="A1371" s="3" t="s">
        <v>86</v>
      </c>
      <c r="B1371" s="3" t="s">
        <v>2729</v>
      </c>
      <c r="C1371" s="3" t="str">
        <f t="shared" si="20"/>
        <v>岡山県新庄村</v>
      </c>
      <c r="D1371" s="3" t="s">
        <v>2730</v>
      </c>
      <c r="E1371" s="1" t="s">
        <v>3582</v>
      </c>
    </row>
    <row r="1372" spans="1:5" x14ac:dyDescent="0.2">
      <c r="A1372" s="3" t="s">
        <v>86</v>
      </c>
      <c r="B1372" s="3" t="s">
        <v>2731</v>
      </c>
      <c r="C1372" s="3" t="str">
        <f t="shared" si="20"/>
        <v>岡山県鏡野町</v>
      </c>
      <c r="D1372" s="3" t="s">
        <v>2732</v>
      </c>
      <c r="E1372" s="1" t="s">
        <v>3590</v>
      </c>
    </row>
    <row r="1373" spans="1:5" x14ac:dyDescent="0.2">
      <c r="A1373" s="3" t="s">
        <v>86</v>
      </c>
      <c r="B1373" s="3" t="s">
        <v>2733</v>
      </c>
      <c r="C1373" s="3" t="str">
        <f t="shared" si="20"/>
        <v>岡山県勝央町</v>
      </c>
      <c r="D1373" s="3" t="s">
        <v>2734</v>
      </c>
      <c r="E1373" s="1" t="s">
        <v>3594</v>
      </c>
    </row>
    <row r="1374" spans="1:5" x14ac:dyDescent="0.2">
      <c r="A1374" s="3" t="s">
        <v>86</v>
      </c>
      <c r="B1374" s="3" t="s">
        <v>2735</v>
      </c>
      <c r="C1374" s="3" t="str">
        <f t="shared" si="20"/>
        <v>岡山県奈義町</v>
      </c>
      <c r="D1374" s="3" t="s">
        <v>2736</v>
      </c>
      <c r="E1374" s="1" t="s">
        <v>3583</v>
      </c>
    </row>
    <row r="1375" spans="1:5" x14ac:dyDescent="0.2">
      <c r="A1375" s="3" t="s">
        <v>86</v>
      </c>
      <c r="B1375" s="3" t="s">
        <v>2737</v>
      </c>
      <c r="C1375" s="3" t="str">
        <f t="shared" si="20"/>
        <v>岡山県西粟倉村</v>
      </c>
      <c r="D1375" s="3" t="s">
        <v>2738</v>
      </c>
      <c r="E1375" s="1" t="s">
        <v>3588</v>
      </c>
    </row>
    <row r="1376" spans="1:5" x14ac:dyDescent="0.2">
      <c r="A1376" s="3" t="s">
        <v>86</v>
      </c>
      <c r="B1376" s="3" t="s">
        <v>2739</v>
      </c>
      <c r="C1376" s="3" t="str">
        <f t="shared" si="20"/>
        <v>岡山県久米南町</v>
      </c>
      <c r="D1376" s="3" t="s">
        <v>2740</v>
      </c>
      <c r="E1376" s="1" t="s">
        <v>3582</v>
      </c>
    </row>
    <row r="1377" spans="1:6" x14ac:dyDescent="0.2">
      <c r="A1377" s="3" t="s">
        <v>86</v>
      </c>
      <c r="B1377" s="3" t="s">
        <v>2741</v>
      </c>
      <c r="C1377" s="3" t="str">
        <f t="shared" si="20"/>
        <v>岡山県美咲町</v>
      </c>
      <c r="D1377" s="3" t="s">
        <v>2742</v>
      </c>
      <c r="E1377" s="1" t="s">
        <v>3594</v>
      </c>
    </row>
    <row r="1378" spans="1:6" x14ac:dyDescent="0.2">
      <c r="A1378" s="3" t="s">
        <v>86</v>
      </c>
      <c r="B1378" s="3" t="s">
        <v>2743</v>
      </c>
      <c r="C1378" s="3" t="str">
        <f t="shared" si="20"/>
        <v>岡山県吉備中央町</v>
      </c>
      <c r="D1378" s="3" t="s">
        <v>2744</v>
      </c>
      <c r="E1378" s="1" t="s">
        <v>3591</v>
      </c>
    </row>
    <row r="1379" spans="1:6" x14ac:dyDescent="0.2">
      <c r="A1379" s="3" t="s">
        <v>88</v>
      </c>
      <c r="B1379" s="3" t="s">
        <v>2745</v>
      </c>
      <c r="C1379" s="3" t="str">
        <f t="shared" si="20"/>
        <v>広島県広島市</v>
      </c>
      <c r="D1379" s="3" t="s">
        <v>2746</v>
      </c>
      <c r="E1379" s="1" t="s">
        <v>3649</v>
      </c>
      <c r="F1379" s="6"/>
    </row>
    <row r="1380" spans="1:6" x14ac:dyDescent="0.2">
      <c r="A1380" s="3" t="s">
        <v>88</v>
      </c>
      <c r="B1380" s="3" t="s">
        <v>2747</v>
      </c>
      <c r="C1380" s="3" t="str">
        <f t="shared" si="20"/>
        <v>広島県呉市</v>
      </c>
      <c r="D1380" s="3" t="s">
        <v>2748</v>
      </c>
      <c r="E1380" s="1" t="s">
        <v>3573</v>
      </c>
      <c r="F1380" s="6"/>
    </row>
    <row r="1381" spans="1:6" x14ac:dyDescent="0.2">
      <c r="A1381" s="3" t="s">
        <v>88</v>
      </c>
      <c r="B1381" s="3" t="s">
        <v>2749</v>
      </c>
      <c r="C1381" s="3" t="str">
        <f t="shared" si="20"/>
        <v>広島県竹原市</v>
      </c>
      <c r="D1381" s="3" t="s">
        <v>2750</v>
      </c>
      <c r="E1381" s="1" t="s">
        <v>3601</v>
      </c>
    </row>
    <row r="1382" spans="1:6" x14ac:dyDescent="0.2">
      <c r="A1382" s="3" t="s">
        <v>88</v>
      </c>
      <c r="B1382" s="3" t="s">
        <v>2751</v>
      </c>
      <c r="C1382" s="3" t="str">
        <f t="shared" si="20"/>
        <v>広島県三原市</v>
      </c>
      <c r="D1382" s="3" t="s">
        <v>2752</v>
      </c>
      <c r="E1382" s="1" t="s">
        <v>3599</v>
      </c>
    </row>
    <row r="1383" spans="1:6" x14ac:dyDescent="0.2">
      <c r="A1383" s="3" t="s">
        <v>88</v>
      </c>
      <c r="B1383" s="3" t="s">
        <v>2753</v>
      </c>
      <c r="C1383" s="3" t="str">
        <f t="shared" si="20"/>
        <v>広島県尾道市</v>
      </c>
      <c r="D1383" s="3" t="s">
        <v>2754</v>
      </c>
      <c r="E1383" s="1" t="s">
        <v>3623</v>
      </c>
    </row>
    <row r="1384" spans="1:6" x14ac:dyDescent="0.2">
      <c r="A1384" s="3" t="s">
        <v>88</v>
      </c>
      <c r="B1384" s="3" t="s">
        <v>2755</v>
      </c>
      <c r="C1384" s="3" t="str">
        <f t="shared" si="20"/>
        <v>広島県福山市</v>
      </c>
      <c r="D1384" s="3" t="s">
        <v>2756</v>
      </c>
      <c r="E1384" s="1" t="s">
        <v>3573</v>
      </c>
      <c r="F1384" s="6"/>
    </row>
    <row r="1385" spans="1:6" x14ac:dyDescent="0.2">
      <c r="A1385" s="3" t="s">
        <v>88</v>
      </c>
      <c r="B1385" s="3" t="s">
        <v>1416</v>
      </c>
      <c r="C1385" s="3" t="str">
        <f t="shared" si="20"/>
        <v>広島県府中市</v>
      </c>
      <c r="D1385" s="3" t="s">
        <v>2757</v>
      </c>
      <c r="E1385" s="1" t="s">
        <v>3601</v>
      </c>
    </row>
    <row r="1386" spans="1:6" x14ac:dyDescent="0.2">
      <c r="A1386" s="3" t="s">
        <v>88</v>
      </c>
      <c r="B1386" s="3" t="s">
        <v>2758</v>
      </c>
      <c r="C1386" s="3" t="str">
        <f t="shared" si="20"/>
        <v>広島県三次市</v>
      </c>
      <c r="D1386" s="3" t="s">
        <v>2759</v>
      </c>
      <c r="E1386" s="1" t="s">
        <v>3579</v>
      </c>
    </row>
    <row r="1387" spans="1:6" x14ac:dyDescent="0.2">
      <c r="A1387" s="3" t="s">
        <v>88</v>
      </c>
      <c r="B1387" s="3" t="s">
        <v>2760</v>
      </c>
      <c r="C1387" s="3" t="str">
        <f t="shared" si="20"/>
        <v>広島県庄原市</v>
      </c>
      <c r="D1387" s="3" t="s">
        <v>2761</v>
      </c>
      <c r="E1387" s="1" t="s">
        <v>3578</v>
      </c>
    </row>
    <row r="1388" spans="1:6" x14ac:dyDescent="0.2">
      <c r="A1388" s="3" t="s">
        <v>88</v>
      </c>
      <c r="B1388" s="3" t="s">
        <v>2762</v>
      </c>
      <c r="C1388" s="3" t="str">
        <f t="shared" si="20"/>
        <v>広島県大竹市</v>
      </c>
      <c r="D1388" s="3" t="s">
        <v>2763</v>
      </c>
      <c r="E1388" s="1" t="s">
        <v>3601</v>
      </c>
    </row>
    <row r="1389" spans="1:6" x14ac:dyDescent="0.2">
      <c r="A1389" s="3" t="s">
        <v>88</v>
      </c>
      <c r="B1389" s="3" t="s">
        <v>2764</v>
      </c>
      <c r="C1389" s="3" t="str">
        <f t="shared" si="20"/>
        <v>広島県東広島市</v>
      </c>
      <c r="D1389" s="3" t="s">
        <v>2765</v>
      </c>
      <c r="E1389" s="1" t="s">
        <v>3598</v>
      </c>
    </row>
    <row r="1390" spans="1:6" x14ac:dyDescent="0.2">
      <c r="A1390" s="3" t="s">
        <v>88</v>
      </c>
      <c r="B1390" s="3" t="s">
        <v>2766</v>
      </c>
      <c r="C1390" s="3" t="str">
        <f t="shared" si="20"/>
        <v>広島県廿日市市</v>
      </c>
      <c r="D1390" s="3" t="s">
        <v>2767</v>
      </c>
      <c r="E1390" s="1" t="s">
        <v>3574</v>
      </c>
    </row>
    <row r="1391" spans="1:6" x14ac:dyDescent="0.2">
      <c r="A1391" s="3" t="s">
        <v>88</v>
      </c>
      <c r="B1391" s="3" t="s">
        <v>2768</v>
      </c>
      <c r="C1391" s="3" t="str">
        <f t="shared" si="20"/>
        <v>広島県安芸高田市</v>
      </c>
      <c r="D1391" s="3" t="s">
        <v>2769</v>
      </c>
      <c r="E1391" s="1" t="s">
        <v>3578</v>
      </c>
    </row>
    <row r="1392" spans="1:6" x14ac:dyDescent="0.2">
      <c r="A1392" s="3" t="s">
        <v>88</v>
      </c>
      <c r="B1392" s="3" t="s">
        <v>2770</v>
      </c>
      <c r="C1392" s="3" t="str">
        <f t="shared" si="20"/>
        <v>広島県江田島市</v>
      </c>
      <c r="D1392" s="3" t="s">
        <v>2771</v>
      </c>
      <c r="E1392" s="1" t="s">
        <v>3578</v>
      </c>
    </row>
    <row r="1393" spans="1:6" x14ac:dyDescent="0.2">
      <c r="A1393" s="3" t="s">
        <v>88</v>
      </c>
      <c r="B1393" s="3" t="s">
        <v>2772</v>
      </c>
      <c r="C1393" s="3" t="str">
        <f t="shared" si="20"/>
        <v>広島県府中町</v>
      </c>
      <c r="D1393" s="3" t="s">
        <v>2773</v>
      </c>
      <c r="E1393" s="1" t="s">
        <v>3586</v>
      </c>
    </row>
    <row r="1394" spans="1:6" x14ac:dyDescent="0.2">
      <c r="A1394" s="3" t="s">
        <v>88</v>
      </c>
      <c r="B1394" s="3" t="s">
        <v>2774</v>
      </c>
      <c r="C1394" s="3" t="str">
        <f t="shared" ref="C1394:C1457" si="21">A1394&amp;B1394</f>
        <v>広島県海田町</v>
      </c>
      <c r="D1394" s="3" t="s">
        <v>2775</v>
      </c>
      <c r="E1394" s="1" t="s">
        <v>3586</v>
      </c>
    </row>
    <row r="1395" spans="1:6" x14ac:dyDescent="0.2">
      <c r="A1395" s="3" t="s">
        <v>88</v>
      </c>
      <c r="B1395" s="3" t="s">
        <v>2776</v>
      </c>
      <c r="C1395" s="3" t="str">
        <f t="shared" si="21"/>
        <v>広島県熊野町</v>
      </c>
      <c r="D1395" s="3" t="s">
        <v>2777</v>
      </c>
      <c r="E1395" s="1" t="s">
        <v>3586</v>
      </c>
    </row>
    <row r="1396" spans="1:6" x14ac:dyDescent="0.2">
      <c r="A1396" s="3" t="s">
        <v>88</v>
      </c>
      <c r="B1396" s="3" t="s">
        <v>2778</v>
      </c>
      <c r="C1396" s="3" t="str">
        <f t="shared" si="21"/>
        <v>広島県坂町</v>
      </c>
      <c r="D1396" s="3" t="s">
        <v>2779</v>
      </c>
      <c r="E1396" s="1" t="s">
        <v>3590</v>
      </c>
    </row>
    <row r="1397" spans="1:6" x14ac:dyDescent="0.2">
      <c r="A1397" s="3" t="s">
        <v>88</v>
      </c>
      <c r="B1397" s="3" t="s">
        <v>2780</v>
      </c>
      <c r="C1397" s="3" t="str">
        <f t="shared" si="21"/>
        <v>広島県安芸太田町</v>
      </c>
      <c r="D1397" s="3" t="s">
        <v>2781</v>
      </c>
      <c r="E1397" s="1" t="s">
        <v>3585</v>
      </c>
    </row>
    <row r="1398" spans="1:6" x14ac:dyDescent="0.2">
      <c r="A1398" s="3" t="s">
        <v>88</v>
      </c>
      <c r="B1398" s="3" t="s">
        <v>2782</v>
      </c>
      <c r="C1398" s="3" t="str">
        <f t="shared" si="21"/>
        <v>広島県北広島町</v>
      </c>
      <c r="D1398" s="3" t="s">
        <v>2783</v>
      </c>
      <c r="E1398" s="1" t="s">
        <v>3595</v>
      </c>
    </row>
    <row r="1399" spans="1:6" x14ac:dyDescent="0.2">
      <c r="A1399" s="3" t="s">
        <v>88</v>
      </c>
      <c r="B1399" s="3" t="s">
        <v>2784</v>
      </c>
      <c r="C1399" s="3" t="str">
        <f t="shared" si="21"/>
        <v>広島県大崎上島町</v>
      </c>
      <c r="D1399" s="3" t="s">
        <v>2785</v>
      </c>
      <c r="E1399" s="1" t="s">
        <v>3585</v>
      </c>
    </row>
    <row r="1400" spans="1:6" x14ac:dyDescent="0.2">
      <c r="A1400" s="3" t="s">
        <v>88</v>
      </c>
      <c r="B1400" s="3" t="s">
        <v>2786</v>
      </c>
      <c r="C1400" s="3" t="str">
        <f t="shared" si="21"/>
        <v>広島県世羅町</v>
      </c>
      <c r="D1400" s="3" t="s">
        <v>2787</v>
      </c>
      <c r="E1400" s="1" t="s">
        <v>3587</v>
      </c>
    </row>
    <row r="1401" spans="1:6" x14ac:dyDescent="0.2">
      <c r="A1401" s="3" t="s">
        <v>88</v>
      </c>
      <c r="B1401" s="3" t="s">
        <v>2788</v>
      </c>
      <c r="C1401" s="3" t="str">
        <f t="shared" si="21"/>
        <v>広島県神石高原町</v>
      </c>
      <c r="D1401" s="3" t="s">
        <v>2789</v>
      </c>
      <c r="E1401" s="1" t="s">
        <v>3584</v>
      </c>
    </row>
    <row r="1402" spans="1:6" x14ac:dyDescent="0.2">
      <c r="A1402" s="3" t="s">
        <v>90</v>
      </c>
      <c r="B1402" s="3" t="s">
        <v>2790</v>
      </c>
      <c r="C1402" s="3" t="str">
        <f t="shared" si="21"/>
        <v>山口県下関市</v>
      </c>
      <c r="D1402" s="3" t="s">
        <v>2791</v>
      </c>
      <c r="E1402" s="1" t="s">
        <v>3573</v>
      </c>
      <c r="F1402" s="6"/>
    </row>
    <row r="1403" spans="1:6" x14ac:dyDescent="0.2">
      <c r="A1403" s="3" t="s">
        <v>90</v>
      </c>
      <c r="B1403" s="3" t="s">
        <v>2792</v>
      </c>
      <c r="C1403" s="3" t="str">
        <f t="shared" si="21"/>
        <v>山口県宇部市</v>
      </c>
      <c r="D1403" s="3" t="s">
        <v>2793</v>
      </c>
      <c r="E1403" s="1" t="s">
        <v>3600</v>
      </c>
    </row>
    <row r="1404" spans="1:6" x14ac:dyDescent="0.2">
      <c r="A1404" s="3" t="s">
        <v>90</v>
      </c>
      <c r="B1404" s="3" t="s">
        <v>2794</v>
      </c>
      <c r="C1404" s="3" t="str">
        <f t="shared" si="21"/>
        <v>山口県山口市</v>
      </c>
      <c r="D1404" s="3" t="s">
        <v>2795</v>
      </c>
      <c r="E1404" s="1" t="s">
        <v>3600</v>
      </c>
    </row>
    <row r="1405" spans="1:6" x14ac:dyDescent="0.2">
      <c r="A1405" s="3" t="s">
        <v>90</v>
      </c>
      <c r="B1405" s="3" t="s">
        <v>2796</v>
      </c>
      <c r="C1405" s="3" t="str">
        <f t="shared" si="21"/>
        <v>山口県萩市</v>
      </c>
      <c r="D1405" s="3" t="s">
        <v>2797</v>
      </c>
      <c r="E1405" s="1" t="s">
        <v>3578</v>
      </c>
    </row>
    <row r="1406" spans="1:6" x14ac:dyDescent="0.2">
      <c r="A1406" s="3" t="s">
        <v>90</v>
      </c>
      <c r="B1406" s="3" t="s">
        <v>2798</v>
      </c>
      <c r="C1406" s="3" t="str">
        <f t="shared" si="21"/>
        <v>山口県防府市</v>
      </c>
      <c r="D1406" s="3" t="s">
        <v>2799</v>
      </c>
      <c r="E1406" s="1" t="s">
        <v>3623</v>
      </c>
    </row>
    <row r="1407" spans="1:6" x14ac:dyDescent="0.2">
      <c r="A1407" s="3" t="s">
        <v>90</v>
      </c>
      <c r="B1407" s="3" t="s">
        <v>2800</v>
      </c>
      <c r="C1407" s="3" t="str">
        <f t="shared" si="21"/>
        <v>山口県下松市</v>
      </c>
      <c r="D1407" s="3" t="s">
        <v>2801</v>
      </c>
      <c r="E1407" s="1" t="s">
        <v>3599</v>
      </c>
    </row>
    <row r="1408" spans="1:6" x14ac:dyDescent="0.2">
      <c r="A1408" s="3" t="s">
        <v>90</v>
      </c>
      <c r="B1408" s="3" t="s">
        <v>2802</v>
      </c>
      <c r="C1408" s="3" t="str">
        <f t="shared" si="21"/>
        <v>山口県岩国市</v>
      </c>
      <c r="D1408" s="3" t="s">
        <v>2803</v>
      </c>
      <c r="E1408" s="1" t="s">
        <v>3574</v>
      </c>
    </row>
    <row r="1409" spans="1:5" x14ac:dyDescent="0.2">
      <c r="A1409" s="3" t="s">
        <v>90</v>
      </c>
      <c r="B1409" s="3" t="s">
        <v>2804</v>
      </c>
      <c r="C1409" s="3" t="str">
        <f t="shared" si="21"/>
        <v>山口県光市</v>
      </c>
      <c r="D1409" s="3" t="s">
        <v>2805</v>
      </c>
      <c r="E1409" s="1" t="s">
        <v>3601</v>
      </c>
    </row>
    <row r="1410" spans="1:5" x14ac:dyDescent="0.2">
      <c r="A1410" s="3" t="s">
        <v>90</v>
      </c>
      <c r="B1410" s="3" t="s">
        <v>2806</v>
      </c>
      <c r="C1410" s="3" t="str">
        <f t="shared" si="21"/>
        <v>山口県長門市</v>
      </c>
      <c r="D1410" s="3" t="s">
        <v>2807</v>
      </c>
      <c r="E1410" s="1" t="s">
        <v>3578</v>
      </c>
    </row>
    <row r="1411" spans="1:5" x14ac:dyDescent="0.2">
      <c r="A1411" s="3" t="s">
        <v>90</v>
      </c>
      <c r="B1411" s="3" t="s">
        <v>2808</v>
      </c>
      <c r="C1411" s="3" t="str">
        <f t="shared" si="21"/>
        <v>山口県柳井市</v>
      </c>
      <c r="D1411" s="3" t="s">
        <v>2809</v>
      </c>
      <c r="E1411" s="1" t="s">
        <v>3580</v>
      </c>
    </row>
    <row r="1412" spans="1:5" x14ac:dyDescent="0.2">
      <c r="A1412" s="3" t="s">
        <v>90</v>
      </c>
      <c r="B1412" s="3" t="s">
        <v>2810</v>
      </c>
      <c r="C1412" s="3" t="str">
        <f t="shared" si="21"/>
        <v>山口県美祢市</v>
      </c>
      <c r="D1412" s="3" t="s">
        <v>2811</v>
      </c>
      <c r="E1412" s="1" t="s">
        <v>3578</v>
      </c>
    </row>
    <row r="1413" spans="1:5" x14ac:dyDescent="0.2">
      <c r="A1413" s="3" t="s">
        <v>90</v>
      </c>
      <c r="B1413" s="3" t="s">
        <v>2812</v>
      </c>
      <c r="C1413" s="3" t="str">
        <f t="shared" si="21"/>
        <v>山口県周南市</v>
      </c>
      <c r="D1413" s="3" t="s">
        <v>2813</v>
      </c>
      <c r="E1413" s="1" t="s">
        <v>3623</v>
      </c>
    </row>
    <row r="1414" spans="1:5" x14ac:dyDescent="0.2">
      <c r="A1414" s="3" t="s">
        <v>90</v>
      </c>
      <c r="B1414" s="3" t="s">
        <v>2814</v>
      </c>
      <c r="C1414" s="3" t="str">
        <f t="shared" si="21"/>
        <v>山口県山陽小野田市</v>
      </c>
      <c r="D1414" s="3" t="s">
        <v>2815</v>
      </c>
      <c r="E1414" s="1" t="s">
        <v>3599</v>
      </c>
    </row>
    <row r="1415" spans="1:5" x14ac:dyDescent="0.2">
      <c r="A1415" s="3" t="s">
        <v>90</v>
      </c>
      <c r="B1415" s="3" t="s">
        <v>2816</v>
      </c>
      <c r="C1415" s="3" t="str">
        <f t="shared" si="21"/>
        <v>山口県周防大島町</v>
      </c>
      <c r="D1415" s="3" t="s">
        <v>2817</v>
      </c>
      <c r="E1415" s="1" t="s">
        <v>3591</v>
      </c>
    </row>
    <row r="1416" spans="1:5" x14ac:dyDescent="0.2">
      <c r="A1416" s="3" t="s">
        <v>90</v>
      </c>
      <c r="B1416" s="3" t="s">
        <v>2818</v>
      </c>
      <c r="C1416" s="3" t="str">
        <f t="shared" si="21"/>
        <v>山口県和木町</v>
      </c>
      <c r="D1416" s="3" t="s">
        <v>2819</v>
      </c>
      <c r="E1416" s="1" t="s">
        <v>3585</v>
      </c>
    </row>
    <row r="1417" spans="1:5" x14ac:dyDescent="0.2">
      <c r="A1417" s="3" t="s">
        <v>90</v>
      </c>
      <c r="B1417" s="3" t="s">
        <v>2820</v>
      </c>
      <c r="C1417" s="3" t="str">
        <f t="shared" si="21"/>
        <v>山口県上関町</v>
      </c>
      <c r="D1417" s="3" t="s">
        <v>2821</v>
      </c>
      <c r="E1417" s="1" t="s">
        <v>3589</v>
      </c>
    </row>
    <row r="1418" spans="1:5" x14ac:dyDescent="0.2">
      <c r="A1418" s="3" t="s">
        <v>90</v>
      </c>
      <c r="B1418" s="3" t="s">
        <v>2822</v>
      </c>
      <c r="C1418" s="3" t="str">
        <f t="shared" si="21"/>
        <v>山口県田布施町</v>
      </c>
      <c r="D1418" s="3" t="s">
        <v>2823</v>
      </c>
      <c r="E1418" s="1" t="s">
        <v>3590</v>
      </c>
    </row>
    <row r="1419" spans="1:5" x14ac:dyDescent="0.2">
      <c r="A1419" s="3" t="s">
        <v>90</v>
      </c>
      <c r="B1419" s="3" t="s">
        <v>2824</v>
      </c>
      <c r="C1419" s="3" t="str">
        <f t="shared" si="21"/>
        <v>山口県平生町</v>
      </c>
      <c r="D1419" s="3" t="s">
        <v>2825</v>
      </c>
      <c r="E1419" s="1" t="s">
        <v>3590</v>
      </c>
    </row>
    <row r="1420" spans="1:5" x14ac:dyDescent="0.2">
      <c r="A1420" s="3" t="s">
        <v>90</v>
      </c>
      <c r="B1420" s="3" t="s">
        <v>2826</v>
      </c>
      <c r="C1420" s="3" t="str">
        <f t="shared" si="21"/>
        <v>山口県阿武町</v>
      </c>
      <c r="D1420" s="3" t="s">
        <v>2827</v>
      </c>
      <c r="E1420" s="1" t="s">
        <v>3582</v>
      </c>
    </row>
    <row r="1421" spans="1:5" x14ac:dyDescent="0.2">
      <c r="A1421" s="3" t="s">
        <v>92</v>
      </c>
      <c r="B1421" s="3" t="s">
        <v>3646</v>
      </c>
      <c r="C1421" s="3" t="str">
        <f t="shared" si="21"/>
        <v>徳島県徳島市</v>
      </c>
      <c r="D1421" s="3" t="s">
        <v>2828</v>
      </c>
      <c r="E1421" s="2" t="s">
        <v>3600</v>
      </c>
    </row>
    <row r="1422" spans="1:5" x14ac:dyDescent="0.2">
      <c r="A1422" s="3" t="s">
        <v>92</v>
      </c>
      <c r="B1422" s="3" t="s">
        <v>2829</v>
      </c>
      <c r="C1422" s="3" t="str">
        <f t="shared" si="21"/>
        <v>徳島県鳴門市</v>
      </c>
      <c r="D1422" s="3" t="s">
        <v>2830</v>
      </c>
      <c r="E1422" s="1" t="s">
        <v>3579</v>
      </c>
    </row>
    <row r="1423" spans="1:5" x14ac:dyDescent="0.2">
      <c r="A1423" s="3" t="s">
        <v>92</v>
      </c>
      <c r="B1423" s="3" t="s">
        <v>2831</v>
      </c>
      <c r="C1423" s="3" t="str">
        <f t="shared" si="21"/>
        <v>徳島県小松島市</v>
      </c>
      <c r="D1423" s="3" t="s">
        <v>2832</v>
      </c>
      <c r="E1423" s="1" t="s">
        <v>3578</v>
      </c>
    </row>
    <row r="1424" spans="1:5" x14ac:dyDescent="0.2">
      <c r="A1424" s="3" t="s">
        <v>92</v>
      </c>
      <c r="B1424" s="3" t="s">
        <v>2833</v>
      </c>
      <c r="C1424" s="3" t="str">
        <f t="shared" si="21"/>
        <v>徳島県阿南市</v>
      </c>
      <c r="D1424" s="3" t="s">
        <v>2834</v>
      </c>
      <c r="E1424" s="1" t="s">
        <v>3599</v>
      </c>
    </row>
    <row r="1425" spans="1:5" x14ac:dyDescent="0.2">
      <c r="A1425" s="3" t="s">
        <v>92</v>
      </c>
      <c r="B1425" s="3" t="s">
        <v>2835</v>
      </c>
      <c r="C1425" s="3" t="str">
        <f t="shared" si="21"/>
        <v>徳島県吉野川市</v>
      </c>
      <c r="D1425" s="3" t="s">
        <v>2836</v>
      </c>
      <c r="E1425" s="1" t="s">
        <v>3578</v>
      </c>
    </row>
    <row r="1426" spans="1:5" x14ac:dyDescent="0.2">
      <c r="A1426" s="3" t="s">
        <v>92</v>
      </c>
      <c r="B1426" s="3" t="s">
        <v>2837</v>
      </c>
      <c r="C1426" s="3" t="str">
        <f t="shared" si="21"/>
        <v>徳島県阿波市</v>
      </c>
      <c r="D1426" s="3" t="s">
        <v>2838</v>
      </c>
      <c r="E1426" s="1" t="s">
        <v>3578</v>
      </c>
    </row>
    <row r="1427" spans="1:5" x14ac:dyDescent="0.2">
      <c r="A1427" s="3" t="s">
        <v>92</v>
      </c>
      <c r="B1427" s="3" t="s">
        <v>2839</v>
      </c>
      <c r="C1427" s="3" t="str">
        <f t="shared" si="21"/>
        <v>徳島県美馬市</v>
      </c>
      <c r="D1427" s="3" t="s">
        <v>2840</v>
      </c>
      <c r="E1427" s="1" t="s">
        <v>3578</v>
      </c>
    </row>
    <row r="1428" spans="1:5" x14ac:dyDescent="0.2">
      <c r="A1428" s="3" t="s">
        <v>92</v>
      </c>
      <c r="B1428" s="3" t="s">
        <v>2841</v>
      </c>
      <c r="C1428" s="3" t="str">
        <f t="shared" si="21"/>
        <v>徳島県三好市</v>
      </c>
      <c r="D1428" s="3" t="s">
        <v>2842</v>
      </c>
      <c r="E1428" s="1" t="s">
        <v>3580</v>
      </c>
    </row>
    <row r="1429" spans="1:5" x14ac:dyDescent="0.2">
      <c r="A1429" s="3" t="s">
        <v>92</v>
      </c>
      <c r="B1429" s="3" t="s">
        <v>2843</v>
      </c>
      <c r="C1429" s="3" t="str">
        <f t="shared" si="21"/>
        <v>徳島県勝浦町</v>
      </c>
      <c r="D1429" s="3" t="s">
        <v>2844</v>
      </c>
      <c r="E1429" s="1" t="s">
        <v>3582</v>
      </c>
    </row>
    <row r="1430" spans="1:5" x14ac:dyDescent="0.2">
      <c r="A1430" s="3" t="s">
        <v>92</v>
      </c>
      <c r="B1430" s="3" t="s">
        <v>2845</v>
      </c>
      <c r="C1430" s="3" t="str">
        <f t="shared" si="21"/>
        <v>徳島県上勝町</v>
      </c>
      <c r="D1430" s="3" t="s">
        <v>2846</v>
      </c>
      <c r="E1430" s="1" t="s">
        <v>3582</v>
      </c>
    </row>
    <row r="1431" spans="1:5" x14ac:dyDescent="0.2">
      <c r="A1431" s="3" t="s">
        <v>92</v>
      </c>
      <c r="B1431" s="3" t="s">
        <v>2847</v>
      </c>
      <c r="C1431" s="3" t="str">
        <f t="shared" si="21"/>
        <v>徳島県佐那河内村</v>
      </c>
      <c r="D1431" s="3" t="s">
        <v>2848</v>
      </c>
      <c r="E1431" s="1" t="s">
        <v>3582</v>
      </c>
    </row>
    <row r="1432" spans="1:5" x14ac:dyDescent="0.2">
      <c r="A1432" s="3" t="s">
        <v>92</v>
      </c>
      <c r="B1432" s="3" t="s">
        <v>2849</v>
      </c>
      <c r="C1432" s="3" t="str">
        <f t="shared" si="21"/>
        <v>徳島県石井町</v>
      </c>
      <c r="D1432" s="3" t="s">
        <v>2850</v>
      </c>
      <c r="E1432" s="1" t="s">
        <v>3586</v>
      </c>
    </row>
    <row r="1433" spans="1:5" x14ac:dyDescent="0.2">
      <c r="A1433" s="3" t="s">
        <v>92</v>
      </c>
      <c r="B1433" s="3" t="s">
        <v>2851</v>
      </c>
      <c r="C1433" s="3" t="str">
        <f t="shared" si="21"/>
        <v>徳島県神山町</v>
      </c>
      <c r="D1433" s="3" t="s">
        <v>2852</v>
      </c>
      <c r="E1433" s="1" t="s">
        <v>3582</v>
      </c>
    </row>
    <row r="1434" spans="1:5" x14ac:dyDescent="0.2">
      <c r="A1434" s="3" t="s">
        <v>92</v>
      </c>
      <c r="B1434" s="3" t="s">
        <v>2853</v>
      </c>
      <c r="C1434" s="3" t="str">
        <f t="shared" si="21"/>
        <v>徳島県那賀町</v>
      </c>
      <c r="D1434" s="3" t="s">
        <v>2854</v>
      </c>
      <c r="E1434" s="1" t="s">
        <v>3584</v>
      </c>
    </row>
    <row r="1435" spans="1:5" x14ac:dyDescent="0.2">
      <c r="A1435" s="3" t="s">
        <v>92</v>
      </c>
      <c r="B1435" s="3" t="s">
        <v>2855</v>
      </c>
      <c r="C1435" s="3" t="str">
        <f t="shared" si="21"/>
        <v>徳島県牟岐町</v>
      </c>
      <c r="D1435" s="3" t="s">
        <v>2856</v>
      </c>
      <c r="E1435" s="1" t="s">
        <v>3589</v>
      </c>
    </row>
    <row r="1436" spans="1:5" x14ac:dyDescent="0.2">
      <c r="A1436" s="3" t="s">
        <v>92</v>
      </c>
      <c r="B1436" s="3" t="s">
        <v>2857</v>
      </c>
      <c r="C1436" s="3" t="str">
        <f t="shared" si="21"/>
        <v>徳島県美波町</v>
      </c>
      <c r="D1436" s="3" t="s">
        <v>2858</v>
      </c>
      <c r="E1436" s="1" t="s">
        <v>3585</v>
      </c>
    </row>
    <row r="1437" spans="1:5" x14ac:dyDescent="0.2">
      <c r="A1437" s="3" t="s">
        <v>92</v>
      </c>
      <c r="B1437" s="3" t="s">
        <v>2859</v>
      </c>
      <c r="C1437" s="3" t="str">
        <f t="shared" si="21"/>
        <v>徳島県海陽町</v>
      </c>
      <c r="D1437" s="3" t="s">
        <v>2860</v>
      </c>
      <c r="E1437" s="1" t="s">
        <v>3585</v>
      </c>
    </row>
    <row r="1438" spans="1:5" x14ac:dyDescent="0.2">
      <c r="A1438" s="3" t="s">
        <v>92</v>
      </c>
      <c r="B1438" s="3" t="s">
        <v>2861</v>
      </c>
      <c r="C1438" s="3" t="str">
        <f t="shared" si="21"/>
        <v>徳島県松茂町</v>
      </c>
      <c r="D1438" s="3" t="s">
        <v>2862</v>
      </c>
      <c r="E1438" s="1" t="s">
        <v>3590</v>
      </c>
    </row>
    <row r="1439" spans="1:5" x14ac:dyDescent="0.2">
      <c r="A1439" s="3" t="s">
        <v>92</v>
      </c>
      <c r="B1439" s="3" t="s">
        <v>2863</v>
      </c>
      <c r="C1439" s="3" t="str">
        <f t="shared" si="21"/>
        <v>徳島県北島町</v>
      </c>
      <c r="D1439" s="3" t="s">
        <v>2864</v>
      </c>
      <c r="E1439" s="1" t="s">
        <v>3586</v>
      </c>
    </row>
    <row r="1440" spans="1:5" x14ac:dyDescent="0.2">
      <c r="A1440" s="3" t="s">
        <v>92</v>
      </c>
      <c r="B1440" s="3" t="s">
        <v>2865</v>
      </c>
      <c r="C1440" s="3" t="str">
        <f t="shared" si="21"/>
        <v>徳島県藍住町</v>
      </c>
      <c r="D1440" s="3" t="s">
        <v>2866</v>
      </c>
      <c r="E1440" s="1" t="s">
        <v>3586</v>
      </c>
    </row>
    <row r="1441" spans="1:6" x14ac:dyDescent="0.2">
      <c r="A1441" s="3" t="s">
        <v>92</v>
      </c>
      <c r="B1441" s="3" t="s">
        <v>2867</v>
      </c>
      <c r="C1441" s="3" t="str">
        <f t="shared" si="21"/>
        <v>徳島県板野町</v>
      </c>
      <c r="D1441" s="3" t="s">
        <v>2868</v>
      </c>
      <c r="E1441" s="1" t="s">
        <v>3590</v>
      </c>
    </row>
    <row r="1442" spans="1:6" x14ac:dyDescent="0.2">
      <c r="A1442" s="3" t="s">
        <v>92</v>
      </c>
      <c r="B1442" s="3" t="s">
        <v>2869</v>
      </c>
      <c r="C1442" s="3" t="str">
        <f t="shared" si="21"/>
        <v>徳島県上板町</v>
      </c>
      <c r="D1442" s="3" t="s">
        <v>2870</v>
      </c>
      <c r="E1442" s="1" t="s">
        <v>3590</v>
      </c>
    </row>
    <row r="1443" spans="1:6" x14ac:dyDescent="0.2">
      <c r="A1443" s="3" t="s">
        <v>92</v>
      </c>
      <c r="B1443" s="3" t="s">
        <v>2871</v>
      </c>
      <c r="C1443" s="3" t="str">
        <f t="shared" si="21"/>
        <v>徳島県つるぎ町</v>
      </c>
      <c r="D1443" s="3" t="s">
        <v>2872</v>
      </c>
      <c r="E1443" s="1" t="s">
        <v>3585</v>
      </c>
    </row>
    <row r="1444" spans="1:6" x14ac:dyDescent="0.2">
      <c r="A1444" s="3" t="s">
        <v>92</v>
      </c>
      <c r="B1444" s="3" t="s">
        <v>2873</v>
      </c>
      <c r="C1444" s="3" t="str">
        <f t="shared" si="21"/>
        <v>徳島県東みよし町</v>
      </c>
      <c r="D1444" s="3" t="s">
        <v>2874</v>
      </c>
      <c r="E1444" s="1" t="s">
        <v>3590</v>
      </c>
    </row>
    <row r="1445" spans="1:6" x14ac:dyDescent="0.2">
      <c r="A1445" s="3" t="s">
        <v>94</v>
      </c>
      <c r="B1445" s="3" t="s">
        <v>2875</v>
      </c>
      <c r="C1445" s="3" t="str">
        <f t="shared" si="21"/>
        <v>香川県高松市</v>
      </c>
      <c r="D1445" s="3" t="s">
        <v>2876</v>
      </c>
      <c r="E1445" s="1" t="s">
        <v>3573</v>
      </c>
      <c r="F1445" s="6"/>
    </row>
    <row r="1446" spans="1:6" x14ac:dyDescent="0.2">
      <c r="A1446" s="3" t="s">
        <v>94</v>
      </c>
      <c r="B1446" s="3" t="s">
        <v>2877</v>
      </c>
      <c r="C1446" s="3" t="str">
        <f t="shared" si="21"/>
        <v>香川県丸亀市</v>
      </c>
      <c r="D1446" s="3" t="s">
        <v>2878</v>
      </c>
      <c r="E1446" s="1" t="s">
        <v>3623</v>
      </c>
    </row>
    <row r="1447" spans="1:6" x14ac:dyDescent="0.2">
      <c r="A1447" s="3" t="s">
        <v>94</v>
      </c>
      <c r="B1447" s="3" t="s">
        <v>2879</v>
      </c>
      <c r="C1447" s="3" t="str">
        <f t="shared" si="21"/>
        <v>香川県坂出市</v>
      </c>
      <c r="D1447" s="3" t="s">
        <v>2880</v>
      </c>
      <c r="E1447" s="1" t="s">
        <v>3575</v>
      </c>
    </row>
    <row r="1448" spans="1:6" x14ac:dyDescent="0.2">
      <c r="A1448" s="3" t="s">
        <v>94</v>
      </c>
      <c r="B1448" s="3" t="s">
        <v>2881</v>
      </c>
      <c r="C1448" s="3" t="str">
        <f t="shared" si="21"/>
        <v>香川県善通寺市</v>
      </c>
      <c r="D1448" s="3" t="s">
        <v>2882</v>
      </c>
      <c r="E1448" s="1" t="s">
        <v>3580</v>
      </c>
    </row>
    <row r="1449" spans="1:6" x14ac:dyDescent="0.2">
      <c r="A1449" s="3" t="s">
        <v>94</v>
      </c>
      <c r="B1449" s="3" t="s">
        <v>2883</v>
      </c>
      <c r="C1449" s="3" t="str">
        <f t="shared" si="21"/>
        <v>香川県観音寺市</v>
      </c>
      <c r="D1449" s="3" t="s">
        <v>2884</v>
      </c>
      <c r="E1449" s="1" t="s">
        <v>3596</v>
      </c>
    </row>
    <row r="1450" spans="1:6" x14ac:dyDescent="0.2">
      <c r="A1450" s="3" t="s">
        <v>94</v>
      </c>
      <c r="B1450" s="3" t="s">
        <v>2885</v>
      </c>
      <c r="C1450" s="3" t="str">
        <f t="shared" si="21"/>
        <v>香川県さぬき市</v>
      </c>
      <c r="D1450" s="3" t="s">
        <v>2886</v>
      </c>
      <c r="E1450" s="1" t="s">
        <v>3580</v>
      </c>
    </row>
    <row r="1451" spans="1:6" x14ac:dyDescent="0.2">
      <c r="A1451" s="3" t="s">
        <v>94</v>
      </c>
      <c r="B1451" s="3" t="s">
        <v>2887</v>
      </c>
      <c r="C1451" s="3" t="str">
        <f t="shared" si="21"/>
        <v>香川県東かがわ市</v>
      </c>
      <c r="D1451" s="3" t="s">
        <v>2888</v>
      </c>
      <c r="E1451" s="1" t="s">
        <v>3578</v>
      </c>
    </row>
    <row r="1452" spans="1:6" x14ac:dyDescent="0.2">
      <c r="A1452" s="3" t="s">
        <v>94</v>
      </c>
      <c r="B1452" s="3" t="s">
        <v>2889</v>
      </c>
      <c r="C1452" s="3" t="str">
        <f t="shared" si="21"/>
        <v>香川県三豊市</v>
      </c>
      <c r="D1452" s="3" t="s">
        <v>2890</v>
      </c>
      <c r="E1452" s="1" t="s">
        <v>3579</v>
      </c>
    </row>
    <row r="1453" spans="1:6" x14ac:dyDescent="0.2">
      <c r="A1453" s="3" t="s">
        <v>94</v>
      </c>
      <c r="B1453" s="3" t="s">
        <v>2891</v>
      </c>
      <c r="C1453" s="3" t="str">
        <f t="shared" si="21"/>
        <v>香川県土庄町</v>
      </c>
      <c r="D1453" s="3" t="s">
        <v>2892</v>
      </c>
      <c r="E1453" s="1" t="s">
        <v>3590</v>
      </c>
    </row>
    <row r="1454" spans="1:6" x14ac:dyDescent="0.2">
      <c r="A1454" s="3" t="s">
        <v>94</v>
      </c>
      <c r="B1454" s="3" t="s">
        <v>2893</v>
      </c>
      <c r="C1454" s="3" t="str">
        <f t="shared" si="21"/>
        <v>香川県小豆島町</v>
      </c>
      <c r="D1454" s="3" t="s">
        <v>2894</v>
      </c>
      <c r="E1454" s="1" t="s">
        <v>3590</v>
      </c>
    </row>
    <row r="1455" spans="1:6" x14ac:dyDescent="0.2">
      <c r="A1455" s="3" t="s">
        <v>94</v>
      </c>
      <c r="B1455" s="3" t="s">
        <v>2895</v>
      </c>
      <c r="C1455" s="3" t="str">
        <f t="shared" si="21"/>
        <v>香川県三木町</v>
      </c>
      <c r="D1455" s="3" t="s">
        <v>2896</v>
      </c>
      <c r="E1455" s="1" t="s">
        <v>3586</v>
      </c>
    </row>
    <row r="1456" spans="1:6" x14ac:dyDescent="0.2">
      <c r="A1456" s="3" t="s">
        <v>94</v>
      </c>
      <c r="B1456" s="3" t="s">
        <v>2897</v>
      </c>
      <c r="C1456" s="3" t="str">
        <f t="shared" si="21"/>
        <v>香川県直島町</v>
      </c>
      <c r="D1456" s="3" t="s">
        <v>2898</v>
      </c>
      <c r="E1456" s="1" t="s">
        <v>3588</v>
      </c>
    </row>
    <row r="1457" spans="1:6" x14ac:dyDescent="0.2">
      <c r="A1457" s="3" t="s">
        <v>94</v>
      </c>
      <c r="B1457" s="3" t="s">
        <v>2899</v>
      </c>
      <c r="C1457" s="3" t="str">
        <f t="shared" si="21"/>
        <v>香川県宇多津町</v>
      </c>
      <c r="D1457" s="3" t="s">
        <v>2900</v>
      </c>
      <c r="E1457" s="1" t="s">
        <v>3581</v>
      </c>
    </row>
    <row r="1458" spans="1:6" x14ac:dyDescent="0.2">
      <c r="A1458" s="3" t="s">
        <v>94</v>
      </c>
      <c r="B1458" s="3" t="s">
        <v>2901</v>
      </c>
      <c r="C1458" s="3" t="str">
        <f t="shared" ref="C1458:C1521" si="22">A1458&amp;B1458</f>
        <v>香川県綾川町</v>
      </c>
      <c r="D1458" s="3" t="s">
        <v>2902</v>
      </c>
      <c r="E1458" s="1" t="s">
        <v>3586</v>
      </c>
    </row>
    <row r="1459" spans="1:6" x14ac:dyDescent="0.2">
      <c r="A1459" s="3" t="s">
        <v>94</v>
      </c>
      <c r="B1459" s="3" t="s">
        <v>2903</v>
      </c>
      <c r="C1459" s="3" t="str">
        <f t="shared" si="22"/>
        <v>香川県琴平町</v>
      </c>
      <c r="D1459" s="3" t="s">
        <v>2904</v>
      </c>
      <c r="E1459" s="1" t="s">
        <v>3585</v>
      </c>
    </row>
    <row r="1460" spans="1:6" x14ac:dyDescent="0.2">
      <c r="A1460" s="3" t="s">
        <v>94</v>
      </c>
      <c r="B1460" s="3" t="s">
        <v>2905</v>
      </c>
      <c r="C1460" s="3" t="str">
        <f t="shared" si="22"/>
        <v>香川県多度津町</v>
      </c>
      <c r="D1460" s="3" t="s">
        <v>2906</v>
      </c>
      <c r="E1460" s="1" t="s">
        <v>3597</v>
      </c>
    </row>
    <row r="1461" spans="1:6" x14ac:dyDescent="0.2">
      <c r="A1461" s="3" t="s">
        <v>94</v>
      </c>
      <c r="B1461" s="3" t="s">
        <v>2907</v>
      </c>
      <c r="C1461" s="3" t="str">
        <f t="shared" si="22"/>
        <v>香川県まんのう町</v>
      </c>
      <c r="D1461" s="3" t="s">
        <v>2908</v>
      </c>
      <c r="E1461" s="1" t="s">
        <v>3595</v>
      </c>
    </row>
    <row r="1462" spans="1:6" x14ac:dyDescent="0.2">
      <c r="A1462" s="3" t="s">
        <v>96</v>
      </c>
      <c r="B1462" s="3" t="s">
        <v>2909</v>
      </c>
      <c r="C1462" s="3" t="str">
        <f t="shared" si="22"/>
        <v>愛媛県松山市</v>
      </c>
      <c r="D1462" s="3" t="s">
        <v>2910</v>
      </c>
      <c r="E1462" s="1" t="s">
        <v>3573</v>
      </c>
      <c r="F1462" s="6"/>
    </row>
    <row r="1463" spans="1:6" x14ac:dyDescent="0.2">
      <c r="A1463" s="3" t="s">
        <v>96</v>
      </c>
      <c r="B1463" s="3" t="s">
        <v>2911</v>
      </c>
      <c r="C1463" s="3" t="str">
        <f t="shared" si="22"/>
        <v>愛媛県今治市</v>
      </c>
      <c r="D1463" s="3" t="s">
        <v>2912</v>
      </c>
      <c r="E1463" s="1" t="s">
        <v>3598</v>
      </c>
    </row>
    <row r="1464" spans="1:6" x14ac:dyDescent="0.2">
      <c r="A1464" s="3" t="s">
        <v>96</v>
      </c>
      <c r="B1464" s="3" t="s">
        <v>2913</v>
      </c>
      <c r="C1464" s="3" t="str">
        <f t="shared" si="22"/>
        <v>愛媛県宇和島市</v>
      </c>
      <c r="D1464" s="3" t="s">
        <v>2914</v>
      </c>
      <c r="E1464" s="1" t="s">
        <v>3579</v>
      </c>
    </row>
    <row r="1465" spans="1:6" x14ac:dyDescent="0.2">
      <c r="A1465" s="3" t="s">
        <v>96</v>
      </c>
      <c r="B1465" s="3" t="s">
        <v>2915</v>
      </c>
      <c r="C1465" s="3" t="str">
        <f t="shared" si="22"/>
        <v>愛媛県八幡浜市</v>
      </c>
      <c r="D1465" s="3" t="s">
        <v>2916</v>
      </c>
      <c r="E1465" s="1" t="s">
        <v>3578</v>
      </c>
    </row>
    <row r="1466" spans="1:6" x14ac:dyDescent="0.2">
      <c r="A1466" s="3" t="s">
        <v>96</v>
      </c>
      <c r="B1466" s="3" t="s">
        <v>2917</v>
      </c>
      <c r="C1466" s="3" t="str">
        <f t="shared" si="22"/>
        <v>愛媛県新居浜市</v>
      </c>
      <c r="D1466" s="3" t="s">
        <v>2918</v>
      </c>
      <c r="E1466" s="1" t="s">
        <v>3623</v>
      </c>
    </row>
    <row r="1467" spans="1:6" x14ac:dyDescent="0.2">
      <c r="A1467" s="3" t="s">
        <v>96</v>
      </c>
      <c r="B1467" s="3" t="s">
        <v>2919</v>
      </c>
      <c r="C1467" s="3" t="str">
        <f t="shared" si="22"/>
        <v>愛媛県西条市</v>
      </c>
      <c r="D1467" s="3" t="s">
        <v>2920</v>
      </c>
      <c r="E1467" s="1" t="s">
        <v>3623</v>
      </c>
    </row>
    <row r="1468" spans="1:6" x14ac:dyDescent="0.2">
      <c r="A1468" s="3" t="s">
        <v>96</v>
      </c>
      <c r="B1468" s="3" t="s">
        <v>2921</v>
      </c>
      <c r="C1468" s="3" t="str">
        <f t="shared" si="22"/>
        <v>愛媛県大洲市</v>
      </c>
      <c r="D1468" s="3" t="s">
        <v>2922</v>
      </c>
      <c r="E1468" s="1" t="s">
        <v>3578</v>
      </c>
    </row>
    <row r="1469" spans="1:6" x14ac:dyDescent="0.2">
      <c r="A1469" s="3" t="s">
        <v>96</v>
      </c>
      <c r="B1469" s="3" t="s">
        <v>2923</v>
      </c>
      <c r="C1469" s="3" t="str">
        <f t="shared" si="22"/>
        <v>愛媛県伊予市</v>
      </c>
      <c r="D1469" s="3" t="s">
        <v>2924</v>
      </c>
      <c r="E1469" s="1" t="s">
        <v>3578</v>
      </c>
    </row>
    <row r="1470" spans="1:6" x14ac:dyDescent="0.2">
      <c r="A1470" s="3" t="s">
        <v>96</v>
      </c>
      <c r="B1470" s="3" t="s">
        <v>2925</v>
      </c>
      <c r="C1470" s="3" t="str">
        <f t="shared" si="22"/>
        <v>愛媛県四国中央市</v>
      </c>
      <c r="D1470" s="3" t="s">
        <v>2926</v>
      </c>
      <c r="E1470" s="1" t="s">
        <v>3599</v>
      </c>
    </row>
    <row r="1471" spans="1:6" x14ac:dyDescent="0.2">
      <c r="A1471" s="3" t="s">
        <v>96</v>
      </c>
      <c r="B1471" s="3" t="s">
        <v>2927</v>
      </c>
      <c r="C1471" s="3" t="str">
        <f t="shared" si="22"/>
        <v>愛媛県西予市</v>
      </c>
      <c r="D1471" s="3" t="s">
        <v>2928</v>
      </c>
      <c r="E1471" s="1" t="s">
        <v>3578</v>
      </c>
    </row>
    <row r="1472" spans="1:6" x14ac:dyDescent="0.2">
      <c r="A1472" s="3" t="s">
        <v>96</v>
      </c>
      <c r="B1472" s="3" t="s">
        <v>2929</v>
      </c>
      <c r="C1472" s="3" t="str">
        <f t="shared" si="22"/>
        <v>愛媛県東温市</v>
      </c>
      <c r="D1472" s="3" t="s">
        <v>2930</v>
      </c>
      <c r="E1472" s="1" t="s">
        <v>3580</v>
      </c>
    </row>
    <row r="1473" spans="1:6" x14ac:dyDescent="0.2">
      <c r="A1473" s="3" t="s">
        <v>96</v>
      </c>
      <c r="B1473" s="3" t="s">
        <v>2931</v>
      </c>
      <c r="C1473" s="3" t="str">
        <f t="shared" si="22"/>
        <v>愛媛県上島町</v>
      </c>
      <c r="D1473" s="3" t="s">
        <v>2932</v>
      </c>
      <c r="E1473" s="1" t="s">
        <v>3583</v>
      </c>
    </row>
    <row r="1474" spans="1:6" x14ac:dyDescent="0.2">
      <c r="A1474" s="3" t="s">
        <v>96</v>
      </c>
      <c r="B1474" s="3" t="s">
        <v>2933</v>
      </c>
      <c r="C1474" s="3" t="str">
        <f t="shared" si="22"/>
        <v>愛媛県久万高原町</v>
      </c>
      <c r="D1474" s="3" t="s">
        <v>2934</v>
      </c>
      <c r="E1474" s="1" t="s">
        <v>3584</v>
      </c>
    </row>
    <row r="1475" spans="1:6" x14ac:dyDescent="0.2">
      <c r="A1475" s="3" t="s">
        <v>96</v>
      </c>
      <c r="B1475" s="3" t="s">
        <v>191</v>
      </c>
      <c r="C1475" s="3" t="str">
        <f t="shared" si="22"/>
        <v>愛媛県松前町</v>
      </c>
      <c r="D1475" s="3" t="s">
        <v>2935</v>
      </c>
      <c r="E1475" s="1" t="s">
        <v>3586</v>
      </c>
    </row>
    <row r="1476" spans="1:6" x14ac:dyDescent="0.2">
      <c r="A1476" s="3" t="s">
        <v>96</v>
      </c>
      <c r="B1476" s="3" t="s">
        <v>2936</v>
      </c>
      <c r="C1476" s="3" t="str">
        <f t="shared" si="22"/>
        <v>愛媛県砥部町</v>
      </c>
      <c r="D1476" s="3" t="s">
        <v>2937</v>
      </c>
      <c r="E1476" s="1" t="s">
        <v>3586</v>
      </c>
    </row>
    <row r="1477" spans="1:6" x14ac:dyDescent="0.2">
      <c r="A1477" s="3" t="s">
        <v>96</v>
      </c>
      <c r="B1477" s="3" t="s">
        <v>2938</v>
      </c>
      <c r="C1477" s="3" t="str">
        <f t="shared" si="22"/>
        <v>愛媛県内子町</v>
      </c>
      <c r="D1477" s="3" t="s">
        <v>2939</v>
      </c>
      <c r="E1477" s="1" t="s">
        <v>3587</v>
      </c>
    </row>
    <row r="1478" spans="1:6" x14ac:dyDescent="0.2">
      <c r="A1478" s="3" t="s">
        <v>96</v>
      </c>
      <c r="B1478" s="3" t="s">
        <v>2940</v>
      </c>
      <c r="C1478" s="3" t="str">
        <f t="shared" si="22"/>
        <v>愛媛県伊方町</v>
      </c>
      <c r="D1478" s="3" t="s">
        <v>2941</v>
      </c>
      <c r="E1478" s="1" t="s">
        <v>3584</v>
      </c>
    </row>
    <row r="1479" spans="1:6" x14ac:dyDescent="0.2">
      <c r="A1479" s="3" t="s">
        <v>96</v>
      </c>
      <c r="B1479" s="3" t="s">
        <v>2942</v>
      </c>
      <c r="C1479" s="3" t="str">
        <f t="shared" si="22"/>
        <v>愛媛県松野町</v>
      </c>
      <c r="D1479" s="3" t="s">
        <v>2943</v>
      </c>
      <c r="E1479" s="1" t="s">
        <v>3589</v>
      </c>
    </row>
    <row r="1480" spans="1:6" x14ac:dyDescent="0.2">
      <c r="A1480" s="3" t="s">
        <v>96</v>
      </c>
      <c r="B1480" s="3" t="s">
        <v>2944</v>
      </c>
      <c r="C1480" s="3" t="str">
        <f t="shared" si="22"/>
        <v>愛媛県鬼北町</v>
      </c>
      <c r="D1480" s="3" t="s">
        <v>2945</v>
      </c>
      <c r="E1480" s="1" t="s">
        <v>3585</v>
      </c>
    </row>
    <row r="1481" spans="1:6" x14ac:dyDescent="0.2">
      <c r="A1481" s="3" t="s">
        <v>96</v>
      </c>
      <c r="B1481" s="3" t="s">
        <v>2946</v>
      </c>
      <c r="C1481" s="3" t="str">
        <f t="shared" si="22"/>
        <v>愛媛県愛南町</v>
      </c>
      <c r="D1481" s="3" t="s">
        <v>2947</v>
      </c>
      <c r="E1481" s="1" t="s">
        <v>3587</v>
      </c>
    </row>
    <row r="1482" spans="1:6" x14ac:dyDescent="0.2">
      <c r="A1482" s="3" t="s">
        <v>98</v>
      </c>
      <c r="B1482" s="3" t="s">
        <v>2948</v>
      </c>
      <c r="C1482" s="3" t="str">
        <f t="shared" si="22"/>
        <v>高知県高知市</v>
      </c>
      <c r="D1482" s="3" t="s">
        <v>2949</v>
      </c>
      <c r="E1482" s="1" t="s">
        <v>3573</v>
      </c>
      <c r="F1482" s="6"/>
    </row>
    <row r="1483" spans="1:6" x14ac:dyDescent="0.2">
      <c r="A1483" s="3" t="s">
        <v>98</v>
      </c>
      <c r="B1483" s="3" t="s">
        <v>2950</v>
      </c>
      <c r="C1483" s="3" t="str">
        <f t="shared" si="22"/>
        <v>高知県室戸市</v>
      </c>
      <c r="D1483" s="3" t="s">
        <v>2951</v>
      </c>
      <c r="E1483" s="1" t="s">
        <v>3578</v>
      </c>
    </row>
    <row r="1484" spans="1:6" x14ac:dyDescent="0.2">
      <c r="A1484" s="3" t="s">
        <v>98</v>
      </c>
      <c r="B1484" s="3" t="s">
        <v>2952</v>
      </c>
      <c r="C1484" s="3" t="str">
        <f t="shared" si="22"/>
        <v>高知県安芸市</v>
      </c>
      <c r="D1484" s="3" t="s">
        <v>2953</v>
      </c>
      <c r="E1484" s="1" t="s">
        <v>3578</v>
      </c>
    </row>
    <row r="1485" spans="1:6" x14ac:dyDescent="0.2">
      <c r="A1485" s="3" t="s">
        <v>98</v>
      </c>
      <c r="B1485" s="3" t="s">
        <v>2954</v>
      </c>
      <c r="C1485" s="3" t="str">
        <f t="shared" si="22"/>
        <v>高知県南国市</v>
      </c>
      <c r="D1485" s="3" t="s">
        <v>2955</v>
      </c>
      <c r="E1485" s="1" t="s">
        <v>3578</v>
      </c>
    </row>
    <row r="1486" spans="1:6" x14ac:dyDescent="0.2">
      <c r="A1486" s="3" t="s">
        <v>98</v>
      </c>
      <c r="B1486" s="3" t="s">
        <v>2956</v>
      </c>
      <c r="C1486" s="3" t="str">
        <f t="shared" si="22"/>
        <v>高知県土佐市</v>
      </c>
      <c r="D1486" s="3" t="s">
        <v>2957</v>
      </c>
      <c r="E1486" s="1" t="s">
        <v>3578</v>
      </c>
    </row>
    <row r="1487" spans="1:6" x14ac:dyDescent="0.2">
      <c r="A1487" s="3" t="s">
        <v>98</v>
      </c>
      <c r="B1487" s="3" t="s">
        <v>2958</v>
      </c>
      <c r="C1487" s="3" t="str">
        <f t="shared" si="22"/>
        <v>高知県須崎市</v>
      </c>
      <c r="D1487" s="3" t="s">
        <v>2959</v>
      </c>
      <c r="E1487" s="1" t="s">
        <v>3578</v>
      </c>
    </row>
    <row r="1488" spans="1:6" x14ac:dyDescent="0.2">
      <c r="A1488" s="3" t="s">
        <v>98</v>
      </c>
      <c r="B1488" s="3" t="s">
        <v>2960</v>
      </c>
      <c r="C1488" s="3" t="str">
        <f t="shared" si="22"/>
        <v>高知県宿毛市</v>
      </c>
      <c r="D1488" s="3" t="s">
        <v>2961</v>
      </c>
      <c r="E1488" s="1" t="s">
        <v>3578</v>
      </c>
    </row>
    <row r="1489" spans="1:5" x14ac:dyDescent="0.2">
      <c r="A1489" s="3" t="s">
        <v>98</v>
      </c>
      <c r="B1489" s="3" t="s">
        <v>2962</v>
      </c>
      <c r="C1489" s="3" t="str">
        <f t="shared" si="22"/>
        <v>高知県土佐清水市</v>
      </c>
      <c r="D1489" s="3" t="s">
        <v>2963</v>
      </c>
      <c r="E1489" s="1" t="s">
        <v>3578</v>
      </c>
    </row>
    <row r="1490" spans="1:5" x14ac:dyDescent="0.2">
      <c r="A1490" s="3" t="s">
        <v>98</v>
      </c>
      <c r="B1490" s="3" t="s">
        <v>2964</v>
      </c>
      <c r="C1490" s="3" t="str">
        <f t="shared" si="22"/>
        <v>高知県四万十市</v>
      </c>
      <c r="D1490" s="3" t="s">
        <v>2965</v>
      </c>
      <c r="E1490" s="1" t="s">
        <v>3578</v>
      </c>
    </row>
    <row r="1491" spans="1:5" x14ac:dyDescent="0.2">
      <c r="A1491" s="3" t="s">
        <v>98</v>
      </c>
      <c r="B1491" s="3" t="s">
        <v>2966</v>
      </c>
      <c r="C1491" s="3" t="str">
        <f t="shared" si="22"/>
        <v>高知県香南市</v>
      </c>
      <c r="D1491" s="3" t="s">
        <v>2967</v>
      </c>
      <c r="E1491" s="1" t="s">
        <v>3578</v>
      </c>
    </row>
    <row r="1492" spans="1:5" x14ac:dyDescent="0.2">
      <c r="A1492" s="3" t="s">
        <v>98</v>
      </c>
      <c r="B1492" s="3" t="s">
        <v>2968</v>
      </c>
      <c r="C1492" s="3" t="str">
        <f t="shared" si="22"/>
        <v>高知県香美市</v>
      </c>
      <c r="D1492" s="3" t="s">
        <v>2969</v>
      </c>
      <c r="E1492" s="1" t="s">
        <v>3578</v>
      </c>
    </row>
    <row r="1493" spans="1:5" x14ac:dyDescent="0.2">
      <c r="A1493" s="3" t="s">
        <v>98</v>
      </c>
      <c r="B1493" s="3" t="s">
        <v>2970</v>
      </c>
      <c r="C1493" s="3" t="str">
        <f t="shared" si="22"/>
        <v>高知県東洋町</v>
      </c>
      <c r="D1493" s="3" t="s">
        <v>2971</v>
      </c>
      <c r="E1493" s="1" t="s">
        <v>3582</v>
      </c>
    </row>
    <row r="1494" spans="1:5" x14ac:dyDescent="0.2">
      <c r="A1494" s="3" t="s">
        <v>98</v>
      </c>
      <c r="B1494" s="3" t="s">
        <v>2972</v>
      </c>
      <c r="C1494" s="3" t="str">
        <f t="shared" si="22"/>
        <v>高知県奈半利町</v>
      </c>
      <c r="D1494" s="3" t="s">
        <v>2973</v>
      </c>
      <c r="E1494" s="1" t="s">
        <v>3589</v>
      </c>
    </row>
    <row r="1495" spans="1:5" x14ac:dyDescent="0.2">
      <c r="A1495" s="3" t="s">
        <v>98</v>
      </c>
      <c r="B1495" s="3" t="s">
        <v>2974</v>
      </c>
      <c r="C1495" s="3" t="str">
        <f t="shared" si="22"/>
        <v>高知県田野町</v>
      </c>
      <c r="D1495" s="3" t="s">
        <v>2975</v>
      </c>
      <c r="E1495" s="1" t="s">
        <v>3589</v>
      </c>
    </row>
    <row r="1496" spans="1:5" x14ac:dyDescent="0.2">
      <c r="A1496" s="3" t="s">
        <v>98</v>
      </c>
      <c r="B1496" s="3" t="s">
        <v>2976</v>
      </c>
      <c r="C1496" s="3" t="str">
        <f t="shared" si="22"/>
        <v>高知県安田町</v>
      </c>
      <c r="D1496" s="3" t="s">
        <v>2977</v>
      </c>
      <c r="E1496" s="1" t="s">
        <v>3582</v>
      </c>
    </row>
    <row r="1497" spans="1:5" x14ac:dyDescent="0.2">
      <c r="A1497" s="3" t="s">
        <v>98</v>
      </c>
      <c r="B1497" s="3" t="s">
        <v>2978</v>
      </c>
      <c r="C1497" s="3" t="str">
        <f t="shared" si="22"/>
        <v>高知県北川村</v>
      </c>
      <c r="D1497" s="3" t="s">
        <v>2979</v>
      </c>
      <c r="E1497" s="1" t="s">
        <v>3582</v>
      </c>
    </row>
    <row r="1498" spans="1:5" x14ac:dyDescent="0.2">
      <c r="A1498" s="3" t="s">
        <v>98</v>
      </c>
      <c r="B1498" s="3" t="s">
        <v>2980</v>
      </c>
      <c r="C1498" s="3" t="str">
        <f t="shared" si="22"/>
        <v>高知県馬路村</v>
      </c>
      <c r="D1498" s="3" t="s">
        <v>2981</v>
      </c>
      <c r="E1498" s="1" t="s">
        <v>3582</v>
      </c>
    </row>
    <row r="1499" spans="1:5" x14ac:dyDescent="0.2">
      <c r="A1499" s="3" t="s">
        <v>98</v>
      </c>
      <c r="B1499" s="3" t="s">
        <v>2982</v>
      </c>
      <c r="C1499" s="3" t="str">
        <f t="shared" si="22"/>
        <v>高知県芸西村</v>
      </c>
      <c r="D1499" s="3" t="s">
        <v>2983</v>
      </c>
      <c r="E1499" s="1" t="s">
        <v>3582</v>
      </c>
    </row>
    <row r="1500" spans="1:5" x14ac:dyDescent="0.2">
      <c r="A1500" s="3" t="s">
        <v>98</v>
      </c>
      <c r="B1500" s="3" t="s">
        <v>2984</v>
      </c>
      <c r="C1500" s="3" t="str">
        <f t="shared" si="22"/>
        <v>高知県本山町</v>
      </c>
      <c r="D1500" s="3" t="s">
        <v>2985</v>
      </c>
      <c r="E1500" s="1" t="s">
        <v>3582</v>
      </c>
    </row>
    <row r="1501" spans="1:5" x14ac:dyDescent="0.2">
      <c r="A1501" s="3" t="s">
        <v>98</v>
      </c>
      <c r="B1501" s="3" t="s">
        <v>2986</v>
      </c>
      <c r="C1501" s="3" t="str">
        <f t="shared" si="22"/>
        <v>高知県大豊町</v>
      </c>
      <c r="D1501" s="3" t="s">
        <v>2987</v>
      </c>
      <c r="E1501" s="1" t="s">
        <v>3582</v>
      </c>
    </row>
    <row r="1502" spans="1:5" x14ac:dyDescent="0.2">
      <c r="A1502" s="3" t="s">
        <v>98</v>
      </c>
      <c r="B1502" s="3" t="s">
        <v>2988</v>
      </c>
      <c r="C1502" s="3" t="str">
        <f t="shared" si="22"/>
        <v>高知県土佐町</v>
      </c>
      <c r="D1502" s="3" t="s">
        <v>2989</v>
      </c>
      <c r="E1502" s="1" t="s">
        <v>3582</v>
      </c>
    </row>
    <row r="1503" spans="1:5" x14ac:dyDescent="0.2">
      <c r="A1503" s="3" t="s">
        <v>98</v>
      </c>
      <c r="B1503" s="3" t="s">
        <v>2990</v>
      </c>
      <c r="C1503" s="3" t="str">
        <f t="shared" si="22"/>
        <v>高知県大川村</v>
      </c>
      <c r="D1503" s="3" t="s">
        <v>2991</v>
      </c>
      <c r="E1503" s="1" t="s">
        <v>3582</v>
      </c>
    </row>
    <row r="1504" spans="1:5" x14ac:dyDescent="0.2">
      <c r="A1504" s="3" t="s">
        <v>98</v>
      </c>
      <c r="B1504" s="3" t="s">
        <v>2992</v>
      </c>
      <c r="C1504" s="3" t="str">
        <f t="shared" si="22"/>
        <v>高知県いの町</v>
      </c>
      <c r="D1504" s="3" t="s">
        <v>2993</v>
      </c>
      <c r="E1504" s="1" t="s">
        <v>3586</v>
      </c>
    </row>
    <row r="1505" spans="1:6" x14ac:dyDescent="0.2">
      <c r="A1505" s="3" t="s">
        <v>98</v>
      </c>
      <c r="B1505" s="3" t="s">
        <v>2994</v>
      </c>
      <c r="C1505" s="3" t="str">
        <f t="shared" si="22"/>
        <v>高知県仁淀川町</v>
      </c>
      <c r="D1505" s="3" t="s">
        <v>2995</v>
      </c>
      <c r="E1505" s="1" t="s">
        <v>3588</v>
      </c>
    </row>
    <row r="1506" spans="1:6" x14ac:dyDescent="0.2">
      <c r="A1506" s="3" t="s">
        <v>98</v>
      </c>
      <c r="B1506" s="3" t="s">
        <v>2996</v>
      </c>
      <c r="C1506" s="3" t="str">
        <f t="shared" si="22"/>
        <v>高知県中土佐町</v>
      </c>
      <c r="D1506" s="3" t="s">
        <v>2997</v>
      </c>
      <c r="E1506" s="1" t="s">
        <v>3584</v>
      </c>
    </row>
    <row r="1507" spans="1:6" x14ac:dyDescent="0.2">
      <c r="A1507" s="3" t="s">
        <v>98</v>
      </c>
      <c r="B1507" s="3" t="s">
        <v>2998</v>
      </c>
      <c r="C1507" s="3" t="str">
        <f t="shared" si="22"/>
        <v>高知県佐川町</v>
      </c>
      <c r="D1507" s="3" t="s">
        <v>2999</v>
      </c>
      <c r="E1507" s="1" t="s">
        <v>3590</v>
      </c>
    </row>
    <row r="1508" spans="1:6" x14ac:dyDescent="0.2">
      <c r="A1508" s="3" t="s">
        <v>98</v>
      </c>
      <c r="B1508" s="3" t="s">
        <v>3000</v>
      </c>
      <c r="C1508" s="3" t="str">
        <f t="shared" si="22"/>
        <v>高知県越知町</v>
      </c>
      <c r="D1508" s="3" t="s">
        <v>3001</v>
      </c>
      <c r="E1508" s="1" t="s">
        <v>3585</v>
      </c>
    </row>
    <row r="1509" spans="1:6" x14ac:dyDescent="0.2">
      <c r="A1509" s="3" t="s">
        <v>98</v>
      </c>
      <c r="B1509" s="3" t="s">
        <v>3002</v>
      </c>
      <c r="C1509" s="3" t="str">
        <f t="shared" si="22"/>
        <v>高知県梼原町</v>
      </c>
      <c r="D1509" s="3" t="s">
        <v>3003</v>
      </c>
      <c r="E1509" s="1" t="s">
        <v>3588</v>
      </c>
    </row>
    <row r="1510" spans="1:6" x14ac:dyDescent="0.2">
      <c r="A1510" s="3" t="s">
        <v>98</v>
      </c>
      <c r="B1510" s="3" t="s">
        <v>3004</v>
      </c>
      <c r="C1510" s="3" t="str">
        <f t="shared" si="22"/>
        <v>高知県日高村</v>
      </c>
      <c r="D1510" s="3" t="s">
        <v>3005</v>
      </c>
      <c r="E1510" s="1" t="s">
        <v>3589</v>
      </c>
    </row>
    <row r="1511" spans="1:6" x14ac:dyDescent="0.2">
      <c r="A1511" s="3" t="s">
        <v>98</v>
      </c>
      <c r="B1511" s="3" t="s">
        <v>3006</v>
      </c>
      <c r="C1511" s="3" t="str">
        <f t="shared" si="22"/>
        <v>高知県津野町</v>
      </c>
      <c r="D1511" s="3" t="s">
        <v>3007</v>
      </c>
      <c r="E1511" s="1" t="s">
        <v>3583</v>
      </c>
    </row>
    <row r="1512" spans="1:6" x14ac:dyDescent="0.2">
      <c r="A1512" s="3" t="s">
        <v>98</v>
      </c>
      <c r="B1512" s="3" t="s">
        <v>3008</v>
      </c>
      <c r="C1512" s="3" t="str">
        <f t="shared" si="22"/>
        <v>高知県四万十町</v>
      </c>
      <c r="D1512" s="3" t="s">
        <v>3009</v>
      </c>
      <c r="E1512" s="1" t="s">
        <v>3587</v>
      </c>
    </row>
    <row r="1513" spans="1:6" x14ac:dyDescent="0.2">
      <c r="A1513" s="3" t="s">
        <v>98</v>
      </c>
      <c r="B1513" s="3" t="s">
        <v>3010</v>
      </c>
      <c r="C1513" s="3" t="str">
        <f t="shared" si="22"/>
        <v>高知県大月町</v>
      </c>
      <c r="D1513" s="3" t="s">
        <v>3011</v>
      </c>
      <c r="E1513" s="1" t="s">
        <v>3582</v>
      </c>
    </row>
    <row r="1514" spans="1:6" x14ac:dyDescent="0.2">
      <c r="A1514" s="3" t="s">
        <v>98</v>
      </c>
      <c r="B1514" s="3" t="s">
        <v>3012</v>
      </c>
      <c r="C1514" s="3" t="str">
        <f t="shared" si="22"/>
        <v>高知県三原村</v>
      </c>
      <c r="D1514" s="3" t="s">
        <v>3013</v>
      </c>
      <c r="E1514" s="1" t="s">
        <v>3582</v>
      </c>
    </row>
    <row r="1515" spans="1:6" x14ac:dyDescent="0.2">
      <c r="A1515" s="3" t="s">
        <v>98</v>
      </c>
      <c r="B1515" s="3" t="s">
        <v>3014</v>
      </c>
      <c r="C1515" s="3" t="str">
        <f t="shared" si="22"/>
        <v>高知県黒潮町</v>
      </c>
      <c r="D1515" s="3" t="s">
        <v>3015</v>
      </c>
      <c r="E1515" s="1" t="s">
        <v>3591</v>
      </c>
    </row>
    <row r="1516" spans="1:6" x14ac:dyDescent="0.2">
      <c r="A1516" s="3" t="s">
        <v>100</v>
      </c>
      <c r="B1516" s="3" t="s">
        <v>3016</v>
      </c>
      <c r="C1516" s="3" t="str">
        <f t="shared" si="22"/>
        <v>福岡県北九州市</v>
      </c>
      <c r="D1516" s="3" t="s">
        <v>3017</v>
      </c>
      <c r="E1516" s="1" t="s">
        <v>3649</v>
      </c>
      <c r="F1516" s="6"/>
    </row>
    <row r="1517" spans="1:6" x14ac:dyDescent="0.2">
      <c r="A1517" s="3" t="s">
        <v>100</v>
      </c>
      <c r="B1517" s="3" t="s">
        <v>3018</v>
      </c>
      <c r="C1517" s="3" t="str">
        <f t="shared" si="22"/>
        <v>福岡県福岡市</v>
      </c>
      <c r="D1517" s="3" t="s">
        <v>3019</v>
      </c>
      <c r="E1517" s="1" t="s">
        <v>3649</v>
      </c>
      <c r="F1517" s="6"/>
    </row>
    <row r="1518" spans="1:6" x14ac:dyDescent="0.2">
      <c r="A1518" s="3" t="s">
        <v>100</v>
      </c>
      <c r="B1518" s="3" t="s">
        <v>3020</v>
      </c>
      <c r="C1518" s="3" t="str">
        <f t="shared" si="22"/>
        <v>福岡県大牟田市</v>
      </c>
      <c r="D1518" s="3" t="s">
        <v>3021</v>
      </c>
      <c r="E1518" s="1" t="s">
        <v>3574</v>
      </c>
    </row>
    <row r="1519" spans="1:6" x14ac:dyDescent="0.2">
      <c r="A1519" s="3" t="s">
        <v>100</v>
      </c>
      <c r="B1519" s="3" t="s">
        <v>3022</v>
      </c>
      <c r="C1519" s="3" t="str">
        <f t="shared" si="22"/>
        <v>福岡県久留米市</v>
      </c>
      <c r="D1519" s="3" t="s">
        <v>3023</v>
      </c>
      <c r="E1519" s="1" t="s">
        <v>3573</v>
      </c>
      <c r="F1519" s="6"/>
    </row>
    <row r="1520" spans="1:6" x14ac:dyDescent="0.2">
      <c r="A1520" s="3" t="s">
        <v>100</v>
      </c>
      <c r="B1520" s="3" t="s">
        <v>3024</v>
      </c>
      <c r="C1520" s="3" t="str">
        <f t="shared" si="22"/>
        <v>福岡県直方市</v>
      </c>
      <c r="D1520" s="3" t="s">
        <v>3025</v>
      </c>
      <c r="E1520" s="1" t="s">
        <v>3575</v>
      </c>
    </row>
    <row r="1521" spans="1:5" x14ac:dyDescent="0.2">
      <c r="A1521" s="3" t="s">
        <v>100</v>
      </c>
      <c r="B1521" s="3" t="s">
        <v>3026</v>
      </c>
      <c r="C1521" s="3" t="str">
        <f t="shared" si="22"/>
        <v>福岡県飯塚市</v>
      </c>
      <c r="D1521" s="3" t="s">
        <v>3027</v>
      </c>
      <c r="E1521" s="1" t="s">
        <v>3574</v>
      </c>
    </row>
    <row r="1522" spans="1:5" x14ac:dyDescent="0.2">
      <c r="A1522" s="3" t="s">
        <v>100</v>
      </c>
      <c r="B1522" s="3" t="s">
        <v>3028</v>
      </c>
      <c r="C1522" s="3" t="str">
        <f t="shared" ref="C1522:C1585" si="23">A1522&amp;B1522</f>
        <v>福岡県田川市</v>
      </c>
      <c r="D1522" s="3" t="s">
        <v>3029</v>
      </c>
      <c r="E1522" s="1" t="s">
        <v>3580</v>
      </c>
    </row>
    <row r="1523" spans="1:5" x14ac:dyDescent="0.2">
      <c r="A1523" s="3" t="s">
        <v>100</v>
      </c>
      <c r="B1523" s="3" t="s">
        <v>3030</v>
      </c>
      <c r="C1523" s="3" t="str">
        <f t="shared" si="23"/>
        <v>福岡県柳川市</v>
      </c>
      <c r="D1523" s="3" t="s">
        <v>3031</v>
      </c>
      <c r="E1523" s="1" t="s">
        <v>3579</v>
      </c>
    </row>
    <row r="1524" spans="1:5" x14ac:dyDescent="0.2">
      <c r="A1524" s="3" t="s">
        <v>100</v>
      </c>
      <c r="B1524" s="3" t="s">
        <v>3032</v>
      </c>
      <c r="C1524" s="3" t="str">
        <f t="shared" si="23"/>
        <v>福岡県八女市</v>
      </c>
      <c r="D1524" s="3" t="s">
        <v>3033</v>
      </c>
      <c r="E1524" s="1" t="s">
        <v>3579</v>
      </c>
    </row>
    <row r="1525" spans="1:5" x14ac:dyDescent="0.2">
      <c r="A1525" s="3" t="s">
        <v>100</v>
      </c>
      <c r="B1525" s="3" t="s">
        <v>3034</v>
      </c>
      <c r="C1525" s="3" t="str">
        <f t="shared" si="23"/>
        <v>福岡県筑後市</v>
      </c>
      <c r="D1525" s="3" t="s">
        <v>3035</v>
      </c>
      <c r="E1525" s="1" t="s">
        <v>3578</v>
      </c>
    </row>
    <row r="1526" spans="1:5" x14ac:dyDescent="0.2">
      <c r="A1526" s="3" t="s">
        <v>100</v>
      </c>
      <c r="B1526" s="3" t="s">
        <v>3036</v>
      </c>
      <c r="C1526" s="3" t="str">
        <f t="shared" si="23"/>
        <v>福岡県大川市</v>
      </c>
      <c r="D1526" s="3" t="s">
        <v>3037</v>
      </c>
      <c r="E1526" s="1" t="s">
        <v>3601</v>
      </c>
    </row>
    <row r="1527" spans="1:5" x14ac:dyDescent="0.2">
      <c r="A1527" s="3" t="s">
        <v>100</v>
      </c>
      <c r="B1527" s="3" t="s">
        <v>3038</v>
      </c>
      <c r="C1527" s="3" t="str">
        <f t="shared" si="23"/>
        <v>福岡県行橋市</v>
      </c>
      <c r="D1527" s="3" t="s">
        <v>3039</v>
      </c>
      <c r="E1527" s="1" t="s">
        <v>3599</v>
      </c>
    </row>
    <row r="1528" spans="1:5" x14ac:dyDescent="0.2">
      <c r="A1528" s="3" t="s">
        <v>100</v>
      </c>
      <c r="B1528" s="3" t="s">
        <v>3040</v>
      </c>
      <c r="C1528" s="3" t="str">
        <f t="shared" si="23"/>
        <v>福岡県豊前市</v>
      </c>
      <c r="D1528" s="3" t="s">
        <v>3041</v>
      </c>
      <c r="E1528" s="1" t="s">
        <v>3601</v>
      </c>
    </row>
    <row r="1529" spans="1:5" x14ac:dyDescent="0.2">
      <c r="A1529" s="3" t="s">
        <v>100</v>
      </c>
      <c r="B1529" s="3" t="s">
        <v>3042</v>
      </c>
      <c r="C1529" s="3" t="str">
        <f t="shared" si="23"/>
        <v>福岡県中間市</v>
      </c>
      <c r="D1529" s="3" t="s">
        <v>3043</v>
      </c>
      <c r="E1529" s="1" t="s">
        <v>3580</v>
      </c>
    </row>
    <row r="1530" spans="1:5" x14ac:dyDescent="0.2">
      <c r="A1530" s="3" t="s">
        <v>100</v>
      </c>
      <c r="B1530" s="3" t="s">
        <v>3044</v>
      </c>
      <c r="C1530" s="3" t="str">
        <f t="shared" si="23"/>
        <v>福岡県小郡市</v>
      </c>
      <c r="D1530" s="3" t="s">
        <v>3045</v>
      </c>
      <c r="E1530" s="1" t="s">
        <v>3575</v>
      </c>
    </row>
    <row r="1531" spans="1:5" x14ac:dyDescent="0.2">
      <c r="A1531" s="3" t="s">
        <v>100</v>
      </c>
      <c r="B1531" s="3" t="s">
        <v>3046</v>
      </c>
      <c r="C1531" s="3" t="str">
        <f t="shared" si="23"/>
        <v>福岡県筑紫野市</v>
      </c>
      <c r="D1531" s="3" t="s">
        <v>3047</v>
      </c>
      <c r="E1531" s="1" t="s">
        <v>3574</v>
      </c>
    </row>
    <row r="1532" spans="1:5" x14ac:dyDescent="0.2">
      <c r="A1532" s="3" t="s">
        <v>100</v>
      </c>
      <c r="B1532" s="3" t="s">
        <v>3048</v>
      </c>
      <c r="C1532" s="3" t="str">
        <f t="shared" si="23"/>
        <v>福岡県春日市</v>
      </c>
      <c r="D1532" s="3" t="s">
        <v>3049</v>
      </c>
      <c r="E1532" s="1" t="s">
        <v>3574</v>
      </c>
    </row>
    <row r="1533" spans="1:5" x14ac:dyDescent="0.2">
      <c r="A1533" s="3" t="s">
        <v>100</v>
      </c>
      <c r="B1533" s="3" t="s">
        <v>3050</v>
      </c>
      <c r="C1533" s="3" t="str">
        <f t="shared" si="23"/>
        <v>福岡県大野城市</v>
      </c>
      <c r="D1533" s="3" t="s">
        <v>3051</v>
      </c>
      <c r="E1533" s="1" t="s">
        <v>3574</v>
      </c>
    </row>
    <row r="1534" spans="1:5" x14ac:dyDescent="0.2">
      <c r="A1534" s="3" t="s">
        <v>100</v>
      </c>
      <c r="B1534" s="3" t="s">
        <v>3052</v>
      </c>
      <c r="C1534" s="3" t="str">
        <f t="shared" si="23"/>
        <v>福岡県宗像市</v>
      </c>
      <c r="D1534" s="3" t="s">
        <v>3053</v>
      </c>
      <c r="E1534" s="1" t="s">
        <v>3575</v>
      </c>
    </row>
    <row r="1535" spans="1:5" x14ac:dyDescent="0.2">
      <c r="A1535" s="3" t="s">
        <v>100</v>
      </c>
      <c r="B1535" s="3" t="s">
        <v>3054</v>
      </c>
      <c r="C1535" s="3" t="str">
        <f t="shared" si="23"/>
        <v>福岡県太宰府市</v>
      </c>
      <c r="D1535" s="3" t="s">
        <v>3055</v>
      </c>
      <c r="E1535" s="1" t="s">
        <v>3575</v>
      </c>
    </row>
    <row r="1536" spans="1:5" x14ac:dyDescent="0.2">
      <c r="A1536" s="3" t="s">
        <v>100</v>
      </c>
      <c r="B1536" s="3" t="s">
        <v>3056</v>
      </c>
      <c r="C1536" s="3" t="str">
        <f t="shared" si="23"/>
        <v>福岡県古賀市</v>
      </c>
      <c r="D1536" s="3" t="s">
        <v>3057</v>
      </c>
      <c r="E1536" s="1" t="s">
        <v>3575</v>
      </c>
    </row>
    <row r="1537" spans="1:6" x14ac:dyDescent="0.2">
      <c r="A1537" s="3" t="s">
        <v>100</v>
      </c>
      <c r="B1537" s="3" t="s">
        <v>3058</v>
      </c>
      <c r="C1537" s="3" t="str">
        <f t="shared" si="23"/>
        <v>福岡県福津市</v>
      </c>
      <c r="D1537" s="3" t="s">
        <v>3059</v>
      </c>
      <c r="E1537" s="1" t="s">
        <v>3575</v>
      </c>
    </row>
    <row r="1538" spans="1:6" x14ac:dyDescent="0.2">
      <c r="A1538" s="3" t="s">
        <v>100</v>
      </c>
      <c r="B1538" s="3" t="s">
        <v>3060</v>
      </c>
      <c r="C1538" s="3" t="str">
        <f t="shared" si="23"/>
        <v>福岡県うきは市</v>
      </c>
      <c r="D1538" s="3" t="s">
        <v>3061</v>
      </c>
      <c r="E1538" s="1" t="s">
        <v>3578</v>
      </c>
    </row>
    <row r="1539" spans="1:6" x14ac:dyDescent="0.2">
      <c r="A1539" s="3" t="s">
        <v>100</v>
      </c>
      <c r="B1539" s="3" t="s">
        <v>3062</v>
      </c>
      <c r="C1539" s="3" t="str">
        <f t="shared" si="23"/>
        <v>福岡県宮若市</v>
      </c>
      <c r="D1539" s="3" t="s">
        <v>3063</v>
      </c>
      <c r="E1539" s="1" t="s">
        <v>3601</v>
      </c>
    </row>
    <row r="1540" spans="1:6" x14ac:dyDescent="0.2">
      <c r="A1540" s="3" t="s">
        <v>100</v>
      </c>
      <c r="B1540" s="3" t="s">
        <v>3064</v>
      </c>
      <c r="C1540" s="3" t="str">
        <f t="shared" si="23"/>
        <v>福岡県嘉麻市</v>
      </c>
      <c r="D1540" s="3" t="s">
        <v>3065</v>
      </c>
      <c r="E1540" s="1" t="s">
        <v>3580</v>
      </c>
    </row>
    <row r="1541" spans="1:6" x14ac:dyDescent="0.2">
      <c r="A1541" s="3" t="s">
        <v>100</v>
      </c>
      <c r="B1541" s="3" t="s">
        <v>3066</v>
      </c>
      <c r="C1541" s="3" t="str">
        <f t="shared" si="23"/>
        <v>福岡県朝倉市</v>
      </c>
      <c r="D1541" s="3" t="s">
        <v>3067</v>
      </c>
      <c r="E1541" s="1" t="s">
        <v>3579</v>
      </c>
    </row>
    <row r="1542" spans="1:6" x14ac:dyDescent="0.2">
      <c r="A1542" s="3" t="s">
        <v>100</v>
      </c>
      <c r="B1542" s="3" t="s">
        <v>3068</v>
      </c>
      <c r="C1542" s="3" t="str">
        <f t="shared" si="23"/>
        <v>福岡県みやま市</v>
      </c>
      <c r="D1542" s="3" t="s">
        <v>3069</v>
      </c>
      <c r="E1542" s="1" t="s">
        <v>3578</v>
      </c>
    </row>
    <row r="1543" spans="1:6" x14ac:dyDescent="0.2">
      <c r="A1543" s="3" t="s">
        <v>100</v>
      </c>
      <c r="B1543" s="3" t="s">
        <v>3070</v>
      </c>
      <c r="C1543" s="3" t="str">
        <f t="shared" si="23"/>
        <v>福岡県糸島市</v>
      </c>
      <c r="D1543" s="3" t="s">
        <v>3071</v>
      </c>
      <c r="E1543" s="1" t="s">
        <v>3579</v>
      </c>
    </row>
    <row r="1544" spans="1:6" x14ac:dyDescent="0.2">
      <c r="A1544" s="3" t="s">
        <v>100</v>
      </c>
      <c r="B1544" s="3" t="s">
        <v>3647</v>
      </c>
      <c r="C1544" s="3" t="str">
        <f t="shared" si="23"/>
        <v>福岡県那珂川市</v>
      </c>
      <c r="D1544" s="14" t="s">
        <v>3622</v>
      </c>
      <c r="E1544" s="15" t="s">
        <v>3575</v>
      </c>
      <c r="F1544" s="2"/>
    </row>
    <row r="1545" spans="1:6" x14ac:dyDescent="0.2">
      <c r="A1545" s="3" t="s">
        <v>100</v>
      </c>
      <c r="B1545" s="3" t="s">
        <v>3072</v>
      </c>
      <c r="C1545" s="3" t="str">
        <f t="shared" si="23"/>
        <v>福岡県宇美町</v>
      </c>
      <c r="D1545" s="3" t="s">
        <v>3073</v>
      </c>
      <c r="E1545" s="1" t="s">
        <v>3586</v>
      </c>
    </row>
    <row r="1546" spans="1:6" x14ac:dyDescent="0.2">
      <c r="A1546" s="3" t="s">
        <v>100</v>
      </c>
      <c r="B1546" s="3" t="s">
        <v>3074</v>
      </c>
      <c r="C1546" s="3" t="str">
        <f t="shared" si="23"/>
        <v>福岡県篠栗町</v>
      </c>
      <c r="D1546" s="3" t="s">
        <v>3075</v>
      </c>
      <c r="E1546" s="1" t="s">
        <v>3586</v>
      </c>
    </row>
    <row r="1547" spans="1:6" x14ac:dyDescent="0.2">
      <c r="A1547" s="3" t="s">
        <v>100</v>
      </c>
      <c r="B1547" s="3" t="s">
        <v>3076</v>
      </c>
      <c r="C1547" s="3" t="str">
        <f t="shared" si="23"/>
        <v>福岡県志免町</v>
      </c>
      <c r="D1547" s="3" t="s">
        <v>3077</v>
      </c>
      <c r="E1547" s="1" t="s">
        <v>3586</v>
      </c>
    </row>
    <row r="1548" spans="1:6" x14ac:dyDescent="0.2">
      <c r="A1548" s="3" t="s">
        <v>100</v>
      </c>
      <c r="B1548" s="3" t="s">
        <v>3078</v>
      </c>
      <c r="C1548" s="3" t="str">
        <f t="shared" si="23"/>
        <v>福岡県須恵町</v>
      </c>
      <c r="D1548" s="3" t="s">
        <v>3079</v>
      </c>
      <c r="E1548" s="1" t="s">
        <v>3586</v>
      </c>
    </row>
    <row r="1549" spans="1:6" x14ac:dyDescent="0.2">
      <c r="A1549" s="3" t="s">
        <v>100</v>
      </c>
      <c r="B1549" s="3" t="s">
        <v>3080</v>
      </c>
      <c r="C1549" s="3" t="str">
        <f t="shared" si="23"/>
        <v>福岡県新宮町</v>
      </c>
      <c r="D1549" s="3" t="s">
        <v>3081</v>
      </c>
      <c r="E1549" s="1" t="s">
        <v>3586</v>
      </c>
    </row>
    <row r="1550" spans="1:6" x14ac:dyDescent="0.2">
      <c r="A1550" s="3" t="s">
        <v>100</v>
      </c>
      <c r="B1550" s="3" t="s">
        <v>3082</v>
      </c>
      <c r="C1550" s="3" t="str">
        <f t="shared" si="23"/>
        <v>福岡県久山町</v>
      </c>
      <c r="D1550" s="3" t="s">
        <v>3083</v>
      </c>
      <c r="E1550" s="1" t="s">
        <v>3585</v>
      </c>
    </row>
    <row r="1551" spans="1:6" x14ac:dyDescent="0.2">
      <c r="A1551" s="3" t="s">
        <v>100</v>
      </c>
      <c r="B1551" s="3" t="s">
        <v>3084</v>
      </c>
      <c r="C1551" s="3" t="str">
        <f t="shared" si="23"/>
        <v>福岡県粕屋町</v>
      </c>
      <c r="D1551" s="3" t="s">
        <v>3085</v>
      </c>
      <c r="E1551" s="1" t="s">
        <v>3586</v>
      </c>
    </row>
    <row r="1552" spans="1:6" x14ac:dyDescent="0.2">
      <c r="A1552" s="3" t="s">
        <v>100</v>
      </c>
      <c r="B1552" s="3" t="s">
        <v>3086</v>
      </c>
      <c r="C1552" s="3" t="str">
        <f t="shared" si="23"/>
        <v>福岡県芦屋町</v>
      </c>
      <c r="D1552" s="3" t="s">
        <v>3087</v>
      </c>
      <c r="E1552" s="1" t="s">
        <v>3590</v>
      </c>
    </row>
    <row r="1553" spans="1:5" x14ac:dyDescent="0.2">
      <c r="A1553" s="3" t="s">
        <v>100</v>
      </c>
      <c r="B1553" s="3" t="s">
        <v>3088</v>
      </c>
      <c r="C1553" s="3" t="str">
        <f t="shared" si="23"/>
        <v>福岡県水巻町</v>
      </c>
      <c r="D1553" s="3" t="s">
        <v>3089</v>
      </c>
      <c r="E1553" s="1" t="s">
        <v>3586</v>
      </c>
    </row>
    <row r="1554" spans="1:5" x14ac:dyDescent="0.2">
      <c r="A1554" s="3" t="s">
        <v>100</v>
      </c>
      <c r="B1554" s="3" t="s">
        <v>3090</v>
      </c>
      <c r="C1554" s="3" t="str">
        <f t="shared" si="23"/>
        <v>福岡県岡垣町</v>
      </c>
      <c r="D1554" s="3" t="s">
        <v>3091</v>
      </c>
      <c r="E1554" s="1" t="s">
        <v>3586</v>
      </c>
    </row>
    <row r="1555" spans="1:5" x14ac:dyDescent="0.2">
      <c r="A1555" s="3" t="s">
        <v>100</v>
      </c>
      <c r="B1555" s="3" t="s">
        <v>3092</v>
      </c>
      <c r="C1555" s="3" t="str">
        <f t="shared" si="23"/>
        <v>福岡県遠賀町</v>
      </c>
      <c r="D1555" s="3" t="s">
        <v>3093</v>
      </c>
      <c r="E1555" s="1" t="s">
        <v>3581</v>
      </c>
    </row>
    <row r="1556" spans="1:5" x14ac:dyDescent="0.2">
      <c r="A1556" s="3" t="s">
        <v>100</v>
      </c>
      <c r="B1556" s="3" t="s">
        <v>3094</v>
      </c>
      <c r="C1556" s="3" t="str">
        <f t="shared" si="23"/>
        <v>福岡県小竹町</v>
      </c>
      <c r="D1556" s="3" t="s">
        <v>3095</v>
      </c>
      <c r="E1556" s="1" t="s">
        <v>3585</v>
      </c>
    </row>
    <row r="1557" spans="1:5" x14ac:dyDescent="0.2">
      <c r="A1557" s="3" t="s">
        <v>100</v>
      </c>
      <c r="B1557" s="3" t="s">
        <v>3096</v>
      </c>
      <c r="C1557" s="3" t="str">
        <f t="shared" si="23"/>
        <v>福岡県鞍手町</v>
      </c>
      <c r="D1557" s="3" t="s">
        <v>3097</v>
      </c>
      <c r="E1557" s="1" t="s">
        <v>3581</v>
      </c>
    </row>
    <row r="1558" spans="1:5" x14ac:dyDescent="0.2">
      <c r="A1558" s="3" t="s">
        <v>100</v>
      </c>
      <c r="B1558" s="3" t="s">
        <v>3098</v>
      </c>
      <c r="C1558" s="3" t="str">
        <f t="shared" si="23"/>
        <v>福岡県桂川町</v>
      </c>
      <c r="D1558" s="3" t="s">
        <v>3099</v>
      </c>
      <c r="E1558" s="1" t="s">
        <v>3590</v>
      </c>
    </row>
    <row r="1559" spans="1:5" x14ac:dyDescent="0.2">
      <c r="A1559" s="3" t="s">
        <v>100</v>
      </c>
      <c r="B1559" s="3" t="s">
        <v>3100</v>
      </c>
      <c r="C1559" s="3" t="str">
        <f t="shared" si="23"/>
        <v>福岡県筑前町</v>
      </c>
      <c r="D1559" s="3" t="s">
        <v>3101</v>
      </c>
      <c r="E1559" s="1" t="s">
        <v>3586</v>
      </c>
    </row>
    <row r="1560" spans="1:5" x14ac:dyDescent="0.2">
      <c r="A1560" s="3" t="s">
        <v>100</v>
      </c>
      <c r="B1560" s="3" t="s">
        <v>3102</v>
      </c>
      <c r="C1560" s="3" t="str">
        <f t="shared" si="23"/>
        <v>福岡県東峰村</v>
      </c>
      <c r="D1560" s="3" t="s">
        <v>3103</v>
      </c>
      <c r="E1560" s="1" t="s">
        <v>3588</v>
      </c>
    </row>
    <row r="1561" spans="1:5" x14ac:dyDescent="0.2">
      <c r="A1561" s="3" t="s">
        <v>100</v>
      </c>
      <c r="B1561" s="3" t="s">
        <v>3104</v>
      </c>
      <c r="C1561" s="3" t="str">
        <f t="shared" si="23"/>
        <v>福岡県大刀洗町</v>
      </c>
      <c r="D1561" s="3" t="s">
        <v>3105</v>
      </c>
      <c r="E1561" s="1" t="s">
        <v>3581</v>
      </c>
    </row>
    <row r="1562" spans="1:5" x14ac:dyDescent="0.2">
      <c r="A1562" s="3" t="s">
        <v>100</v>
      </c>
      <c r="B1562" s="3" t="s">
        <v>3106</v>
      </c>
      <c r="C1562" s="3" t="str">
        <f t="shared" si="23"/>
        <v>福岡県大木町</v>
      </c>
      <c r="D1562" s="3" t="s">
        <v>3107</v>
      </c>
      <c r="E1562" s="1" t="s">
        <v>3590</v>
      </c>
    </row>
    <row r="1563" spans="1:5" x14ac:dyDescent="0.2">
      <c r="A1563" s="3" t="s">
        <v>100</v>
      </c>
      <c r="B1563" s="3" t="s">
        <v>2588</v>
      </c>
      <c r="C1563" s="3" t="str">
        <f t="shared" si="23"/>
        <v>福岡県広川町</v>
      </c>
      <c r="D1563" s="3" t="s">
        <v>3108</v>
      </c>
      <c r="E1563" s="1" t="s">
        <v>3581</v>
      </c>
    </row>
    <row r="1564" spans="1:5" x14ac:dyDescent="0.2">
      <c r="A1564" s="3" t="s">
        <v>100</v>
      </c>
      <c r="B1564" s="3" t="s">
        <v>3109</v>
      </c>
      <c r="C1564" s="3" t="str">
        <f t="shared" si="23"/>
        <v>福岡県香春町</v>
      </c>
      <c r="D1564" s="3" t="s">
        <v>3110</v>
      </c>
      <c r="E1564" s="1" t="s">
        <v>3590</v>
      </c>
    </row>
    <row r="1565" spans="1:5" x14ac:dyDescent="0.2">
      <c r="A1565" s="3" t="s">
        <v>100</v>
      </c>
      <c r="B1565" s="3" t="s">
        <v>3111</v>
      </c>
      <c r="C1565" s="3" t="str">
        <f t="shared" si="23"/>
        <v>福岡県添田町</v>
      </c>
      <c r="D1565" s="3" t="s">
        <v>3112</v>
      </c>
      <c r="E1565" s="1" t="s">
        <v>3585</v>
      </c>
    </row>
    <row r="1566" spans="1:5" x14ac:dyDescent="0.2">
      <c r="A1566" s="3" t="s">
        <v>100</v>
      </c>
      <c r="B1566" s="3" t="s">
        <v>3113</v>
      </c>
      <c r="C1566" s="3" t="str">
        <f t="shared" si="23"/>
        <v>福岡県糸田町</v>
      </c>
      <c r="D1566" s="3" t="s">
        <v>3114</v>
      </c>
      <c r="E1566" s="1" t="s">
        <v>3585</v>
      </c>
    </row>
    <row r="1567" spans="1:5" x14ac:dyDescent="0.2">
      <c r="A1567" s="3" t="s">
        <v>100</v>
      </c>
      <c r="B1567" s="3" t="s">
        <v>654</v>
      </c>
      <c r="C1567" s="3" t="str">
        <f t="shared" si="23"/>
        <v>福岡県川崎町</v>
      </c>
      <c r="D1567" s="3" t="s">
        <v>3115</v>
      </c>
      <c r="E1567" s="1" t="s">
        <v>3581</v>
      </c>
    </row>
    <row r="1568" spans="1:5" x14ac:dyDescent="0.2">
      <c r="A1568" s="3" t="s">
        <v>100</v>
      </c>
      <c r="B1568" s="3" t="s">
        <v>3116</v>
      </c>
      <c r="C1568" s="3" t="str">
        <f t="shared" si="23"/>
        <v>福岡県大任町</v>
      </c>
      <c r="D1568" s="3" t="s">
        <v>3117</v>
      </c>
      <c r="E1568" s="1" t="s">
        <v>3585</v>
      </c>
    </row>
    <row r="1569" spans="1:6" x14ac:dyDescent="0.2">
      <c r="A1569" s="3" t="s">
        <v>100</v>
      </c>
      <c r="B1569" s="3" t="s">
        <v>3118</v>
      </c>
      <c r="C1569" s="3" t="str">
        <f t="shared" si="23"/>
        <v>福岡県赤村</v>
      </c>
      <c r="D1569" s="3" t="s">
        <v>3119</v>
      </c>
      <c r="E1569" s="1" t="s">
        <v>3589</v>
      </c>
    </row>
    <row r="1570" spans="1:6" x14ac:dyDescent="0.2">
      <c r="A1570" s="3" t="s">
        <v>100</v>
      </c>
      <c r="B1570" s="3" t="s">
        <v>3120</v>
      </c>
      <c r="C1570" s="3" t="str">
        <f t="shared" si="23"/>
        <v>福岡県福智町</v>
      </c>
      <c r="D1570" s="3" t="s">
        <v>3121</v>
      </c>
      <c r="E1570" s="1" t="s">
        <v>3586</v>
      </c>
    </row>
    <row r="1571" spans="1:6" x14ac:dyDescent="0.2">
      <c r="A1571" s="3" t="s">
        <v>100</v>
      </c>
      <c r="B1571" s="3" t="s">
        <v>3122</v>
      </c>
      <c r="C1571" s="3" t="str">
        <f t="shared" si="23"/>
        <v>福岡県苅田町</v>
      </c>
      <c r="D1571" s="3" t="s">
        <v>3123</v>
      </c>
      <c r="E1571" s="1" t="s">
        <v>3597</v>
      </c>
    </row>
    <row r="1572" spans="1:6" x14ac:dyDescent="0.2">
      <c r="A1572" s="3" t="s">
        <v>100</v>
      </c>
      <c r="B1572" s="3" t="s">
        <v>3124</v>
      </c>
      <c r="C1572" s="3" t="str">
        <f t="shared" si="23"/>
        <v>福岡県みやこ町</v>
      </c>
      <c r="D1572" s="3" t="s">
        <v>3125</v>
      </c>
      <c r="E1572" s="1" t="s">
        <v>3595</v>
      </c>
    </row>
    <row r="1573" spans="1:6" x14ac:dyDescent="0.2">
      <c r="A1573" s="3" t="s">
        <v>100</v>
      </c>
      <c r="B1573" s="3" t="s">
        <v>3126</v>
      </c>
      <c r="C1573" s="3" t="str">
        <f t="shared" si="23"/>
        <v>福岡県吉富町</v>
      </c>
      <c r="D1573" s="3" t="s">
        <v>3127</v>
      </c>
      <c r="E1573" s="1" t="s">
        <v>3583</v>
      </c>
    </row>
    <row r="1574" spans="1:6" x14ac:dyDescent="0.2">
      <c r="A1574" s="3" t="s">
        <v>100</v>
      </c>
      <c r="B1574" s="3" t="s">
        <v>3128</v>
      </c>
      <c r="C1574" s="3" t="str">
        <f t="shared" si="23"/>
        <v>福岡県上毛町</v>
      </c>
      <c r="D1574" s="3" t="s">
        <v>3129</v>
      </c>
      <c r="E1574" s="1" t="s">
        <v>3583</v>
      </c>
    </row>
    <row r="1575" spans="1:6" x14ac:dyDescent="0.2">
      <c r="A1575" s="3" t="s">
        <v>100</v>
      </c>
      <c r="B1575" s="3" t="s">
        <v>3130</v>
      </c>
      <c r="C1575" s="3" t="str">
        <f t="shared" si="23"/>
        <v>福岡県築上町</v>
      </c>
      <c r="D1575" s="3" t="s">
        <v>3131</v>
      </c>
      <c r="E1575" s="1" t="s">
        <v>3581</v>
      </c>
    </row>
    <row r="1576" spans="1:6" x14ac:dyDescent="0.2">
      <c r="A1576" s="3" t="s">
        <v>102</v>
      </c>
      <c r="B1576" s="3" t="s">
        <v>3132</v>
      </c>
      <c r="C1576" s="3" t="str">
        <f t="shared" si="23"/>
        <v>佐賀県佐賀市</v>
      </c>
      <c r="D1576" s="3" t="s">
        <v>3133</v>
      </c>
      <c r="E1576" s="1" t="s">
        <v>3650</v>
      </c>
      <c r="F1576" s="6"/>
    </row>
    <row r="1577" spans="1:6" x14ac:dyDescent="0.2">
      <c r="A1577" s="3" t="s">
        <v>102</v>
      </c>
      <c r="B1577" s="3" t="s">
        <v>3134</v>
      </c>
      <c r="C1577" s="3" t="str">
        <f t="shared" si="23"/>
        <v>佐賀県唐津市</v>
      </c>
      <c r="D1577" s="3" t="s">
        <v>3135</v>
      </c>
      <c r="E1577" s="1" t="s">
        <v>3577</v>
      </c>
    </row>
    <row r="1578" spans="1:6" x14ac:dyDescent="0.2">
      <c r="A1578" s="3" t="s">
        <v>102</v>
      </c>
      <c r="B1578" s="3" t="s">
        <v>3136</v>
      </c>
      <c r="C1578" s="3" t="str">
        <f t="shared" si="23"/>
        <v>佐賀県鳥栖市</v>
      </c>
      <c r="D1578" s="3" t="s">
        <v>3137</v>
      </c>
      <c r="E1578" s="1" t="s">
        <v>3575</v>
      </c>
    </row>
    <row r="1579" spans="1:6" x14ac:dyDescent="0.2">
      <c r="A1579" s="3" t="s">
        <v>102</v>
      </c>
      <c r="B1579" s="3" t="s">
        <v>3138</v>
      </c>
      <c r="C1579" s="3" t="str">
        <f t="shared" si="23"/>
        <v>佐賀県多久市</v>
      </c>
      <c r="D1579" s="3" t="s">
        <v>3139</v>
      </c>
      <c r="E1579" s="1" t="s">
        <v>3578</v>
      </c>
    </row>
    <row r="1580" spans="1:6" x14ac:dyDescent="0.2">
      <c r="A1580" s="3" t="s">
        <v>102</v>
      </c>
      <c r="B1580" s="3" t="s">
        <v>3140</v>
      </c>
      <c r="C1580" s="3" t="str">
        <f t="shared" si="23"/>
        <v>佐賀県伊万里市</v>
      </c>
      <c r="D1580" s="3" t="s">
        <v>3141</v>
      </c>
      <c r="E1580" s="1" t="s">
        <v>3599</v>
      </c>
    </row>
    <row r="1581" spans="1:6" x14ac:dyDescent="0.2">
      <c r="A1581" s="3" t="s">
        <v>102</v>
      </c>
      <c r="B1581" s="3" t="s">
        <v>3142</v>
      </c>
      <c r="C1581" s="3" t="str">
        <f t="shared" si="23"/>
        <v>佐賀県武雄市</v>
      </c>
      <c r="D1581" s="3" t="s">
        <v>3143</v>
      </c>
      <c r="E1581" s="1" t="s">
        <v>3601</v>
      </c>
    </row>
    <row r="1582" spans="1:6" x14ac:dyDescent="0.2">
      <c r="A1582" s="3" t="s">
        <v>102</v>
      </c>
      <c r="B1582" s="3" t="s">
        <v>3144</v>
      </c>
      <c r="C1582" s="3" t="str">
        <f t="shared" si="23"/>
        <v>佐賀県鹿島市</v>
      </c>
      <c r="D1582" s="3" t="s">
        <v>3145</v>
      </c>
      <c r="E1582" s="1" t="s">
        <v>3578</v>
      </c>
    </row>
    <row r="1583" spans="1:6" x14ac:dyDescent="0.2">
      <c r="A1583" s="3" t="s">
        <v>102</v>
      </c>
      <c r="B1583" s="3" t="s">
        <v>3146</v>
      </c>
      <c r="C1583" s="3" t="str">
        <f t="shared" si="23"/>
        <v>佐賀県小城市</v>
      </c>
      <c r="D1583" s="3" t="s">
        <v>3147</v>
      </c>
      <c r="E1583" s="1" t="s">
        <v>3580</v>
      </c>
    </row>
    <row r="1584" spans="1:6" x14ac:dyDescent="0.2">
      <c r="A1584" s="3" t="s">
        <v>102</v>
      </c>
      <c r="B1584" s="3" t="s">
        <v>3148</v>
      </c>
      <c r="C1584" s="3" t="str">
        <f t="shared" si="23"/>
        <v>佐賀県嬉野市</v>
      </c>
      <c r="D1584" s="3" t="s">
        <v>3149</v>
      </c>
      <c r="E1584" s="1" t="s">
        <v>3580</v>
      </c>
    </row>
    <row r="1585" spans="1:6" x14ac:dyDescent="0.2">
      <c r="A1585" s="3" t="s">
        <v>102</v>
      </c>
      <c r="B1585" s="3" t="s">
        <v>3150</v>
      </c>
      <c r="C1585" s="3" t="str">
        <f t="shared" si="23"/>
        <v>佐賀県神埼市</v>
      </c>
      <c r="D1585" s="3" t="s">
        <v>3151</v>
      </c>
      <c r="E1585" s="1" t="s">
        <v>3578</v>
      </c>
    </row>
    <row r="1586" spans="1:6" x14ac:dyDescent="0.2">
      <c r="A1586" s="3" t="s">
        <v>102</v>
      </c>
      <c r="B1586" s="3" t="s">
        <v>3152</v>
      </c>
      <c r="C1586" s="3" t="str">
        <f t="shared" ref="C1586:C1649" si="24">A1586&amp;B1586</f>
        <v>佐賀県吉野ヶ里町</v>
      </c>
      <c r="D1586" s="3" t="s">
        <v>3153</v>
      </c>
      <c r="E1586" s="1" t="s">
        <v>3581</v>
      </c>
    </row>
    <row r="1587" spans="1:6" x14ac:dyDescent="0.2">
      <c r="A1587" s="3" t="s">
        <v>102</v>
      </c>
      <c r="B1587" s="3" t="s">
        <v>3154</v>
      </c>
      <c r="C1587" s="3" t="str">
        <f t="shared" si="24"/>
        <v>佐賀県基山町</v>
      </c>
      <c r="D1587" s="3" t="s">
        <v>3155</v>
      </c>
      <c r="E1587" s="1" t="s">
        <v>3581</v>
      </c>
    </row>
    <row r="1588" spans="1:6" x14ac:dyDescent="0.2">
      <c r="A1588" s="3" t="s">
        <v>102</v>
      </c>
      <c r="B1588" s="3" t="s">
        <v>3156</v>
      </c>
      <c r="C1588" s="3" t="str">
        <f t="shared" si="24"/>
        <v>佐賀県上峰町</v>
      </c>
      <c r="D1588" s="3" t="s">
        <v>3157</v>
      </c>
      <c r="E1588" s="1" t="s">
        <v>3585</v>
      </c>
    </row>
    <row r="1589" spans="1:6" x14ac:dyDescent="0.2">
      <c r="A1589" s="3" t="s">
        <v>102</v>
      </c>
      <c r="B1589" s="3" t="s">
        <v>3158</v>
      </c>
      <c r="C1589" s="3" t="str">
        <f t="shared" si="24"/>
        <v>佐賀県みやき町</v>
      </c>
      <c r="D1589" s="3" t="s">
        <v>3159</v>
      </c>
      <c r="E1589" s="1" t="s">
        <v>3586</v>
      </c>
    </row>
    <row r="1590" spans="1:6" x14ac:dyDescent="0.2">
      <c r="A1590" s="3" t="s">
        <v>102</v>
      </c>
      <c r="B1590" s="3" t="s">
        <v>3160</v>
      </c>
      <c r="C1590" s="3" t="str">
        <f t="shared" si="24"/>
        <v>佐賀県玄海町</v>
      </c>
      <c r="D1590" s="3" t="s">
        <v>3161</v>
      </c>
      <c r="E1590" s="1" t="s">
        <v>3584</v>
      </c>
    </row>
    <row r="1591" spans="1:6" x14ac:dyDescent="0.2">
      <c r="A1591" s="3" t="s">
        <v>102</v>
      </c>
      <c r="B1591" s="3" t="s">
        <v>3162</v>
      </c>
      <c r="C1591" s="3" t="str">
        <f t="shared" si="24"/>
        <v>佐賀県有田町</v>
      </c>
      <c r="D1591" s="3" t="s">
        <v>3163</v>
      </c>
      <c r="E1591" s="1" t="s">
        <v>3581</v>
      </c>
    </row>
    <row r="1592" spans="1:6" x14ac:dyDescent="0.2">
      <c r="A1592" s="3" t="s">
        <v>102</v>
      </c>
      <c r="B1592" s="3" t="s">
        <v>3164</v>
      </c>
      <c r="C1592" s="3" t="str">
        <f t="shared" si="24"/>
        <v>佐賀県大町町</v>
      </c>
      <c r="D1592" s="3" t="s">
        <v>3165</v>
      </c>
      <c r="E1592" s="1" t="s">
        <v>3585</v>
      </c>
    </row>
    <row r="1593" spans="1:6" x14ac:dyDescent="0.2">
      <c r="A1593" s="3" t="s">
        <v>102</v>
      </c>
      <c r="B1593" s="3" t="s">
        <v>3166</v>
      </c>
      <c r="C1593" s="3" t="str">
        <f t="shared" si="24"/>
        <v>佐賀県江北町</v>
      </c>
      <c r="D1593" s="3" t="s">
        <v>3167</v>
      </c>
      <c r="E1593" s="1" t="s">
        <v>3585</v>
      </c>
    </row>
    <row r="1594" spans="1:6" x14ac:dyDescent="0.2">
      <c r="A1594" s="3" t="s">
        <v>102</v>
      </c>
      <c r="B1594" s="3" t="s">
        <v>3168</v>
      </c>
      <c r="C1594" s="3" t="str">
        <f t="shared" si="24"/>
        <v>佐賀県白石町</v>
      </c>
      <c r="D1594" s="3" t="s">
        <v>3169</v>
      </c>
      <c r="E1594" s="1" t="s">
        <v>3592</v>
      </c>
    </row>
    <row r="1595" spans="1:6" x14ac:dyDescent="0.2">
      <c r="A1595" s="3" t="s">
        <v>102</v>
      </c>
      <c r="B1595" s="3" t="s">
        <v>3170</v>
      </c>
      <c r="C1595" s="3" t="str">
        <f t="shared" si="24"/>
        <v>佐賀県太良町</v>
      </c>
      <c r="D1595" s="3" t="s">
        <v>3171</v>
      </c>
      <c r="E1595" s="1" t="s">
        <v>3584</v>
      </c>
    </row>
    <row r="1596" spans="1:6" x14ac:dyDescent="0.2">
      <c r="A1596" s="3" t="s">
        <v>104</v>
      </c>
      <c r="B1596" s="3" t="s">
        <v>3172</v>
      </c>
      <c r="C1596" s="3" t="str">
        <f t="shared" si="24"/>
        <v>長崎県長崎市</v>
      </c>
      <c r="D1596" s="3" t="s">
        <v>3173</v>
      </c>
      <c r="E1596" s="1" t="s">
        <v>3573</v>
      </c>
      <c r="F1596" s="6"/>
    </row>
    <row r="1597" spans="1:6" x14ac:dyDescent="0.2">
      <c r="A1597" s="3" t="s">
        <v>104</v>
      </c>
      <c r="B1597" s="3" t="s">
        <v>3174</v>
      </c>
      <c r="C1597" s="3" t="str">
        <f t="shared" si="24"/>
        <v>長崎県佐世保市</v>
      </c>
      <c r="D1597" s="3" t="s">
        <v>3175</v>
      </c>
      <c r="E1597" s="1" t="s">
        <v>3573</v>
      </c>
      <c r="F1597" s="6"/>
    </row>
    <row r="1598" spans="1:6" x14ac:dyDescent="0.2">
      <c r="A1598" s="3" t="s">
        <v>104</v>
      </c>
      <c r="B1598" s="3" t="s">
        <v>3176</v>
      </c>
      <c r="C1598" s="3" t="str">
        <f t="shared" si="24"/>
        <v>長崎県島原市</v>
      </c>
      <c r="D1598" s="3" t="s">
        <v>3177</v>
      </c>
      <c r="E1598" s="1" t="s">
        <v>3578</v>
      </c>
    </row>
    <row r="1599" spans="1:6" x14ac:dyDescent="0.2">
      <c r="A1599" s="3" t="s">
        <v>104</v>
      </c>
      <c r="B1599" s="3" t="s">
        <v>3178</v>
      </c>
      <c r="C1599" s="3" t="str">
        <f t="shared" si="24"/>
        <v>長崎県諫早市</v>
      </c>
      <c r="D1599" s="3" t="s">
        <v>3179</v>
      </c>
      <c r="E1599" s="1" t="s">
        <v>3574</v>
      </c>
    </row>
    <row r="1600" spans="1:6" x14ac:dyDescent="0.2">
      <c r="A1600" s="3" t="s">
        <v>104</v>
      </c>
      <c r="B1600" s="3" t="s">
        <v>3180</v>
      </c>
      <c r="C1600" s="3" t="str">
        <f t="shared" si="24"/>
        <v>長崎県大村市</v>
      </c>
      <c r="D1600" s="3" t="s">
        <v>3181</v>
      </c>
      <c r="E1600" s="1" t="s">
        <v>3575</v>
      </c>
    </row>
    <row r="1601" spans="1:5" x14ac:dyDescent="0.2">
      <c r="A1601" s="3" t="s">
        <v>104</v>
      </c>
      <c r="B1601" s="3" t="s">
        <v>3182</v>
      </c>
      <c r="C1601" s="3" t="str">
        <f t="shared" si="24"/>
        <v>長崎県平戸市</v>
      </c>
      <c r="D1601" s="3" t="s">
        <v>3183</v>
      </c>
      <c r="E1601" s="1" t="s">
        <v>3578</v>
      </c>
    </row>
    <row r="1602" spans="1:5" x14ac:dyDescent="0.2">
      <c r="A1602" s="3" t="s">
        <v>104</v>
      </c>
      <c r="B1602" s="3" t="s">
        <v>3184</v>
      </c>
      <c r="C1602" s="3" t="str">
        <f t="shared" si="24"/>
        <v>長崎県松浦市</v>
      </c>
      <c r="D1602" s="3" t="s">
        <v>3185</v>
      </c>
      <c r="E1602" s="1" t="s">
        <v>3578</v>
      </c>
    </row>
    <row r="1603" spans="1:5" x14ac:dyDescent="0.2">
      <c r="A1603" s="3" t="s">
        <v>104</v>
      </c>
      <c r="B1603" s="3" t="s">
        <v>3186</v>
      </c>
      <c r="C1603" s="3" t="str">
        <f t="shared" si="24"/>
        <v>長崎県対馬市</v>
      </c>
      <c r="D1603" s="3" t="s">
        <v>3187</v>
      </c>
      <c r="E1603" s="1" t="s">
        <v>3578</v>
      </c>
    </row>
    <row r="1604" spans="1:5" x14ac:dyDescent="0.2">
      <c r="A1604" s="3" t="s">
        <v>104</v>
      </c>
      <c r="B1604" s="3" t="s">
        <v>3188</v>
      </c>
      <c r="C1604" s="3" t="str">
        <f t="shared" si="24"/>
        <v>長崎県壱岐市</v>
      </c>
      <c r="D1604" s="3" t="s">
        <v>3189</v>
      </c>
      <c r="E1604" s="1" t="s">
        <v>3578</v>
      </c>
    </row>
    <row r="1605" spans="1:5" x14ac:dyDescent="0.2">
      <c r="A1605" s="3" t="s">
        <v>104</v>
      </c>
      <c r="B1605" s="3" t="s">
        <v>3190</v>
      </c>
      <c r="C1605" s="3" t="str">
        <f t="shared" si="24"/>
        <v>長崎県五島市</v>
      </c>
      <c r="D1605" s="3" t="s">
        <v>3191</v>
      </c>
      <c r="E1605" s="1" t="s">
        <v>3578</v>
      </c>
    </row>
    <row r="1606" spans="1:5" x14ac:dyDescent="0.2">
      <c r="A1606" s="3" t="s">
        <v>104</v>
      </c>
      <c r="B1606" s="3" t="s">
        <v>3192</v>
      </c>
      <c r="C1606" s="3" t="str">
        <f t="shared" si="24"/>
        <v>長崎県西海市</v>
      </c>
      <c r="D1606" s="3" t="s">
        <v>3193</v>
      </c>
      <c r="E1606" s="1" t="s">
        <v>3593</v>
      </c>
    </row>
    <row r="1607" spans="1:5" x14ac:dyDescent="0.2">
      <c r="A1607" s="3" t="s">
        <v>104</v>
      </c>
      <c r="B1607" s="3" t="s">
        <v>3194</v>
      </c>
      <c r="C1607" s="3" t="str">
        <f t="shared" si="24"/>
        <v>長崎県雲仙市</v>
      </c>
      <c r="D1607" s="3" t="s">
        <v>3195</v>
      </c>
      <c r="E1607" s="1" t="s">
        <v>3578</v>
      </c>
    </row>
    <row r="1608" spans="1:5" x14ac:dyDescent="0.2">
      <c r="A1608" s="3" t="s">
        <v>104</v>
      </c>
      <c r="B1608" s="3" t="s">
        <v>3196</v>
      </c>
      <c r="C1608" s="3" t="str">
        <f t="shared" si="24"/>
        <v>長崎県南島原市</v>
      </c>
      <c r="D1608" s="3" t="s">
        <v>3197</v>
      </c>
      <c r="E1608" s="1" t="s">
        <v>3578</v>
      </c>
    </row>
    <row r="1609" spans="1:5" x14ac:dyDescent="0.2">
      <c r="A1609" s="3" t="s">
        <v>104</v>
      </c>
      <c r="B1609" s="3" t="s">
        <v>3198</v>
      </c>
      <c r="C1609" s="3" t="str">
        <f t="shared" si="24"/>
        <v>長崎県長与町</v>
      </c>
      <c r="D1609" s="3" t="s">
        <v>3199</v>
      </c>
      <c r="E1609" s="1" t="s">
        <v>3586</v>
      </c>
    </row>
    <row r="1610" spans="1:5" x14ac:dyDescent="0.2">
      <c r="A1610" s="3" t="s">
        <v>104</v>
      </c>
      <c r="B1610" s="3" t="s">
        <v>3200</v>
      </c>
      <c r="C1610" s="3" t="str">
        <f t="shared" si="24"/>
        <v>長崎県時津町</v>
      </c>
      <c r="D1610" s="3" t="s">
        <v>3201</v>
      </c>
      <c r="E1610" s="1" t="s">
        <v>3586</v>
      </c>
    </row>
    <row r="1611" spans="1:5" x14ac:dyDescent="0.2">
      <c r="A1611" s="3" t="s">
        <v>104</v>
      </c>
      <c r="B1611" s="3" t="s">
        <v>3202</v>
      </c>
      <c r="C1611" s="3" t="str">
        <f t="shared" si="24"/>
        <v>長崎県東彼杵町</v>
      </c>
      <c r="D1611" s="3" t="s">
        <v>3203</v>
      </c>
      <c r="E1611" s="1" t="s">
        <v>3584</v>
      </c>
    </row>
    <row r="1612" spans="1:5" x14ac:dyDescent="0.2">
      <c r="A1612" s="3" t="s">
        <v>104</v>
      </c>
      <c r="B1612" s="3" t="s">
        <v>3204</v>
      </c>
      <c r="C1612" s="3" t="str">
        <f t="shared" si="24"/>
        <v>長崎県川棚町</v>
      </c>
      <c r="D1612" s="3" t="s">
        <v>3205</v>
      </c>
      <c r="E1612" s="1" t="s">
        <v>3590</v>
      </c>
    </row>
    <row r="1613" spans="1:5" x14ac:dyDescent="0.2">
      <c r="A1613" s="3" t="s">
        <v>104</v>
      </c>
      <c r="B1613" s="3" t="s">
        <v>3206</v>
      </c>
      <c r="C1613" s="3" t="str">
        <f t="shared" si="24"/>
        <v>長崎県波佐見町</v>
      </c>
      <c r="D1613" s="3" t="s">
        <v>3207</v>
      </c>
      <c r="E1613" s="1" t="s">
        <v>3590</v>
      </c>
    </row>
    <row r="1614" spans="1:5" x14ac:dyDescent="0.2">
      <c r="A1614" s="3" t="s">
        <v>104</v>
      </c>
      <c r="B1614" s="3" t="s">
        <v>3208</v>
      </c>
      <c r="C1614" s="3" t="str">
        <f t="shared" si="24"/>
        <v>長崎県小値賀町</v>
      </c>
      <c r="D1614" s="3" t="s">
        <v>3209</v>
      </c>
      <c r="E1614" s="1" t="s">
        <v>3582</v>
      </c>
    </row>
    <row r="1615" spans="1:5" x14ac:dyDescent="0.2">
      <c r="A1615" s="3" t="s">
        <v>104</v>
      </c>
      <c r="B1615" s="3" t="s">
        <v>3210</v>
      </c>
      <c r="C1615" s="3" t="str">
        <f t="shared" si="24"/>
        <v>長崎県佐々町</v>
      </c>
      <c r="D1615" s="3" t="s">
        <v>3211</v>
      </c>
      <c r="E1615" s="1" t="s">
        <v>3590</v>
      </c>
    </row>
    <row r="1616" spans="1:5" x14ac:dyDescent="0.2">
      <c r="A1616" s="3" t="s">
        <v>104</v>
      </c>
      <c r="B1616" s="3" t="s">
        <v>3212</v>
      </c>
      <c r="C1616" s="3" t="str">
        <f t="shared" si="24"/>
        <v>長崎県新上五島町</v>
      </c>
      <c r="D1616" s="3" t="s">
        <v>3213</v>
      </c>
      <c r="E1616" s="1" t="s">
        <v>3581</v>
      </c>
    </row>
    <row r="1617" spans="1:6" x14ac:dyDescent="0.2">
      <c r="A1617" s="3" t="s">
        <v>106</v>
      </c>
      <c r="B1617" s="3" t="s">
        <v>3214</v>
      </c>
      <c r="C1617" s="3" t="str">
        <f t="shared" si="24"/>
        <v>熊本県熊本市</v>
      </c>
      <c r="D1617" s="3" t="s">
        <v>3215</v>
      </c>
      <c r="E1617" s="1" t="s">
        <v>3649</v>
      </c>
      <c r="F1617" s="6"/>
    </row>
    <row r="1618" spans="1:6" x14ac:dyDescent="0.2">
      <c r="A1618" s="3" t="s">
        <v>106</v>
      </c>
      <c r="B1618" s="3" t="s">
        <v>3216</v>
      </c>
      <c r="C1618" s="3" t="str">
        <f t="shared" si="24"/>
        <v>熊本県八代市</v>
      </c>
      <c r="D1618" s="3" t="s">
        <v>3217</v>
      </c>
      <c r="E1618" s="1" t="s">
        <v>3577</v>
      </c>
    </row>
    <row r="1619" spans="1:6" x14ac:dyDescent="0.2">
      <c r="A1619" s="3" t="s">
        <v>106</v>
      </c>
      <c r="B1619" s="3" t="s">
        <v>3218</v>
      </c>
      <c r="C1619" s="3" t="str">
        <f t="shared" si="24"/>
        <v>熊本県人吉市</v>
      </c>
      <c r="D1619" s="3" t="s">
        <v>3219</v>
      </c>
      <c r="E1619" s="1" t="s">
        <v>3580</v>
      </c>
    </row>
    <row r="1620" spans="1:6" x14ac:dyDescent="0.2">
      <c r="A1620" s="3" t="s">
        <v>106</v>
      </c>
      <c r="B1620" s="3" t="s">
        <v>3220</v>
      </c>
      <c r="C1620" s="3" t="str">
        <f t="shared" si="24"/>
        <v>熊本県荒尾市</v>
      </c>
      <c r="D1620" s="3" t="s">
        <v>3221</v>
      </c>
      <c r="E1620" s="1" t="s">
        <v>3575</v>
      </c>
    </row>
    <row r="1621" spans="1:6" x14ac:dyDescent="0.2">
      <c r="A1621" s="3" t="s">
        <v>106</v>
      </c>
      <c r="B1621" s="3" t="s">
        <v>3222</v>
      </c>
      <c r="C1621" s="3" t="str">
        <f t="shared" si="24"/>
        <v>熊本県水俣市</v>
      </c>
      <c r="D1621" s="3" t="s">
        <v>3223</v>
      </c>
      <c r="E1621" s="1" t="s">
        <v>3580</v>
      </c>
    </row>
    <row r="1622" spans="1:6" x14ac:dyDescent="0.2">
      <c r="A1622" s="3" t="s">
        <v>106</v>
      </c>
      <c r="B1622" s="3" t="s">
        <v>3224</v>
      </c>
      <c r="C1622" s="3" t="str">
        <f t="shared" si="24"/>
        <v>熊本県玉名市</v>
      </c>
      <c r="D1622" s="3" t="s">
        <v>3225</v>
      </c>
      <c r="E1622" s="1" t="s">
        <v>3579</v>
      </c>
    </row>
    <row r="1623" spans="1:6" x14ac:dyDescent="0.2">
      <c r="A1623" s="3" t="s">
        <v>106</v>
      </c>
      <c r="B1623" s="3" t="s">
        <v>3226</v>
      </c>
      <c r="C1623" s="3" t="str">
        <f t="shared" si="24"/>
        <v>熊本県山鹿市</v>
      </c>
      <c r="D1623" s="3" t="s">
        <v>3227</v>
      </c>
      <c r="E1623" s="1" t="s">
        <v>3578</v>
      </c>
    </row>
    <row r="1624" spans="1:6" x14ac:dyDescent="0.2">
      <c r="A1624" s="3" t="s">
        <v>106</v>
      </c>
      <c r="B1624" s="3" t="s">
        <v>3228</v>
      </c>
      <c r="C1624" s="3" t="str">
        <f t="shared" si="24"/>
        <v>熊本県菊池市</v>
      </c>
      <c r="D1624" s="3" t="s">
        <v>3229</v>
      </c>
      <c r="E1624" s="1" t="s">
        <v>3593</v>
      </c>
    </row>
    <row r="1625" spans="1:6" x14ac:dyDescent="0.2">
      <c r="A1625" s="3" t="s">
        <v>106</v>
      </c>
      <c r="B1625" s="3" t="s">
        <v>3230</v>
      </c>
      <c r="C1625" s="3" t="str">
        <f t="shared" si="24"/>
        <v>熊本県宇土市</v>
      </c>
      <c r="D1625" s="3" t="s">
        <v>3231</v>
      </c>
      <c r="E1625" s="1" t="s">
        <v>3578</v>
      </c>
    </row>
    <row r="1626" spans="1:6" x14ac:dyDescent="0.2">
      <c r="A1626" s="3" t="s">
        <v>106</v>
      </c>
      <c r="B1626" s="3" t="s">
        <v>3232</v>
      </c>
      <c r="C1626" s="3" t="str">
        <f t="shared" si="24"/>
        <v>熊本県上天草市</v>
      </c>
      <c r="D1626" s="3" t="s">
        <v>3233</v>
      </c>
      <c r="E1626" s="1" t="s">
        <v>3578</v>
      </c>
    </row>
    <row r="1627" spans="1:6" x14ac:dyDescent="0.2">
      <c r="A1627" s="3" t="s">
        <v>106</v>
      </c>
      <c r="B1627" s="3" t="s">
        <v>3234</v>
      </c>
      <c r="C1627" s="3" t="str">
        <f t="shared" si="24"/>
        <v>熊本県宇城市</v>
      </c>
      <c r="D1627" s="3" t="s">
        <v>3235</v>
      </c>
      <c r="E1627" s="1" t="s">
        <v>3579</v>
      </c>
    </row>
    <row r="1628" spans="1:6" x14ac:dyDescent="0.2">
      <c r="A1628" s="3" t="s">
        <v>106</v>
      </c>
      <c r="B1628" s="3" t="s">
        <v>3236</v>
      </c>
      <c r="C1628" s="3" t="str">
        <f t="shared" si="24"/>
        <v>熊本県阿蘇市</v>
      </c>
      <c r="D1628" s="3" t="s">
        <v>3237</v>
      </c>
      <c r="E1628" s="1" t="s">
        <v>3578</v>
      </c>
    </row>
    <row r="1629" spans="1:6" x14ac:dyDescent="0.2">
      <c r="A1629" s="3" t="s">
        <v>106</v>
      </c>
      <c r="B1629" s="3" t="s">
        <v>3238</v>
      </c>
      <c r="C1629" s="3" t="str">
        <f t="shared" si="24"/>
        <v>熊本県天草市</v>
      </c>
      <c r="D1629" s="3" t="s">
        <v>3239</v>
      </c>
      <c r="E1629" s="1" t="s">
        <v>3579</v>
      </c>
    </row>
    <row r="1630" spans="1:6" x14ac:dyDescent="0.2">
      <c r="A1630" s="3" t="s">
        <v>106</v>
      </c>
      <c r="B1630" s="3" t="s">
        <v>3240</v>
      </c>
      <c r="C1630" s="3" t="str">
        <f t="shared" si="24"/>
        <v>熊本県合志市</v>
      </c>
      <c r="D1630" s="3" t="s">
        <v>3241</v>
      </c>
      <c r="E1630" s="1" t="s">
        <v>3575</v>
      </c>
    </row>
    <row r="1631" spans="1:6" x14ac:dyDescent="0.2">
      <c r="A1631" s="3" t="s">
        <v>106</v>
      </c>
      <c r="B1631" s="3" t="s">
        <v>680</v>
      </c>
      <c r="C1631" s="3" t="str">
        <f t="shared" si="24"/>
        <v>熊本県美里町</v>
      </c>
      <c r="D1631" s="3" t="s">
        <v>3242</v>
      </c>
      <c r="E1631" s="1" t="s">
        <v>3583</v>
      </c>
    </row>
    <row r="1632" spans="1:6" x14ac:dyDescent="0.2">
      <c r="A1632" s="3" t="s">
        <v>106</v>
      </c>
      <c r="B1632" s="3" t="s">
        <v>3243</v>
      </c>
      <c r="C1632" s="3" t="str">
        <f t="shared" si="24"/>
        <v>熊本県玉東町</v>
      </c>
      <c r="D1632" s="3" t="s">
        <v>3244</v>
      </c>
      <c r="E1632" s="1" t="s">
        <v>3584</v>
      </c>
    </row>
    <row r="1633" spans="1:5" x14ac:dyDescent="0.2">
      <c r="A1633" s="3" t="s">
        <v>106</v>
      </c>
      <c r="B1633" s="3" t="s">
        <v>3245</v>
      </c>
      <c r="C1633" s="3" t="str">
        <f t="shared" si="24"/>
        <v>熊本県南関町</v>
      </c>
      <c r="D1633" s="3" t="s">
        <v>3246</v>
      </c>
      <c r="E1633" s="1" t="s">
        <v>3583</v>
      </c>
    </row>
    <row r="1634" spans="1:5" x14ac:dyDescent="0.2">
      <c r="A1634" s="3" t="s">
        <v>106</v>
      </c>
      <c r="B1634" s="3" t="s">
        <v>3247</v>
      </c>
      <c r="C1634" s="3" t="str">
        <f t="shared" si="24"/>
        <v>熊本県長洲町</v>
      </c>
      <c r="D1634" s="3" t="s">
        <v>3248</v>
      </c>
      <c r="E1634" s="1" t="s">
        <v>3595</v>
      </c>
    </row>
    <row r="1635" spans="1:5" x14ac:dyDescent="0.2">
      <c r="A1635" s="3" t="s">
        <v>106</v>
      </c>
      <c r="B1635" s="3" t="s">
        <v>3249</v>
      </c>
      <c r="C1635" s="3" t="str">
        <f t="shared" si="24"/>
        <v>熊本県和水町</v>
      </c>
      <c r="D1635" s="3" t="s">
        <v>3250</v>
      </c>
      <c r="E1635" s="1" t="s">
        <v>3583</v>
      </c>
    </row>
    <row r="1636" spans="1:5" x14ac:dyDescent="0.2">
      <c r="A1636" s="3" t="s">
        <v>106</v>
      </c>
      <c r="B1636" s="3" t="s">
        <v>3251</v>
      </c>
      <c r="C1636" s="3" t="str">
        <f t="shared" si="24"/>
        <v>熊本県大津町</v>
      </c>
      <c r="D1636" s="3" t="s">
        <v>3252</v>
      </c>
      <c r="E1636" s="1" t="s">
        <v>3597</v>
      </c>
    </row>
    <row r="1637" spans="1:5" x14ac:dyDescent="0.2">
      <c r="A1637" s="3" t="s">
        <v>106</v>
      </c>
      <c r="B1637" s="3" t="s">
        <v>3253</v>
      </c>
      <c r="C1637" s="3" t="str">
        <f t="shared" si="24"/>
        <v>熊本県菊陽町</v>
      </c>
      <c r="D1637" s="3" t="s">
        <v>3254</v>
      </c>
      <c r="E1637" s="1" t="s">
        <v>3586</v>
      </c>
    </row>
    <row r="1638" spans="1:5" x14ac:dyDescent="0.2">
      <c r="A1638" s="3" t="s">
        <v>106</v>
      </c>
      <c r="B1638" s="3" t="s">
        <v>3255</v>
      </c>
      <c r="C1638" s="3" t="str">
        <f t="shared" si="24"/>
        <v>熊本県南小国町</v>
      </c>
      <c r="D1638" s="3" t="s">
        <v>3256</v>
      </c>
      <c r="E1638" s="1" t="s">
        <v>3589</v>
      </c>
    </row>
    <row r="1639" spans="1:5" x14ac:dyDescent="0.2">
      <c r="A1639" s="3" t="s">
        <v>106</v>
      </c>
      <c r="B1639" s="3" t="s">
        <v>794</v>
      </c>
      <c r="C1639" s="3" t="str">
        <f t="shared" si="24"/>
        <v>熊本県小国町</v>
      </c>
      <c r="D1639" s="3" t="s">
        <v>3257</v>
      </c>
      <c r="E1639" s="1" t="s">
        <v>3585</v>
      </c>
    </row>
    <row r="1640" spans="1:5" x14ac:dyDescent="0.2">
      <c r="A1640" s="3" t="s">
        <v>106</v>
      </c>
      <c r="B1640" s="3" t="s">
        <v>3258</v>
      </c>
      <c r="C1640" s="3" t="str">
        <f t="shared" si="24"/>
        <v>熊本県産山村</v>
      </c>
      <c r="D1640" s="3" t="s">
        <v>3259</v>
      </c>
      <c r="E1640" s="1" t="s">
        <v>3582</v>
      </c>
    </row>
    <row r="1641" spans="1:5" x14ac:dyDescent="0.2">
      <c r="A1641" s="3" t="s">
        <v>106</v>
      </c>
      <c r="B1641" s="3" t="s">
        <v>1842</v>
      </c>
      <c r="C1641" s="3" t="str">
        <f t="shared" si="24"/>
        <v>熊本県高森町</v>
      </c>
      <c r="D1641" s="3" t="s">
        <v>3260</v>
      </c>
      <c r="E1641" s="1" t="s">
        <v>3584</v>
      </c>
    </row>
    <row r="1642" spans="1:5" x14ac:dyDescent="0.2">
      <c r="A1642" s="3" t="s">
        <v>106</v>
      </c>
      <c r="B1642" s="3" t="s">
        <v>3261</v>
      </c>
      <c r="C1642" s="3" t="str">
        <f t="shared" si="24"/>
        <v>熊本県西原村</v>
      </c>
      <c r="D1642" s="3" t="s">
        <v>3262</v>
      </c>
      <c r="E1642" s="1" t="s">
        <v>3583</v>
      </c>
    </row>
    <row r="1643" spans="1:5" x14ac:dyDescent="0.2">
      <c r="A1643" s="3" t="s">
        <v>106</v>
      </c>
      <c r="B1643" s="3" t="s">
        <v>3263</v>
      </c>
      <c r="C1643" s="3" t="str">
        <f t="shared" si="24"/>
        <v>熊本県南阿蘇村</v>
      </c>
      <c r="D1643" s="3" t="s">
        <v>3264</v>
      </c>
      <c r="E1643" s="1" t="s">
        <v>3584</v>
      </c>
    </row>
    <row r="1644" spans="1:5" x14ac:dyDescent="0.2">
      <c r="A1644" s="3" t="s">
        <v>106</v>
      </c>
      <c r="B1644" s="3" t="s">
        <v>3265</v>
      </c>
      <c r="C1644" s="3" t="str">
        <f t="shared" si="24"/>
        <v>熊本県御船町</v>
      </c>
      <c r="D1644" s="3" t="s">
        <v>3266</v>
      </c>
      <c r="E1644" s="1" t="s">
        <v>3581</v>
      </c>
    </row>
    <row r="1645" spans="1:5" x14ac:dyDescent="0.2">
      <c r="A1645" s="3" t="s">
        <v>106</v>
      </c>
      <c r="B1645" s="3" t="s">
        <v>3267</v>
      </c>
      <c r="C1645" s="3" t="str">
        <f t="shared" si="24"/>
        <v>熊本県嘉島町</v>
      </c>
      <c r="D1645" s="3" t="s">
        <v>3268</v>
      </c>
      <c r="E1645" s="1" t="s">
        <v>3585</v>
      </c>
    </row>
    <row r="1646" spans="1:5" x14ac:dyDescent="0.2">
      <c r="A1646" s="3" t="s">
        <v>106</v>
      </c>
      <c r="B1646" s="3" t="s">
        <v>3269</v>
      </c>
      <c r="C1646" s="3" t="str">
        <f t="shared" si="24"/>
        <v>熊本県益城町</v>
      </c>
      <c r="D1646" s="3" t="s">
        <v>3270</v>
      </c>
      <c r="E1646" s="1" t="s">
        <v>3586</v>
      </c>
    </row>
    <row r="1647" spans="1:5" x14ac:dyDescent="0.2">
      <c r="A1647" s="3" t="s">
        <v>106</v>
      </c>
      <c r="B1647" s="3" t="s">
        <v>3271</v>
      </c>
      <c r="C1647" s="3" t="str">
        <f t="shared" si="24"/>
        <v>熊本県甲佐町</v>
      </c>
      <c r="D1647" s="3" t="s">
        <v>3272</v>
      </c>
      <c r="E1647" s="1" t="s">
        <v>3590</v>
      </c>
    </row>
    <row r="1648" spans="1:5" x14ac:dyDescent="0.2">
      <c r="A1648" s="3" t="s">
        <v>106</v>
      </c>
      <c r="B1648" s="3" t="s">
        <v>3273</v>
      </c>
      <c r="C1648" s="3" t="str">
        <f t="shared" si="24"/>
        <v>熊本県山都町</v>
      </c>
      <c r="D1648" s="3" t="s">
        <v>3274</v>
      </c>
      <c r="E1648" s="1" t="s">
        <v>3591</v>
      </c>
    </row>
    <row r="1649" spans="1:6" x14ac:dyDescent="0.2">
      <c r="A1649" s="3" t="s">
        <v>106</v>
      </c>
      <c r="B1649" s="3" t="s">
        <v>3275</v>
      </c>
      <c r="C1649" s="3" t="str">
        <f t="shared" si="24"/>
        <v>熊本県氷川町</v>
      </c>
      <c r="D1649" s="3" t="s">
        <v>3276</v>
      </c>
      <c r="E1649" s="1" t="s">
        <v>3591</v>
      </c>
    </row>
    <row r="1650" spans="1:6" x14ac:dyDescent="0.2">
      <c r="A1650" s="3" t="s">
        <v>106</v>
      </c>
      <c r="B1650" s="3" t="s">
        <v>3277</v>
      </c>
      <c r="C1650" s="3" t="str">
        <f t="shared" ref="C1650:C1713" si="25">A1650&amp;B1650</f>
        <v>熊本県芦北町</v>
      </c>
      <c r="D1650" s="3" t="s">
        <v>3278</v>
      </c>
      <c r="E1650" s="1" t="s">
        <v>3581</v>
      </c>
    </row>
    <row r="1651" spans="1:6" x14ac:dyDescent="0.2">
      <c r="A1651" s="3" t="s">
        <v>106</v>
      </c>
      <c r="B1651" s="3" t="s">
        <v>3279</v>
      </c>
      <c r="C1651" s="3" t="str">
        <f t="shared" si="25"/>
        <v>熊本県津奈木町</v>
      </c>
      <c r="D1651" s="3" t="s">
        <v>3280</v>
      </c>
      <c r="E1651" s="1" t="s">
        <v>3589</v>
      </c>
    </row>
    <row r="1652" spans="1:6" x14ac:dyDescent="0.2">
      <c r="A1652" s="3" t="s">
        <v>106</v>
      </c>
      <c r="B1652" s="3" t="s">
        <v>3281</v>
      </c>
      <c r="C1652" s="3" t="str">
        <f t="shared" si="25"/>
        <v>熊本県錦町</v>
      </c>
      <c r="D1652" s="3" t="s">
        <v>3282</v>
      </c>
      <c r="E1652" s="1" t="s">
        <v>3594</v>
      </c>
    </row>
    <row r="1653" spans="1:6" x14ac:dyDescent="0.2">
      <c r="A1653" s="3" t="s">
        <v>106</v>
      </c>
      <c r="B1653" s="3" t="s">
        <v>3283</v>
      </c>
      <c r="C1653" s="3" t="str">
        <f t="shared" si="25"/>
        <v>熊本県多良木町</v>
      </c>
      <c r="D1653" s="3" t="s">
        <v>3284</v>
      </c>
      <c r="E1653" s="1" t="s">
        <v>3584</v>
      </c>
    </row>
    <row r="1654" spans="1:6" x14ac:dyDescent="0.2">
      <c r="A1654" s="3" t="s">
        <v>106</v>
      </c>
      <c r="B1654" s="3" t="s">
        <v>3285</v>
      </c>
      <c r="C1654" s="3" t="str">
        <f t="shared" si="25"/>
        <v>熊本県湯前町</v>
      </c>
      <c r="D1654" s="3" t="s">
        <v>3286</v>
      </c>
      <c r="E1654" s="1" t="s">
        <v>3582</v>
      </c>
    </row>
    <row r="1655" spans="1:6" x14ac:dyDescent="0.2">
      <c r="A1655" s="3" t="s">
        <v>106</v>
      </c>
      <c r="B1655" s="3" t="s">
        <v>3287</v>
      </c>
      <c r="C1655" s="3" t="str">
        <f t="shared" si="25"/>
        <v>熊本県水上村</v>
      </c>
      <c r="D1655" s="3" t="s">
        <v>3288</v>
      </c>
      <c r="E1655" s="1" t="s">
        <v>3582</v>
      </c>
    </row>
    <row r="1656" spans="1:6" x14ac:dyDescent="0.2">
      <c r="A1656" s="3" t="s">
        <v>106</v>
      </c>
      <c r="B1656" s="3" t="s">
        <v>3289</v>
      </c>
      <c r="C1656" s="3" t="str">
        <f t="shared" si="25"/>
        <v>熊本県相良村</v>
      </c>
      <c r="D1656" s="3" t="s">
        <v>3290</v>
      </c>
      <c r="E1656" s="1" t="s">
        <v>3582</v>
      </c>
    </row>
    <row r="1657" spans="1:6" x14ac:dyDescent="0.2">
      <c r="A1657" s="3" t="s">
        <v>106</v>
      </c>
      <c r="B1657" s="3" t="s">
        <v>3291</v>
      </c>
      <c r="C1657" s="3" t="str">
        <f t="shared" si="25"/>
        <v>熊本県五木村</v>
      </c>
      <c r="D1657" s="3" t="s">
        <v>3292</v>
      </c>
      <c r="E1657" s="1" t="s">
        <v>3582</v>
      </c>
    </row>
    <row r="1658" spans="1:6" x14ac:dyDescent="0.2">
      <c r="A1658" s="3" t="s">
        <v>106</v>
      </c>
      <c r="B1658" s="3" t="s">
        <v>3293</v>
      </c>
      <c r="C1658" s="3" t="str">
        <f t="shared" si="25"/>
        <v>熊本県山江村</v>
      </c>
      <c r="D1658" s="3" t="s">
        <v>3294</v>
      </c>
      <c r="E1658" s="1" t="s">
        <v>3588</v>
      </c>
    </row>
    <row r="1659" spans="1:6" x14ac:dyDescent="0.2">
      <c r="A1659" s="3" t="s">
        <v>106</v>
      </c>
      <c r="B1659" s="3" t="s">
        <v>3295</v>
      </c>
      <c r="C1659" s="3" t="str">
        <f t="shared" si="25"/>
        <v>熊本県球磨村</v>
      </c>
      <c r="D1659" s="3" t="s">
        <v>3296</v>
      </c>
      <c r="E1659" s="1" t="s">
        <v>3588</v>
      </c>
    </row>
    <row r="1660" spans="1:6" x14ac:dyDescent="0.2">
      <c r="A1660" s="3" t="s">
        <v>106</v>
      </c>
      <c r="B1660" s="3" t="s">
        <v>3297</v>
      </c>
      <c r="C1660" s="3" t="str">
        <f t="shared" si="25"/>
        <v>熊本県あさぎり町</v>
      </c>
      <c r="D1660" s="3" t="s">
        <v>3298</v>
      </c>
      <c r="E1660" s="1" t="s">
        <v>3591</v>
      </c>
    </row>
    <row r="1661" spans="1:6" x14ac:dyDescent="0.2">
      <c r="A1661" s="3" t="s">
        <v>106</v>
      </c>
      <c r="B1661" s="3" t="s">
        <v>3648</v>
      </c>
      <c r="C1661" s="3" t="str">
        <f t="shared" si="25"/>
        <v>熊本県苓北町</v>
      </c>
      <c r="D1661" s="3" t="s">
        <v>3299</v>
      </c>
      <c r="E1661" s="1" t="s">
        <v>3585</v>
      </c>
    </row>
    <row r="1662" spans="1:6" x14ac:dyDescent="0.2">
      <c r="A1662" s="3" t="s">
        <v>108</v>
      </c>
      <c r="B1662" s="3" t="s">
        <v>3300</v>
      </c>
      <c r="C1662" s="3" t="str">
        <f t="shared" si="25"/>
        <v>大分県大分市</v>
      </c>
      <c r="D1662" s="3" t="s">
        <v>3301</v>
      </c>
      <c r="E1662" s="1" t="s">
        <v>3573</v>
      </c>
      <c r="F1662" s="6"/>
    </row>
    <row r="1663" spans="1:6" x14ac:dyDescent="0.2">
      <c r="A1663" s="3" t="s">
        <v>108</v>
      </c>
      <c r="B1663" s="3" t="s">
        <v>3302</v>
      </c>
      <c r="C1663" s="3" t="str">
        <f t="shared" si="25"/>
        <v>大分県別府市</v>
      </c>
      <c r="D1663" s="3" t="s">
        <v>3303</v>
      </c>
      <c r="E1663" s="1" t="s">
        <v>3574</v>
      </c>
    </row>
    <row r="1664" spans="1:6" x14ac:dyDescent="0.2">
      <c r="A1664" s="3" t="s">
        <v>108</v>
      </c>
      <c r="B1664" s="3" t="s">
        <v>3304</v>
      </c>
      <c r="C1664" s="3" t="str">
        <f t="shared" si="25"/>
        <v>大分県中津市</v>
      </c>
      <c r="D1664" s="3" t="s">
        <v>3305</v>
      </c>
      <c r="E1664" s="1" t="s">
        <v>3599</v>
      </c>
    </row>
    <row r="1665" spans="1:6" x14ac:dyDescent="0.2">
      <c r="A1665" s="3" t="s">
        <v>108</v>
      </c>
      <c r="B1665" s="3" t="s">
        <v>3306</v>
      </c>
      <c r="C1665" s="3" t="str">
        <f t="shared" si="25"/>
        <v>大分県日田市</v>
      </c>
      <c r="D1665" s="3" t="s">
        <v>3307</v>
      </c>
      <c r="E1665" s="1" t="s">
        <v>3579</v>
      </c>
    </row>
    <row r="1666" spans="1:6" x14ac:dyDescent="0.2">
      <c r="A1666" s="3" t="s">
        <v>108</v>
      </c>
      <c r="B1666" s="3" t="s">
        <v>3308</v>
      </c>
      <c r="C1666" s="3" t="str">
        <f t="shared" si="25"/>
        <v>大分県佐伯市</v>
      </c>
      <c r="D1666" s="3" t="s">
        <v>3309</v>
      </c>
      <c r="E1666" s="1" t="s">
        <v>3599</v>
      </c>
    </row>
    <row r="1667" spans="1:6" x14ac:dyDescent="0.2">
      <c r="A1667" s="3" t="s">
        <v>108</v>
      </c>
      <c r="B1667" s="3" t="s">
        <v>3310</v>
      </c>
      <c r="C1667" s="3" t="str">
        <f t="shared" si="25"/>
        <v>大分県臼杵市</v>
      </c>
      <c r="D1667" s="3" t="s">
        <v>3311</v>
      </c>
      <c r="E1667" s="1" t="s">
        <v>3601</v>
      </c>
    </row>
    <row r="1668" spans="1:6" x14ac:dyDescent="0.2">
      <c r="A1668" s="3" t="s">
        <v>108</v>
      </c>
      <c r="B1668" s="3" t="s">
        <v>3312</v>
      </c>
      <c r="C1668" s="3" t="str">
        <f t="shared" si="25"/>
        <v>大分県津久見市</v>
      </c>
      <c r="D1668" s="3" t="s">
        <v>3313</v>
      </c>
      <c r="E1668" s="1" t="s">
        <v>3601</v>
      </c>
    </row>
    <row r="1669" spans="1:6" x14ac:dyDescent="0.2">
      <c r="A1669" s="3" t="s">
        <v>108</v>
      </c>
      <c r="B1669" s="3" t="s">
        <v>3314</v>
      </c>
      <c r="C1669" s="3" t="str">
        <f t="shared" si="25"/>
        <v>大分県竹田市</v>
      </c>
      <c r="D1669" s="3" t="s">
        <v>3315</v>
      </c>
      <c r="E1669" s="1" t="s">
        <v>3578</v>
      </c>
    </row>
    <row r="1670" spans="1:6" x14ac:dyDescent="0.2">
      <c r="A1670" s="3" t="s">
        <v>108</v>
      </c>
      <c r="B1670" s="3" t="s">
        <v>3316</v>
      </c>
      <c r="C1670" s="3" t="str">
        <f t="shared" si="25"/>
        <v>大分県豊後高田市</v>
      </c>
      <c r="D1670" s="3" t="s">
        <v>3317</v>
      </c>
      <c r="E1670" s="1" t="s">
        <v>3593</v>
      </c>
    </row>
    <row r="1671" spans="1:6" x14ac:dyDescent="0.2">
      <c r="A1671" s="3" t="s">
        <v>108</v>
      </c>
      <c r="B1671" s="3" t="s">
        <v>3318</v>
      </c>
      <c r="C1671" s="3" t="str">
        <f t="shared" si="25"/>
        <v>大分県杵築市</v>
      </c>
      <c r="D1671" s="3" t="s">
        <v>3319</v>
      </c>
      <c r="E1671" s="1" t="s">
        <v>3578</v>
      </c>
    </row>
    <row r="1672" spans="1:6" x14ac:dyDescent="0.2">
      <c r="A1672" s="3" t="s">
        <v>108</v>
      </c>
      <c r="B1672" s="3" t="s">
        <v>3320</v>
      </c>
      <c r="C1672" s="3" t="str">
        <f t="shared" si="25"/>
        <v>大分県宇佐市</v>
      </c>
      <c r="D1672" s="3" t="s">
        <v>3321</v>
      </c>
      <c r="E1672" s="1" t="s">
        <v>3599</v>
      </c>
    </row>
    <row r="1673" spans="1:6" x14ac:dyDescent="0.2">
      <c r="A1673" s="3" t="s">
        <v>108</v>
      </c>
      <c r="B1673" s="3" t="s">
        <v>3322</v>
      </c>
      <c r="C1673" s="3" t="str">
        <f t="shared" si="25"/>
        <v>大分県豊後大野市</v>
      </c>
      <c r="D1673" s="3" t="s">
        <v>3323</v>
      </c>
      <c r="E1673" s="1" t="s">
        <v>3578</v>
      </c>
    </row>
    <row r="1674" spans="1:6" x14ac:dyDescent="0.2">
      <c r="A1674" s="3" t="s">
        <v>108</v>
      </c>
      <c r="B1674" s="3" t="s">
        <v>3324</v>
      </c>
      <c r="C1674" s="3" t="str">
        <f t="shared" si="25"/>
        <v>大分県由布市</v>
      </c>
      <c r="D1674" s="3" t="s">
        <v>3325</v>
      </c>
      <c r="E1674" s="1" t="s">
        <v>3580</v>
      </c>
    </row>
    <row r="1675" spans="1:6" x14ac:dyDescent="0.2">
      <c r="A1675" s="3" t="s">
        <v>108</v>
      </c>
      <c r="B1675" s="3" t="s">
        <v>3326</v>
      </c>
      <c r="C1675" s="3" t="str">
        <f t="shared" si="25"/>
        <v>大分県国東市</v>
      </c>
      <c r="D1675" s="3" t="s">
        <v>3327</v>
      </c>
      <c r="E1675" s="1" t="s">
        <v>3593</v>
      </c>
    </row>
    <row r="1676" spans="1:6" x14ac:dyDescent="0.2">
      <c r="A1676" s="3" t="s">
        <v>108</v>
      </c>
      <c r="B1676" s="3" t="s">
        <v>3328</v>
      </c>
      <c r="C1676" s="3" t="str">
        <f t="shared" si="25"/>
        <v>大分県姫島村</v>
      </c>
      <c r="D1676" s="3" t="s">
        <v>3329</v>
      </c>
      <c r="E1676" s="1" t="s">
        <v>3582</v>
      </c>
    </row>
    <row r="1677" spans="1:6" x14ac:dyDescent="0.2">
      <c r="A1677" s="3" t="s">
        <v>108</v>
      </c>
      <c r="B1677" s="3" t="s">
        <v>3330</v>
      </c>
      <c r="C1677" s="3" t="str">
        <f t="shared" si="25"/>
        <v>大分県日出町</v>
      </c>
      <c r="D1677" s="3" t="s">
        <v>3331</v>
      </c>
      <c r="E1677" s="1" t="s">
        <v>3586</v>
      </c>
    </row>
    <row r="1678" spans="1:6" x14ac:dyDescent="0.2">
      <c r="A1678" s="3" t="s">
        <v>108</v>
      </c>
      <c r="B1678" s="3" t="s">
        <v>3332</v>
      </c>
      <c r="C1678" s="3" t="str">
        <f t="shared" si="25"/>
        <v>大分県九重町</v>
      </c>
      <c r="D1678" s="3" t="s">
        <v>3333</v>
      </c>
      <c r="E1678" s="1" t="s">
        <v>3584</v>
      </c>
    </row>
    <row r="1679" spans="1:6" x14ac:dyDescent="0.2">
      <c r="A1679" s="3" t="s">
        <v>108</v>
      </c>
      <c r="B1679" s="3" t="s">
        <v>3334</v>
      </c>
      <c r="C1679" s="3" t="str">
        <f t="shared" si="25"/>
        <v>大分県玖珠町</v>
      </c>
      <c r="D1679" s="3" t="s">
        <v>3335</v>
      </c>
      <c r="E1679" s="1" t="s">
        <v>3590</v>
      </c>
    </row>
    <row r="1680" spans="1:6" x14ac:dyDescent="0.2">
      <c r="A1680" s="3" t="s">
        <v>110</v>
      </c>
      <c r="B1680" s="3" t="s">
        <v>3336</v>
      </c>
      <c r="C1680" s="3" t="str">
        <f t="shared" si="25"/>
        <v>宮崎県宮崎市</v>
      </c>
      <c r="D1680" s="3" t="s">
        <v>3337</v>
      </c>
      <c r="E1680" s="1" t="s">
        <v>3573</v>
      </c>
      <c r="F1680" s="6"/>
    </row>
    <row r="1681" spans="1:5" x14ac:dyDescent="0.2">
      <c r="A1681" s="3" t="s">
        <v>110</v>
      </c>
      <c r="B1681" s="3" t="s">
        <v>3338</v>
      </c>
      <c r="C1681" s="3" t="str">
        <f t="shared" si="25"/>
        <v>宮崎県都城市</v>
      </c>
      <c r="D1681" s="3" t="s">
        <v>3339</v>
      </c>
      <c r="E1681" s="1" t="s">
        <v>3576</v>
      </c>
    </row>
    <row r="1682" spans="1:5" x14ac:dyDescent="0.2">
      <c r="A1682" s="3" t="s">
        <v>110</v>
      </c>
      <c r="B1682" s="3" t="s">
        <v>3340</v>
      </c>
      <c r="C1682" s="3" t="str">
        <f t="shared" si="25"/>
        <v>宮崎県延岡市</v>
      </c>
      <c r="D1682" s="3" t="s">
        <v>3341</v>
      </c>
      <c r="E1682" s="1" t="s">
        <v>3574</v>
      </c>
    </row>
    <row r="1683" spans="1:5" x14ac:dyDescent="0.2">
      <c r="A1683" s="3" t="s">
        <v>110</v>
      </c>
      <c r="B1683" s="3" t="s">
        <v>3342</v>
      </c>
      <c r="C1683" s="3" t="str">
        <f t="shared" si="25"/>
        <v>宮崎県日南市</v>
      </c>
      <c r="D1683" s="3" t="s">
        <v>3343</v>
      </c>
      <c r="E1683" s="1" t="s">
        <v>3579</v>
      </c>
    </row>
    <row r="1684" spans="1:5" x14ac:dyDescent="0.2">
      <c r="A1684" s="3" t="s">
        <v>110</v>
      </c>
      <c r="B1684" s="3" t="s">
        <v>3344</v>
      </c>
      <c r="C1684" s="3" t="str">
        <f t="shared" si="25"/>
        <v>宮崎県小林市</v>
      </c>
      <c r="D1684" s="3" t="s">
        <v>3345</v>
      </c>
      <c r="E1684" s="1" t="s">
        <v>3578</v>
      </c>
    </row>
    <row r="1685" spans="1:5" x14ac:dyDescent="0.2">
      <c r="A1685" s="3" t="s">
        <v>110</v>
      </c>
      <c r="B1685" s="3" t="s">
        <v>3346</v>
      </c>
      <c r="C1685" s="3" t="str">
        <f t="shared" si="25"/>
        <v>宮崎県日向市</v>
      </c>
      <c r="D1685" s="3" t="s">
        <v>3347</v>
      </c>
      <c r="E1685" s="1" t="s">
        <v>3599</v>
      </c>
    </row>
    <row r="1686" spans="1:5" x14ac:dyDescent="0.2">
      <c r="A1686" s="3" t="s">
        <v>110</v>
      </c>
      <c r="B1686" s="3" t="s">
        <v>3348</v>
      </c>
      <c r="C1686" s="3" t="str">
        <f t="shared" si="25"/>
        <v>宮崎県串間市</v>
      </c>
      <c r="D1686" s="3" t="s">
        <v>3349</v>
      </c>
      <c r="E1686" s="1" t="s">
        <v>3578</v>
      </c>
    </row>
    <row r="1687" spans="1:5" x14ac:dyDescent="0.2">
      <c r="A1687" s="3" t="s">
        <v>110</v>
      </c>
      <c r="B1687" s="3" t="s">
        <v>3350</v>
      </c>
      <c r="C1687" s="3" t="str">
        <f t="shared" si="25"/>
        <v>宮崎県西都市</v>
      </c>
      <c r="D1687" s="3" t="s">
        <v>3351</v>
      </c>
      <c r="E1687" s="1" t="s">
        <v>3593</v>
      </c>
    </row>
    <row r="1688" spans="1:5" x14ac:dyDescent="0.2">
      <c r="A1688" s="3" t="s">
        <v>110</v>
      </c>
      <c r="B1688" s="3" t="s">
        <v>3352</v>
      </c>
      <c r="C1688" s="3" t="str">
        <f t="shared" si="25"/>
        <v>宮崎県えびの市</v>
      </c>
      <c r="D1688" s="3" t="s">
        <v>3353</v>
      </c>
      <c r="E1688" s="1" t="s">
        <v>3578</v>
      </c>
    </row>
    <row r="1689" spans="1:5" x14ac:dyDescent="0.2">
      <c r="A1689" s="3" t="s">
        <v>110</v>
      </c>
      <c r="B1689" s="3" t="s">
        <v>3354</v>
      </c>
      <c r="C1689" s="3" t="str">
        <f t="shared" si="25"/>
        <v>宮崎県三股町</v>
      </c>
      <c r="D1689" s="3" t="s">
        <v>3355</v>
      </c>
      <c r="E1689" s="1" t="s">
        <v>3586</v>
      </c>
    </row>
    <row r="1690" spans="1:5" x14ac:dyDescent="0.2">
      <c r="A1690" s="3" t="s">
        <v>110</v>
      </c>
      <c r="B1690" s="3" t="s">
        <v>3356</v>
      </c>
      <c r="C1690" s="3" t="str">
        <f t="shared" si="25"/>
        <v>宮崎県高原町</v>
      </c>
      <c r="D1690" s="3" t="s">
        <v>3357</v>
      </c>
      <c r="E1690" s="1" t="s">
        <v>3584</v>
      </c>
    </row>
    <row r="1691" spans="1:5" x14ac:dyDescent="0.2">
      <c r="A1691" s="3" t="s">
        <v>110</v>
      </c>
      <c r="B1691" s="3" t="s">
        <v>3358</v>
      </c>
      <c r="C1691" s="3" t="str">
        <f t="shared" si="25"/>
        <v>宮崎県国富町</v>
      </c>
      <c r="D1691" s="3" t="s">
        <v>3359</v>
      </c>
      <c r="E1691" s="1" t="s">
        <v>3595</v>
      </c>
    </row>
    <row r="1692" spans="1:5" x14ac:dyDescent="0.2">
      <c r="A1692" s="3" t="s">
        <v>110</v>
      </c>
      <c r="B1692" s="3" t="s">
        <v>3360</v>
      </c>
      <c r="C1692" s="3" t="str">
        <f t="shared" si="25"/>
        <v>宮崎県綾町</v>
      </c>
      <c r="D1692" s="3" t="s">
        <v>3361</v>
      </c>
      <c r="E1692" s="1" t="s">
        <v>3584</v>
      </c>
    </row>
    <row r="1693" spans="1:5" x14ac:dyDescent="0.2">
      <c r="A1693" s="3" t="s">
        <v>110</v>
      </c>
      <c r="B1693" s="3" t="s">
        <v>3362</v>
      </c>
      <c r="C1693" s="3" t="str">
        <f t="shared" si="25"/>
        <v>宮崎県高鍋町</v>
      </c>
      <c r="D1693" s="3" t="s">
        <v>3363</v>
      </c>
      <c r="E1693" s="1" t="s">
        <v>3581</v>
      </c>
    </row>
    <row r="1694" spans="1:5" x14ac:dyDescent="0.2">
      <c r="A1694" s="3" t="s">
        <v>110</v>
      </c>
      <c r="B1694" s="3" t="s">
        <v>3364</v>
      </c>
      <c r="C1694" s="3" t="str">
        <f t="shared" si="25"/>
        <v>宮崎県新富町</v>
      </c>
      <c r="D1694" s="3" t="s">
        <v>3365</v>
      </c>
      <c r="E1694" s="1" t="s">
        <v>3581</v>
      </c>
    </row>
    <row r="1695" spans="1:5" x14ac:dyDescent="0.2">
      <c r="A1695" s="3" t="s">
        <v>110</v>
      </c>
      <c r="B1695" s="3" t="s">
        <v>3366</v>
      </c>
      <c r="C1695" s="3" t="str">
        <f t="shared" si="25"/>
        <v>宮崎県西米良村</v>
      </c>
      <c r="D1695" s="3" t="s">
        <v>3367</v>
      </c>
      <c r="E1695" s="1" t="s">
        <v>3582</v>
      </c>
    </row>
    <row r="1696" spans="1:5" x14ac:dyDescent="0.2">
      <c r="A1696" s="3" t="s">
        <v>110</v>
      </c>
      <c r="B1696" s="3" t="s">
        <v>3368</v>
      </c>
      <c r="C1696" s="3" t="str">
        <f t="shared" si="25"/>
        <v>宮崎県木城町</v>
      </c>
      <c r="D1696" s="3" t="s">
        <v>3369</v>
      </c>
      <c r="E1696" s="1" t="s">
        <v>3582</v>
      </c>
    </row>
    <row r="1697" spans="1:6" x14ac:dyDescent="0.2">
      <c r="A1697" s="3" t="s">
        <v>110</v>
      </c>
      <c r="B1697" s="3" t="s">
        <v>3370</v>
      </c>
      <c r="C1697" s="3" t="str">
        <f t="shared" si="25"/>
        <v>宮崎県川南町</v>
      </c>
      <c r="D1697" s="3" t="s">
        <v>3371</v>
      </c>
      <c r="E1697" s="1" t="s">
        <v>3587</v>
      </c>
    </row>
    <row r="1698" spans="1:6" x14ac:dyDescent="0.2">
      <c r="A1698" s="3" t="s">
        <v>110</v>
      </c>
      <c r="B1698" s="3" t="s">
        <v>3372</v>
      </c>
      <c r="C1698" s="3" t="str">
        <f t="shared" si="25"/>
        <v>宮崎県都農町</v>
      </c>
      <c r="D1698" s="3" t="s">
        <v>3373</v>
      </c>
      <c r="E1698" s="1" t="s">
        <v>3584</v>
      </c>
    </row>
    <row r="1699" spans="1:6" x14ac:dyDescent="0.2">
      <c r="A1699" s="3" t="s">
        <v>110</v>
      </c>
      <c r="B1699" s="3" t="s">
        <v>3374</v>
      </c>
      <c r="C1699" s="3" t="str">
        <f t="shared" si="25"/>
        <v>宮崎県門川町</v>
      </c>
      <c r="D1699" s="3" t="s">
        <v>3375</v>
      </c>
      <c r="E1699" s="1" t="s">
        <v>3581</v>
      </c>
    </row>
    <row r="1700" spans="1:6" x14ac:dyDescent="0.2">
      <c r="A1700" s="3" t="s">
        <v>110</v>
      </c>
      <c r="B1700" s="3" t="s">
        <v>3376</v>
      </c>
      <c r="C1700" s="3" t="str">
        <f t="shared" si="25"/>
        <v>宮崎県諸塚村</v>
      </c>
      <c r="D1700" s="3" t="s">
        <v>3377</v>
      </c>
      <c r="E1700" s="1" t="s">
        <v>3582</v>
      </c>
    </row>
    <row r="1701" spans="1:6" x14ac:dyDescent="0.2">
      <c r="A1701" s="3" t="s">
        <v>110</v>
      </c>
      <c r="B1701" s="3" t="s">
        <v>3378</v>
      </c>
      <c r="C1701" s="3" t="str">
        <f t="shared" si="25"/>
        <v>宮崎県椎葉村</v>
      </c>
      <c r="D1701" s="3" t="s">
        <v>3379</v>
      </c>
      <c r="E1701" s="1" t="s">
        <v>3582</v>
      </c>
    </row>
    <row r="1702" spans="1:6" x14ac:dyDescent="0.2">
      <c r="A1702" s="3" t="s">
        <v>110</v>
      </c>
      <c r="B1702" s="3" t="s">
        <v>730</v>
      </c>
      <c r="C1702" s="3" t="str">
        <f t="shared" si="25"/>
        <v>宮崎県美郷町</v>
      </c>
      <c r="D1702" s="3" t="s">
        <v>3380</v>
      </c>
      <c r="E1702" s="1" t="s">
        <v>3582</v>
      </c>
    </row>
    <row r="1703" spans="1:6" x14ac:dyDescent="0.2">
      <c r="A1703" s="3" t="s">
        <v>110</v>
      </c>
      <c r="B1703" s="3" t="s">
        <v>3381</v>
      </c>
      <c r="C1703" s="3" t="str">
        <f t="shared" si="25"/>
        <v>宮崎県高千穂町</v>
      </c>
      <c r="D1703" s="3" t="s">
        <v>3382</v>
      </c>
      <c r="E1703" s="1" t="s">
        <v>3591</v>
      </c>
    </row>
    <row r="1704" spans="1:6" x14ac:dyDescent="0.2">
      <c r="A1704" s="3" t="s">
        <v>110</v>
      </c>
      <c r="B1704" s="3" t="s">
        <v>3383</v>
      </c>
      <c r="C1704" s="3" t="str">
        <f t="shared" si="25"/>
        <v>宮崎県日之影町</v>
      </c>
      <c r="D1704" s="3" t="s">
        <v>3384</v>
      </c>
      <c r="E1704" s="1" t="s">
        <v>3582</v>
      </c>
    </row>
    <row r="1705" spans="1:6" x14ac:dyDescent="0.2">
      <c r="A1705" s="3" t="s">
        <v>110</v>
      </c>
      <c r="B1705" s="3" t="s">
        <v>3385</v>
      </c>
      <c r="C1705" s="3" t="str">
        <f t="shared" si="25"/>
        <v>宮崎県五ヶ瀬町</v>
      </c>
      <c r="D1705" s="3" t="s">
        <v>3386</v>
      </c>
      <c r="E1705" s="1" t="s">
        <v>3582</v>
      </c>
    </row>
    <row r="1706" spans="1:6" x14ac:dyDescent="0.2">
      <c r="A1706" s="3" t="s">
        <v>112</v>
      </c>
      <c r="B1706" s="3" t="s">
        <v>3387</v>
      </c>
      <c r="C1706" s="3" t="str">
        <f t="shared" si="25"/>
        <v>鹿児島県鹿児島市</v>
      </c>
      <c r="D1706" s="3" t="s">
        <v>3388</v>
      </c>
      <c r="E1706" s="1" t="s">
        <v>3573</v>
      </c>
      <c r="F1706" s="6"/>
    </row>
    <row r="1707" spans="1:6" x14ac:dyDescent="0.2">
      <c r="A1707" s="3" t="s">
        <v>112</v>
      </c>
      <c r="B1707" s="3" t="s">
        <v>3389</v>
      </c>
      <c r="C1707" s="3" t="str">
        <f t="shared" si="25"/>
        <v>鹿児島県鹿屋市</v>
      </c>
      <c r="D1707" s="3" t="s">
        <v>3390</v>
      </c>
      <c r="E1707" s="1" t="s">
        <v>3577</v>
      </c>
    </row>
    <row r="1708" spans="1:6" x14ac:dyDescent="0.2">
      <c r="A1708" s="3" t="s">
        <v>112</v>
      </c>
      <c r="B1708" s="3" t="s">
        <v>3391</v>
      </c>
      <c r="C1708" s="3" t="str">
        <f t="shared" si="25"/>
        <v>鹿児島県枕崎市</v>
      </c>
      <c r="D1708" s="3" t="s">
        <v>3392</v>
      </c>
      <c r="E1708" s="1" t="s">
        <v>3578</v>
      </c>
    </row>
    <row r="1709" spans="1:6" x14ac:dyDescent="0.2">
      <c r="A1709" s="3" t="s">
        <v>112</v>
      </c>
      <c r="B1709" s="3" t="s">
        <v>3393</v>
      </c>
      <c r="C1709" s="3" t="str">
        <f t="shared" si="25"/>
        <v>鹿児島県阿久根市</v>
      </c>
      <c r="D1709" s="3" t="s">
        <v>3394</v>
      </c>
      <c r="E1709" s="1" t="s">
        <v>3578</v>
      </c>
    </row>
    <row r="1710" spans="1:6" x14ac:dyDescent="0.2">
      <c r="A1710" s="3" t="s">
        <v>112</v>
      </c>
      <c r="B1710" s="3" t="s">
        <v>3395</v>
      </c>
      <c r="C1710" s="3" t="str">
        <f t="shared" si="25"/>
        <v>鹿児島県出水市</v>
      </c>
      <c r="D1710" s="3" t="s">
        <v>3396</v>
      </c>
      <c r="E1710" s="1" t="s">
        <v>3579</v>
      </c>
    </row>
    <row r="1711" spans="1:6" x14ac:dyDescent="0.2">
      <c r="A1711" s="3" t="s">
        <v>112</v>
      </c>
      <c r="B1711" s="3" t="s">
        <v>3397</v>
      </c>
      <c r="C1711" s="3" t="str">
        <f t="shared" si="25"/>
        <v>鹿児島県指宿市</v>
      </c>
      <c r="D1711" s="3" t="s">
        <v>3398</v>
      </c>
      <c r="E1711" s="1" t="s">
        <v>3578</v>
      </c>
    </row>
    <row r="1712" spans="1:6" x14ac:dyDescent="0.2">
      <c r="A1712" s="3" t="s">
        <v>112</v>
      </c>
      <c r="B1712" s="3" t="s">
        <v>3399</v>
      </c>
      <c r="C1712" s="3" t="str">
        <f t="shared" si="25"/>
        <v>鹿児島県西之表市</v>
      </c>
      <c r="D1712" s="3" t="s">
        <v>3400</v>
      </c>
      <c r="E1712" s="1" t="s">
        <v>3578</v>
      </c>
    </row>
    <row r="1713" spans="1:5" x14ac:dyDescent="0.2">
      <c r="A1713" s="3" t="s">
        <v>112</v>
      </c>
      <c r="B1713" s="3" t="s">
        <v>3401</v>
      </c>
      <c r="C1713" s="3" t="str">
        <f t="shared" si="25"/>
        <v>鹿児島県垂水市</v>
      </c>
      <c r="D1713" s="3" t="s">
        <v>3402</v>
      </c>
      <c r="E1713" s="1" t="s">
        <v>3578</v>
      </c>
    </row>
    <row r="1714" spans="1:5" x14ac:dyDescent="0.2">
      <c r="A1714" s="3" t="s">
        <v>112</v>
      </c>
      <c r="B1714" s="3" t="s">
        <v>3403</v>
      </c>
      <c r="C1714" s="3" t="str">
        <f t="shared" ref="C1714:C1777" si="26">A1714&amp;B1714</f>
        <v>鹿児島県薩摩川内市</v>
      </c>
      <c r="D1714" s="3" t="s">
        <v>3404</v>
      </c>
      <c r="E1714" s="1" t="s">
        <v>3575</v>
      </c>
    </row>
    <row r="1715" spans="1:5" x14ac:dyDescent="0.2">
      <c r="A1715" s="3" t="s">
        <v>112</v>
      </c>
      <c r="B1715" s="3" t="s">
        <v>3405</v>
      </c>
      <c r="C1715" s="3" t="str">
        <f t="shared" si="26"/>
        <v>鹿児島県日置市</v>
      </c>
      <c r="D1715" s="3" t="s">
        <v>3406</v>
      </c>
      <c r="E1715" s="1" t="s">
        <v>3580</v>
      </c>
    </row>
    <row r="1716" spans="1:5" x14ac:dyDescent="0.2">
      <c r="A1716" s="3" t="s">
        <v>112</v>
      </c>
      <c r="B1716" s="3" t="s">
        <v>3407</v>
      </c>
      <c r="C1716" s="3" t="str">
        <f t="shared" si="26"/>
        <v>鹿児島県曽於市</v>
      </c>
      <c r="D1716" s="3" t="s">
        <v>3408</v>
      </c>
      <c r="E1716" s="1" t="s">
        <v>3578</v>
      </c>
    </row>
    <row r="1717" spans="1:5" x14ac:dyDescent="0.2">
      <c r="A1717" s="3" t="s">
        <v>112</v>
      </c>
      <c r="B1717" s="3" t="s">
        <v>3409</v>
      </c>
      <c r="C1717" s="3" t="str">
        <f t="shared" si="26"/>
        <v>鹿児島県霧島市</v>
      </c>
      <c r="D1717" s="3" t="s">
        <v>3410</v>
      </c>
      <c r="E1717" s="1" t="s">
        <v>3574</v>
      </c>
    </row>
    <row r="1718" spans="1:5" x14ac:dyDescent="0.2">
      <c r="A1718" s="3" t="s">
        <v>112</v>
      </c>
      <c r="B1718" s="3" t="s">
        <v>3411</v>
      </c>
      <c r="C1718" s="3" t="str">
        <f t="shared" si="26"/>
        <v>鹿児島県いちき串木野市</v>
      </c>
      <c r="D1718" s="3" t="s">
        <v>3412</v>
      </c>
      <c r="E1718" s="1" t="s">
        <v>3580</v>
      </c>
    </row>
    <row r="1719" spans="1:5" x14ac:dyDescent="0.2">
      <c r="A1719" s="3" t="s">
        <v>112</v>
      </c>
      <c r="B1719" s="3" t="s">
        <v>3413</v>
      </c>
      <c r="C1719" s="3" t="str">
        <f t="shared" si="26"/>
        <v>鹿児島県南さつま市</v>
      </c>
      <c r="D1719" s="3" t="s">
        <v>3414</v>
      </c>
      <c r="E1719" s="1" t="s">
        <v>3578</v>
      </c>
    </row>
    <row r="1720" spans="1:5" x14ac:dyDescent="0.2">
      <c r="A1720" s="3" t="s">
        <v>112</v>
      </c>
      <c r="B1720" s="3" t="s">
        <v>3415</v>
      </c>
      <c r="C1720" s="3" t="str">
        <f t="shared" si="26"/>
        <v>鹿児島県志布志市</v>
      </c>
      <c r="D1720" s="3" t="s">
        <v>3416</v>
      </c>
      <c r="E1720" s="1" t="s">
        <v>3578</v>
      </c>
    </row>
    <row r="1721" spans="1:5" x14ac:dyDescent="0.2">
      <c r="A1721" s="3" t="s">
        <v>112</v>
      </c>
      <c r="B1721" s="3" t="s">
        <v>3417</v>
      </c>
      <c r="C1721" s="3" t="str">
        <f t="shared" si="26"/>
        <v>鹿児島県奄美市</v>
      </c>
      <c r="D1721" s="3" t="s">
        <v>3418</v>
      </c>
      <c r="E1721" s="1" t="s">
        <v>3580</v>
      </c>
    </row>
    <row r="1722" spans="1:5" x14ac:dyDescent="0.2">
      <c r="A1722" s="3" t="s">
        <v>112</v>
      </c>
      <c r="B1722" s="3" t="s">
        <v>3419</v>
      </c>
      <c r="C1722" s="3" t="str">
        <f t="shared" si="26"/>
        <v>鹿児島県南九州市</v>
      </c>
      <c r="D1722" s="3" t="s">
        <v>3420</v>
      </c>
      <c r="E1722" s="1" t="s">
        <v>3578</v>
      </c>
    </row>
    <row r="1723" spans="1:5" x14ac:dyDescent="0.2">
      <c r="A1723" s="3" t="s">
        <v>112</v>
      </c>
      <c r="B1723" s="3" t="s">
        <v>3421</v>
      </c>
      <c r="C1723" s="3" t="str">
        <f t="shared" si="26"/>
        <v>鹿児島県伊佐市</v>
      </c>
      <c r="D1723" s="3" t="s">
        <v>3422</v>
      </c>
      <c r="E1723" s="1" t="s">
        <v>3578</v>
      </c>
    </row>
    <row r="1724" spans="1:5" x14ac:dyDescent="0.2">
      <c r="A1724" s="3" t="s">
        <v>112</v>
      </c>
      <c r="B1724" s="3" t="s">
        <v>3423</v>
      </c>
      <c r="C1724" s="3" t="str">
        <f t="shared" si="26"/>
        <v>鹿児島県姶良市</v>
      </c>
      <c r="D1724" s="3" t="s">
        <v>3424</v>
      </c>
      <c r="E1724" s="1" t="s">
        <v>3575</v>
      </c>
    </row>
    <row r="1725" spans="1:5" x14ac:dyDescent="0.2">
      <c r="A1725" s="3" t="s">
        <v>112</v>
      </c>
      <c r="B1725" s="3" t="s">
        <v>3425</v>
      </c>
      <c r="C1725" s="3" t="str">
        <f t="shared" si="26"/>
        <v>鹿児島県三島村</v>
      </c>
      <c r="D1725" s="3" t="s">
        <v>3426</v>
      </c>
      <c r="E1725" s="1" t="s">
        <v>3589</v>
      </c>
    </row>
    <row r="1726" spans="1:5" x14ac:dyDescent="0.2">
      <c r="A1726" s="3" t="s">
        <v>112</v>
      </c>
      <c r="B1726" s="3" t="s">
        <v>3427</v>
      </c>
      <c r="C1726" s="3" t="str">
        <f t="shared" si="26"/>
        <v>鹿児島県十島村</v>
      </c>
      <c r="D1726" s="3" t="s">
        <v>3428</v>
      </c>
      <c r="E1726" s="1" t="s">
        <v>3589</v>
      </c>
    </row>
    <row r="1727" spans="1:5" x14ac:dyDescent="0.2">
      <c r="A1727" s="3" t="s">
        <v>112</v>
      </c>
      <c r="B1727" s="3" t="s">
        <v>3429</v>
      </c>
      <c r="C1727" s="3" t="str">
        <f t="shared" si="26"/>
        <v>鹿児島県さつま町</v>
      </c>
      <c r="D1727" s="3" t="s">
        <v>3430</v>
      </c>
      <c r="E1727" s="1" t="s">
        <v>3597</v>
      </c>
    </row>
    <row r="1728" spans="1:5" x14ac:dyDescent="0.2">
      <c r="A1728" s="3" t="s">
        <v>112</v>
      </c>
      <c r="B1728" s="3" t="s">
        <v>3431</v>
      </c>
      <c r="C1728" s="3" t="str">
        <f t="shared" si="26"/>
        <v>鹿児島県長島町</v>
      </c>
      <c r="D1728" s="3" t="s">
        <v>3432</v>
      </c>
      <c r="E1728" s="1" t="s">
        <v>3584</v>
      </c>
    </row>
    <row r="1729" spans="1:5" x14ac:dyDescent="0.2">
      <c r="A1729" s="3" t="s">
        <v>112</v>
      </c>
      <c r="B1729" s="3" t="s">
        <v>3433</v>
      </c>
      <c r="C1729" s="3" t="str">
        <f t="shared" si="26"/>
        <v>鹿児島県湧水町</v>
      </c>
      <c r="D1729" s="3" t="s">
        <v>3434</v>
      </c>
      <c r="E1729" s="1" t="s">
        <v>3585</v>
      </c>
    </row>
    <row r="1730" spans="1:5" x14ac:dyDescent="0.2">
      <c r="A1730" s="3" t="s">
        <v>112</v>
      </c>
      <c r="B1730" s="3" t="s">
        <v>3435</v>
      </c>
      <c r="C1730" s="3" t="str">
        <f t="shared" si="26"/>
        <v>鹿児島県大崎町</v>
      </c>
      <c r="D1730" s="3" t="s">
        <v>3436</v>
      </c>
      <c r="E1730" s="1" t="s">
        <v>3591</v>
      </c>
    </row>
    <row r="1731" spans="1:5" x14ac:dyDescent="0.2">
      <c r="A1731" s="3" t="s">
        <v>112</v>
      </c>
      <c r="B1731" s="3" t="s">
        <v>3437</v>
      </c>
      <c r="C1731" s="3" t="str">
        <f t="shared" si="26"/>
        <v>鹿児島県東串良町</v>
      </c>
      <c r="D1731" s="3" t="s">
        <v>3438</v>
      </c>
      <c r="E1731" s="1" t="s">
        <v>3584</v>
      </c>
    </row>
    <row r="1732" spans="1:5" x14ac:dyDescent="0.2">
      <c r="A1732" s="3" t="s">
        <v>112</v>
      </c>
      <c r="B1732" s="3" t="s">
        <v>3439</v>
      </c>
      <c r="C1732" s="3" t="str">
        <f t="shared" si="26"/>
        <v>鹿児島県錦江町</v>
      </c>
      <c r="D1732" s="3" t="s">
        <v>3440</v>
      </c>
      <c r="E1732" s="1" t="s">
        <v>3584</v>
      </c>
    </row>
    <row r="1733" spans="1:5" x14ac:dyDescent="0.2">
      <c r="A1733" s="3" t="s">
        <v>112</v>
      </c>
      <c r="B1733" s="3" t="s">
        <v>3441</v>
      </c>
      <c r="C1733" s="3" t="str">
        <f t="shared" si="26"/>
        <v>鹿児島県南大隅町</v>
      </c>
      <c r="D1733" s="3" t="s">
        <v>3442</v>
      </c>
      <c r="E1733" s="1" t="s">
        <v>3584</v>
      </c>
    </row>
    <row r="1734" spans="1:5" x14ac:dyDescent="0.2">
      <c r="A1734" s="3" t="s">
        <v>112</v>
      </c>
      <c r="B1734" s="3" t="s">
        <v>3443</v>
      </c>
      <c r="C1734" s="3" t="str">
        <f t="shared" si="26"/>
        <v>鹿児島県肝付町</v>
      </c>
      <c r="D1734" s="3" t="s">
        <v>3444</v>
      </c>
      <c r="E1734" s="1" t="s">
        <v>3590</v>
      </c>
    </row>
    <row r="1735" spans="1:5" x14ac:dyDescent="0.2">
      <c r="A1735" s="3" t="s">
        <v>112</v>
      </c>
      <c r="B1735" s="3" t="s">
        <v>3445</v>
      </c>
      <c r="C1735" s="3" t="str">
        <f t="shared" si="26"/>
        <v>鹿児島県中種子町</v>
      </c>
      <c r="D1735" s="3" t="s">
        <v>3446</v>
      </c>
      <c r="E1735" s="1" t="s">
        <v>3584</v>
      </c>
    </row>
    <row r="1736" spans="1:5" x14ac:dyDescent="0.2">
      <c r="A1736" s="3" t="s">
        <v>112</v>
      </c>
      <c r="B1736" s="3" t="s">
        <v>3447</v>
      </c>
      <c r="C1736" s="3" t="str">
        <f t="shared" si="26"/>
        <v>鹿児島県南種子町</v>
      </c>
      <c r="D1736" s="3" t="s">
        <v>3448</v>
      </c>
      <c r="E1736" s="1" t="s">
        <v>3584</v>
      </c>
    </row>
    <row r="1737" spans="1:5" x14ac:dyDescent="0.2">
      <c r="A1737" s="3" t="s">
        <v>112</v>
      </c>
      <c r="B1737" s="3" t="s">
        <v>3449</v>
      </c>
      <c r="C1737" s="3" t="str">
        <f t="shared" si="26"/>
        <v>鹿児島県屋久島町</v>
      </c>
      <c r="D1737" s="3" t="s">
        <v>3450</v>
      </c>
      <c r="E1737" s="1" t="s">
        <v>3590</v>
      </c>
    </row>
    <row r="1738" spans="1:5" x14ac:dyDescent="0.2">
      <c r="A1738" s="3" t="s">
        <v>112</v>
      </c>
      <c r="B1738" s="3" t="s">
        <v>3451</v>
      </c>
      <c r="C1738" s="3" t="str">
        <f t="shared" si="26"/>
        <v>鹿児島県大和村</v>
      </c>
      <c r="D1738" s="3" t="s">
        <v>3452</v>
      </c>
      <c r="E1738" s="1" t="s">
        <v>3589</v>
      </c>
    </row>
    <row r="1739" spans="1:5" x14ac:dyDescent="0.2">
      <c r="A1739" s="3" t="s">
        <v>112</v>
      </c>
      <c r="B1739" s="3" t="s">
        <v>3453</v>
      </c>
      <c r="C1739" s="3" t="str">
        <f t="shared" si="26"/>
        <v>鹿児島県宇検村</v>
      </c>
      <c r="D1739" s="3" t="s">
        <v>3454</v>
      </c>
      <c r="E1739" s="1" t="s">
        <v>3589</v>
      </c>
    </row>
    <row r="1740" spans="1:5" x14ac:dyDescent="0.2">
      <c r="A1740" s="3" t="s">
        <v>112</v>
      </c>
      <c r="B1740" s="3" t="s">
        <v>3455</v>
      </c>
      <c r="C1740" s="3" t="str">
        <f t="shared" si="26"/>
        <v>鹿児島県瀬戸内町</v>
      </c>
      <c r="D1740" s="3" t="s">
        <v>3456</v>
      </c>
      <c r="E1740" s="1" t="s">
        <v>3585</v>
      </c>
    </row>
    <row r="1741" spans="1:5" x14ac:dyDescent="0.2">
      <c r="A1741" s="3" t="s">
        <v>112</v>
      </c>
      <c r="B1741" s="3" t="s">
        <v>3457</v>
      </c>
      <c r="C1741" s="3" t="str">
        <f t="shared" si="26"/>
        <v>鹿児島県龍郷町</v>
      </c>
      <c r="D1741" s="3" t="s">
        <v>3458</v>
      </c>
      <c r="E1741" s="1" t="s">
        <v>3585</v>
      </c>
    </row>
    <row r="1742" spans="1:5" x14ac:dyDescent="0.2">
      <c r="A1742" s="3" t="s">
        <v>112</v>
      </c>
      <c r="B1742" s="3" t="s">
        <v>3459</v>
      </c>
      <c r="C1742" s="3" t="str">
        <f t="shared" si="26"/>
        <v>鹿児島県喜界町</v>
      </c>
      <c r="D1742" s="3" t="s">
        <v>3460</v>
      </c>
      <c r="E1742" s="1" t="s">
        <v>3584</v>
      </c>
    </row>
    <row r="1743" spans="1:5" x14ac:dyDescent="0.2">
      <c r="A1743" s="3" t="s">
        <v>112</v>
      </c>
      <c r="B1743" s="3" t="s">
        <v>3461</v>
      </c>
      <c r="C1743" s="3" t="str">
        <f t="shared" si="26"/>
        <v>鹿児島県徳之島町</v>
      </c>
      <c r="D1743" s="3" t="s">
        <v>3462</v>
      </c>
      <c r="E1743" s="1" t="s">
        <v>3590</v>
      </c>
    </row>
    <row r="1744" spans="1:5" x14ac:dyDescent="0.2">
      <c r="A1744" s="3" t="s">
        <v>112</v>
      </c>
      <c r="B1744" s="3" t="s">
        <v>3463</v>
      </c>
      <c r="C1744" s="3" t="str">
        <f t="shared" si="26"/>
        <v>鹿児島県天城町</v>
      </c>
      <c r="D1744" s="3" t="s">
        <v>3464</v>
      </c>
      <c r="E1744" s="1" t="s">
        <v>3584</v>
      </c>
    </row>
    <row r="1745" spans="1:6" x14ac:dyDescent="0.2">
      <c r="A1745" s="3" t="s">
        <v>112</v>
      </c>
      <c r="B1745" s="3" t="s">
        <v>3465</v>
      </c>
      <c r="C1745" s="3" t="str">
        <f t="shared" si="26"/>
        <v>鹿児島県伊仙町</v>
      </c>
      <c r="D1745" s="3" t="s">
        <v>3466</v>
      </c>
      <c r="E1745" s="1" t="s">
        <v>3584</v>
      </c>
    </row>
    <row r="1746" spans="1:6" x14ac:dyDescent="0.2">
      <c r="A1746" s="3" t="s">
        <v>112</v>
      </c>
      <c r="B1746" s="3" t="s">
        <v>3467</v>
      </c>
      <c r="C1746" s="3" t="str">
        <f t="shared" si="26"/>
        <v>鹿児島県和泊町</v>
      </c>
      <c r="D1746" s="3" t="s">
        <v>3468</v>
      </c>
      <c r="E1746" s="1" t="s">
        <v>3584</v>
      </c>
    </row>
    <row r="1747" spans="1:6" x14ac:dyDescent="0.2">
      <c r="A1747" s="3" t="s">
        <v>112</v>
      </c>
      <c r="B1747" s="3" t="s">
        <v>3469</v>
      </c>
      <c r="C1747" s="3" t="str">
        <f t="shared" si="26"/>
        <v>鹿児島県知名町</v>
      </c>
      <c r="D1747" s="3" t="s">
        <v>3470</v>
      </c>
      <c r="E1747" s="1" t="s">
        <v>3584</v>
      </c>
    </row>
    <row r="1748" spans="1:6" x14ac:dyDescent="0.2">
      <c r="A1748" s="3" t="s">
        <v>112</v>
      </c>
      <c r="B1748" s="3" t="s">
        <v>3471</v>
      </c>
      <c r="C1748" s="3" t="str">
        <f t="shared" si="26"/>
        <v>鹿児島県与論町</v>
      </c>
      <c r="D1748" s="3" t="s">
        <v>3472</v>
      </c>
      <c r="E1748" s="1" t="s">
        <v>3584</v>
      </c>
    </row>
    <row r="1749" spans="1:6" x14ac:dyDescent="0.2">
      <c r="A1749" s="3" t="s">
        <v>114</v>
      </c>
      <c r="B1749" s="3" t="s">
        <v>3473</v>
      </c>
      <c r="C1749" s="3" t="str">
        <f t="shared" si="26"/>
        <v>沖縄県那覇市</v>
      </c>
      <c r="D1749" s="3" t="s">
        <v>3474</v>
      </c>
      <c r="E1749" s="1" t="s">
        <v>3573</v>
      </c>
      <c r="F1749" s="6"/>
    </row>
    <row r="1750" spans="1:6" x14ac:dyDescent="0.2">
      <c r="A1750" s="3" t="s">
        <v>114</v>
      </c>
      <c r="B1750" s="3" t="s">
        <v>3475</v>
      </c>
      <c r="C1750" s="3" t="str">
        <f t="shared" si="26"/>
        <v>沖縄県宜野湾市</v>
      </c>
      <c r="D1750" s="3" t="s">
        <v>3476</v>
      </c>
      <c r="E1750" s="1" t="s">
        <v>3574</v>
      </c>
    </row>
    <row r="1751" spans="1:6" x14ac:dyDescent="0.2">
      <c r="A1751" s="3" t="s">
        <v>114</v>
      </c>
      <c r="B1751" s="3" t="s">
        <v>3477</v>
      </c>
      <c r="C1751" s="3" t="str">
        <f t="shared" si="26"/>
        <v>沖縄県石垣市</v>
      </c>
      <c r="D1751" s="3" t="s">
        <v>3478</v>
      </c>
      <c r="E1751" s="1" t="s">
        <v>3578</v>
      </c>
    </row>
    <row r="1752" spans="1:6" x14ac:dyDescent="0.2">
      <c r="A1752" s="3" t="s">
        <v>114</v>
      </c>
      <c r="B1752" s="3" t="s">
        <v>3479</v>
      </c>
      <c r="C1752" s="3" t="str">
        <f t="shared" si="26"/>
        <v>沖縄県浦添市</v>
      </c>
      <c r="D1752" s="3" t="s">
        <v>3480</v>
      </c>
      <c r="E1752" s="1" t="s">
        <v>3574</v>
      </c>
    </row>
    <row r="1753" spans="1:6" x14ac:dyDescent="0.2">
      <c r="A1753" s="3" t="s">
        <v>114</v>
      </c>
      <c r="B1753" s="3" t="s">
        <v>3481</v>
      </c>
      <c r="C1753" s="3" t="str">
        <f t="shared" si="26"/>
        <v>沖縄県名護市</v>
      </c>
      <c r="D1753" s="3" t="s">
        <v>3482</v>
      </c>
      <c r="E1753" s="1" t="s">
        <v>3575</v>
      </c>
    </row>
    <row r="1754" spans="1:6" x14ac:dyDescent="0.2">
      <c r="A1754" s="3" t="s">
        <v>114</v>
      </c>
      <c r="B1754" s="3" t="s">
        <v>3483</v>
      </c>
      <c r="C1754" s="3" t="str">
        <f t="shared" si="26"/>
        <v>沖縄県糸満市</v>
      </c>
      <c r="D1754" s="3" t="s">
        <v>3484</v>
      </c>
      <c r="E1754" s="1" t="s">
        <v>3579</v>
      </c>
    </row>
    <row r="1755" spans="1:6" x14ac:dyDescent="0.2">
      <c r="A1755" s="3" t="s">
        <v>114</v>
      </c>
      <c r="B1755" s="3" t="s">
        <v>3485</v>
      </c>
      <c r="C1755" s="3" t="str">
        <f t="shared" si="26"/>
        <v>沖縄県沖縄市</v>
      </c>
      <c r="D1755" s="3" t="s">
        <v>3486</v>
      </c>
      <c r="E1755" s="1" t="s">
        <v>3574</v>
      </c>
    </row>
    <row r="1756" spans="1:6" x14ac:dyDescent="0.2">
      <c r="A1756" s="3" t="s">
        <v>114</v>
      </c>
      <c r="B1756" s="3" t="s">
        <v>3487</v>
      </c>
      <c r="C1756" s="3" t="str">
        <f t="shared" si="26"/>
        <v>沖縄県豊見城市</v>
      </c>
      <c r="D1756" s="3" t="s">
        <v>3488</v>
      </c>
      <c r="E1756" s="1" t="s">
        <v>3575</v>
      </c>
    </row>
    <row r="1757" spans="1:6" x14ac:dyDescent="0.2">
      <c r="A1757" s="3" t="s">
        <v>114</v>
      </c>
      <c r="B1757" s="3" t="s">
        <v>3489</v>
      </c>
      <c r="C1757" s="3" t="str">
        <f t="shared" si="26"/>
        <v>沖縄県うるま市</v>
      </c>
      <c r="D1757" s="3" t="s">
        <v>3490</v>
      </c>
      <c r="E1757" s="1" t="s">
        <v>3574</v>
      </c>
    </row>
    <row r="1758" spans="1:6" x14ac:dyDescent="0.2">
      <c r="A1758" s="3" t="s">
        <v>114</v>
      </c>
      <c r="B1758" s="3" t="s">
        <v>3491</v>
      </c>
      <c r="C1758" s="3" t="str">
        <f t="shared" si="26"/>
        <v>沖縄県宮古島市</v>
      </c>
      <c r="D1758" s="3" t="s">
        <v>3492</v>
      </c>
      <c r="E1758" s="1" t="s">
        <v>3579</v>
      </c>
    </row>
    <row r="1759" spans="1:6" x14ac:dyDescent="0.2">
      <c r="A1759" s="3" t="s">
        <v>114</v>
      </c>
      <c r="B1759" s="3" t="s">
        <v>3493</v>
      </c>
      <c r="C1759" s="3" t="str">
        <f t="shared" si="26"/>
        <v>沖縄県南城市</v>
      </c>
      <c r="D1759" s="3" t="s">
        <v>3494</v>
      </c>
      <c r="E1759" s="1" t="s">
        <v>3580</v>
      </c>
    </row>
    <row r="1760" spans="1:6" x14ac:dyDescent="0.2">
      <c r="A1760" s="3" t="s">
        <v>114</v>
      </c>
      <c r="B1760" s="3" t="s">
        <v>3495</v>
      </c>
      <c r="C1760" s="3" t="str">
        <f t="shared" si="26"/>
        <v>沖縄県国頭村</v>
      </c>
      <c r="D1760" s="3" t="s">
        <v>3496</v>
      </c>
      <c r="E1760" s="1" t="s">
        <v>3589</v>
      </c>
    </row>
    <row r="1761" spans="1:5" x14ac:dyDescent="0.2">
      <c r="A1761" s="3" t="s">
        <v>114</v>
      </c>
      <c r="B1761" s="3" t="s">
        <v>3497</v>
      </c>
      <c r="C1761" s="3" t="str">
        <f t="shared" si="26"/>
        <v>沖縄県大宜味村</v>
      </c>
      <c r="D1761" s="3" t="s">
        <v>3498</v>
      </c>
      <c r="E1761" s="1" t="s">
        <v>3582</v>
      </c>
    </row>
    <row r="1762" spans="1:5" x14ac:dyDescent="0.2">
      <c r="A1762" s="3" t="s">
        <v>114</v>
      </c>
      <c r="B1762" s="3" t="s">
        <v>3499</v>
      </c>
      <c r="C1762" s="3" t="str">
        <f t="shared" si="26"/>
        <v>沖縄県東村</v>
      </c>
      <c r="D1762" s="3" t="s">
        <v>3500</v>
      </c>
      <c r="E1762" s="1" t="s">
        <v>3582</v>
      </c>
    </row>
    <row r="1763" spans="1:5" x14ac:dyDescent="0.2">
      <c r="A1763" s="3" t="s">
        <v>114</v>
      </c>
      <c r="B1763" s="3" t="s">
        <v>3501</v>
      </c>
      <c r="C1763" s="3" t="str">
        <f t="shared" si="26"/>
        <v>沖縄県今帰仁村</v>
      </c>
      <c r="D1763" s="3" t="s">
        <v>3502</v>
      </c>
      <c r="E1763" s="1" t="s">
        <v>3584</v>
      </c>
    </row>
    <row r="1764" spans="1:5" x14ac:dyDescent="0.2">
      <c r="A1764" s="3" t="s">
        <v>114</v>
      </c>
      <c r="B1764" s="3" t="s">
        <v>3503</v>
      </c>
      <c r="C1764" s="3" t="str">
        <f t="shared" si="26"/>
        <v>沖縄県本部町</v>
      </c>
      <c r="D1764" s="3" t="s">
        <v>3504</v>
      </c>
      <c r="E1764" s="1" t="s">
        <v>3590</v>
      </c>
    </row>
    <row r="1765" spans="1:5" x14ac:dyDescent="0.2">
      <c r="A1765" s="3" t="s">
        <v>114</v>
      </c>
      <c r="B1765" s="3" t="s">
        <v>3505</v>
      </c>
      <c r="C1765" s="3" t="str">
        <f t="shared" si="26"/>
        <v>沖縄県恩納村</v>
      </c>
      <c r="D1765" s="3" t="s">
        <v>3506</v>
      </c>
      <c r="E1765" s="1" t="s">
        <v>3590</v>
      </c>
    </row>
    <row r="1766" spans="1:5" x14ac:dyDescent="0.2">
      <c r="A1766" s="3" t="s">
        <v>114</v>
      </c>
      <c r="B1766" s="3" t="s">
        <v>3507</v>
      </c>
      <c r="C1766" s="3" t="str">
        <f t="shared" si="26"/>
        <v>沖縄県宜野座村</v>
      </c>
      <c r="D1766" s="3" t="s">
        <v>3508</v>
      </c>
      <c r="E1766" s="1" t="s">
        <v>3585</v>
      </c>
    </row>
    <row r="1767" spans="1:5" x14ac:dyDescent="0.2">
      <c r="A1767" s="3" t="s">
        <v>114</v>
      </c>
      <c r="B1767" s="3" t="s">
        <v>3509</v>
      </c>
      <c r="C1767" s="3" t="str">
        <f t="shared" si="26"/>
        <v>沖縄県金武町</v>
      </c>
      <c r="D1767" s="3" t="s">
        <v>3510</v>
      </c>
      <c r="E1767" s="1" t="s">
        <v>3590</v>
      </c>
    </row>
    <row r="1768" spans="1:5" x14ac:dyDescent="0.2">
      <c r="A1768" s="3" t="s">
        <v>114</v>
      </c>
      <c r="B1768" s="3" t="s">
        <v>3511</v>
      </c>
      <c r="C1768" s="3" t="str">
        <f t="shared" si="26"/>
        <v>沖縄県伊江村</v>
      </c>
      <c r="D1768" s="3" t="s">
        <v>3512</v>
      </c>
      <c r="E1768" s="1" t="s">
        <v>3582</v>
      </c>
    </row>
    <row r="1769" spans="1:5" x14ac:dyDescent="0.2">
      <c r="A1769" s="3" t="s">
        <v>114</v>
      </c>
      <c r="B1769" s="3" t="s">
        <v>3513</v>
      </c>
      <c r="C1769" s="3" t="str">
        <f t="shared" si="26"/>
        <v>沖縄県読谷村</v>
      </c>
      <c r="D1769" s="3" t="s">
        <v>3514</v>
      </c>
      <c r="E1769" s="1" t="s">
        <v>3586</v>
      </c>
    </row>
    <row r="1770" spans="1:5" x14ac:dyDescent="0.2">
      <c r="A1770" s="3" t="s">
        <v>114</v>
      </c>
      <c r="B1770" s="3" t="s">
        <v>3515</v>
      </c>
      <c r="C1770" s="3" t="str">
        <f t="shared" si="26"/>
        <v>沖縄県嘉手納町</v>
      </c>
      <c r="D1770" s="3" t="s">
        <v>3516</v>
      </c>
      <c r="E1770" s="1" t="s">
        <v>3590</v>
      </c>
    </row>
    <row r="1771" spans="1:5" x14ac:dyDescent="0.2">
      <c r="A1771" s="3" t="s">
        <v>114</v>
      </c>
      <c r="B1771" s="3" t="s">
        <v>3517</v>
      </c>
      <c r="C1771" s="3" t="str">
        <f t="shared" si="26"/>
        <v>沖縄県北谷町</v>
      </c>
      <c r="D1771" s="3" t="s">
        <v>3518</v>
      </c>
      <c r="E1771" s="1" t="s">
        <v>3586</v>
      </c>
    </row>
    <row r="1772" spans="1:5" x14ac:dyDescent="0.2">
      <c r="A1772" s="3" t="s">
        <v>114</v>
      </c>
      <c r="B1772" s="3" t="s">
        <v>3519</v>
      </c>
      <c r="C1772" s="3" t="str">
        <f t="shared" si="26"/>
        <v>沖縄県北中城村</v>
      </c>
      <c r="D1772" s="3" t="s">
        <v>3520</v>
      </c>
      <c r="E1772" s="1" t="s">
        <v>3581</v>
      </c>
    </row>
    <row r="1773" spans="1:5" x14ac:dyDescent="0.2">
      <c r="A1773" s="3" t="s">
        <v>114</v>
      </c>
      <c r="B1773" s="3" t="s">
        <v>3521</v>
      </c>
      <c r="C1773" s="3" t="str">
        <f t="shared" si="26"/>
        <v>沖縄県中城村</v>
      </c>
      <c r="D1773" s="3" t="s">
        <v>3522</v>
      </c>
      <c r="E1773" s="1" t="s">
        <v>3586</v>
      </c>
    </row>
    <row r="1774" spans="1:5" x14ac:dyDescent="0.2">
      <c r="A1774" s="3" t="s">
        <v>114</v>
      </c>
      <c r="B1774" s="3" t="s">
        <v>3523</v>
      </c>
      <c r="C1774" s="3" t="str">
        <f t="shared" si="26"/>
        <v>沖縄県西原町</v>
      </c>
      <c r="D1774" s="3" t="s">
        <v>3524</v>
      </c>
      <c r="E1774" s="1" t="s">
        <v>3586</v>
      </c>
    </row>
    <row r="1775" spans="1:5" x14ac:dyDescent="0.2">
      <c r="A1775" s="3" t="s">
        <v>114</v>
      </c>
      <c r="B1775" s="3" t="s">
        <v>3525</v>
      </c>
      <c r="C1775" s="3" t="str">
        <f t="shared" si="26"/>
        <v>沖縄県与那原町</v>
      </c>
      <c r="D1775" s="3" t="s">
        <v>3526</v>
      </c>
      <c r="E1775" s="1" t="s">
        <v>3581</v>
      </c>
    </row>
    <row r="1776" spans="1:5" x14ac:dyDescent="0.2">
      <c r="A1776" s="3" t="s">
        <v>114</v>
      </c>
      <c r="B1776" s="3" t="s">
        <v>3527</v>
      </c>
      <c r="C1776" s="3" t="str">
        <f t="shared" si="26"/>
        <v>沖縄県南風原町</v>
      </c>
      <c r="D1776" s="3" t="s">
        <v>3528</v>
      </c>
      <c r="E1776" s="1" t="s">
        <v>3586</v>
      </c>
    </row>
    <row r="1777" spans="1:5" x14ac:dyDescent="0.2">
      <c r="A1777" s="3" t="s">
        <v>114</v>
      </c>
      <c r="B1777" s="3" t="s">
        <v>3529</v>
      </c>
      <c r="C1777" s="3" t="str">
        <f t="shared" si="26"/>
        <v>沖縄県渡嘉敷村</v>
      </c>
      <c r="D1777" s="3" t="s">
        <v>3530</v>
      </c>
      <c r="E1777" s="1" t="s">
        <v>3589</v>
      </c>
    </row>
    <row r="1778" spans="1:5" x14ac:dyDescent="0.2">
      <c r="A1778" s="3" t="s">
        <v>114</v>
      </c>
      <c r="B1778" s="3" t="s">
        <v>3531</v>
      </c>
      <c r="C1778" s="3" t="str">
        <f t="shared" ref="C1778:C1789" si="27">A1778&amp;B1778</f>
        <v>沖縄県座間味村</v>
      </c>
      <c r="D1778" s="3" t="s">
        <v>3532</v>
      </c>
      <c r="E1778" s="1" t="s">
        <v>3589</v>
      </c>
    </row>
    <row r="1779" spans="1:5" x14ac:dyDescent="0.2">
      <c r="A1779" s="3" t="s">
        <v>114</v>
      </c>
      <c r="B1779" s="3" t="s">
        <v>3533</v>
      </c>
      <c r="C1779" s="3" t="str">
        <f t="shared" si="27"/>
        <v>沖縄県粟国村</v>
      </c>
      <c r="D1779" s="3" t="s">
        <v>3534</v>
      </c>
      <c r="E1779" s="1" t="s">
        <v>3589</v>
      </c>
    </row>
    <row r="1780" spans="1:5" x14ac:dyDescent="0.2">
      <c r="A1780" s="3" t="s">
        <v>114</v>
      </c>
      <c r="B1780" s="3" t="s">
        <v>3535</v>
      </c>
      <c r="C1780" s="3" t="str">
        <f t="shared" si="27"/>
        <v>沖縄県渡名喜村</v>
      </c>
      <c r="D1780" s="3" t="s">
        <v>3536</v>
      </c>
      <c r="E1780" s="1" t="s">
        <v>3589</v>
      </c>
    </row>
    <row r="1781" spans="1:5" x14ac:dyDescent="0.2">
      <c r="A1781" s="3" t="s">
        <v>114</v>
      </c>
      <c r="B1781" s="3" t="s">
        <v>3537</v>
      </c>
      <c r="C1781" s="3" t="str">
        <f t="shared" si="27"/>
        <v>沖縄県南大東村</v>
      </c>
      <c r="D1781" s="3" t="s">
        <v>3538</v>
      </c>
      <c r="E1781" s="1" t="s">
        <v>3582</v>
      </c>
    </row>
    <row r="1782" spans="1:5" x14ac:dyDescent="0.2">
      <c r="A1782" s="3" t="s">
        <v>114</v>
      </c>
      <c r="B1782" s="3" t="s">
        <v>3539</v>
      </c>
      <c r="C1782" s="3" t="str">
        <f t="shared" si="27"/>
        <v>沖縄県北大東村</v>
      </c>
      <c r="D1782" s="3" t="s">
        <v>3540</v>
      </c>
      <c r="E1782" s="1" t="s">
        <v>3588</v>
      </c>
    </row>
    <row r="1783" spans="1:5" x14ac:dyDescent="0.2">
      <c r="A1783" s="3" t="s">
        <v>114</v>
      </c>
      <c r="B1783" s="3" t="s">
        <v>3541</v>
      </c>
      <c r="C1783" s="3" t="str">
        <f t="shared" si="27"/>
        <v>沖縄県伊平屋村</v>
      </c>
      <c r="D1783" s="3" t="s">
        <v>3542</v>
      </c>
      <c r="E1783" s="1" t="s">
        <v>3582</v>
      </c>
    </row>
    <row r="1784" spans="1:5" x14ac:dyDescent="0.2">
      <c r="A1784" s="3" t="s">
        <v>114</v>
      </c>
      <c r="B1784" s="3" t="s">
        <v>3543</v>
      </c>
      <c r="C1784" s="3" t="str">
        <f t="shared" si="27"/>
        <v>沖縄県伊是名村</v>
      </c>
      <c r="D1784" s="3" t="s">
        <v>3544</v>
      </c>
      <c r="E1784" s="1" t="s">
        <v>3582</v>
      </c>
    </row>
    <row r="1785" spans="1:5" x14ac:dyDescent="0.2">
      <c r="A1785" s="3" t="s">
        <v>114</v>
      </c>
      <c r="B1785" s="3" t="s">
        <v>3545</v>
      </c>
      <c r="C1785" s="3" t="str">
        <f t="shared" si="27"/>
        <v>沖縄県久米島町</v>
      </c>
      <c r="D1785" s="3" t="s">
        <v>3546</v>
      </c>
      <c r="E1785" s="1" t="s">
        <v>3584</v>
      </c>
    </row>
    <row r="1786" spans="1:5" x14ac:dyDescent="0.2">
      <c r="A1786" s="3" t="s">
        <v>114</v>
      </c>
      <c r="B1786" s="3" t="s">
        <v>3547</v>
      </c>
      <c r="C1786" s="3" t="str">
        <f t="shared" si="27"/>
        <v>沖縄県八重瀬町</v>
      </c>
      <c r="D1786" s="3" t="s">
        <v>3548</v>
      </c>
      <c r="E1786" s="1" t="s">
        <v>3586</v>
      </c>
    </row>
    <row r="1787" spans="1:5" x14ac:dyDescent="0.2">
      <c r="A1787" s="3" t="s">
        <v>114</v>
      </c>
      <c r="B1787" s="3" t="s">
        <v>3549</v>
      </c>
      <c r="C1787" s="3" t="str">
        <f t="shared" si="27"/>
        <v>沖縄県多良間村</v>
      </c>
      <c r="D1787" s="3" t="s">
        <v>3550</v>
      </c>
      <c r="E1787" s="1" t="s">
        <v>3582</v>
      </c>
    </row>
    <row r="1788" spans="1:5" x14ac:dyDescent="0.2">
      <c r="A1788" s="3" t="s">
        <v>114</v>
      </c>
      <c r="B1788" s="3" t="s">
        <v>3551</v>
      </c>
      <c r="C1788" s="3" t="str">
        <f t="shared" si="27"/>
        <v>沖縄県竹富町</v>
      </c>
      <c r="D1788" s="3" t="s">
        <v>3552</v>
      </c>
      <c r="E1788" s="1" t="s">
        <v>3589</v>
      </c>
    </row>
    <row r="1789" spans="1:5" x14ac:dyDescent="0.2">
      <c r="A1789" s="3" t="s">
        <v>114</v>
      </c>
      <c r="B1789" s="3" t="s">
        <v>3553</v>
      </c>
      <c r="C1789" s="3" t="str">
        <f t="shared" si="27"/>
        <v>沖縄県与那国町</v>
      </c>
      <c r="D1789" s="3" t="s">
        <v>3554</v>
      </c>
      <c r="E1789" s="1" t="s">
        <v>3589</v>
      </c>
    </row>
    <row r="1791" spans="1:5" x14ac:dyDescent="0.2">
      <c r="E1791" s="7" t="s">
        <v>3651</v>
      </c>
    </row>
  </sheetData>
  <autoFilter ref="A2:J1789" xr:uid="{00000000-0009-0000-0000-000002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回答様式</vt:lpstr>
      <vt:lpstr>リスト</vt:lpstr>
      <vt:lpstr>回答様式!Print_Area</vt:lpstr>
      <vt:lpstr>回答様式!Print_Titles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