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defaultThemeVersion="124226"/>
  <mc:AlternateContent xmlns:mc="http://schemas.openxmlformats.org/markup-compatibility/2006">
    <mc:Choice Requires="x15">
      <x15ac:absPath xmlns:x15ac="http://schemas.microsoft.com/office/spreadsheetml/2010/11/ac" url="M:\01_企画係\検討中フォルダ\13【大分類】公共施設マネジメント\05【中分類】照会・回答\12【小分類：03廃】、【小分類：2035.3.31 廃】2024(R06)年度照会・回答\01_取組状況調査\R6.3.31時点調査\04_集計\R6修正結果\HP公表用\"/>
    </mc:Choice>
  </mc:AlternateContent>
  <xr:revisionPtr revIDLastSave="0" documentId="13_ncr:1_{9C72CD3E-E3A3-407A-B3A6-8CD2AFC42DF5}" xr6:coauthVersionLast="36" xr6:coauthVersionMax="36" xr10:uidLastSave="{00000000-0000-0000-0000-000000000000}"/>
  <bookViews>
    <workbookView xWindow="0" yWindow="0" windowWidth="23040" windowHeight="9410" xr2:uid="{00000000-000D-0000-FFFF-FFFF00000000}"/>
  </bookViews>
  <sheets>
    <sheet name="回答様式" sheetId="10" r:id="rId1"/>
    <sheet name="リスト" sheetId="6" state="hidden" r:id="rId2"/>
  </sheets>
  <definedNames>
    <definedName name="_xlnm._FilterDatabase" localSheetId="1" hidden="1">リスト!$A$2:$J$1789</definedName>
    <definedName name="_xlnm._FilterDatabase" localSheetId="0" hidden="1">回答様式!$A$9:$CT$237</definedName>
    <definedName name="_xlnm.Print_Area" localSheetId="0">回答様式!$A$1:$CR$235</definedName>
    <definedName name="_xlnm.Print_Titles" localSheetId="0">回答様式!$1:$8</definedName>
    <definedName name="愛知県">リスト!$B$1033:$B$1086</definedName>
    <definedName name="愛媛県">リスト!$B$1462:$B$1481</definedName>
    <definedName name="茨城県">リスト!$B$455:$B$498</definedName>
    <definedName name="岡山県">リスト!$B$1352:$B$1378</definedName>
    <definedName name="沖縄県">リスト!$B$1749:$B$1789</definedName>
    <definedName name="岩手県">リスト!$B$268:$B$300</definedName>
    <definedName name="岐阜県">リスト!$B$956:$B$997</definedName>
    <definedName name="宮崎県">リスト!$B$1680:$B$1705</definedName>
    <definedName name="宮城県">リスト!$B$301:$B$335</definedName>
    <definedName name="京都府">リスト!$B$1135:$B$1160</definedName>
    <definedName name="熊本県">リスト!$B$1617:$B$1661</definedName>
    <definedName name="群馬県">リスト!$B$524:$B$558</definedName>
    <definedName name="広島県">リスト!$B$1379:$B$1401</definedName>
    <definedName name="香川県">リスト!$B$1445:$B$1461</definedName>
    <definedName name="高知県">リスト!$B$1482:$B$1515</definedName>
    <definedName name="佐賀県">リスト!$B$1576:$B$1595</definedName>
    <definedName name="埼玉県">リスト!$B$559:$B$621</definedName>
    <definedName name="三重県">リスト!$B$1087:$B$1115</definedName>
    <definedName name="山形県">リスト!$B$361:$B$395</definedName>
    <definedName name="山口県">リスト!$B$1402:$B$1420</definedName>
    <definedName name="山梨県">リスト!$B$852:$B$878</definedName>
    <definedName name="滋賀県">リスト!$B$1116:$B$1134</definedName>
    <definedName name="鹿児島県">リスト!$B$1706:$B$1748</definedName>
    <definedName name="秋田県">リスト!$B$336:$B$360</definedName>
    <definedName name="新潟県">リスト!$B$771:$B$800</definedName>
    <definedName name="神奈川県">リスト!$B$738:$B$770</definedName>
    <definedName name="青森県">リスト!$B$228:$B$267</definedName>
    <definedName name="静岡県">リスト!$B$998:$B$1032</definedName>
    <definedName name="石川県">リスト!$B$816:$B$834</definedName>
    <definedName name="千葉県">リスト!$B$622:$B$675</definedName>
    <definedName name="大阪府">リスト!$B$1161:$B$1203</definedName>
    <definedName name="大分県">リスト!$B$1662:$B$1679</definedName>
    <definedName name="長崎県">リスト!$B$1596:$B$1616</definedName>
    <definedName name="長野県">リスト!$B$879:$B$955</definedName>
    <definedName name="鳥取県">リスト!$B$1314:$B$1332</definedName>
    <definedName name="島根県">リスト!$B$1333:$B$1351</definedName>
    <definedName name="東京都">リスト!$B$676:$B$737</definedName>
    <definedName name="徳島県">リスト!$B$1421:$B$1444</definedName>
    <definedName name="栃木県">リスト!$B$499:$B$523</definedName>
    <definedName name="奈良県">リスト!$B$1245:$B$1283</definedName>
    <definedName name="富山県">リスト!$B$801:$B$815</definedName>
    <definedName name="福井県">リスト!$B$835:$B$851</definedName>
    <definedName name="福岡県">リスト!$B$1516:$B$1575</definedName>
    <definedName name="福島県">リスト!$B$396:$B$454</definedName>
    <definedName name="兵庫県">リスト!$B$1204:$B$1244</definedName>
    <definedName name="北海道">リスト!$B$49:$B$227</definedName>
    <definedName name="和歌山県">リスト!$B$1284:$B$1313</definedName>
  </definedNames>
  <calcPr calcId="191029"/>
</workbook>
</file>

<file path=xl/calcChain.xml><?xml version="1.0" encoding="utf-8"?>
<calcChain xmlns="http://schemas.openxmlformats.org/spreadsheetml/2006/main">
  <c r="AL11" i="10" l="1"/>
  <c r="AL12" i="10"/>
  <c r="AL13" i="10"/>
  <c r="AL14" i="10"/>
  <c r="AL15" i="10"/>
  <c r="AL17" i="10"/>
  <c r="AL18" i="10"/>
  <c r="AL20" i="10"/>
  <c r="AL21" i="10"/>
  <c r="AL22" i="10"/>
  <c r="AL23" i="10"/>
  <c r="AL24" i="10"/>
  <c r="AL25" i="10"/>
  <c r="AL27" i="10"/>
  <c r="AL28" i="10"/>
  <c r="AL29" i="10"/>
  <c r="AL31" i="10"/>
  <c r="AL32" i="10"/>
  <c r="AL33" i="10"/>
  <c r="AL34" i="10"/>
  <c r="AL35" i="10"/>
  <c r="AL38" i="10"/>
  <c r="AL39" i="10"/>
  <c r="AL40" i="10"/>
  <c r="AL41" i="10"/>
  <c r="AL42" i="10"/>
  <c r="AL43" i="10"/>
  <c r="AL45" i="10"/>
  <c r="AL46" i="10"/>
  <c r="AL47" i="10"/>
  <c r="AL48" i="10"/>
  <c r="AL10" i="10"/>
  <c r="AF11" i="10"/>
  <c r="AF12" i="10"/>
  <c r="AF13" i="10"/>
  <c r="AF14" i="10"/>
  <c r="AF15" i="10"/>
  <c r="AF17" i="10"/>
  <c r="AF18" i="10"/>
  <c r="AF20" i="10"/>
  <c r="AF21" i="10"/>
  <c r="AF22" i="10"/>
  <c r="AF23" i="10"/>
  <c r="AF24" i="10"/>
  <c r="AF25" i="10"/>
  <c r="AF27" i="10"/>
  <c r="AF28" i="10"/>
  <c r="AF29" i="10"/>
  <c r="AF31" i="10"/>
  <c r="AF32" i="10"/>
  <c r="AF33" i="10"/>
  <c r="AF34" i="10"/>
  <c r="AF35" i="10"/>
  <c r="AF38" i="10"/>
  <c r="AF39" i="10"/>
  <c r="AF40" i="10"/>
  <c r="AF41" i="10"/>
  <c r="AF42" i="10"/>
  <c r="AF43" i="10"/>
  <c r="AF45" i="10"/>
  <c r="AF46" i="10"/>
  <c r="AF47" i="10"/>
  <c r="AF48" i="10"/>
  <c r="AF10" i="10"/>
  <c r="C11" i="10" l="1"/>
  <c r="D11" i="10" s="1"/>
  <c r="C12" i="10"/>
  <c r="D12" i="10" s="1"/>
  <c r="C13" i="10"/>
  <c r="D13" i="10" s="1"/>
  <c r="C14" i="10"/>
  <c r="D14" i="10" s="1"/>
  <c r="C15" i="10"/>
  <c r="D15" i="10" s="1"/>
  <c r="C16" i="10"/>
  <c r="D16" i="10" s="1"/>
  <c r="C17" i="10"/>
  <c r="D17" i="10" s="1"/>
  <c r="C18" i="10"/>
  <c r="D18" i="10" s="1"/>
  <c r="C19" i="10"/>
  <c r="D19" i="10" s="1"/>
  <c r="C20" i="10"/>
  <c r="D20" i="10" s="1"/>
  <c r="C21" i="10"/>
  <c r="D21" i="10" s="1"/>
  <c r="C22" i="10"/>
  <c r="D22" i="10" s="1"/>
  <c r="C23" i="10"/>
  <c r="D23" i="10" s="1"/>
  <c r="C24" i="10"/>
  <c r="D24" i="10" s="1"/>
  <c r="C25" i="10"/>
  <c r="D25" i="10" s="1"/>
  <c r="C26" i="10"/>
  <c r="D26" i="10" s="1"/>
  <c r="C27" i="10"/>
  <c r="D27" i="10" s="1"/>
  <c r="C28" i="10"/>
  <c r="D28" i="10" s="1"/>
  <c r="C29" i="10"/>
  <c r="D29" i="10" s="1"/>
  <c r="C30" i="10"/>
  <c r="D30" i="10" s="1"/>
  <c r="C31" i="10"/>
  <c r="D31" i="10" s="1"/>
  <c r="C32" i="10"/>
  <c r="D32" i="10" s="1"/>
  <c r="C33" i="10"/>
  <c r="D33" i="10" s="1"/>
  <c r="C34" i="10"/>
  <c r="D34" i="10" s="1"/>
  <c r="C35" i="10"/>
  <c r="D35" i="10" s="1"/>
  <c r="C36" i="10"/>
  <c r="D36" i="10" s="1"/>
  <c r="C37" i="10"/>
  <c r="D37" i="10" s="1"/>
  <c r="C38" i="10"/>
  <c r="D38" i="10" s="1"/>
  <c r="C39" i="10"/>
  <c r="D39" i="10" s="1"/>
  <c r="C40" i="10"/>
  <c r="D40" i="10" s="1"/>
  <c r="C41" i="10"/>
  <c r="D41" i="10" s="1"/>
  <c r="C42" i="10"/>
  <c r="D42" i="10" s="1"/>
  <c r="C43" i="10"/>
  <c r="D43" i="10" s="1"/>
  <c r="C44" i="10"/>
  <c r="D44" i="10" s="1"/>
  <c r="C45" i="10"/>
  <c r="D45" i="10" s="1"/>
  <c r="C46" i="10"/>
  <c r="D46" i="10" s="1"/>
  <c r="C47" i="10"/>
  <c r="D47" i="10" s="1"/>
  <c r="C48" i="10"/>
  <c r="D48" i="10" s="1"/>
  <c r="C49" i="10"/>
  <c r="D49" i="10" s="1"/>
  <c r="C50" i="10"/>
  <c r="D50" i="10" s="1"/>
  <c r="C51" i="10"/>
  <c r="D51" i="10" s="1"/>
  <c r="C52" i="10"/>
  <c r="D52" i="10" s="1"/>
  <c r="C53" i="10"/>
  <c r="D53" i="10" s="1"/>
  <c r="C54" i="10"/>
  <c r="D54" i="10" s="1"/>
  <c r="C55" i="10"/>
  <c r="D55" i="10" s="1"/>
  <c r="C56" i="10"/>
  <c r="D56" i="10" s="1"/>
  <c r="C57" i="10"/>
  <c r="D57" i="10" s="1"/>
  <c r="C58" i="10"/>
  <c r="D58" i="10" s="1"/>
  <c r="C59" i="10"/>
  <c r="D59" i="10" s="1"/>
  <c r="C60" i="10"/>
  <c r="D60" i="10" s="1"/>
  <c r="C61" i="10"/>
  <c r="D61" i="10" s="1"/>
  <c r="C62" i="10"/>
  <c r="D62" i="10" s="1"/>
  <c r="C63" i="10"/>
  <c r="D63" i="10" s="1"/>
  <c r="C64" i="10"/>
  <c r="D64" i="10" s="1"/>
  <c r="C65" i="10"/>
  <c r="D65" i="10" s="1"/>
  <c r="C66" i="10"/>
  <c r="D66" i="10" s="1"/>
  <c r="C67" i="10"/>
  <c r="D67" i="10" s="1"/>
  <c r="C68" i="10"/>
  <c r="D68" i="10" s="1"/>
  <c r="C69" i="10"/>
  <c r="D69" i="10" s="1"/>
  <c r="C70" i="10"/>
  <c r="D70" i="10" s="1"/>
  <c r="C71" i="10"/>
  <c r="D71" i="10" s="1"/>
  <c r="C72" i="10"/>
  <c r="D72" i="10" s="1"/>
  <c r="C73" i="10"/>
  <c r="D73" i="10" s="1"/>
  <c r="C74" i="10"/>
  <c r="D74" i="10" s="1"/>
  <c r="C75" i="10"/>
  <c r="D75" i="10" s="1"/>
  <c r="C76" i="10"/>
  <c r="D76" i="10" s="1"/>
  <c r="C77" i="10"/>
  <c r="D77" i="10" s="1"/>
  <c r="C78" i="10"/>
  <c r="D78" i="10" s="1"/>
  <c r="C79" i="10"/>
  <c r="D79" i="10" s="1"/>
  <c r="C80" i="10"/>
  <c r="D80" i="10" s="1"/>
  <c r="C81" i="10"/>
  <c r="D81" i="10" s="1"/>
  <c r="C82" i="10"/>
  <c r="D82" i="10" s="1"/>
  <c r="C83" i="10"/>
  <c r="D83" i="10" s="1"/>
  <c r="C84" i="10"/>
  <c r="D84" i="10" s="1"/>
  <c r="C85" i="10"/>
  <c r="D85" i="10" s="1"/>
  <c r="C86" i="10"/>
  <c r="D86" i="10" s="1"/>
  <c r="C87" i="10"/>
  <c r="D87" i="10" s="1"/>
  <c r="C88" i="10"/>
  <c r="D88" i="10" s="1"/>
  <c r="C89" i="10"/>
  <c r="D89" i="10" s="1"/>
  <c r="C90" i="10"/>
  <c r="D90" i="10" s="1"/>
  <c r="C91" i="10"/>
  <c r="D91" i="10" s="1"/>
  <c r="C92" i="10"/>
  <c r="D92" i="10" s="1"/>
  <c r="C93" i="10"/>
  <c r="D93" i="10" s="1"/>
  <c r="C94" i="10"/>
  <c r="D94" i="10" s="1"/>
  <c r="C95" i="10"/>
  <c r="D95" i="10" s="1"/>
  <c r="C96" i="10"/>
  <c r="D96" i="10" s="1"/>
  <c r="C97" i="10"/>
  <c r="D97" i="10" s="1"/>
  <c r="C98" i="10"/>
  <c r="D98" i="10" s="1"/>
  <c r="C99" i="10"/>
  <c r="D99" i="10" s="1"/>
  <c r="C100" i="10"/>
  <c r="D100" i="10" s="1"/>
  <c r="C101" i="10"/>
  <c r="D101" i="10" s="1"/>
  <c r="C102" i="10"/>
  <c r="D102" i="10" s="1"/>
  <c r="C103" i="10"/>
  <c r="D103" i="10" s="1"/>
  <c r="C104" i="10"/>
  <c r="D104" i="10" s="1"/>
  <c r="C105" i="10"/>
  <c r="D105" i="10" s="1"/>
  <c r="C106" i="10"/>
  <c r="D106" i="10" s="1"/>
  <c r="C107" i="10"/>
  <c r="D107" i="10" s="1"/>
  <c r="C108" i="10"/>
  <c r="D108" i="10" s="1"/>
  <c r="C109" i="10"/>
  <c r="D109" i="10" s="1"/>
  <c r="C110" i="10"/>
  <c r="D110" i="10" s="1"/>
  <c r="C111" i="10"/>
  <c r="D111" i="10" s="1"/>
  <c r="C112" i="10"/>
  <c r="D112" i="10" s="1"/>
  <c r="C113" i="10"/>
  <c r="D113" i="10" s="1"/>
  <c r="C114" i="10"/>
  <c r="D114" i="10" s="1"/>
  <c r="C115" i="10"/>
  <c r="D115" i="10" s="1"/>
  <c r="C116" i="10"/>
  <c r="D116" i="10" s="1"/>
  <c r="C117" i="10"/>
  <c r="D117" i="10" s="1"/>
  <c r="C118" i="10"/>
  <c r="D118" i="10" s="1"/>
  <c r="C119" i="10"/>
  <c r="D119" i="10" s="1"/>
  <c r="C120" i="10"/>
  <c r="D120" i="10" s="1"/>
  <c r="C121" i="10"/>
  <c r="D121" i="10" s="1"/>
  <c r="C122" i="10"/>
  <c r="D122" i="10" s="1"/>
  <c r="C123" i="10"/>
  <c r="D123" i="10" s="1"/>
  <c r="C124" i="10"/>
  <c r="D124" i="10" s="1"/>
  <c r="C125" i="10"/>
  <c r="D125" i="10" s="1"/>
  <c r="C126" i="10"/>
  <c r="D126" i="10" s="1"/>
  <c r="C127" i="10"/>
  <c r="D127" i="10" s="1"/>
  <c r="C128" i="10"/>
  <c r="D128" i="10" s="1"/>
  <c r="C129" i="10"/>
  <c r="D129" i="10" s="1"/>
  <c r="C130" i="10"/>
  <c r="D130" i="10" s="1"/>
  <c r="C131" i="10"/>
  <c r="D131" i="10" s="1"/>
  <c r="C132" i="10"/>
  <c r="D132" i="10" s="1"/>
  <c r="C133" i="10"/>
  <c r="D133" i="10" s="1"/>
  <c r="C134" i="10"/>
  <c r="D134" i="10" s="1"/>
  <c r="C135" i="10"/>
  <c r="D135" i="10" s="1"/>
  <c r="C136" i="10"/>
  <c r="D136" i="10" s="1"/>
  <c r="C137" i="10"/>
  <c r="D137" i="10" s="1"/>
  <c r="C138" i="10"/>
  <c r="D138" i="10" s="1"/>
  <c r="C139" i="10"/>
  <c r="D139" i="10" s="1"/>
  <c r="C140" i="10"/>
  <c r="D140" i="10" s="1"/>
  <c r="C141" i="10"/>
  <c r="D141" i="10" s="1"/>
  <c r="C142" i="10"/>
  <c r="D142" i="10" s="1"/>
  <c r="C143" i="10"/>
  <c r="D143" i="10" s="1"/>
  <c r="C144" i="10"/>
  <c r="D144" i="10" s="1"/>
  <c r="C145" i="10"/>
  <c r="D145" i="10" s="1"/>
  <c r="C146" i="10"/>
  <c r="D146" i="10" s="1"/>
  <c r="C147" i="10"/>
  <c r="D147" i="10" s="1"/>
  <c r="C148" i="10"/>
  <c r="D148" i="10" s="1"/>
  <c r="C149" i="10"/>
  <c r="D149" i="10" s="1"/>
  <c r="C150" i="10"/>
  <c r="D150" i="10" s="1"/>
  <c r="C151" i="10"/>
  <c r="D151" i="10" s="1"/>
  <c r="C152" i="10"/>
  <c r="D152" i="10" s="1"/>
  <c r="C153" i="10"/>
  <c r="D153" i="10" s="1"/>
  <c r="C154" i="10"/>
  <c r="D154" i="10" s="1"/>
  <c r="C155" i="10"/>
  <c r="D155" i="10" s="1"/>
  <c r="C156" i="10"/>
  <c r="D156" i="10" s="1"/>
  <c r="C157" i="10"/>
  <c r="D157" i="10" s="1"/>
  <c r="C158" i="10"/>
  <c r="D158" i="10" s="1"/>
  <c r="C159" i="10"/>
  <c r="D159" i="10" s="1"/>
  <c r="C160" i="10"/>
  <c r="D160" i="10" s="1"/>
  <c r="C161" i="10"/>
  <c r="D161" i="10" s="1"/>
  <c r="C162" i="10"/>
  <c r="D162" i="10" s="1"/>
  <c r="C163" i="10"/>
  <c r="D163" i="10" s="1"/>
  <c r="C164" i="10"/>
  <c r="D164" i="10" s="1"/>
  <c r="C165" i="10"/>
  <c r="D165" i="10" s="1"/>
  <c r="C166" i="10"/>
  <c r="D166" i="10" s="1"/>
  <c r="C167" i="10"/>
  <c r="D167" i="10" s="1"/>
  <c r="C168" i="10"/>
  <c r="D168" i="10" s="1"/>
  <c r="C169" i="10"/>
  <c r="D169" i="10" s="1"/>
  <c r="C170" i="10"/>
  <c r="D170" i="10" s="1"/>
  <c r="C171" i="10"/>
  <c r="D171" i="10" s="1"/>
  <c r="C172" i="10"/>
  <c r="D172" i="10" s="1"/>
  <c r="C173" i="10"/>
  <c r="D173" i="10" s="1"/>
  <c r="C174" i="10"/>
  <c r="D174" i="10" s="1"/>
  <c r="C175" i="10"/>
  <c r="D175" i="10" s="1"/>
  <c r="C176" i="10"/>
  <c r="D176" i="10" s="1"/>
  <c r="C177" i="10"/>
  <c r="D177" i="10" s="1"/>
  <c r="C178" i="10"/>
  <c r="D178" i="10" s="1"/>
  <c r="C179" i="10"/>
  <c r="D179" i="10" s="1"/>
  <c r="C180" i="10"/>
  <c r="D180" i="10" s="1"/>
  <c r="C181" i="10"/>
  <c r="D181" i="10" s="1"/>
  <c r="C182" i="10"/>
  <c r="D182" i="10" s="1"/>
  <c r="C183" i="10"/>
  <c r="D183" i="10" s="1"/>
  <c r="C184" i="10"/>
  <c r="D184" i="10" s="1"/>
  <c r="C185" i="10"/>
  <c r="D185" i="10" s="1"/>
  <c r="C186" i="10"/>
  <c r="D186" i="10" s="1"/>
  <c r="C187" i="10"/>
  <c r="D187" i="10" s="1"/>
  <c r="C188" i="10"/>
  <c r="D188" i="10" s="1"/>
  <c r="C189" i="10"/>
  <c r="D189" i="10" s="1"/>
  <c r="C190" i="10"/>
  <c r="D190" i="10" s="1"/>
  <c r="C191" i="10"/>
  <c r="D191" i="10" s="1"/>
  <c r="C192" i="10"/>
  <c r="D192" i="10" s="1"/>
  <c r="C193" i="10"/>
  <c r="D193" i="10" s="1"/>
  <c r="C194" i="10"/>
  <c r="D194" i="10" s="1"/>
  <c r="C195" i="10"/>
  <c r="D195" i="10" s="1"/>
  <c r="C196" i="10"/>
  <c r="D196" i="10" s="1"/>
  <c r="C197" i="10"/>
  <c r="D197" i="10" s="1"/>
  <c r="C198" i="10"/>
  <c r="D198" i="10" s="1"/>
  <c r="C199" i="10"/>
  <c r="D199" i="10" s="1"/>
  <c r="C200" i="10"/>
  <c r="D200" i="10" s="1"/>
  <c r="C201" i="10"/>
  <c r="D201" i="10" s="1"/>
  <c r="C202" i="10"/>
  <c r="D202" i="10" s="1"/>
  <c r="C203" i="10"/>
  <c r="D203" i="10" s="1"/>
  <c r="C204" i="10"/>
  <c r="D204" i="10" s="1"/>
  <c r="C205" i="10"/>
  <c r="D205" i="10" s="1"/>
  <c r="C206" i="10"/>
  <c r="D206" i="10" s="1"/>
  <c r="C207" i="10"/>
  <c r="D207" i="10" s="1"/>
  <c r="C208" i="10"/>
  <c r="D208" i="10" s="1"/>
  <c r="C209" i="10"/>
  <c r="D209" i="10" s="1"/>
  <c r="C210" i="10"/>
  <c r="D210" i="10" s="1"/>
  <c r="C211" i="10"/>
  <c r="D211" i="10" s="1"/>
  <c r="C212" i="10"/>
  <c r="D212" i="10" s="1"/>
  <c r="C213" i="10"/>
  <c r="D213" i="10" s="1"/>
  <c r="C214" i="10"/>
  <c r="D214" i="10" s="1"/>
  <c r="C215" i="10"/>
  <c r="D215" i="10" s="1"/>
  <c r="C216" i="10"/>
  <c r="D216" i="10" s="1"/>
  <c r="C217" i="10"/>
  <c r="D217" i="10" s="1"/>
  <c r="C218" i="10"/>
  <c r="D218" i="10" s="1"/>
  <c r="C219" i="10"/>
  <c r="D219" i="10" s="1"/>
  <c r="C220" i="10"/>
  <c r="D220" i="10" s="1"/>
  <c r="C221" i="10"/>
  <c r="D221" i="10" s="1"/>
  <c r="C222" i="10"/>
  <c r="D222" i="10" s="1"/>
  <c r="C223" i="10"/>
  <c r="D223" i="10" s="1"/>
  <c r="C224" i="10"/>
  <c r="D224" i="10" s="1"/>
  <c r="C225" i="10"/>
  <c r="D225" i="10" s="1"/>
  <c r="C226" i="10"/>
  <c r="D226" i="10" s="1"/>
  <c r="C227" i="10"/>
  <c r="D227" i="10" s="1"/>
  <c r="C228" i="10"/>
  <c r="D228" i="10" s="1"/>
  <c r="C229" i="10"/>
  <c r="D229" i="10" s="1"/>
  <c r="C230" i="10"/>
  <c r="D230" i="10" s="1"/>
  <c r="C231" i="10"/>
  <c r="D231" i="10" s="1"/>
  <c r="C232" i="10"/>
  <c r="D232" i="10" s="1"/>
  <c r="C233" i="10"/>
  <c r="D233" i="10" s="1"/>
  <c r="C234" i="10"/>
  <c r="D234" i="10" s="1"/>
  <c r="C235" i="10"/>
  <c r="D235" i="10" s="1"/>
  <c r="C10" i="10"/>
  <c r="D10" i="10" s="1"/>
  <c r="H235" i="10"/>
  <c r="H234" i="10"/>
  <c r="H233" i="10"/>
  <c r="H232" i="10"/>
  <c r="H231" i="10"/>
  <c r="H230" i="10"/>
  <c r="H229" i="10"/>
  <c r="H228" i="10"/>
  <c r="H227" i="10"/>
  <c r="H226" i="10"/>
  <c r="H225" i="10"/>
  <c r="H224" i="10"/>
  <c r="H223" i="10"/>
  <c r="H222" i="10"/>
  <c r="H221" i="10"/>
  <c r="H220" i="10"/>
  <c r="H219" i="10"/>
  <c r="H218" i="10"/>
  <c r="H217" i="10"/>
  <c r="H216" i="10"/>
  <c r="H215" i="10"/>
  <c r="H214" i="10"/>
  <c r="H213" i="10"/>
  <c r="H212" i="10"/>
  <c r="H211" i="10"/>
  <c r="H210" i="10"/>
  <c r="H209" i="10"/>
  <c r="H208" i="10"/>
  <c r="H207" i="10"/>
  <c r="H206" i="10"/>
  <c r="H205" i="10"/>
  <c r="H204" i="10"/>
  <c r="H203" i="10"/>
  <c r="H202" i="10"/>
  <c r="H201" i="10"/>
  <c r="H200" i="10"/>
  <c r="H199" i="10"/>
  <c r="H198" i="10"/>
  <c r="H197" i="10"/>
  <c r="H196" i="10"/>
  <c r="H195" i="10"/>
  <c r="H194" i="10"/>
  <c r="H193" i="10"/>
  <c r="H192" i="10"/>
  <c r="H191" i="10"/>
  <c r="H190" i="10"/>
  <c r="H189" i="10"/>
  <c r="H188" i="10"/>
  <c r="H187" i="10"/>
  <c r="H186" i="10"/>
  <c r="H185" i="10"/>
  <c r="H184" i="10"/>
  <c r="H183" i="10"/>
  <c r="H182" i="10"/>
  <c r="H181" i="10"/>
  <c r="H180" i="10"/>
  <c r="H179" i="10"/>
  <c r="H178" i="10"/>
  <c r="H177" i="10"/>
  <c r="H176" i="10"/>
  <c r="H175" i="10"/>
  <c r="H174" i="10"/>
  <c r="H173" i="10"/>
  <c r="H172" i="10"/>
  <c r="H171" i="10"/>
  <c r="H170" i="10"/>
  <c r="H169" i="10"/>
  <c r="H168" i="10"/>
  <c r="H167" i="10"/>
  <c r="H166" i="10"/>
  <c r="H165" i="10"/>
  <c r="H164" i="10"/>
  <c r="H163" i="10"/>
  <c r="H162" i="10"/>
  <c r="H161" i="10"/>
  <c r="H160" i="10"/>
  <c r="H159" i="10"/>
  <c r="H158" i="10"/>
  <c r="H157" i="10"/>
  <c r="H156" i="10"/>
  <c r="H155" i="10"/>
  <c r="H154" i="10"/>
  <c r="H153" i="10"/>
  <c r="H152" i="10"/>
  <c r="H151" i="10"/>
  <c r="H150" i="10"/>
  <c r="H149" i="10"/>
  <c r="H148" i="10"/>
  <c r="H147" i="10"/>
  <c r="H146" i="10"/>
  <c r="H145" i="10"/>
  <c r="H144" i="10"/>
  <c r="H143" i="10"/>
  <c r="H142" i="10"/>
  <c r="H141" i="10"/>
  <c r="H140" i="10"/>
  <c r="H139" i="10"/>
  <c r="H138" i="10"/>
  <c r="H137" i="10"/>
  <c r="H136" i="10"/>
  <c r="H135" i="10"/>
  <c r="H134" i="10"/>
  <c r="H133" i="10"/>
  <c r="H132" i="10"/>
  <c r="H131" i="10"/>
  <c r="H130" i="10"/>
  <c r="H129" i="10"/>
  <c r="H128" i="10"/>
  <c r="H127" i="10"/>
  <c r="H126" i="10"/>
  <c r="H125" i="10"/>
  <c r="H124" i="10"/>
  <c r="H123" i="10"/>
  <c r="H122" i="10"/>
  <c r="H121" i="10"/>
  <c r="H120" i="10"/>
  <c r="H119" i="10"/>
  <c r="H118" i="10"/>
  <c r="H117" i="10"/>
  <c r="H116" i="10"/>
  <c r="H115" i="10"/>
  <c r="H114" i="10"/>
  <c r="H113" i="10"/>
  <c r="H112" i="10"/>
  <c r="H111" i="10"/>
  <c r="H110" i="10"/>
  <c r="H109" i="10"/>
  <c r="H108" i="10"/>
  <c r="H107" i="10"/>
  <c r="H106" i="10"/>
  <c r="H105" i="10"/>
  <c r="H104" i="10"/>
  <c r="H103" i="10"/>
  <c r="H102" i="10"/>
  <c r="H101" i="10"/>
  <c r="H100" i="10"/>
  <c r="H99" i="10"/>
  <c r="H98" i="10"/>
  <c r="H97" i="10"/>
  <c r="H96" i="10"/>
  <c r="H95" i="10"/>
  <c r="H94" i="10"/>
  <c r="H93" i="10"/>
  <c r="H92" i="10"/>
  <c r="H91" i="10"/>
  <c r="H90" i="10"/>
  <c r="H89" i="10"/>
  <c r="H88" i="10"/>
  <c r="H87" i="10"/>
  <c r="H86" i="10"/>
  <c r="H85" i="10"/>
  <c r="H84" i="10"/>
  <c r="H83" i="10"/>
  <c r="H82" i="10"/>
  <c r="H81" i="10"/>
  <c r="H80" i="10"/>
  <c r="H79" i="10"/>
  <c r="H78" i="10"/>
  <c r="H77" i="10"/>
  <c r="H76" i="10"/>
  <c r="H75" i="10"/>
  <c r="H74" i="10"/>
  <c r="H73" i="10"/>
  <c r="H72" i="10"/>
  <c r="H71" i="10"/>
  <c r="H70" i="10"/>
  <c r="H69" i="10"/>
  <c r="H68" i="10"/>
  <c r="H67" i="10"/>
  <c r="H66" i="10"/>
  <c r="H65" i="10"/>
  <c r="H64" i="10"/>
  <c r="H63" i="10"/>
  <c r="H62" i="10"/>
  <c r="H61" i="10"/>
  <c r="H60" i="10"/>
  <c r="H59" i="10"/>
  <c r="H58" i="10"/>
  <c r="H57" i="10"/>
  <c r="H56" i="10"/>
  <c r="H55" i="10"/>
  <c r="H54" i="10"/>
  <c r="H53" i="10"/>
  <c r="H52" i="10"/>
  <c r="H51" i="10"/>
  <c r="H50" i="10"/>
  <c r="H49" i="10"/>
  <c r="H48" i="10"/>
  <c r="H47" i="10"/>
  <c r="H46" i="10"/>
  <c r="H45" i="10"/>
  <c r="H44" i="10"/>
  <c r="H43" i="10"/>
  <c r="H42" i="10"/>
  <c r="H41" i="10"/>
  <c r="H40" i="10"/>
  <c r="H39" i="10"/>
  <c r="H38" i="10"/>
  <c r="H37" i="10"/>
  <c r="H36" i="10"/>
  <c r="H35" i="10"/>
  <c r="H34" i="10"/>
  <c r="H33" i="10"/>
  <c r="H32" i="10"/>
  <c r="H31" i="10"/>
  <c r="H30" i="10"/>
  <c r="H29" i="10"/>
  <c r="H28" i="10"/>
  <c r="H27" i="10"/>
  <c r="H26" i="10"/>
  <c r="H25" i="10"/>
  <c r="H24" i="10"/>
  <c r="H23" i="10"/>
  <c r="H22" i="10"/>
  <c r="H21" i="10"/>
  <c r="H20" i="10"/>
  <c r="H19" i="10"/>
  <c r="H18" i="10"/>
  <c r="H17" i="10"/>
  <c r="H16" i="10"/>
  <c r="H15" i="10"/>
  <c r="H14" i="10"/>
  <c r="H13" i="10"/>
  <c r="H12" i="10"/>
  <c r="H11" i="10"/>
  <c r="H10" i="10"/>
  <c r="C1789" i="6" l="1"/>
  <c r="C1788" i="6"/>
  <c r="C1787" i="6"/>
  <c r="C1786" i="6"/>
  <c r="C1785" i="6"/>
  <c r="C1784" i="6"/>
  <c r="C1783" i="6"/>
  <c r="C1782" i="6"/>
  <c r="C1781" i="6"/>
  <c r="C1780" i="6"/>
  <c r="C1779" i="6"/>
  <c r="C1778" i="6"/>
  <c r="C1777" i="6"/>
  <c r="C1776" i="6"/>
  <c r="C1775" i="6"/>
  <c r="C1774" i="6"/>
  <c r="C1773" i="6"/>
  <c r="C1772" i="6"/>
  <c r="C1771" i="6"/>
  <c r="C1770" i="6"/>
  <c r="C1769" i="6"/>
  <c r="C1768" i="6"/>
  <c r="C1767" i="6"/>
  <c r="C1766" i="6"/>
  <c r="C1765" i="6"/>
  <c r="C1764" i="6"/>
  <c r="C1763" i="6"/>
  <c r="C1762" i="6"/>
  <c r="C1761" i="6"/>
  <c r="C1760" i="6"/>
  <c r="C1759" i="6"/>
  <c r="C1758" i="6"/>
  <c r="C1757" i="6"/>
  <c r="C1756" i="6"/>
  <c r="C1755" i="6"/>
  <c r="C1754" i="6"/>
  <c r="C1753" i="6"/>
  <c r="C1752" i="6"/>
  <c r="C1751" i="6"/>
  <c r="C1750" i="6"/>
  <c r="C1749" i="6"/>
  <c r="C1748" i="6"/>
  <c r="C1747" i="6"/>
  <c r="C1746" i="6"/>
  <c r="C1745" i="6"/>
  <c r="C1744" i="6"/>
  <c r="C1743" i="6"/>
  <c r="C1742" i="6"/>
  <c r="C1741" i="6"/>
  <c r="C1740" i="6"/>
  <c r="C1739" i="6"/>
  <c r="C1738" i="6"/>
  <c r="C1737" i="6"/>
  <c r="C1736" i="6"/>
  <c r="C1735" i="6"/>
  <c r="C1734" i="6"/>
  <c r="C1733" i="6"/>
  <c r="C1732" i="6"/>
  <c r="C1731" i="6"/>
  <c r="C1730" i="6"/>
  <c r="C1729" i="6"/>
  <c r="C1728" i="6"/>
  <c r="C1727" i="6"/>
  <c r="C1726" i="6"/>
  <c r="C1725" i="6"/>
  <c r="C1724" i="6"/>
  <c r="C1723" i="6"/>
  <c r="C1722" i="6"/>
  <c r="C1721" i="6"/>
  <c r="C1720" i="6"/>
  <c r="C1719" i="6"/>
  <c r="C1718" i="6"/>
  <c r="C1717" i="6"/>
  <c r="C1716" i="6"/>
  <c r="C1715" i="6"/>
  <c r="C1714" i="6"/>
  <c r="C1713" i="6"/>
  <c r="C1712" i="6"/>
  <c r="C1711" i="6"/>
  <c r="C1710" i="6"/>
  <c r="C1709" i="6"/>
  <c r="C1708" i="6"/>
  <c r="C1707" i="6"/>
  <c r="C1706" i="6"/>
  <c r="C1705" i="6"/>
  <c r="C1704" i="6"/>
  <c r="C1703" i="6"/>
  <c r="C1702" i="6"/>
  <c r="C1701" i="6"/>
  <c r="C1700" i="6"/>
  <c r="C1699" i="6"/>
  <c r="C1698" i="6"/>
  <c r="C1697" i="6"/>
  <c r="C1696" i="6"/>
  <c r="C1695" i="6"/>
  <c r="C1694" i="6"/>
  <c r="C1693" i="6"/>
  <c r="C1692" i="6"/>
  <c r="C1691" i="6"/>
  <c r="C1690" i="6"/>
  <c r="C1689" i="6"/>
  <c r="C1688" i="6"/>
  <c r="C1687" i="6"/>
  <c r="C1686" i="6"/>
  <c r="C1685" i="6"/>
  <c r="C1684" i="6"/>
  <c r="C1683" i="6"/>
  <c r="C1682" i="6"/>
  <c r="C1681" i="6"/>
  <c r="C1680" i="6"/>
  <c r="C1679" i="6"/>
  <c r="C1678" i="6"/>
  <c r="C1677" i="6"/>
  <c r="C1676" i="6"/>
  <c r="C1675" i="6"/>
  <c r="C1674" i="6"/>
  <c r="C1673" i="6"/>
  <c r="C1672" i="6"/>
  <c r="C1671" i="6"/>
  <c r="C1670" i="6"/>
  <c r="C1669" i="6"/>
  <c r="C1668" i="6"/>
  <c r="C1667" i="6"/>
  <c r="C1666" i="6"/>
  <c r="C1665" i="6"/>
  <c r="C1664" i="6"/>
  <c r="C1663" i="6"/>
  <c r="C1662" i="6"/>
  <c r="C1661" i="6"/>
  <c r="C1660" i="6"/>
  <c r="C1659" i="6"/>
  <c r="C1658" i="6"/>
  <c r="C1657" i="6"/>
  <c r="C1656" i="6"/>
  <c r="C1655" i="6"/>
  <c r="C1654" i="6"/>
  <c r="C1653" i="6"/>
  <c r="C1652" i="6"/>
  <c r="C1651" i="6"/>
  <c r="C1650" i="6"/>
  <c r="C1649" i="6"/>
  <c r="C1648" i="6"/>
  <c r="C1647" i="6"/>
  <c r="C1646" i="6"/>
  <c r="C1645" i="6"/>
  <c r="C1644" i="6"/>
  <c r="C1643" i="6"/>
  <c r="C1642" i="6"/>
  <c r="C1641" i="6"/>
  <c r="C1640" i="6"/>
  <c r="C1639" i="6"/>
  <c r="C1638" i="6"/>
  <c r="C1637" i="6"/>
  <c r="C1636" i="6"/>
  <c r="C1635" i="6"/>
  <c r="C1634" i="6"/>
  <c r="C1633" i="6"/>
  <c r="C1632" i="6"/>
  <c r="C1631" i="6"/>
  <c r="C1630" i="6"/>
  <c r="C1629" i="6"/>
  <c r="C1628" i="6"/>
  <c r="C1627" i="6"/>
  <c r="C1626" i="6"/>
  <c r="C1625" i="6"/>
  <c r="C1624" i="6"/>
  <c r="C1623" i="6"/>
  <c r="C1622" i="6"/>
  <c r="C1621" i="6"/>
  <c r="C1620" i="6"/>
  <c r="C1619" i="6"/>
  <c r="C1618" i="6"/>
  <c r="C1617" i="6"/>
  <c r="C1616" i="6"/>
  <c r="C1615" i="6"/>
  <c r="C1614" i="6"/>
  <c r="C1613" i="6"/>
  <c r="C1612" i="6"/>
  <c r="C1611" i="6"/>
  <c r="C1610" i="6"/>
  <c r="C1609" i="6"/>
  <c r="C1608" i="6"/>
  <c r="C1607" i="6"/>
  <c r="C1606" i="6"/>
  <c r="C1605" i="6"/>
  <c r="C1604" i="6"/>
  <c r="C1603" i="6"/>
  <c r="C1602" i="6"/>
  <c r="C1601" i="6"/>
  <c r="C1600" i="6"/>
  <c r="C1599" i="6"/>
  <c r="C1598" i="6"/>
  <c r="C1597" i="6"/>
  <c r="C1596" i="6"/>
  <c r="C1595" i="6"/>
  <c r="C1594" i="6"/>
  <c r="C1593" i="6"/>
  <c r="C1592" i="6"/>
  <c r="C1591" i="6"/>
  <c r="C1590" i="6"/>
  <c r="C1589" i="6"/>
  <c r="C1588" i="6"/>
  <c r="C1587" i="6"/>
  <c r="C1586" i="6"/>
  <c r="C1585" i="6"/>
  <c r="C1584" i="6"/>
  <c r="C1583" i="6"/>
  <c r="C1582" i="6"/>
  <c r="C1581" i="6"/>
  <c r="C1580" i="6"/>
  <c r="C1579" i="6"/>
  <c r="C1578" i="6"/>
  <c r="C1577" i="6"/>
  <c r="C1576" i="6"/>
  <c r="C1575" i="6"/>
  <c r="C1574" i="6"/>
  <c r="C1573" i="6"/>
  <c r="C1572" i="6"/>
  <c r="C1571" i="6"/>
  <c r="C1570" i="6"/>
  <c r="C1569" i="6"/>
  <c r="C1568" i="6"/>
  <c r="C1567" i="6"/>
  <c r="C1566" i="6"/>
  <c r="C1565" i="6"/>
  <c r="C1564" i="6"/>
  <c r="C1563" i="6"/>
  <c r="C1562" i="6"/>
  <c r="C1561" i="6"/>
  <c r="C1560" i="6"/>
  <c r="C1559" i="6"/>
  <c r="C1558" i="6"/>
  <c r="C1557" i="6"/>
  <c r="C1556" i="6"/>
  <c r="C1555" i="6"/>
  <c r="C1554" i="6"/>
  <c r="C1553" i="6"/>
  <c r="C1552" i="6"/>
  <c r="C1551" i="6"/>
  <c r="C1550" i="6"/>
  <c r="C1549" i="6"/>
  <c r="C1548" i="6"/>
  <c r="C1547" i="6"/>
  <c r="C1546" i="6"/>
  <c r="C1545" i="6"/>
  <c r="C1544" i="6"/>
  <c r="C1543" i="6"/>
  <c r="C1542" i="6"/>
  <c r="C1541" i="6"/>
  <c r="C1540" i="6"/>
  <c r="C1539" i="6"/>
  <c r="C1538" i="6"/>
  <c r="C1537" i="6"/>
  <c r="C1536" i="6"/>
  <c r="C1535" i="6"/>
  <c r="C1534" i="6"/>
  <c r="C1533" i="6"/>
  <c r="C1532" i="6"/>
  <c r="C1531" i="6"/>
  <c r="C1530" i="6"/>
  <c r="C1529" i="6"/>
  <c r="C1528" i="6"/>
  <c r="C1527" i="6"/>
  <c r="C1526" i="6"/>
  <c r="C1525" i="6"/>
  <c r="C1524" i="6"/>
  <c r="C1523" i="6"/>
  <c r="C1522" i="6"/>
  <c r="C1521" i="6"/>
  <c r="C1520" i="6"/>
  <c r="C1519" i="6"/>
  <c r="C1518" i="6"/>
  <c r="C1517" i="6"/>
  <c r="C1516" i="6"/>
  <c r="C1515" i="6"/>
  <c r="C1514" i="6"/>
  <c r="C1513" i="6"/>
  <c r="C1512" i="6"/>
  <c r="C1511" i="6"/>
  <c r="C1510" i="6"/>
  <c r="C1509" i="6"/>
  <c r="C1508" i="6"/>
  <c r="C1507" i="6"/>
  <c r="C1506" i="6"/>
  <c r="C1505" i="6"/>
  <c r="C1504" i="6"/>
  <c r="C1503" i="6"/>
  <c r="C1502" i="6"/>
  <c r="C1501" i="6"/>
  <c r="C1500" i="6"/>
  <c r="C1499" i="6"/>
  <c r="C1498" i="6"/>
  <c r="C1497" i="6"/>
  <c r="C1496" i="6"/>
  <c r="C1495" i="6"/>
  <c r="C1494" i="6"/>
  <c r="C1493" i="6"/>
  <c r="C1492" i="6"/>
  <c r="C1491" i="6"/>
  <c r="C1490" i="6"/>
  <c r="C1489" i="6"/>
  <c r="C1488" i="6"/>
  <c r="C1487" i="6"/>
  <c r="C1486" i="6"/>
  <c r="C1485" i="6"/>
  <c r="C1484" i="6"/>
  <c r="C1483" i="6"/>
  <c r="C1482" i="6"/>
  <c r="C1481" i="6"/>
  <c r="C1480" i="6"/>
  <c r="C1479" i="6"/>
  <c r="C1478" i="6"/>
  <c r="C1477" i="6"/>
  <c r="C1476" i="6"/>
  <c r="C1475" i="6"/>
  <c r="C1474" i="6"/>
  <c r="C1473" i="6"/>
  <c r="C1472" i="6"/>
  <c r="C1471" i="6"/>
  <c r="C1470" i="6"/>
  <c r="C1469" i="6"/>
  <c r="C1468" i="6"/>
  <c r="C1467" i="6"/>
  <c r="C1466" i="6"/>
  <c r="C1465" i="6"/>
  <c r="C1464" i="6"/>
  <c r="C1463" i="6"/>
  <c r="C1462" i="6"/>
  <c r="C1461" i="6"/>
  <c r="C1460" i="6"/>
  <c r="C1459" i="6"/>
  <c r="C1458" i="6"/>
  <c r="C1457" i="6"/>
  <c r="C1456" i="6"/>
  <c r="C1455" i="6"/>
  <c r="C1454" i="6"/>
  <c r="C1453" i="6"/>
  <c r="C1452" i="6"/>
  <c r="C1451" i="6"/>
  <c r="C1450" i="6"/>
  <c r="C1449" i="6"/>
  <c r="C1448" i="6"/>
  <c r="C1447" i="6"/>
  <c r="C1446" i="6"/>
  <c r="C1445" i="6"/>
  <c r="C1444" i="6"/>
  <c r="C1443" i="6"/>
  <c r="C1442" i="6"/>
  <c r="C1441" i="6"/>
  <c r="C1440" i="6"/>
  <c r="C1439" i="6"/>
  <c r="C1438" i="6"/>
  <c r="C1437" i="6"/>
  <c r="C1436" i="6"/>
  <c r="C1435" i="6"/>
  <c r="C1434" i="6"/>
  <c r="C1433" i="6"/>
  <c r="C1432" i="6"/>
  <c r="C1431" i="6"/>
  <c r="C1430" i="6"/>
  <c r="C1429" i="6"/>
  <c r="C1428" i="6"/>
  <c r="C1427" i="6"/>
  <c r="C1426" i="6"/>
  <c r="C1425" i="6"/>
  <c r="C1424" i="6"/>
  <c r="C1423" i="6"/>
  <c r="C1422" i="6"/>
  <c r="C1421" i="6"/>
  <c r="C1420" i="6"/>
  <c r="C1419" i="6"/>
  <c r="C1418" i="6"/>
  <c r="C1417" i="6"/>
  <c r="C1416" i="6"/>
  <c r="C1415" i="6"/>
  <c r="C1414" i="6"/>
  <c r="C1413" i="6"/>
  <c r="C1412" i="6"/>
  <c r="C1411" i="6"/>
  <c r="C1410" i="6"/>
  <c r="C1409" i="6"/>
  <c r="C1408" i="6"/>
  <c r="C1407" i="6"/>
  <c r="C1406" i="6"/>
  <c r="C1405" i="6"/>
  <c r="C1404" i="6"/>
  <c r="C1403" i="6"/>
  <c r="C1402" i="6"/>
  <c r="C1401" i="6"/>
  <c r="C1400" i="6"/>
  <c r="C1399" i="6"/>
  <c r="C1398" i="6"/>
  <c r="C1397" i="6"/>
  <c r="C1396" i="6"/>
  <c r="C1395" i="6"/>
  <c r="C1394" i="6"/>
  <c r="C1393" i="6"/>
  <c r="C1392" i="6"/>
  <c r="C1391" i="6"/>
  <c r="C1390" i="6"/>
  <c r="C1389" i="6"/>
  <c r="C1388" i="6"/>
  <c r="C1387" i="6"/>
  <c r="C1386" i="6"/>
  <c r="C1385" i="6"/>
  <c r="C1384" i="6"/>
  <c r="C1383" i="6"/>
  <c r="C1382" i="6"/>
  <c r="C1381" i="6"/>
  <c r="C1380" i="6"/>
  <c r="C1379" i="6"/>
  <c r="C1378" i="6"/>
  <c r="C1377" i="6"/>
  <c r="C1376" i="6"/>
  <c r="C1375" i="6"/>
  <c r="C1374" i="6"/>
  <c r="C1373" i="6"/>
  <c r="C1372" i="6"/>
  <c r="C1371" i="6"/>
  <c r="C1370" i="6"/>
  <c r="C1369" i="6"/>
  <c r="C1368" i="6"/>
  <c r="C1367" i="6"/>
  <c r="C1366" i="6"/>
  <c r="C1365" i="6"/>
  <c r="C1364" i="6"/>
  <c r="C1363" i="6"/>
  <c r="C1362" i="6"/>
  <c r="C1361" i="6"/>
  <c r="C1360" i="6"/>
  <c r="C1359" i="6"/>
  <c r="C1358" i="6"/>
  <c r="C1357" i="6"/>
  <c r="C1356" i="6"/>
  <c r="C1355" i="6"/>
  <c r="C1354" i="6"/>
  <c r="C1353" i="6"/>
  <c r="C1352" i="6"/>
  <c r="C1351" i="6"/>
  <c r="C1350" i="6"/>
  <c r="C1349" i="6"/>
  <c r="C1348" i="6"/>
  <c r="C1347" i="6"/>
  <c r="C1346" i="6"/>
  <c r="C1345" i="6"/>
  <c r="C1344" i="6"/>
  <c r="C1343" i="6"/>
  <c r="C1342" i="6"/>
  <c r="C1341" i="6"/>
  <c r="C1340" i="6"/>
  <c r="C1339" i="6"/>
  <c r="C1338" i="6"/>
  <c r="C1337" i="6"/>
  <c r="C1336" i="6"/>
  <c r="C1335" i="6"/>
  <c r="C1334" i="6"/>
  <c r="C1333" i="6"/>
  <c r="C1332" i="6"/>
  <c r="C1331" i="6"/>
  <c r="C1330" i="6"/>
  <c r="C1329" i="6"/>
  <c r="C1328" i="6"/>
  <c r="C1327" i="6"/>
  <c r="C1326" i="6"/>
  <c r="C1325" i="6"/>
  <c r="C1324" i="6"/>
  <c r="C1323" i="6"/>
  <c r="C1322" i="6"/>
  <c r="C1321" i="6"/>
  <c r="C1320" i="6"/>
  <c r="C1319" i="6"/>
  <c r="C1318" i="6"/>
  <c r="C1317" i="6"/>
  <c r="C1316" i="6"/>
  <c r="C1315" i="6"/>
  <c r="C1314" i="6"/>
  <c r="C1313" i="6"/>
  <c r="C1312" i="6"/>
  <c r="C1311" i="6"/>
  <c r="C1310" i="6"/>
  <c r="C1309" i="6"/>
  <c r="C1308" i="6"/>
  <c r="C1307" i="6"/>
  <c r="C1306" i="6"/>
  <c r="C1305" i="6"/>
  <c r="C1304" i="6"/>
  <c r="C1303" i="6"/>
  <c r="C1302" i="6"/>
  <c r="C1301" i="6"/>
  <c r="C1300" i="6"/>
  <c r="C1299" i="6"/>
  <c r="C1298" i="6"/>
  <c r="C1297" i="6"/>
  <c r="C1296" i="6"/>
  <c r="C1295" i="6"/>
  <c r="C1294" i="6"/>
  <c r="C1293" i="6"/>
  <c r="C1292" i="6"/>
  <c r="C1291" i="6"/>
  <c r="C1290" i="6"/>
  <c r="C1289" i="6"/>
  <c r="C1288" i="6"/>
  <c r="C1287" i="6"/>
  <c r="C1286" i="6"/>
  <c r="C1285" i="6"/>
  <c r="C1284" i="6"/>
  <c r="C1283" i="6"/>
  <c r="C1282" i="6"/>
  <c r="C1281" i="6"/>
  <c r="C1280" i="6"/>
  <c r="C1279" i="6"/>
  <c r="C1278" i="6"/>
  <c r="C1277" i="6"/>
  <c r="C1276" i="6"/>
  <c r="C1275" i="6"/>
  <c r="C1274" i="6"/>
  <c r="C1273" i="6"/>
  <c r="C1272" i="6"/>
  <c r="C1271" i="6"/>
  <c r="C1270" i="6"/>
  <c r="C1269" i="6"/>
  <c r="C1268" i="6"/>
  <c r="C1267" i="6"/>
  <c r="C1266" i="6"/>
  <c r="C1265" i="6"/>
  <c r="C1264" i="6"/>
  <c r="C1263" i="6"/>
  <c r="C1262" i="6"/>
  <c r="C1261" i="6"/>
  <c r="C1260" i="6"/>
  <c r="C1259" i="6"/>
  <c r="C1258" i="6"/>
  <c r="C1257" i="6"/>
  <c r="C1256" i="6"/>
  <c r="C1255" i="6"/>
  <c r="C1254" i="6"/>
  <c r="C1253" i="6"/>
  <c r="C1252" i="6"/>
  <c r="C1251" i="6"/>
  <c r="C1250" i="6"/>
  <c r="C1249" i="6"/>
  <c r="C1248" i="6"/>
  <c r="C1247" i="6"/>
  <c r="C1246" i="6"/>
  <c r="C1245" i="6"/>
  <c r="C1244" i="6"/>
  <c r="C1243" i="6"/>
  <c r="C1242" i="6"/>
  <c r="C1241" i="6"/>
  <c r="C1240" i="6"/>
  <c r="C1239" i="6"/>
  <c r="C1238" i="6"/>
  <c r="C1237" i="6"/>
  <c r="C1236" i="6"/>
  <c r="C1235" i="6"/>
  <c r="C1234" i="6"/>
  <c r="C1233" i="6"/>
  <c r="C1232" i="6"/>
  <c r="C1231" i="6"/>
  <c r="C1230" i="6"/>
  <c r="C1229" i="6"/>
  <c r="C1228" i="6"/>
  <c r="C1227" i="6"/>
  <c r="C1226" i="6"/>
  <c r="C1225" i="6"/>
  <c r="C1224" i="6"/>
  <c r="C1223" i="6"/>
  <c r="C1222" i="6"/>
  <c r="C1221" i="6"/>
  <c r="C1220" i="6"/>
  <c r="C1219" i="6"/>
  <c r="C1218" i="6"/>
  <c r="C1217" i="6"/>
  <c r="C1216" i="6"/>
  <c r="C1215" i="6"/>
  <c r="C1214" i="6"/>
  <c r="C1213" i="6"/>
  <c r="C1212" i="6"/>
  <c r="C1211" i="6"/>
  <c r="C1210" i="6"/>
  <c r="C1209" i="6"/>
  <c r="C1208" i="6"/>
  <c r="C1207" i="6"/>
  <c r="C1206" i="6"/>
  <c r="C1205" i="6"/>
  <c r="C1204" i="6"/>
  <c r="C1203" i="6"/>
  <c r="C1202" i="6"/>
  <c r="C1201" i="6"/>
  <c r="C1200" i="6"/>
  <c r="C1199" i="6"/>
  <c r="C1198" i="6"/>
  <c r="C1197" i="6"/>
  <c r="C1196" i="6"/>
  <c r="C1195" i="6"/>
  <c r="C1194" i="6"/>
  <c r="C1193" i="6"/>
  <c r="C1192" i="6"/>
  <c r="C1191" i="6"/>
  <c r="C1190" i="6"/>
  <c r="C1189" i="6"/>
  <c r="C1188" i="6"/>
  <c r="C1187" i="6"/>
  <c r="C1186" i="6"/>
  <c r="C1185" i="6"/>
  <c r="C1184" i="6"/>
  <c r="C1183" i="6"/>
  <c r="C1182" i="6"/>
  <c r="C1181" i="6"/>
  <c r="C1180" i="6"/>
  <c r="C1179" i="6"/>
  <c r="C1178" i="6"/>
  <c r="C1177" i="6"/>
  <c r="C1176" i="6"/>
  <c r="C1175" i="6"/>
  <c r="C1174" i="6"/>
  <c r="C1173" i="6"/>
  <c r="C1172" i="6"/>
  <c r="C1171" i="6"/>
  <c r="C1170" i="6"/>
  <c r="C1169" i="6"/>
  <c r="C1168" i="6"/>
  <c r="C1167" i="6"/>
  <c r="C1166" i="6"/>
  <c r="C1165" i="6"/>
  <c r="C1164" i="6"/>
  <c r="C1163" i="6"/>
  <c r="C1162" i="6"/>
  <c r="C1161" i="6"/>
  <c r="C1160" i="6"/>
  <c r="C1159" i="6"/>
  <c r="C1158" i="6"/>
  <c r="C1157" i="6"/>
  <c r="C1156" i="6"/>
  <c r="C1155" i="6"/>
  <c r="C1154" i="6"/>
  <c r="C1153" i="6"/>
  <c r="C1152" i="6"/>
  <c r="C1151" i="6"/>
  <c r="C1150" i="6"/>
  <c r="C1149" i="6"/>
  <c r="C1148" i="6"/>
  <c r="C1147" i="6"/>
  <c r="C1146" i="6"/>
  <c r="C1145" i="6"/>
  <c r="C1144" i="6"/>
  <c r="C1143" i="6"/>
  <c r="C1142" i="6"/>
  <c r="C1141" i="6"/>
  <c r="C1140" i="6"/>
  <c r="C1139" i="6"/>
  <c r="C1138" i="6"/>
  <c r="C1137" i="6"/>
  <c r="C1136" i="6"/>
  <c r="C1135" i="6"/>
  <c r="C1134" i="6"/>
  <c r="C1133" i="6"/>
  <c r="C1132" i="6"/>
  <c r="C1131" i="6"/>
  <c r="C1130" i="6"/>
  <c r="C1129" i="6"/>
  <c r="C1128" i="6"/>
  <c r="C1127" i="6"/>
  <c r="C1126" i="6"/>
  <c r="C1125" i="6"/>
  <c r="C1124" i="6"/>
  <c r="C1123" i="6"/>
  <c r="C1122" i="6"/>
  <c r="C1121" i="6"/>
  <c r="C1120" i="6"/>
  <c r="C1119" i="6"/>
  <c r="C1118" i="6"/>
  <c r="C1117" i="6"/>
  <c r="C1116" i="6"/>
  <c r="C1115" i="6"/>
  <c r="C1114" i="6"/>
  <c r="C1113" i="6"/>
  <c r="C1112" i="6"/>
  <c r="C1111" i="6"/>
  <c r="C1110" i="6"/>
  <c r="C1109" i="6"/>
  <c r="C1108" i="6"/>
  <c r="C1107" i="6"/>
  <c r="C1106" i="6"/>
  <c r="C1105" i="6"/>
  <c r="C1104" i="6"/>
  <c r="C1103" i="6"/>
  <c r="C1102" i="6"/>
  <c r="C1101" i="6"/>
  <c r="C1100" i="6"/>
  <c r="C1099" i="6"/>
  <c r="C1098" i="6"/>
  <c r="C1097" i="6"/>
  <c r="C1096" i="6"/>
  <c r="C1095" i="6"/>
  <c r="C1094" i="6"/>
  <c r="C1093" i="6"/>
  <c r="C1092" i="6"/>
  <c r="C1091" i="6"/>
  <c r="C1090" i="6"/>
  <c r="C1089" i="6"/>
  <c r="C1088" i="6"/>
  <c r="C1087" i="6"/>
  <c r="C1086" i="6"/>
  <c r="C1085" i="6"/>
  <c r="C1084" i="6"/>
  <c r="C1083" i="6"/>
  <c r="C1082" i="6"/>
  <c r="C1081" i="6"/>
  <c r="C1080" i="6"/>
  <c r="C1079" i="6"/>
  <c r="C1078" i="6"/>
  <c r="C1077" i="6"/>
  <c r="C1076" i="6"/>
  <c r="C1075" i="6"/>
  <c r="C1074" i="6"/>
  <c r="C1073" i="6"/>
  <c r="C1072" i="6"/>
  <c r="C1071" i="6"/>
  <c r="C1070" i="6"/>
  <c r="C1069" i="6"/>
  <c r="C1068" i="6"/>
  <c r="C1067" i="6"/>
  <c r="C1066" i="6"/>
  <c r="C1065" i="6"/>
  <c r="C1064" i="6"/>
  <c r="C1063" i="6"/>
  <c r="C1062" i="6"/>
  <c r="C1061" i="6"/>
  <c r="C1060" i="6"/>
  <c r="C1059" i="6"/>
  <c r="C1058" i="6"/>
  <c r="C1057" i="6"/>
  <c r="C1056" i="6"/>
  <c r="C1055" i="6"/>
  <c r="C1054" i="6"/>
  <c r="C1053" i="6"/>
  <c r="C1052" i="6"/>
  <c r="C1051" i="6"/>
  <c r="C1050" i="6"/>
  <c r="C1049" i="6"/>
  <c r="C1048" i="6"/>
  <c r="C1047" i="6"/>
  <c r="C1046" i="6"/>
  <c r="C1045" i="6"/>
  <c r="C1044" i="6"/>
  <c r="C1043" i="6"/>
  <c r="C1042" i="6"/>
  <c r="C1041" i="6"/>
  <c r="C1040" i="6"/>
  <c r="C1039" i="6"/>
  <c r="C1038" i="6"/>
  <c r="C1037" i="6"/>
  <c r="C1036" i="6"/>
  <c r="C1035" i="6"/>
  <c r="C1034" i="6"/>
  <c r="C1033" i="6"/>
  <c r="C1032" i="6"/>
  <c r="C1031" i="6"/>
  <c r="C1030" i="6"/>
  <c r="C1029" i="6"/>
  <c r="C1028" i="6"/>
  <c r="C1027" i="6"/>
  <c r="C1026" i="6"/>
  <c r="C1025" i="6"/>
  <c r="C1024" i="6"/>
  <c r="C1023" i="6"/>
  <c r="C1022" i="6"/>
  <c r="C1021" i="6"/>
  <c r="C1020" i="6"/>
  <c r="C1019" i="6"/>
  <c r="C1018" i="6"/>
  <c r="C1017" i="6"/>
  <c r="C1016" i="6"/>
  <c r="C1015" i="6"/>
  <c r="C1014" i="6"/>
  <c r="C1013" i="6"/>
  <c r="C1012" i="6"/>
  <c r="C1011" i="6"/>
  <c r="C1010" i="6"/>
  <c r="C1009" i="6"/>
  <c r="C1008" i="6"/>
  <c r="C1007" i="6"/>
  <c r="C1006" i="6"/>
  <c r="C1005" i="6"/>
  <c r="C1004" i="6"/>
  <c r="C1003" i="6"/>
  <c r="C1002" i="6"/>
  <c r="C1001" i="6"/>
  <c r="C1000" i="6"/>
  <c r="C999" i="6"/>
  <c r="C998" i="6"/>
  <c r="C997" i="6"/>
  <c r="C996" i="6"/>
  <c r="C995" i="6"/>
  <c r="C994" i="6"/>
  <c r="C993" i="6"/>
  <c r="C992" i="6"/>
  <c r="C991" i="6"/>
  <c r="C990" i="6"/>
  <c r="C989" i="6"/>
  <c r="C988" i="6"/>
  <c r="C987" i="6"/>
  <c r="C986" i="6"/>
  <c r="C985" i="6"/>
  <c r="C984" i="6"/>
  <c r="C983" i="6"/>
  <c r="C982" i="6"/>
  <c r="C981" i="6"/>
  <c r="C980" i="6"/>
  <c r="C979" i="6"/>
  <c r="C978" i="6"/>
  <c r="C977" i="6"/>
  <c r="C976" i="6"/>
  <c r="C975" i="6"/>
  <c r="C974" i="6"/>
  <c r="C973" i="6"/>
  <c r="C972" i="6"/>
  <c r="C971" i="6"/>
  <c r="C970" i="6"/>
  <c r="C969" i="6"/>
  <c r="C968" i="6"/>
  <c r="C967" i="6"/>
  <c r="C966" i="6"/>
  <c r="C965" i="6"/>
  <c r="C964" i="6"/>
  <c r="C963" i="6"/>
  <c r="C962" i="6"/>
  <c r="C961" i="6"/>
  <c r="C960" i="6"/>
  <c r="C959" i="6"/>
  <c r="C958" i="6"/>
  <c r="C957" i="6"/>
  <c r="C956" i="6"/>
  <c r="C955" i="6"/>
  <c r="C954" i="6"/>
  <c r="C953" i="6"/>
  <c r="C952" i="6"/>
  <c r="C951" i="6"/>
  <c r="C950" i="6"/>
  <c r="C949" i="6"/>
  <c r="C948" i="6"/>
  <c r="C947" i="6"/>
  <c r="C946" i="6"/>
  <c r="C945" i="6"/>
  <c r="C944" i="6"/>
  <c r="C943" i="6"/>
  <c r="C942" i="6"/>
  <c r="C941" i="6"/>
  <c r="C940" i="6"/>
  <c r="C939" i="6"/>
  <c r="C938" i="6"/>
  <c r="C937" i="6"/>
  <c r="C936" i="6"/>
  <c r="C935" i="6"/>
  <c r="C934" i="6"/>
  <c r="C933" i="6"/>
  <c r="C932" i="6"/>
  <c r="C931" i="6"/>
  <c r="C930" i="6"/>
  <c r="C929" i="6"/>
  <c r="C928" i="6"/>
  <c r="C927" i="6"/>
  <c r="C926" i="6"/>
  <c r="C925" i="6"/>
  <c r="C924" i="6"/>
  <c r="C923" i="6"/>
  <c r="C922" i="6"/>
  <c r="C921" i="6"/>
  <c r="C920" i="6"/>
  <c r="C919" i="6"/>
  <c r="C918" i="6"/>
  <c r="C917" i="6"/>
  <c r="C916" i="6"/>
  <c r="C915" i="6"/>
  <c r="C914" i="6"/>
  <c r="C913" i="6"/>
  <c r="C912" i="6"/>
  <c r="C911" i="6"/>
  <c r="C910" i="6"/>
  <c r="C909" i="6"/>
  <c r="C908" i="6"/>
  <c r="C907" i="6"/>
  <c r="C906" i="6"/>
  <c r="C905" i="6"/>
  <c r="C904" i="6"/>
  <c r="C903" i="6"/>
  <c r="C902" i="6"/>
  <c r="C901" i="6"/>
  <c r="C900" i="6"/>
  <c r="C899" i="6"/>
  <c r="C898" i="6"/>
  <c r="C897" i="6"/>
  <c r="C896" i="6"/>
  <c r="C895" i="6"/>
  <c r="C894" i="6"/>
  <c r="C893" i="6"/>
  <c r="C892" i="6"/>
  <c r="C891" i="6"/>
  <c r="C890" i="6"/>
  <c r="C889" i="6"/>
  <c r="C888" i="6"/>
  <c r="C887" i="6"/>
  <c r="C886" i="6"/>
  <c r="C885" i="6"/>
  <c r="C884" i="6"/>
  <c r="C883" i="6"/>
  <c r="C882" i="6"/>
  <c r="C881" i="6"/>
  <c r="C880" i="6"/>
  <c r="C879" i="6"/>
  <c r="C878" i="6"/>
  <c r="C877" i="6"/>
  <c r="C876" i="6"/>
  <c r="C875" i="6"/>
  <c r="C874" i="6"/>
  <c r="C873" i="6"/>
  <c r="C872" i="6"/>
  <c r="C871" i="6"/>
  <c r="C870" i="6"/>
  <c r="C869" i="6"/>
  <c r="C868" i="6"/>
  <c r="C867" i="6"/>
  <c r="C866" i="6"/>
  <c r="C865" i="6"/>
  <c r="C864" i="6"/>
  <c r="C863" i="6"/>
  <c r="C862" i="6"/>
  <c r="C861" i="6"/>
  <c r="C860" i="6"/>
  <c r="C859" i="6"/>
  <c r="C858" i="6"/>
  <c r="C857" i="6"/>
  <c r="C856" i="6"/>
  <c r="C855" i="6"/>
  <c r="C854" i="6"/>
  <c r="C853" i="6"/>
  <c r="C852" i="6"/>
  <c r="C851" i="6"/>
  <c r="C850" i="6"/>
  <c r="C849" i="6"/>
  <c r="C848" i="6"/>
  <c r="C847" i="6"/>
  <c r="C846" i="6"/>
  <c r="C845" i="6"/>
  <c r="C844" i="6"/>
  <c r="C843" i="6"/>
  <c r="C842" i="6"/>
  <c r="C841" i="6"/>
  <c r="C840" i="6"/>
  <c r="C839" i="6"/>
  <c r="C838" i="6"/>
  <c r="C837" i="6"/>
  <c r="C836" i="6"/>
  <c r="C835" i="6"/>
  <c r="C834" i="6"/>
  <c r="C833" i="6"/>
  <c r="C832" i="6"/>
  <c r="C831" i="6"/>
  <c r="C830" i="6"/>
  <c r="C829" i="6"/>
  <c r="C828" i="6"/>
  <c r="C827" i="6"/>
  <c r="C826" i="6"/>
  <c r="C825" i="6"/>
  <c r="C824" i="6"/>
  <c r="C823" i="6"/>
  <c r="C822" i="6"/>
  <c r="C821" i="6"/>
  <c r="C820" i="6"/>
  <c r="C819" i="6"/>
  <c r="C818" i="6"/>
  <c r="C817" i="6"/>
  <c r="C816" i="6"/>
  <c r="C815" i="6"/>
  <c r="C814" i="6"/>
  <c r="C813" i="6"/>
  <c r="C812" i="6"/>
  <c r="C811" i="6"/>
  <c r="C810" i="6"/>
  <c r="C809" i="6"/>
  <c r="C808" i="6"/>
  <c r="C807" i="6"/>
  <c r="C806" i="6"/>
  <c r="C805" i="6"/>
  <c r="C804" i="6"/>
  <c r="C803" i="6"/>
  <c r="C802" i="6"/>
  <c r="C801" i="6"/>
  <c r="C800" i="6"/>
  <c r="C799" i="6"/>
  <c r="C798" i="6"/>
  <c r="C797" i="6"/>
  <c r="C796" i="6"/>
  <c r="C795" i="6"/>
  <c r="C794" i="6"/>
  <c r="C793" i="6"/>
  <c r="C792" i="6"/>
  <c r="C791" i="6"/>
  <c r="C790" i="6"/>
  <c r="C789" i="6"/>
  <c r="C788" i="6"/>
  <c r="C787" i="6"/>
  <c r="C786" i="6"/>
  <c r="C785" i="6"/>
  <c r="C784" i="6"/>
  <c r="C783" i="6"/>
  <c r="C782" i="6"/>
  <c r="C781" i="6"/>
  <c r="C780" i="6"/>
  <c r="C779" i="6"/>
  <c r="C778" i="6"/>
  <c r="C777" i="6"/>
  <c r="C776" i="6"/>
  <c r="C775" i="6"/>
  <c r="C774" i="6"/>
  <c r="C773" i="6"/>
  <c r="C772" i="6"/>
  <c r="C771" i="6"/>
  <c r="C770" i="6"/>
  <c r="C769" i="6"/>
  <c r="C768" i="6"/>
  <c r="C767" i="6"/>
  <c r="C766" i="6"/>
  <c r="C765" i="6"/>
  <c r="C764" i="6"/>
  <c r="C763" i="6"/>
  <c r="C762" i="6"/>
  <c r="C761" i="6"/>
  <c r="C760" i="6"/>
  <c r="C759" i="6"/>
  <c r="C758" i="6"/>
  <c r="C757" i="6"/>
  <c r="C756" i="6"/>
  <c r="C755" i="6"/>
  <c r="C754" i="6"/>
  <c r="C753" i="6"/>
  <c r="C752" i="6"/>
  <c r="C751" i="6"/>
  <c r="C750" i="6"/>
  <c r="C749" i="6"/>
  <c r="C748" i="6"/>
  <c r="C747" i="6"/>
  <c r="C746" i="6"/>
  <c r="C745" i="6"/>
  <c r="C744" i="6"/>
  <c r="C743" i="6"/>
  <c r="C742" i="6"/>
  <c r="C741" i="6"/>
  <c r="C740" i="6"/>
  <c r="C739" i="6"/>
  <c r="C738" i="6"/>
  <c r="C737" i="6"/>
  <c r="C736" i="6"/>
  <c r="C735" i="6"/>
  <c r="C734" i="6"/>
  <c r="C733" i="6"/>
  <c r="C732" i="6"/>
  <c r="C731" i="6"/>
  <c r="C730" i="6"/>
  <c r="C729" i="6"/>
  <c r="C728" i="6"/>
  <c r="C727" i="6"/>
  <c r="C726" i="6"/>
  <c r="C725" i="6"/>
  <c r="C724" i="6"/>
  <c r="C723" i="6"/>
  <c r="C722" i="6"/>
  <c r="C721" i="6"/>
  <c r="C720" i="6"/>
  <c r="C719" i="6"/>
  <c r="C718" i="6"/>
  <c r="C717" i="6"/>
  <c r="C716" i="6"/>
  <c r="C715" i="6"/>
  <c r="C714" i="6"/>
  <c r="C713" i="6"/>
  <c r="C712" i="6"/>
  <c r="C711" i="6"/>
  <c r="C710" i="6"/>
  <c r="C709" i="6"/>
  <c r="C708" i="6"/>
  <c r="C707" i="6"/>
  <c r="C706" i="6"/>
  <c r="C705" i="6"/>
  <c r="C704" i="6"/>
  <c r="C703" i="6"/>
  <c r="C702" i="6"/>
  <c r="C701" i="6"/>
  <c r="C700" i="6"/>
  <c r="C699" i="6"/>
  <c r="C698" i="6"/>
  <c r="C697" i="6"/>
  <c r="C696" i="6"/>
  <c r="C695" i="6"/>
  <c r="C694" i="6"/>
  <c r="C693" i="6"/>
  <c r="C692" i="6"/>
  <c r="C691" i="6"/>
  <c r="C690" i="6"/>
  <c r="C689" i="6"/>
  <c r="C688" i="6"/>
  <c r="C687" i="6"/>
  <c r="C686" i="6"/>
  <c r="C685" i="6"/>
  <c r="C684" i="6"/>
  <c r="C683" i="6"/>
  <c r="C682" i="6"/>
  <c r="C681" i="6"/>
  <c r="C680" i="6"/>
  <c r="C679" i="6"/>
  <c r="C678" i="6"/>
  <c r="C677" i="6"/>
  <c r="C676" i="6"/>
  <c r="C675" i="6"/>
  <c r="C674" i="6"/>
  <c r="C673" i="6"/>
  <c r="C672" i="6"/>
  <c r="C671" i="6"/>
  <c r="C670" i="6"/>
  <c r="C669" i="6"/>
  <c r="C668" i="6"/>
  <c r="C667" i="6"/>
  <c r="C666" i="6"/>
  <c r="C665" i="6"/>
  <c r="C664" i="6"/>
  <c r="C663" i="6"/>
  <c r="C662" i="6"/>
  <c r="C661" i="6"/>
  <c r="C660" i="6"/>
  <c r="C659" i="6"/>
  <c r="C658" i="6"/>
  <c r="C657" i="6"/>
  <c r="C656" i="6"/>
  <c r="C655" i="6"/>
  <c r="C654" i="6"/>
  <c r="C653" i="6"/>
  <c r="C652" i="6"/>
  <c r="C651" i="6"/>
  <c r="C650" i="6"/>
  <c r="C649" i="6"/>
  <c r="C648" i="6"/>
  <c r="C647" i="6"/>
  <c r="C646" i="6"/>
  <c r="C645" i="6"/>
  <c r="C644" i="6"/>
  <c r="C643" i="6"/>
  <c r="C642" i="6"/>
  <c r="C641" i="6"/>
  <c r="C640" i="6"/>
  <c r="C639" i="6"/>
  <c r="C638" i="6"/>
  <c r="C637" i="6"/>
  <c r="C636" i="6"/>
  <c r="C635" i="6"/>
  <c r="C634" i="6"/>
  <c r="C633" i="6"/>
  <c r="C632" i="6"/>
  <c r="C631" i="6"/>
  <c r="C630" i="6"/>
  <c r="C629" i="6"/>
  <c r="C628" i="6"/>
  <c r="C627" i="6"/>
  <c r="C626" i="6"/>
  <c r="C625" i="6"/>
  <c r="C624" i="6"/>
  <c r="C623" i="6"/>
  <c r="C622" i="6"/>
  <c r="C621" i="6"/>
  <c r="C620" i="6"/>
  <c r="C619" i="6"/>
  <c r="C618" i="6"/>
  <c r="C617" i="6"/>
  <c r="C616" i="6"/>
  <c r="C615" i="6"/>
  <c r="C614" i="6"/>
  <c r="C613" i="6"/>
  <c r="C612" i="6"/>
  <c r="C611" i="6"/>
  <c r="C610" i="6"/>
  <c r="C609" i="6"/>
  <c r="C608" i="6"/>
  <c r="C607" i="6"/>
  <c r="C606" i="6"/>
  <c r="C605" i="6"/>
  <c r="C604" i="6"/>
  <c r="C603" i="6"/>
  <c r="C602" i="6"/>
  <c r="C601" i="6"/>
  <c r="C600" i="6"/>
  <c r="C599" i="6"/>
  <c r="C598" i="6"/>
  <c r="C597" i="6"/>
  <c r="C596" i="6"/>
  <c r="C595" i="6"/>
  <c r="C594" i="6"/>
  <c r="C593" i="6"/>
  <c r="C592" i="6"/>
  <c r="C591" i="6"/>
  <c r="C590" i="6"/>
  <c r="C589" i="6"/>
  <c r="C588" i="6"/>
  <c r="C587" i="6"/>
  <c r="C586" i="6"/>
  <c r="C585" i="6"/>
  <c r="C584" i="6"/>
  <c r="C583" i="6"/>
  <c r="C582" i="6"/>
  <c r="C581" i="6"/>
  <c r="C580" i="6"/>
  <c r="C579" i="6"/>
  <c r="C578" i="6"/>
  <c r="C577" i="6"/>
  <c r="C576" i="6"/>
  <c r="C575" i="6"/>
  <c r="C574" i="6"/>
  <c r="C573" i="6"/>
  <c r="C572" i="6"/>
  <c r="C571" i="6"/>
  <c r="C570" i="6"/>
  <c r="C569" i="6"/>
  <c r="C568" i="6"/>
  <c r="C567" i="6"/>
  <c r="C566" i="6"/>
  <c r="C565" i="6"/>
  <c r="C564" i="6"/>
  <c r="C563" i="6"/>
  <c r="C562" i="6"/>
  <c r="C561" i="6"/>
  <c r="C560" i="6"/>
  <c r="C559" i="6"/>
  <c r="C558" i="6"/>
  <c r="C557" i="6"/>
  <c r="C556" i="6"/>
  <c r="C555" i="6"/>
  <c r="C554" i="6"/>
  <c r="C553" i="6"/>
  <c r="C552" i="6"/>
  <c r="C551" i="6"/>
  <c r="C550" i="6"/>
  <c r="C549" i="6"/>
  <c r="C548" i="6"/>
  <c r="C547" i="6"/>
  <c r="C546" i="6"/>
  <c r="C545" i="6"/>
  <c r="C544" i="6"/>
  <c r="C543" i="6"/>
  <c r="C542" i="6"/>
  <c r="C541" i="6"/>
  <c r="C540" i="6"/>
  <c r="C539" i="6"/>
  <c r="C538" i="6"/>
  <c r="C537" i="6"/>
  <c r="C536" i="6"/>
  <c r="C535" i="6"/>
  <c r="C534" i="6"/>
  <c r="C533" i="6"/>
  <c r="C532" i="6"/>
  <c r="C531" i="6"/>
  <c r="C530" i="6"/>
  <c r="C529" i="6"/>
  <c r="C528" i="6"/>
  <c r="C527" i="6"/>
  <c r="C526" i="6"/>
  <c r="C525" i="6"/>
  <c r="C524" i="6"/>
  <c r="C523" i="6"/>
  <c r="C522" i="6"/>
  <c r="C521" i="6"/>
  <c r="C520" i="6"/>
  <c r="C519" i="6"/>
  <c r="C518" i="6"/>
  <c r="C517" i="6"/>
  <c r="C516" i="6"/>
  <c r="C515" i="6"/>
  <c r="C514" i="6"/>
  <c r="C513" i="6"/>
  <c r="C512" i="6"/>
  <c r="C511" i="6"/>
  <c r="C510" i="6"/>
  <c r="C509" i="6"/>
  <c r="C508" i="6"/>
  <c r="C507" i="6"/>
  <c r="C506" i="6"/>
  <c r="C505" i="6"/>
  <c r="C504" i="6"/>
  <c r="C503" i="6"/>
  <c r="C502" i="6"/>
  <c r="C501" i="6"/>
  <c r="C500" i="6"/>
  <c r="C499" i="6"/>
  <c r="C498" i="6"/>
  <c r="C497" i="6"/>
  <c r="C496" i="6"/>
  <c r="C495" i="6"/>
  <c r="C494" i="6"/>
  <c r="C493" i="6"/>
  <c r="C492" i="6"/>
  <c r="C491" i="6"/>
  <c r="C490" i="6"/>
  <c r="C489" i="6"/>
  <c r="C488" i="6"/>
  <c r="C487" i="6"/>
  <c r="C486" i="6"/>
  <c r="C485" i="6"/>
  <c r="C484" i="6"/>
  <c r="C483" i="6"/>
  <c r="C482" i="6"/>
  <c r="C481" i="6"/>
  <c r="C480" i="6"/>
  <c r="C479" i="6"/>
  <c r="C478" i="6"/>
  <c r="C477" i="6"/>
  <c r="C476" i="6"/>
  <c r="C475" i="6"/>
  <c r="C474" i="6"/>
  <c r="C473" i="6"/>
  <c r="C472" i="6"/>
  <c r="C471" i="6"/>
  <c r="C470" i="6"/>
  <c r="C469" i="6"/>
  <c r="C468" i="6"/>
  <c r="C467" i="6"/>
  <c r="C466" i="6"/>
  <c r="C465" i="6"/>
  <c r="C464" i="6"/>
  <c r="C463" i="6"/>
  <c r="C462" i="6"/>
  <c r="C461" i="6"/>
  <c r="C460" i="6"/>
  <c r="C459" i="6"/>
  <c r="C458" i="6"/>
  <c r="C457" i="6"/>
  <c r="C456" i="6"/>
  <c r="C455" i="6"/>
  <c r="C454" i="6"/>
  <c r="C453" i="6"/>
  <c r="C452" i="6"/>
  <c r="C451" i="6"/>
  <c r="C450" i="6"/>
  <c r="C449" i="6"/>
  <c r="C448" i="6"/>
  <c r="C447" i="6"/>
  <c r="C446" i="6"/>
  <c r="C445" i="6"/>
  <c r="C444" i="6"/>
  <c r="C443" i="6"/>
  <c r="C442" i="6"/>
  <c r="C441" i="6"/>
  <c r="C440" i="6"/>
  <c r="C439" i="6"/>
  <c r="C438" i="6"/>
  <c r="C437" i="6"/>
  <c r="C436" i="6"/>
  <c r="C435" i="6"/>
  <c r="C434" i="6"/>
  <c r="C433" i="6"/>
  <c r="C432" i="6"/>
  <c r="C431" i="6"/>
  <c r="C430" i="6"/>
  <c r="C429" i="6"/>
  <c r="C428" i="6"/>
  <c r="C427" i="6"/>
  <c r="C426" i="6"/>
  <c r="C425" i="6"/>
  <c r="C424" i="6"/>
  <c r="C423" i="6"/>
  <c r="C422" i="6"/>
  <c r="C421" i="6"/>
  <c r="C420" i="6"/>
  <c r="C419" i="6"/>
  <c r="C418" i="6"/>
  <c r="C417" i="6"/>
  <c r="C416" i="6"/>
  <c r="C415" i="6"/>
  <c r="C414" i="6"/>
  <c r="C413" i="6"/>
  <c r="C412" i="6"/>
  <c r="C411" i="6"/>
  <c r="C410" i="6"/>
  <c r="C409" i="6"/>
  <c r="C408" i="6"/>
  <c r="C407" i="6"/>
  <c r="C406" i="6"/>
  <c r="C405" i="6"/>
  <c r="C404" i="6"/>
  <c r="C403" i="6"/>
  <c r="C402" i="6"/>
  <c r="C401" i="6"/>
  <c r="C400" i="6"/>
  <c r="C399" i="6"/>
  <c r="C398" i="6"/>
  <c r="C397" i="6"/>
  <c r="C396" i="6"/>
  <c r="C395" i="6"/>
  <c r="C394" i="6"/>
  <c r="C393" i="6"/>
  <c r="C392" i="6"/>
  <c r="C391" i="6"/>
  <c r="C390" i="6"/>
  <c r="C389" i="6"/>
  <c r="C388" i="6"/>
  <c r="C387" i="6"/>
  <c r="C386" i="6"/>
  <c r="C385" i="6"/>
  <c r="C384" i="6"/>
  <c r="C383" i="6"/>
  <c r="C382" i="6"/>
  <c r="C381" i="6"/>
  <c r="C380" i="6"/>
  <c r="C379" i="6"/>
  <c r="C378" i="6"/>
  <c r="C377" i="6"/>
  <c r="C376" i="6"/>
  <c r="C375" i="6"/>
  <c r="C374" i="6"/>
  <c r="C373" i="6"/>
  <c r="C372" i="6"/>
  <c r="C371" i="6"/>
  <c r="C370" i="6"/>
  <c r="C369" i="6"/>
  <c r="C368" i="6"/>
  <c r="C367" i="6"/>
  <c r="C366" i="6"/>
  <c r="C365" i="6"/>
  <c r="C364" i="6"/>
  <c r="C363" i="6"/>
  <c r="C362" i="6"/>
  <c r="C361" i="6"/>
  <c r="C360" i="6"/>
  <c r="C359" i="6"/>
  <c r="C358" i="6"/>
  <c r="C357" i="6"/>
  <c r="C356" i="6"/>
  <c r="C355" i="6"/>
  <c r="C354" i="6"/>
  <c r="C353" i="6"/>
  <c r="C352" i="6"/>
  <c r="C351" i="6"/>
  <c r="C350" i="6"/>
  <c r="C349" i="6"/>
  <c r="C348" i="6"/>
  <c r="C347" i="6"/>
  <c r="C346" i="6"/>
  <c r="C345" i="6"/>
  <c r="C344" i="6"/>
  <c r="C343" i="6"/>
  <c r="C342" i="6"/>
  <c r="C341" i="6"/>
  <c r="C340" i="6"/>
  <c r="C339" i="6"/>
  <c r="C338" i="6"/>
  <c r="C337" i="6"/>
  <c r="C336" i="6"/>
  <c r="C335" i="6"/>
  <c r="C334" i="6"/>
  <c r="C333" i="6"/>
  <c r="C332" i="6"/>
  <c r="C331" i="6"/>
  <c r="C330" i="6"/>
  <c r="C329" i="6"/>
  <c r="C328" i="6"/>
  <c r="C327" i="6"/>
  <c r="C326" i="6"/>
  <c r="C325" i="6"/>
  <c r="C324" i="6"/>
  <c r="C323" i="6"/>
  <c r="C322" i="6"/>
  <c r="C321" i="6"/>
  <c r="C320" i="6"/>
  <c r="C319" i="6"/>
  <c r="C318" i="6"/>
  <c r="C317" i="6"/>
  <c r="C316" i="6"/>
  <c r="C315" i="6"/>
  <c r="C314" i="6"/>
  <c r="C313" i="6"/>
  <c r="C312" i="6"/>
  <c r="C311" i="6"/>
  <c r="C310" i="6"/>
  <c r="C309" i="6"/>
  <c r="C308" i="6"/>
  <c r="C307" i="6"/>
  <c r="C306" i="6"/>
  <c r="C305" i="6"/>
  <c r="C304" i="6"/>
  <c r="C303" i="6"/>
  <c r="C302" i="6"/>
  <c r="C301" i="6"/>
  <c r="C300" i="6"/>
  <c r="C299" i="6"/>
  <c r="C298" i="6"/>
  <c r="C297" i="6"/>
  <c r="C296" i="6"/>
  <c r="C295" i="6"/>
  <c r="C294" i="6"/>
  <c r="C293" i="6"/>
  <c r="C292" i="6"/>
  <c r="C291" i="6"/>
  <c r="C290" i="6"/>
  <c r="C289" i="6"/>
  <c r="C288" i="6"/>
  <c r="C287" i="6"/>
  <c r="C286" i="6"/>
  <c r="C285" i="6"/>
  <c r="C284" i="6"/>
  <c r="C283" i="6"/>
  <c r="C282" i="6"/>
  <c r="C281" i="6"/>
  <c r="C280" i="6"/>
  <c r="C279" i="6"/>
  <c r="C278" i="6"/>
  <c r="C277" i="6"/>
  <c r="C276" i="6"/>
  <c r="C275" i="6"/>
  <c r="C274" i="6"/>
  <c r="C273" i="6"/>
  <c r="C272" i="6"/>
  <c r="C271" i="6"/>
  <c r="C270" i="6"/>
  <c r="C269" i="6"/>
  <c r="C268" i="6"/>
  <c r="C267" i="6"/>
  <c r="C266" i="6"/>
  <c r="C265" i="6"/>
  <c r="C264" i="6"/>
  <c r="C263" i="6"/>
  <c r="C262" i="6"/>
  <c r="C261" i="6"/>
  <c r="C260" i="6"/>
  <c r="C259" i="6"/>
  <c r="C258" i="6"/>
  <c r="C257" i="6"/>
  <c r="C256" i="6"/>
  <c r="C255" i="6"/>
  <c r="C254" i="6"/>
  <c r="C253" i="6"/>
  <c r="C252" i="6"/>
  <c r="C251" i="6"/>
  <c r="C250" i="6"/>
  <c r="C249" i="6"/>
  <c r="C248" i="6"/>
  <c r="C247" i="6"/>
  <c r="C246" i="6"/>
  <c r="C245" i="6"/>
  <c r="C244" i="6"/>
  <c r="C243" i="6"/>
  <c r="C242" i="6"/>
  <c r="C241" i="6"/>
  <c r="C240" i="6"/>
  <c r="C239" i="6"/>
  <c r="C238" i="6"/>
  <c r="C237" i="6"/>
  <c r="C236" i="6"/>
  <c r="C235" i="6"/>
  <c r="C234" i="6"/>
  <c r="C233" i="6"/>
  <c r="C232" i="6"/>
  <c r="C231" i="6"/>
  <c r="C230" i="6"/>
  <c r="C229" i="6"/>
  <c r="C228" i="6"/>
  <c r="C227" i="6"/>
  <c r="C226" i="6"/>
  <c r="C225" i="6"/>
  <c r="C224" i="6"/>
  <c r="C223" i="6"/>
  <c r="C222" i="6"/>
  <c r="C221" i="6"/>
  <c r="C220" i="6"/>
  <c r="C219" i="6"/>
  <c r="C218" i="6"/>
  <c r="C217" i="6"/>
  <c r="C216" i="6"/>
  <c r="C215" i="6"/>
  <c r="C214" i="6"/>
  <c r="C213" i="6"/>
  <c r="C212" i="6"/>
  <c r="C211" i="6"/>
  <c r="C210" i="6"/>
  <c r="C209" i="6"/>
  <c r="C208" i="6"/>
  <c r="C207" i="6"/>
  <c r="C206" i="6"/>
  <c r="C205" i="6"/>
  <c r="C204" i="6"/>
  <c r="C203" i="6"/>
  <c r="C202" i="6"/>
  <c r="C201" i="6"/>
  <c r="C200" i="6"/>
  <c r="C199" i="6"/>
  <c r="C198" i="6"/>
  <c r="C197" i="6"/>
  <c r="C196" i="6"/>
  <c r="C195" i="6"/>
  <c r="C194" i="6"/>
  <c r="C193" i="6"/>
  <c r="C192" i="6"/>
  <c r="C191" i="6"/>
  <c r="C190" i="6"/>
  <c r="C189" i="6"/>
  <c r="C188" i="6"/>
  <c r="C187" i="6"/>
  <c r="C186" i="6"/>
  <c r="C185" i="6"/>
  <c r="C184" i="6"/>
  <c r="C183" i="6"/>
  <c r="C182" i="6"/>
  <c r="C181" i="6"/>
  <c r="C180" i="6"/>
  <c r="C179" i="6"/>
  <c r="C178" i="6"/>
  <c r="C177" i="6"/>
  <c r="C176" i="6"/>
  <c r="C175" i="6"/>
  <c r="C174" i="6"/>
  <c r="C173" i="6"/>
  <c r="C172" i="6"/>
  <c r="C171" i="6"/>
  <c r="C170" i="6"/>
  <c r="C169" i="6"/>
  <c r="C168" i="6"/>
  <c r="C167" i="6"/>
  <c r="C166" i="6"/>
  <c r="C165" i="6"/>
  <c r="C164" i="6"/>
  <c r="C163" i="6"/>
  <c r="C162" i="6"/>
  <c r="C161" i="6"/>
  <c r="C160" i="6"/>
  <c r="C159" i="6"/>
  <c r="C158" i="6"/>
  <c r="C157" i="6"/>
  <c r="C156" i="6"/>
  <c r="C155" i="6"/>
  <c r="C154" i="6"/>
  <c r="C153" i="6"/>
  <c r="C152" i="6"/>
  <c r="C151" i="6"/>
  <c r="C150" i="6"/>
  <c r="C149" i="6"/>
  <c r="C148" i="6"/>
  <c r="C147" i="6"/>
  <c r="C146" i="6"/>
  <c r="C145" i="6"/>
  <c r="C144" i="6"/>
  <c r="C143" i="6"/>
  <c r="C142" i="6"/>
  <c r="C141" i="6"/>
  <c r="C140" i="6"/>
  <c r="C139" i="6"/>
  <c r="C138" i="6"/>
  <c r="C137" i="6"/>
  <c r="C136" i="6"/>
  <c r="C135" i="6"/>
  <c r="C134" i="6"/>
  <c r="C133" i="6"/>
  <c r="C132" i="6"/>
  <c r="C131" i="6"/>
  <c r="C130" i="6"/>
  <c r="C129" i="6"/>
  <c r="C128" i="6"/>
  <c r="C127" i="6"/>
  <c r="C126" i="6"/>
  <c r="C125" i="6"/>
  <c r="C124" i="6"/>
  <c r="C123" i="6"/>
  <c r="C122" i="6"/>
  <c r="C121" i="6"/>
  <c r="C120" i="6"/>
  <c r="C119" i="6"/>
  <c r="C118" i="6"/>
  <c r="C117" i="6"/>
  <c r="C116" i="6"/>
  <c r="C115" i="6"/>
  <c r="C114" i="6"/>
  <c r="C113" i="6"/>
  <c r="C112" i="6"/>
  <c r="C111" i="6"/>
  <c r="C110" i="6"/>
  <c r="C109" i="6"/>
  <c r="C108" i="6"/>
  <c r="C107" i="6"/>
  <c r="C106" i="6"/>
  <c r="C105" i="6"/>
  <c r="C104" i="6"/>
  <c r="C103" i="6"/>
  <c r="C102" i="6"/>
  <c r="C101" i="6"/>
  <c r="C100" i="6"/>
  <c r="C99" i="6"/>
  <c r="C98" i="6"/>
  <c r="C97" i="6"/>
  <c r="C96" i="6"/>
  <c r="C95" i="6"/>
  <c r="C94" i="6"/>
  <c r="C93" i="6"/>
  <c r="C92" i="6"/>
  <c r="C91" i="6"/>
  <c r="C90" i="6"/>
  <c r="C89" i="6"/>
  <c r="C88" i="6"/>
  <c r="C87" i="6"/>
  <c r="C86" i="6"/>
  <c r="C85" i="6"/>
  <c r="C84" i="6"/>
  <c r="C83" i="6"/>
  <c r="C82" i="6"/>
  <c r="C81" i="6"/>
  <c r="C80" i="6"/>
  <c r="C79" i="6"/>
  <c r="C78" i="6"/>
  <c r="C77" i="6"/>
  <c r="C76" i="6"/>
  <c r="C75" i="6"/>
  <c r="C74" i="6"/>
  <c r="C73" i="6"/>
  <c r="C72" i="6"/>
  <c r="C71" i="6"/>
  <c r="C70" i="6"/>
  <c r="C69" i="6"/>
  <c r="C68" i="6"/>
  <c r="C67" i="6"/>
  <c r="C66" i="6"/>
  <c r="C65" i="6"/>
  <c r="C64" i="6"/>
  <c r="C63" i="6"/>
  <c r="C62" i="6"/>
  <c r="C61" i="6"/>
  <c r="C60" i="6"/>
  <c r="C59" i="6"/>
  <c r="C58" i="6"/>
  <c r="C57" i="6"/>
  <c r="C56" i="6"/>
  <c r="C55" i="6"/>
  <c r="C54" i="6"/>
  <c r="C53" i="6"/>
  <c r="C52" i="6"/>
  <c r="C51" i="6"/>
  <c r="C50" i="6"/>
  <c r="C49" i="6"/>
</calcChain>
</file>

<file path=xl/sharedStrings.xml><?xml version="1.0" encoding="utf-8"?>
<sst xmlns="http://schemas.openxmlformats.org/spreadsheetml/2006/main" count="20358" uniqueCount="8412">
  <si>
    <t>現状</t>
  </si>
  <si>
    <t>公共施設等総合管理計画記載事項</t>
    <rPh sb="0" eb="2">
      <t>コウキョウ</t>
    </rPh>
    <rPh sb="2" eb="4">
      <t>シセツ</t>
    </rPh>
    <rPh sb="4" eb="5">
      <t>トウ</t>
    </rPh>
    <rPh sb="5" eb="7">
      <t>ソウゴウ</t>
    </rPh>
    <rPh sb="7" eb="9">
      <t>カンリ</t>
    </rPh>
    <rPh sb="9" eb="11">
      <t>ケイカク</t>
    </rPh>
    <rPh sb="11" eb="13">
      <t>キサイ</t>
    </rPh>
    <rPh sb="13" eb="15">
      <t>ジコウ</t>
    </rPh>
    <phoneticPr fontId="1"/>
  </si>
  <si>
    <t>取組状況等</t>
    <rPh sb="0" eb="2">
      <t>トリクミ</t>
    </rPh>
    <rPh sb="2" eb="4">
      <t>ジョウキョウ</t>
    </rPh>
    <rPh sb="4" eb="5">
      <t>トウ</t>
    </rPh>
    <phoneticPr fontId="1"/>
  </si>
  <si>
    <t>団体名等</t>
    <rPh sb="0" eb="2">
      <t>ダンタイ</t>
    </rPh>
    <rPh sb="2" eb="3">
      <t>メイ</t>
    </rPh>
    <rPh sb="3" eb="4">
      <t>トウ</t>
    </rPh>
    <phoneticPr fontId="1"/>
  </si>
  <si>
    <t>都道府県名</t>
    <rPh sb="0" eb="4">
      <t>トドウフケン</t>
    </rPh>
    <phoneticPr fontId="1"/>
  </si>
  <si>
    <t>平成27年度</t>
    <rPh sb="0" eb="2">
      <t>ヘイセイ</t>
    </rPh>
    <rPh sb="4" eb="6">
      <t>ネンド</t>
    </rPh>
    <phoneticPr fontId="1"/>
  </si>
  <si>
    <t>平成25年度</t>
    <rPh sb="0" eb="2">
      <t>ヘイセイ</t>
    </rPh>
    <rPh sb="4" eb="6">
      <t>ネンド</t>
    </rPh>
    <phoneticPr fontId="1"/>
  </si>
  <si>
    <t>区分</t>
    <rPh sb="0" eb="2">
      <t>クブン</t>
    </rPh>
    <phoneticPr fontId="1"/>
  </si>
  <si>
    <t>基準年</t>
    <rPh sb="0" eb="2">
      <t>キジュン</t>
    </rPh>
    <rPh sb="2" eb="3">
      <t>ネン</t>
    </rPh>
    <phoneticPr fontId="1"/>
  </si>
  <si>
    <t>記載</t>
    <rPh sb="0" eb="2">
      <t>キサイ</t>
    </rPh>
    <phoneticPr fontId="1"/>
  </si>
  <si>
    <t>年度</t>
    <rPh sb="0" eb="2">
      <t>ネンド</t>
    </rPh>
    <phoneticPr fontId="1"/>
  </si>
  <si>
    <t>内容</t>
    <rPh sb="0" eb="2">
      <t>ナイヨウ</t>
    </rPh>
    <phoneticPr fontId="1"/>
  </si>
  <si>
    <t>年数</t>
    <rPh sb="0" eb="2">
      <t>ネンスウ</t>
    </rPh>
    <phoneticPr fontId="1"/>
  </si>
  <si>
    <t>平成28年</t>
    <rPh sb="0" eb="2">
      <t>ヘイセイ</t>
    </rPh>
    <rPh sb="4" eb="5">
      <t>ネン</t>
    </rPh>
    <phoneticPr fontId="1"/>
  </si>
  <si>
    <t>平成25年</t>
    <rPh sb="0" eb="2">
      <t>ヘイセイ</t>
    </rPh>
    <rPh sb="4" eb="5">
      <t>ネン</t>
    </rPh>
    <phoneticPr fontId="1"/>
  </si>
  <si>
    <t>平成22年</t>
    <rPh sb="0" eb="2">
      <t>ヘイセイ</t>
    </rPh>
    <rPh sb="4" eb="5">
      <t>ネン</t>
    </rPh>
    <phoneticPr fontId="1"/>
  </si>
  <si>
    <t>平成26年</t>
    <rPh sb="0" eb="2">
      <t>ヘイセイ</t>
    </rPh>
    <rPh sb="4" eb="5">
      <t>ネン</t>
    </rPh>
    <phoneticPr fontId="1"/>
  </si>
  <si>
    <t>平成27年</t>
    <rPh sb="0" eb="2">
      <t>ヘイセイ</t>
    </rPh>
    <rPh sb="4" eb="5">
      <t>ネン</t>
    </rPh>
    <phoneticPr fontId="1"/>
  </si>
  <si>
    <t>有</t>
    <rPh sb="0" eb="1">
      <t>ア</t>
    </rPh>
    <phoneticPr fontId="1"/>
  </si>
  <si>
    <t>無</t>
    <rPh sb="0" eb="1">
      <t>ナ</t>
    </rPh>
    <phoneticPr fontId="1"/>
  </si>
  <si>
    <t>平成26年度</t>
    <rPh sb="0" eb="2">
      <t>ヘイセイ</t>
    </rPh>
    <rPh sb="4" eb="6">
      <t>ネンド</t>
    </rPh>
    <phoneticPr fontId="1"/>
  </si>
  <si>
    <t>公共施設等の管理に関する基本的な考え方</t>
    <rPh sb="0" eb="2">
      <t>コウキョウ</t>
    </rPh>
    <rPh sb="2" eb="4">
      <t>シセツ</t>
    </rPh>
    <rPh sb="4" eb="5">
      <t>トウ</t>
    </rPh>
    <rPh sb="6" eb="8">
      <t>カンリ</t>
    </rPh>
    <rPh sb="9" eb="10">
      <t>カン</t>
    </rPh>
    <rPh sb="12" eb="15">
      <t>キホンテキ</t>
    </rPh>
    <rPh sb="16" eb="17">
      <t>カンガ</t>
    </rPh>
    <rPh sb="18" eb="19">
      <t>カタ</t>
    </rPh>
    <phoneticPr fontId="1"/>
  </si>
  <si>
    <t>北海道</t>
  </si>
  <si>
    <t>010006</t>
  </si>
  <si>
    <t>青森県</t>
  </si>
  <si>
    <t>020001</t>
  </si>
  <si>
    <t>岩手県</t>
  </si>
  <si>
    <t>030007</t>
  </si>
  <si>
    <t>宮城県</t>
  </si>
  <si>
    <t>040002</t>
  </si>
  <si>
    <t>秋田県</t>
  </si>
  <si>
    <t>050008</t>
  </si>
  <si>
    <t>山形県</t>
  </si>
  <si>
    <t>060003</t>
  </si>
  <si>
    <t>福島県</t>
  </si>
  <si>
    <t>070009</t>
  </si>
  <si>
    <t>茨城県</t>
  </si>
  <si>
    <t>080004</t>
  </si>
  <si>
    <t>栃木県</t>
  </si>
  <si>
    <t>090000</t>
  </si>
  <si>
    <t>群馬県</t>
  </si>
  <si>
    <t>100005</t>
  </si>
  <si>
    <t>埼玉県</t>
  </si>
  <si>
    <t>110001</t>
  </si>
  <si>
    <t>千葉県</t>
  </si>
  <si>
    <t>120006</t>
  </si>
  <si>
    <t>東京都</t>
  </si>
  <si>
    <t>130001</t>
  </si>
  <si>
    <t>神奈川県</t>
  </si>
  <si>
    <t>140007</t>
  </si>
  <si>
    <t>新潟県</t>
  </si>
  <si>
    <t>150002</t>
  </si>
  <si>
    <t>富山県</t>
  </si>
  <si>
    <t>160008</t>
  </si>
  <si>
    <t>石川県</t>
  </si>
  <si>
    <t>170003</t>
  </si>
  <si>
    <t>福井県</t>
  </si>
  <si>
    <t>180009</t>
  </si>
  <si>
    <t>山梨県</t>
  </si>
  <si>
    <t>190004</t>
  </si>
  <si>
    <t>長野県</t>
  </si>
  <si>
    <t>200000</t>
  </si>
  <si>
    <t>岐阜県</t>
  </si>
  <si>
    <t>210005</t>
  </si>
  <si>
    <t>静岡県</t>
  </si>
  <si>
    <t>220001</t>
  </si>
  <si>
    <t>愛知県</t>
  </si>
  <si>
    <t>230006</t>
  </si>
  <si>
    <t>三重県</t>
  </si>
  <si>
    <t>240001</t>
  </si>
  <si>
    <t>滋賀県</t>
  </si>
  <si>
    <t>250007</t>
  </si>
  <si>
    <t>京都府</t>
  </si>
  <si>
    <t>260002</t>
  </si>
  <si>
    <t>大阪府</t>
  </si>
  <si>
    <t>270008</t>
  </si>
  <si>
    <t>兵庫県</t>
  </si>
  <si>
    <t>280003</t>
  </si>
  <si>
    <t>奈良県</t>
  </si>
  <si>
    <t>290009</t>
  </si>
  <si>
    <t>和歌山県</t>
  </si>
  <si>
    <t>300004</t>
  </si>
  <si>
    <t>鳥取県</t>
  </si>
  <si>
    <t>310000</t>
  </si>
  <si>
    <t>島根県</t>
  </si>
  <si>
    <t>320005</t>
  </si>
  <si>
    <t>岡山県</t>
  </si>
  <si>
    <t>330001</t>
  </si>
  <si>
    <t>広島県</t>
  </si>
  <si>
    <t>340006</t>
  </si>
  <si>
    <t>山口県</t>
  </si>
  <si>
    <t>350001</t>
  </si>
  <si>
    <t>徳島県</t>
  </si>
  <si>
    <t>360007</t>
  </si>
  <si>
    <t>香川県</t>
  </si>
  <si>
    <t>370002</t>
  </si>
  <si>
    <t>愛媛県</t>
  </si>
  <si>
    <t>380008</t>
  </si>
  <si>
    <t>高知県</t>
  </si>
  <si>
    <t>390003</t>
  </si>
  <si>
    <t>福岡県</t>
  </si>
  <si>
    <t>400009</t>
  </si>
  <si>
    <t>佐賀県</t>
  </si>
  <si>
    <t>410004</t>
  </si>
  <si>
    <t>長崎県</t>
  </si>
  <si>
    <t>420000</t>
  </si>
  <si>
    <t>熊本県</t>
  </si>
  <si>
    <t>430005</t>
  </si>
  <si>
    <t>大分県</t>
  </si>
  <si>
    <t>440001</t>
  </si>
  <si>
    <t>宮崎県</t>
  </si>
  <si>
    <t>450006</t>
  </si>
  <si>
    <t>鹿児島県</t>
  </si>
  <si>
    <t>460001</t>
  </si>
  <si>
    <t>沖縄県</t>
  </si>
  <si>
    <t>470007</t>
  </si>
  <si>
    <t>札幌市</t>
  </si>
  <si>
    <t>011002</t>
  </si>
  <si>
    <t>函館市</t>
  </si>
  <si>
    <t>012025</t>
  </si>
  <si>
    <t>小樽市</t>
  </si>
  <si>
    <t>012033</t>
  </si>
  <si>
    <t>旭川市</t>
  </si>
  <si>
    <t>012041</t>
  </si>
  <si>
    <t>室蘭市</t>
  </si>
  <si>
    <t>012050</t>
  </si>
  <si>
    <t>釧路市</t>
  </si>
  <si>
    <t>012068</t>
  </si>
  <si>
    <t>帯広市</t>
  </si>
  <si>
    <t>012076</t>
  </si>
  <si>
    <t>北見市</t>
  </si>
  <si>
    <t>012084</t>
  </si>
  <si>
    <t>夕張市</t>
  </si>
  <si>
    <t>012092</t>
  </si>
  <si>
    <t>岩見沢市</t>
  </si>
  <si>
    <t>012106</t>
  </si>
  <si>
    <t>網走市</t>
  </si>
  <si>
    <t>012114</t>
  </si>
  <si>
    <t>留萌市</t>
  </si>
  <si>
    <t>012122</t>
  </si>
  <si>
    <t>苫小牧市</t>
  </si>
  <si>
    <t>012131</t>
  </si>
  <si>
    <t>稚内市</t>
  </si>
  <si>
    <t>012149</t>
  </si>
  <si>
    <t>北海道</t>
    <phoneticPr fontId="5"/>
  </si>
  <si>
    <t>美唄市</t>
  </si>
  <si>
    <t>012157</t>
  </si>
  <si>
    <t>芦別市</t>
  </si>
  <si>
    <t>012165</t>
  </si>
  <si>
    <t>江別市</t>
  </si>
  <si>
    <t>012173</t>
  </si>
  <si>
    <t>赤平市</t>
  </si>
  <si>
    <t>012181</t>
  </si>
  <si>
    <t>紋別市</t>
  </si>
  <si>
    <t>012190</t>
  </si>
  <si>
    <t>士別市</t>
  </si>
  <si>
    <t>012203</t>
  </si>
  <si>
    <t>名寄市</t>
  </si>
  <si>
    <t>012211</t>
  </si>
  <si>
    <t>三笠市</t>
  </si>
  <si>
    <t>012220</t>
  </si>
  <si>
    <t>根室市</t>
  </si>
  <si>
    <t>012238</t>
  </si>
  <si>
    <t>千歳市</t>
  </si>
  <si>
    <t>012246</t>
  </si>
  <si>
    <t>滝川市</t>
  </si>
  <si>
    <t>012254</t>
  </si>
  <si>
    <t>砂川市</t>
  </si>
  <si>
    <t>012262</t>
  </si>
  <si>
    <t>歌志内市</t>
  </si>
  <si>
    <t>012271</t>
  </si>
  <si>
    <t>深川市</t>
  </si>
  <si>
    <t>012289</t>
  </si>
  <si>
    <t>富良野市</t>
  </si>
  <si>
    <t>012297</t>
  </si>
  <si>
    <t>登別市</t>
  </si>
  <si>
    <t>012301</t>
  </si>
  <si>
    <t>恵庭市</t>
  </si>
  <si>
    <t>012319</t>
  </si>
  <si>
    <t>伊達市</t>
  </si>
  <si>
    <t>012335</t>
  </si>
  <si>
    <t>北広島市</t>
  </si>
  <si>
    <t>012343</t>
  </si>
  <si>
    <t>石狩市</t>
  </si>
  <si>
    <t>012351</t>
  </si>
  <si>
    <t>北斗市</t>
  </si>
  <si>
    <t>012360</t>
  </si>
  <si>
    <t>当別町</t>
  </si>
  <si>
    <t>013030</t>
  </si>
  <si>
    <t>新篠津村</t>
  </si>
  <si>
    <t>013048</t>
  </si>
  <si>
    <t>松前町</t>
  </si>
  <si>
    <t>013315</t>
  </si>
  <si>
    <t>福島町</t>
  </si>
  <si>
    <t>013323</t>
  </si>
  <si>
    <t>知内町</t>
  </si>
  <si>
    <t>013331</t>
  </si>
  <si>
    <t>木古内町</t>
  </si>
  <si>
    <t>013340</t>
  </si>
  <si>
    <t>七飯町</t>
  </si>
  <si>
    <t>013374</t>
  </si>
  <si>
    <t>鹿部町</t>
  </si>
  <si>
    <t>013439</t>
  </si>
  <si>
    <t>森町</t>
  </si>
  <si>
    <t>013455</t>
  </si>
  <si>
    <t>八雲町</t>
  </si>
  <si>
    <t>013463</t>
  </si>
  <si>
    <t>長万部町</t>
  </si>
  <si>
    <t>013471</t>
  </si>
  <si>
    <t>江差町</t>
  </si>
  <si>
    <t>013617</t>
  </si>
  <si>
    <t>上ノ国町</t>
  </si>
  <si>
    <t>013625</t>
  </si>
  <si>
    <t>厚沢部町</t>
  </si>
  <si>
    <t>013633</t>
  </si>
  <si>
    <t>乙部町</t>
  </si>
  <si>
    <t>013641</t>
  </si>
  <si>
    <t>奥尻町</t>
  </si>
  <si>
    <t>013676</t>
  </si>
  <si>
    <t>今金町</t>
  </si>
  <si>
    <t>013706</t>
  </si>
  <si>
    <t>せたな町</t>
  </si>
  <si>
    <t>013714</t>
  </si>
  <si>
    <t>島牧村</t>
  </si>
  <si>
    <t>013919</t>
  </si>
  <si>
    <t>寿都町</t>
  </si>
  <si>
    <t>013927</t>
  </si>
  <si>
    <t>黒松内町</t>
  </si>
  <si>
    <t>013935</t>
  </si>
  <si>
    <t>蘭越町</t>
  </si>
  <si>
    <t>013943</t>
  </si>
  <si>
    <t>ニセコ町</t>
  </si>
  <si>
    <t>013951</t>
  </si>
  <si>
    <t>真狩村</t>
  </si>
  <si>
    <t>013960</t>
  </si>
  <si>
    <t>留寿都村</t>
  </si>
  <si>
    <t>013978</t>
  </si>
  <si>
    <t>喜茂別町</t>
  </si>
  <si>
    <t>013986</t>
  </si>
  <si>
    <t>京極町</t>
  </si>
  <si>
    <t>013994</t>
  </si>
  <si>
    <t>倶知安町</t>
  </si>
  <si>
    <t>014001</t>
  </si>
  <si>
    <t>共和町</t>
  </si>
  <si>
    <t>014010</t>
  </si>
  <si>
    <t>岩内町</t>
  </si>
  <si>
    <t>014028</t>
  </si>
  <si>
    <t>泊村</t>
  </si>
  <si>
    <t>014036</t>
  </si>
  <si>
    <t>神恵内村</t>
  </si>
  <si>
    <t>014044</t>
  </si>
  <si>
    <t>積丹町</t>
  </si>
  <si>
    <t>014052</t>
  </si>
  <si>
    <t>古平町</t>
  </si>
  <si>
    <t>014061</t>
  </si>
  <si>
    <t>仁木町</t>
  </si>
  <si>
    <t>014079</t>
  </si>
  <si>
    <t>余市町</t>
  </si>
  <si>
    <t>014087</t>
  </si>
  <si>
    <t>赤井川村</t>
  </si>
  <si>
    <t>014095</t>
  </si>
  <si>
    <t>南幌町</t>
  </si>
  <si>
    <t>014231</t>
  </si>
  <si>
    <t>奈井江町</t>
  </si>
  <si>
    <t>014249</t>
  </si>
  <si>
    <t>上砂川町</t>
  </si>
  <si>
    <t>014257</t>
  </si>
  <si>
    <t>由仁町</t>
  </si>
  <si>
    <t>014273</t>
  </si>
  <si>
    <t>長沼町</t>
  </si>
  <si>
    <t>014281</t>
  </si>
  <si>
    <t>栗山町</t>
  </si>
  <si>
    <t>014290</t>
  </si>
  <si>
    <t>月形町</t>
  </si>
  <si>
    <t>014303</t>
  </si>
  <si>
    <t>浦臼町</t>
  </si>
  <si>
    <t>014311</t>
  </si>
  <si>
    <t>新十津川町</t>
  </si>
  <si>
    <t>014320</t>
  </si>
  <si>
    <t>妹背牛町</t>
  </si>
  <si>
    <t>014338</t>
  </si>
  <si>
    <t>秩父別町</t>
  </si>
  <si>
    <t>014346</t>
  </si>
  <si>
    <t>雨竜町</t>
  </si>
  <si>
    <t>014362</t>
  </si>
  <si>
    <t>北竜町</t>
  </si>
  <si>
    <t>014371</t>
  </si>
  <si>
    <t>沼田町</t>
  </si>
  <si>
    <t>014389</t>
  </si>
  <si>
    <t>鷹栖町</t>
  </si>
  <si>
    <t>014524</t>
  </si>
  <si>
    <t>東神楽町</t>
  </si>
  <si>
    <t>014532</t>
  </si>
  <si>
    <t>当麻町</t>
  </si>
  <si>
    <t>014541</t>
  </si>
  <si>
    <t>比布町</t>
  </si>
  <si>
    <t>014559</t>
  </si>
  <si>
    <t>愛別町</t>
  </si>
  <si>
    <t>014567</t>
  </si>
  <si>
    <t>上川町</t>
  </si>
  <si>
    <t>014575</t>
  </si>
  <si>
    <t>東川町</t>
  </si>
  <si>
    <t>014583</t>
  </si>
  <si>
    <t>美瑛町</t>
  </si>
  <si>
    <t>014591</t>
  </si>
  <si>
    <t>上富良野町</t>
  </si>
  <si>
    <t>014605</t>
  </si>
  <si>
    <t>中富良野町</t>
  </si>
  <si>
    <t>014613</t>
  </si>
  <si>
    <t>南富良野町</t>
  </si>
  <si>
    <t>014621</t>
  </si>
  <si>
    <t>占冠村</t>
  </si>
  <si>
    <t>014630</t>
  </si>
  <si>
    <t>和寒町</t>
  </si>
  <si>
    <t>014648</t>
  </si>
  <si>
    <t>剣淵町</t>
  </si>
  <si>
    <t>014656</t>
  </si>
  <si>
    <t>下川町</t>
  </si>
  <si>
    <t>014681</t>
  </si>
  <si>
    <t>美深町</t>
  </si>
  <si>
    <t>014699</t>
  </si>
  <si>
    <t>音威子府村</t>
  </si>
  <si>
    <t>014702</t>
  </si>
  <si>
    <t>中川町</t>
  </si>
  <si>
    <t>014711</t>
  </si>
  <si>
    <t>幌加内町</t>
  </si>
  <si>
    <t>014729</t>
  </si>
  <si>
    <t>増毛町</t>
  </si>
  <si>
    <t>014818</t>
  </si>
  <si>
    <t>小平町</t>
  </si>
  <si>
    <t>014826</t>
  </si>
  <si>
    <t>苫前町</t>
  </si>
  <si>
    <t>014834</t>
  </si>
  <si>
    <t>羽幌町</t>
  </si>
  <si>
    <t>014842</t>
  </si>
  <si>
    <t>初山別村</t>
  </si>
  <si>
    <t>014851</t>
  </si>
  <si>
    <t>遠別町</t>
  </si>
  <si>
    <t>014869</t>
  </si>
  <si>
    <t>天塩町</t>
  </si>
  <si>
    <t>014877</t>
  </si>
  <si>
    <t>猿払村</t>
  </si>
  <si>
    <t>015113</t>
  </si>
  <si>
    <t>浜頓別町</t>
  </si>
  <si>
    <t>015121</t>
  </si>
  <si>
    <t>中頓別町</t>
  </si>
  <si>
    <t>015130</t>
  </si>
  <si>
    <t>枝幸町</t>
  </si>
  <si>
    <t>015148</t>
  </si>
  <si>
    <t>豊富町</t>
  </si>
  <si>
    <t>015164</t>
  </si>
  <si>
    <t>礼文町</t>
  </si>
  <si>
    <t>015172</t>
  </si>
  <si>
    <t>利尻町</t>
  </si>
  <si>
    <t>015181</t>
  </si>
  <si>
    <t>利尻富士町</t>
  </si>
  <si>
    <t>015199</t>
  </si>
  <si>
    <t>幌延町</t>
  </si>
  <si>
    <t>015202</t>
  </si>
  <si>
    <t>美幌町</t>
  </si>
  <si>
    <t>015431</t>
  </si>
  <si>
    <t>津別町</t>
  </si>
  <si>
    <t>015440</t>
  </si>
  <si>
    <t>斜里町</t>
  </si>
  <si>
    <t>015458</t>
  </si>
  <si>
    <t>清里町</t>
  </si>
  <si>
    <t>015466</t>
  </si>
  <si>
    <t>小清水町</t>
  </si>
  <si>
    <t>015474</t>
  </si>
  <si>
    <t>訓子府町</t>
  </si>
  <si>
    <t>015491</t>
  </si>
  <si>
    <t>置戸町</t>
  </si>
  <si>
    <t>015504</t>
  </si>
  <si>
    <t>佐呂間町</t>
  </si>
  <si>
    <t>015521</t>
  </si>
  <si>
    <t>遠軽町</t>
  </si>
  <si>
    <t>015555</t>
  </si>
  <si>
    <t>湧別町</t>
  </si>
  <si>
    <t>015598</t>
  </si>
  <si>
    <t>滝上町</t>
  </si>
  <si>
    <t>015601</t>
  </si>
  <si>
    <t>興部町</t>
  </si>
  <si>
    <t>015610</t>
  </si>
  <si>
    <t>西興部村</t>
  </si>
  <si>
    <t>015628</t>
  </si>
  <si>
    <t>雄武町</t>
  </si>
  <si>
    <t>015636</t>
  </si>
  <si>
    <t>大空町</t>
  </si>
  <si>
    <t>015644</t>
  </si>
  <si>
    <t>豊浦町</t>
  </si>
  <si>
    <t>015717</t>
  </si>
  <si>
    <t>壮瞥町</t>
  </si>
  <si>
    <t>015750</t>
  </si>
  <si>
    <t>白老町</t>
  </si>
  <si>
    <t>015784</t>
  </si>
  <si>
    <t>厚真町</t>
  </si>
  <si>
    <t>015814</t>
  </si>
  <si>
    <t>洞爺湖町</t>
  </si>
  <si>
    <t>015849</t>
  </si>
  <si>
    <t>安平町</t>
  </si>
  <si>
    <t>015857</t>
  </si>
  <si>
    <t>むかわ町</t>
  </si>
  <si>
    <t>015865</t>
  </si>
  <si>
    <t>日高町</t>
  </si>
  <si>
    <t>016012</t>
  </si>
  <si>
    <t>平取町</t>
  </si>
  <si>
    <t>016021</t>
  </si>
  <si>
    <t>新冠町</t>
  </si>
  <si>
    <t>016047</t>
  </si>
  <si>
    <t>浦河町</t>
  </si>
  <si>
    <t>016071</t>
  </si>
  <si>
    <t>様似町</t>
  </si>
  <si>
    <t>016080</t>
  </si>
  <si>
    <t>えりも町</t>
  </si>
  <si>
    <t>016098</t>
  </si>
  <si>
    <t>新ひだか町</t>
  </si>
  <si>
    <t>016101</t>
  </si>
  <si>
    <t>音更町</t>
  </si>
  <si>
    <t>016314</t>
  </si>
  <si>
    <t>士幌町</t>
  </si>
  <si>
    <t>016322</t>
  </si>
  <si>
    <t>上士幌町</t>
  </si>
  <si>
    <t>016331</t>
  </si>
  <si>
    <t>鹿追町</t>
  </si>
  <si>
    <t>016349</t>
  </si>
  <si>
    <t>新得町</t>
  </si>
  <si>
    <t>016357</t>
  </si>
  <si>
    <t>清水町</t>
  </si>
  <si>
    <t>016365</t>
  </si>
  <si>
    <t>芽室町</t>
  </si>
  <si>
    <t>016373</t>
  </si>
  <si>
    <t>中札内村</t>
  </si>
  <si>
    <t>016381</t>
  </si>
  <si>
    <t>更別村</t>
  </si>
  <si>
    <t>016390</t>
  </si>
  <si>
    <t>大樹町</t>
  </si>
  <si>
    <t>016411</t>
  </si>
  <si>
    <t>広尾町</t>
  </si>
  <si>
    <t>016420</t>
  </si>
  <si>
    <t>幕別町</t>
  </si>
  <si>
    <t>016438</t>
  </si>
  <si>
    <t>池田町</t>
  </si>
  <si>
    <t>016446</t>
  </si>
  <si>
    <t>豊頃町</t>
  </si>
  <si>
    <t>016454</t>
  </si>
  <si>
    <t>本別町</t>
  </si>
  <si>
    <t>016462</t>
  </si>
  <si>
    <t>足寄町</t>
  </si>
  <si>
    <t>016471</t>
  </si>
  <si>
    <t>陸別町</t>
  </si>
  <si>
    <t>016489</t>
  </si>
  <si>
    <t>浦幌町</t>
  </si>
  <si>
    <t>016497</t>
  </si>
  <si>
    <t>釧路町</t>
  </si>
  <si>
    <t>016616</t>
  </si>
  <si>
    <t>厚岸町</t>
  </si>
  <si>
    <t>016624</t>
  </si>
  <si>
    <t>浜中町</t>
  </si>
  <si>
    <t>016632</t>
  </si>
  <si>
    <t>標茶町</t>
  </si>
  <si>
    <t>016641</t>
  </si>
  <si>
    <t>弟子屈町</t>
  </si>
  <si>
    <t>016659</t>
  </si>
  <si>
    <t>鶴居村</t>
  </si>
  <si>
    <t>016675</t>
  </si>
  <si>
    <t>白糠町</t>
  </si>
  <si>
    <t>016683</t>
  </si>
  <si>
    <t>016918</t>
  </si>
  <si>
    <t>中標津町</t>
  </si>
  <si>
    <t>016926</t>
  </si>
  <si>
    <t>標津町</t>
  </si>
  <si>
    <t>016934</t>
  </si>
  <si>
    <t>羅臼町</t>
  </si>
  <si>
    <t>016942</t>
  </si>
  <si>
    <t>青森市</t>
  </si>
  <si>
    <t>022012</t>
  </si>
  <si>
    <t>弘前市</t>
  </si>
  <si>
    <t>022021</t>
  </si>
  <si>
    <t>八戸市</t>
  </si>
  <si>
    <t>022039</t>
  </si>
  <si>
    <t>黒石市</t>
  </si>
  <si>
    <t>022047</t>
  </si>
  <si>
    <t>五所川原市</t>
  </si>
  <si>
    <t>022055</t>
  </si>
  <si>
    <t>十和田市</t>
  </si>
  <si>
    <t>022063</t>
  </si>
  <si>
    <t>三沢市</t>
  </si>
  <si>
    <t>022071</t>
  </si>
  <si>
    <t>むつ市</t>
  </si>
  <si>
    <t>022080</t>
  </si>
  <si>
    <t>つがる市</t>
  </si>
  <si>
    <t>022098</t>
  </si>
  <si>
    <t>平川市</t>
  </si>
  <si>
    <t>022101</t>
  </si>
  <si>
    <t>平内町</t>
  </si>
  <si>
    <t>023019</t>
  </si>
  <si>
    <t>今別町</t>
  </si>
  <si>
    <t>023035</t>
  </si>
  <si>
    <t>蓬田村</t>
  </si>
  <si>
    <t>023043</t>
  </si>
  <si>
    <t>外ヶ浜町</t>
  </si>
  <si>
    <t>023078</t>
  </si>
  <si>
    <t>鰺ヶ沢町</t>
  </si>
  <si>
    <t>023213</t>
  </si>
  <si>
    <t>深浦町</t>
  </si>
  <si>
    <t>023230</t>
  </si>
  <si>
    <t>西目屋村</t>
  </si>
  <si>
    <t>023434</t>
  </si>
  <si>
    <t>藤崎町</t>
  </si>
  <si>
    <t>023612</t>
  </si>
  <si>
    <t>大鰐町</t>
  </si>
  <si>
    <t>023621</t>
  </si>
  <si>
    <t>田舎館村</t>
  </si>
  <si>
    <t>023671</t>
  </si>
  <si>
    <t>板柳町</t>
  </si>
  <si>
    <t>023817</t>
  </si>
  <si>
    <t>鶴田町</t>
  </si>
  <si>
    <t>023841</t>
  </si>
  <si>
    <t>中泊町</t>
  </si>
  <si>
    <t>023876</t>
  </si>
  <si>
    <t>野辺地町</t>
  </si>
  <si>
    <t>024015</t>
  </si>
  <si>
    <t>七戸町</t>
  </si>
  <si>
    <t>024023</t>
  </si>
  <si>
    <t>六戸町</t>
  </si>
  <si>
    <t>024058</t>
  </si>
  <si>
    <t>横浜町</t>
  </si>
  <si>
    <t>024066</t>
  </si>
  <si>
    <t>東北町</t>
  </si>
  <si>
    <t>024082</t>
  </si>
  <si>
    <t>六ヶ所村</t>
  </si>
  <si>
    <t>024112</t>
  </si>
  <si>
    <t>おいらせ町</t>
  </si>
  <si>
    <t>024121</t>
  </si>
  <si>
    <t>大間町</t>
  </si>
  <si>
    <t>024236</t>
  </si>
  <si>
    <t>東通村</t>
  </si>
  <si>
    <t>024244</t>
  </si>
  <si>
    <t>風間浦村</t>
  </si>
  <si>
    <t>024252</t>
  </si>
  <si>
    <t>佐井村</t>
  </si>
  <si>
    <t>024261</t>
  </si>
  <si>
    <t>三戸町</t>
  </si>
  <si>
    <t>024414</t>
  </si>
  <si>
    <t>五戸町</t>
  </si>
  <si>
    <t>024422</t>
  </si>
  <si>
    <t>田子町</t>
  </si>
  <si>
    <t>024431</t>
  </si>
  <si>
    <t>南部町</t>
  </si>
  <si>
    <t>024457</t>
  </si>
  <si>
    <t>階上町</t>
  </si>
  <si>
    <t>024465</t>
  </si>
  <si>
    <t>新郷村</t>
  </si>
  <si>
    <t>024503</t>
  </si>
  <si>
    <t>盛岡市</t>
  </si>
  <si>
    <t>032018</t>
  </si>
  <si>
    <t>宮古市</t>
  </si>
  <si>
    <t>032026</t>
  </si>
  <si>
    <t>大船渡市</t>
  </si>
  <si>
    <t>032034</t>
  </si>
  <si>
    <t>花巻市</t>
  </si>
  <si>
    <t>032051</t>
  </si>
  <si>
    <t>北上市</t>
  </si>
  <si>
    <t>032069</t>
  </si>
  <si>
    <t>久慈市</t>
  </si>
  <si>
    <t>032077</t>
  </si>
  <si>
    <t>遠野市</t>
  </si>
  <si>
    <t>032085</t>
  </si>
  <si>
    <t>一関市</t>
  </si>
  <si>
    <t>032093</t>
  </si>
  <si>
    <t>陸前高田市</t>
  </si>
  <si>
    <t>032107</t>
  </si>
  <si>
    <t>釜石市</t>
  </si>
  <si>
    <t>032115</t>
  </si>
  <si>
    <t>二戸市</t>
  </si>
  <si>
    <t>032131</t>
  </si>
  <si>
    <t>八幡平市</t>
  </si>
  <si>
    <t>032140</t>
  </si>
  <si>
    <t>奥州市</t>
  </si>
  <si>
    <t>032158</t>
  </si>
  <si>
    <t>雫石町</t>
  </si>
  <si>
    <t>033014</t>
  </si>
  <si>
    <t>葛巻町</t>
  </si>
  <si>
    <t>033022</t>
  </si>
  <si>
    <t>岩手町</t>
  </si>
  <si>
    <t>033031</t>
  </si>
  <si>
    <t>紫波町</t>
  </si>
  <si>
    <t>033219</t>
  </si>
  <si>
    <t>矢巾町</t>
  </si>
  <si>
    <t>033227</t>
  </si>
  <si>
    <t>西和賀町</t>
  </si>
  <si>
    <t>033669</t>
  </si>
  <si>
    <t>金ケ崎町</t>
  </si>
  <si>
    <t>033812</t>
  </si>
  <si>
    <t>平泉町</t>
  </si>
  <si>
    <t>034029</t>
  </si>
  <si>
    <t>住田町</t>
  </si>
  <si>
    <t>034410</t>
  </si>
  <si>
    <t>大槌町</t>
  </si>
  <si>
    <t>034614</t>
  </si>
  <si>
    <t>山田町</t>
  </si>
  <si>
    <t>034827</t>
  </si>
  <si>
    <t>岩泉町</t>
  </si>
  <si>
    <t>034835</t>
  </si>
  <si>
    <t>田野畑村</t>
  </si>
  <si>
    <t>034843</t>
  </si>
  <si>
    <t>普代村</t>
  </si>
  <si>
    <t>034851</t>
  </si>
  <si>
    <t>軽米町</t>
  </si>
  <si>
    <t>035017</t>
  </si>
  <si>
    <t>野田村</t>
  </si>
  <si>
    <t>035033</t>
  </si>
  <si>
    <t>九戸村</t>
  </si>
  <si>
    <t>035068</t>
  </si>
  <si>
    <t>洋野町</t>
  </si>
  <si>
    <t>035076</t>
  </si>
  <si>
    <t>一戸町</t>
  </si>
  <si>
    <t>035246</t>
  </si>
  <si>
    <t>仙台市</t>
  </si>
  <si>
    <t>041009</t>
  </si>
  <si>
    <t>石巻市</t>
  </si>
  <si>
    <t>042021</t>
  </si>
  <si>
    <t>塩竈市</t>
  </si>
  <si>
    <t>042030</t>
  </si>
  <si>
    <t>気仙沼市</t>
  </si>
  <si>
    <t>042056</t>
  </si>
  <si>
    <t>白石市</t>
  </si>
  <si>
    <t>042064</t>
  </si>
  <si>
    <t>名取市</t>
  </si>
  <si>
    <t>042072</t>
  </si>
  <si>
    <t>角田市</t>
  </si>
  <si>
    <t>042081</t>
  </si>
  <si>
    <t>多賀城市</t>
  </si>
  <si>
    <t>042099</t>
  </si>
  <si>
    <t>岩沼市</t>
  </si>
  <si>
    <t>042111</t>
  </si>
  <si>
    <t>登米市</t>
  </si>
  <si>
    <t>042129</t>
  </si>
  <si>
    <t>栗原市</t>
  </si>
  <si>
    <t>042137</t>
  </si>
  <si>
    <t>東松島市</t>
  </si>
  <si>
    <t>042145</t>
  </si>
  <si>
    <t>大崎市</t>
  </si>
  <si>
    <t>042153</t>
  </si>
  <si>
    <t>蔵王町</t>
  </si>
  <si>
    <t>043010</t>
  </si>
  <si>
    <t>七ヶ宿町</t>
  </si>
  <si>
    <t>043028</t>
  </si>
  <si>
    <t>大河原町</t>
  </si>
  <si>
    <t>043214</t>
  </si>
  <si>
    <t>村田町</t>
  </si>
  <si>
    <t>043222</t>
  </si>
  <si>
    <t>柴田町</t>
  </si>
  <si>
    <t>043231</t>
  </si>
  <si>
    <t>川崎町</t>
  </si>
  <si>
    <t>043249</t>
  </si>
  <si>
    <t>丸森町</t>
  </si>
  <si>
    <t>043419</t>
  </si>
  <si>
    <t>亘理町</t>
  </si>
  <si>
    <t>043613</t>
  </si>
  <si>
    <t>山元町</t>
  </si>
  <si>
    <t>043621</t>
  </si>
  <si>
    <t>松島町</t>
  </si>
  <si>
    <t>044016</t>
  </si>
  <si>
    <t>七ヶ浜町</t>
  </si>
  <si>
    <t>044041</t>
  </si>
  <si>
    <t>利府町</t>
  </si>
  <si>
    <t>044067</t>
  </si>
  <si>
    <t>大和町</t>
  </si>
  <si>
    <t>044211</t>
  </si>
  <si>
    <t>大郷町</t>
  </si>
  <si>
    <t>044229</t>
  </si>
  <si>
    <t>大衡村</t>
  </si>
  <si>
    <t>044245</t>
  </si>
  <si>
    <t>色麻町</t>
  </si>
  <si>
    <t>044440</t>
  </si>
  <si>
    <t>加美町</t>
  </si>
  <si>
    <t>044458</t>
  </si>
  <si>
    <t>涌谷町</t>
  </si>
  <si>
    <t>045012</t>
  </si>
  <si>
    <t>美里町</t>
  </si>
  <si>
    <t>045055</t>
  </si>
  <si>
    <t>女川町</t>
  </si>
  <si>
    <t>045811</t>
  </si>
  <si>
    <t>南三陸町</t>
  </si>
  <si>
    <t>046060</t>
  </si>
  <si>
    <t>秋田市</t>
  </si>
  <si>
    <t>052019</t>
  </si>
  <si>
    <t>能代市</t>
  </si>
  <si>
    <t>052027</t>
  </si>
  <si>
    <t>横手市</t>
  </si>
  <si>
    <t>052035</t>
  </si>
  <si>
    <t>大館市</t>
  </si>
  <si>
    <t>052043</t>
  </si>
  <si>
    <t>男鹿市</t>
  </si>
  <si>
    <t>052060</t>
  </si>
  <si>
    <t>湯沢市</t>
  </si>
  <si>
    <t>052078</t>
  </si>
  <si>
    <t>鹿角市</t>
  </si>
  <si>
    <t>052094</t>
  </si>
  <si>
    <t>由利本荘市</t>
  </si>
  <si>
    <t>052108</t>
  </si>
  <si>
    <t>潟上市</t>
  </si>
  <si>
    <t>052116</t>
  </si>
  <si>
    <t>大仙市</t>
  </si>
  <si>
    <t>052124</t>
  </si>
  <si>
    <t>北秋田市</t>
  </si>
  <si>
    <t>052132</t>
  </si>
  <si>
    <t>にかほ市</t>
  </si>
  <si>
    <t>052141</t>
  </si>
  <si>
    <t>仙北市</t>
  </si>
  <si>
    <t>052159</t>
  </si>
  <si>
    <t>小坂町</t>
  </si>
  <si>
    <t>053031</t>
  </si>
  <si>
    <t>上小阿仁村</t>
  </si>
  <si>
    <t>053279</t>
  </si>
  <si>
    <t>藤里町</t>
  </si>
  <si>
    <t>053465</t>
  </si>
  <si>
    <t>三種町</t>
  </si>
  <si>
    <t>053481</t>
  </si>
  <si>
    <t>八峰町</t>
  </si>
  <si>
    <t>053490</t>
  </si>
  <si>
    <t>五城目町</t>
  </si>
  <si>
    <t>053619</t>
  </si>
  <si>
    <t>八郎潟町</t>
  </si>
  <si>
    <t>053635</t>
  </si>
  <si>
    <t>井川町</t>
  </si>
  <si>
    <t>053660</t>
  </si>
  <si>
    <t>大潟村</t>
  </si>
  <si>
    <t>053686</t>
  </si>
  <si>
    <t>美郷町</t>
  </si>
  <si>
    <t>054348</t>
  </si>
  <si>
    <t>羽後町</t>
  </si>
  <si>
    <t>054631</t>
  </si>
  <si>
    <t>東成瀬村</t>
  </si>
  <si>
    <t>054640</t>
  </si>
  <si>
    <t>山形市</t>
  </si>
  <si>
    <t>062014</t>
  </si>
  <si>
    <t>米沢市</t>
  </si>
  <si>
    <t>062022</t>
  </si>
  <si>
    <t>鶴岡市</t>
  </si>
  <si>
    <t>062031</t>
  </si>
  <si>
    <t>酒田市</t>
  </si>
  <si>
    <t>062049</t>
  </si>
  <si>
    <t>新庄市</t>
  </si>
  <si>
    <t>062057</t>
  </si>
  <si>
    <t>寒河江市</t>
  </si>
  <si>
    <t>062065</t>
  </si>
  <si>
    <t>上山市</t>
  </si>
  <si>
    <t>062073</t>
  </si>
  <si>
    <t>村山市</t>
  </si>
  <si>
    <t>062081</t>
  </si>
  <si>
    <t>長井市</t>
  </si>
  <si>
    <t>062090</t>
  </si>
  <si>
    <t>天童市</t>
  </si>
  <si>
    <t>062103</t>
  </si>
  <si>
    <t>東根市</t>
  </si>
  <si>
    <t>062111</t>
  </si>
  <si>
    <t>尾花沢市</t>
  </si>
  <si>
    <t>062120</t>
  </si>
  <si>
    <t>南陽市</t>
  </si>
  <si>
    <t>062138</t>
  </si>
  <si>
    <t>山辺町</t>
  </si>
  <si>
    <t>063011</t>
  </si>
  <si>
    <t>中山町</t>
  </si>
  <si>
    <t>063029</t>
  </si>
  <si>
    <t>河北町</t>
  </si>
  <si>
    <t>063215</t>
  </si>
  <si>
    <t>西川町</t>
  </si>
  <si>
    <t>063223</t>
  </si>
  <si>
    <t>朝日町</t>
  </si>
  <si>
    <t>063231</t>
  </si>
  <si>
    <t>大江町</t>
  </si>
  <si>
    <t>063240</t>
  </si>
  <si>
    <t>大石田町</t>
  </si>
  <si>
    <t>063410</t>
  </si>
  <si>
    <t>金山町</t>
  </si>
  <si>
    <t>063614</t>
  </si>
  <si>
    <t>最上町</t>
  </si>
  <si>
    <t>063622</t>
  </si>
  <si>
    <t>舟形町</t>
  </si>
  <si>
    <t>063631</t>
  </si>
  <si>
    <t>真室川町</t>
  </si>
  <si>
    <t>063649</t>
  </si>
  <si>
    <t>大蔵村</t>
  </si>
  <si>
    <t>063657</t>
  </si>
  <si>
    <t>鮭川村</t>
  </si>
  <si>
    <t>063665</t>
  </si>
  <si>
    <t>戸沢村</t>
  </si>
  <si>
    <t>063673</t>
  </si>
  <si>
    <t>高畠町</t>
  </si>
  <si>
    <t>063819</t>
  </si>
  <si>
    <t>川西町</t>
  </si>
  <si>
    <t>063827</t>
  </si>
  <si>
    <t>小国町</t>
  </si>
  <si>
    <t>064017</t>
  </si>
  <si>
    <t>白鷹町</t>
  </si>
  <si>
    <t>064025</t>
  </si>
  <si>
    <t>飯豊町</t>
  </si>
  <si>
    <t>064033</t>
  </si>
  <si>
    <t>三川町</t>
  </si>
  <si>
    <t>064262</t>
  </si>
  <si>
    <t>庄内町</t>
  </si>
  <si>
    <t>064289</t>
  </si>
  <si>
    <t>遊佐町</t>
  </si>
  <si>
    <t>064611</t>
  </si>
  <si>
    <t>福島市</t>
  </si>
  <si>
    <t>072010</t>
  </si>
  <si>
    <t>会津若松市</t>
  </si>
  <si>
    <t>072028</t>
  </si>
  <si>
    <t>郡山市</t>
  </si>
  <si>
    <t>072036</t>
  </si>
  <si>
    <t>いわき市</t>
  </si>
  <si>
    <t>072044</t>
  </si>
  <si>
    <t>白河市</t>
  </si>
  <si>
    <t>072052</t>
  </si>
  <si>
    <t>須賀川市</t>
  </si>
  <si>
    <t>072079</t>
  </si>
  <si>
    <t>喜多方市</t>
  </si>
  <si>
    <t>072087</t>
  </si>
  <si>
    <t>相馬市</t>
  </si>
  <si>
    <t>072095</t>
  </si>
  <si>
    <t>二本松市</t>
  </si>
  <si>
    <t>072109</t>
  </si>
  <si>
    <t>田村市</t>
  </si>
  <si>
    <t>072117</t>
  </si>
  <si>
    <t>南相馬市</t>
  </si>
  <si>
    <t>072125</t>
  </si>
  <si>
    <t>072133</t>
  </si>
  <si>
    <t>本宮市</t>
  </si>
  <si>
    <t>072141</t>
  </si>
  <si>
    <t>桑折町</t>
  </si>
  <si>
    <t>073016</t>
  </si>
  <si>
    <t>国見町</t>
  </si>
  <si>
    <t>073032</t>
  </si>
  <si>
    <t>川俣町</t>
  </si>
  <si>
    <t>073083</t>
  </si>
  <si>
    <t>大玉村</t>
  </si>
  <si>
    <t>073229</t>
  </si>
  <si>
    <t>鏡石町</t>
  </si>
  <si>
    <t>073423</t>
  </si>
  <si>
    <t>天栄村</t>
  </si>
  <si>
    <t>073440</t>
  </si>
  <si>
    <t>下郷町</t>
  </si>
  <si>
    <t>073628</t>
  </si>
  <si>
    <t>檜枝岐村</t>
  </si>
  <si>
    <t>073644</t>
  </si>
  <si>
    <t>只見町</t>
  </si>
  <si>
    <t>073679</t>
  </si>
  <si>
    <t>南会津町</t>
  </si>
  <si>
    <t>073687</t>
  </si>
  <si>
    <t>北塩原村</t>
  </si>
  <si>
    <t>074021</t>
  </si>
  <si>
    <t>西会津町</t>
  </si>
  <si>
    <t>074055</t>
  </si>
  <si>
    <t>磐梯町</t>
  </si>
  <si>
    <t>074071</t>
  </si>
  <si>
    <t>猪苗代町</t>
  </si>
  <si>
    <t>074080</t>
  </si>
  <si>
    <t>会津坂下町</t>
  </si>
  <si>
    <t>074217</t>
  </si>
  <si>
    <t>湯川村</t>
  </si>
  <si>
    <t>074225</t>
  </si>
  <si>
    <t>柳津町</t>
  </si>
  <si>
    <t>074233</t>
  </si>
  <si>
    <t>三島町</t>
  </si>
  <si>
    <t>074446</t>
  </si>
  <si>
    <t>074454</t>
  </si>
  <si>
    <t>昭和村</t>
  </si>
  <si>
    <t>074462</t>
  </si>
  <si>
    <t>会津美里町</t>
  </si>
  <si>
    <t>074471</t>
  </si>
  <si>
    <t>西郷村</t>
  </si>
  <si>
    <t>074616</t>
  </si>
  <si>
    <t>泉崎村</t>
  </si>
  <si>
    <t>074641</t>
  </si>
  <si>
    <t>中島村</t>
  </si>
  <si>
    <t>074659</t>
  </si>
  <si>
    <t>矢吹町</t>
  </si>
  <si>
    <t>074667</t>
  </si>
  <si>
    <t>棚倉町</t>
  </si>
  <si>
    <t>074811</t>
  </si>
  <si>
    <t>矢祭町</t>
  </si>
  <si>
    <t>074829</t>
  </si>
  <si>
    <t>塙町</t>
  </si>
  <si>
    <t>074837</t>
  </si>
  <si>
    <t>鮫川村</t>
  </si>
  <si>
    <t>074845</t>
  </si>
  <si>
    <t>石川町</t>
  </si>
  <si>
    <t>075019</t>
  </si>
  <si>
    <t>玉川村</t>
  </si>
  <si>
    <t>075027</t>
  </si>
  <si>
    <t>平田村</t>
  </si>
  <si>
    <t>075035</t>
  </si>
  <si>
    <t>浅川町</t>
  </si>
  <si>
    <t>075043</t>
  </si>
  <si>
    <t>古殿町</t>
  </si>
  <si>
    <t>075051</t>
  </si>
  <si>
    <t>三春町</t>
  </si>
  <si>
    <t>075213</t>
  </si>
  <si>
    <t>小野町</t>
  </si>
  <si>
    <t>075221</t>
  </si>
  <si>
    <t>広野町</t>
  </si>
  <si>
    <t>075418</t>
  </si>
  <si>
    <t>楢葉町</t>
  </si>
  <si>
    <t>075426</t>
  </si>
  <si>
    <t>富岡町</t>
  </si>
  <si>
    <t>075434</t>
  </si>
  <si>
    <t>川内村</t>
  </si>
  <si>
    <t>075442</t>
  </si>
  <si>
    <t>大熊町</t>
  </si>
  <si>
    <t>075451</t>
  </si>
  <si>
    <t>双葉町</t>
  </si>
  <si>
    <t>075469</t>
  </si>
  <si>
    <t>浪江町</t>
  </si>
  <si>
    <t>075477</t>
  </si>
  <si>
    <t>葛尾村</t>
  </si>
  <si>
    <t>075485</t>
  </si>
  <si>
    <t>新地町</t>
  </si>
  <si>
    <t>075612</t>
  </si>
  <si>
    <t>飯舘村</t>
  </si>
  <si>
    <t>075647</t>
  </si>
  <si>
    <t>水戸市</t>
  </si>
  <si>
    <t>082015</t>
  </si>
  <si>
    <t>日立市</t>
  </si>
  <si>
    <t>082023</t>
  </si>
  <si>
    <t>土浦市</t>
  </si>
  <si>
    <t>082031</t>
  </si>
  <si>
    <t>古河市</t>
  </si>
  <si>
    <t>082040</t>
  </si>
  <si>
    <t>石岡市</t>
  </si>
  <si>
    <t>082058</t>
  </si>
  <si>
    <t>結城市</t>
  </si>
  <si>
    <t>082074</t>
  </si>
  <si>
    <t>龍ケ崎市</t>
  </si>
  <si>
    <t>082082</t>
  </si>
  <si>
    <t>下妻市</t>
  </si>
  <si>
    <t>082104</t>
  </si>
  <si>
    <t>常総市</t>
  </si>
  <si>
    <t>082112</t>
  </si>
  <si>
    <t>常陸太田市</t>
  </si>
  <si>
    <t>082121</t>
  </si>
  <si>
    <t>高萩市</t>
  </si>
  <si>
    <t>082147</t>
  </si>
  <si>
    <t>北茨城市</t>
  </si>
  <si>
    <t>082155</t>
  </si>
  <si>
    <t>笠間市</t>
  </si>
  <si>
    <t>082163</t>
  </si>
  <si>
    <t>取手市</t>
  </si>
  <si>
    <t>082171</t>
  </si>
  <si>
    <t>牛久市</t>
  </si>
  <si>
    <t>082198</t>
  </si>
  <si>
    <t>つくば市</t>
  </si>
  <si>
    <t>082201</t>
  </si>
  <si>
    <t>ひたちなか市</t>
  </si>
  <si>
    <t>082210</t>
  </si>
  <si>
    <t>鹿嶋市</t>
  </si>
  <si>
    <t>082228</t>
  </si>
  <si>
    <t>潮来市</t>
  </si>
  <si>
    <t>082236</t>
  </si>
  <si>
    <t>守谷市</t>
  </si>
  <si>
    <t>082244</t>
  </si>
  <si>
    <t>常陸大宮市</t>
  </si>
  <si>
    <t>082252</t>
  </si>
  <si>
    <t>那珂市</t>
  </si>
  <si>
    <t>082261</t>
  </si>
  <si>
    <t>筑西市</t>
  </si>
  <si>
    <t>082279</t>
  </si>
  <si>
    <t>坂東市</t>
  </si>
  <si>
    <t>082287</t>
  </si>
  <si>
    <t>稲敷市</t>
  </si>
  <si>
    <t>082295</t>
  </si>
  <si>
    <t>かすみがうら市</t>
  </si>
  <si>
    <t>082309</t>
  </si>
  <si>
    <t>桜川市</t>
  </si>
  <si>
    <t>082317</t>
  </si>
  <si>
    <t>神栖市</t>
  </si>
  <si>
    <t>082325</t>
  </si>
  <si>
    <t>行方市</t>
  </si>
  <si>
    <t>082333</t>
  </si>
  <si>
    <t>鉾田市</t>
  </si>
  <si>
    <t>082341</t>
  </si>
  <si>
    <t>つくばみらい市</t>
  </si>
  <si>
    <t>082350</t>
  </si>
  <si>
    <t>小美玉市</t>
  </si>
  <si>
    <t>082368</t>
  </si>
  <si>
    <t>茨城町</t>
  </si>
  <si>
    <t>083020</t>
  </si>
  <si>
    <t>大洗町</t>
  </si>
  <si>
    <t>083097</t>
  </si>
  <si>
    <t>城里町</t>
  </si>
  <si>
    <t>083101</t>
  </si>
  <si>
    <t>東海村</t>
  </si>
  <si>
    <t>083411</t>
  </si>
  <si>
    <t>大子町</t>
  </si>
  <si>
    <t>083640</t>
  </si>
  <si>
    <t>美浦村</t>
  </si>
  <si>
    <t>084425</t>
  </si>
  <si>
    <t>阿見町</t>
  </si>
  <si>
    <t>084433</t>
  </si>
  <si>
    <t>河内町</t>
  </si>
  <si>
    <t>084476</t>
  </si>
  <si>
    <t>八千代町</t>
  </si>
  <si>
    <t>085219</t>
  </si>
  <si>
    <t>五霞町</t>
  </si>
  <si>
    <t>085421</t>
  </si>
  <si>
    <t>境町</t>
  </si>
  <si>
    <t>085464</t>
  </si>
  <si>
    <t>利根町</t>
  </si>
  <si>
    <t>085642</t>
  </si>
  <si>
    <t>宇都宮市</t>
  </si>
  <si>
    <t>092011</t>
  </si>
  <si>
    <t>足利市</t>
  </si>
  <si>
    <t>092029</t>
  </si>
  <si>
    <t>栃木市</t>
  </si>
  <si>
    <t>092037</t>
  </si>
  <si>
    <t>佐野市</t>
  </si>
  <si>
    <t>092045</t>
  </si>
  <si>
    <t>鹿沼市</t>
  </si>
  <si>
    <t>092053</t>
  </si>
  <si>
    <t>日光市</t>
  </si>
  <si>
    <t>092061</t>
  </si>
  <si>
    <t>小山市</t>
  </si>
  <si>
    <t>092088</t>
  </si>
  <si>
    <t>真岡市</t>
  </si>
  <si>
    <t>092096</t>
  </si>
  <si>
    <t>大田原市</t>
  </si>
  <si>
    <t>092100</t>
  </si>
  <si>
    <t>矢板市</t>
  </si>
  <si>
    <t>092118</t>
  </si>
  <si>
    <t>那須塩原市</t>
  </si>
  <si>
    <t>092134</t>
  </si>
  <si>
    <t>さくら市</t>
  </si>
  <si>
    <t>092142</t>
  </si>
  <si>
    <t>那須烏山市</t>
  </si>
  <si>
    <t>092151</t>
  </si>
  <si>
    <t>下野市</t>
  </si>
  <si>
    <t>092169</t>
  </si>
  <si>
    <t>上三川町</t>
  </si>
  <si>
    <t>093017</t>
  </si>
  <si>
    <t>益子町</t>
  </si>
  <si>
    <t>093424</t>
  </si>
  <si>
    <t>茂木町</t>
  </si>
  <si>
    <t>093432</t>
  </si>
  <si>
    <t>市貝町</t>
  </si>
  <si>
    <t>093441</t>
  </si>
  <si>
    <t>芳賀町</t>
  </si>
  <si>
    <t>093459</t>
  </si>
  <si>
    <t>壬生町</t>
  </si>
  <si>
    <t>093611</t>
  </si>
  <si>
    <t>野木町</t>
  </si>
  <si>
    <t>093645</t>
  </si>
  <si>
    <t>塩谷町</t>
  </si>
  <si>
    <t>093840</t>
  </si>
  <si>
    <t>高根沢町</t>
  </si>
  <si>
    <t>093866</t>
  </si>
  <si>
    <t>那須町</t>
  </si>
  <si>
    <t>094072</t>
  </si>
  <si>
    <t>那珂川町</t>
  </si>
  <si>
    <t>094111</t>
  </si>
  <si>
    <t>前橋市</t>
  </si>
  <si>
    <t>102016</t>
  </si>
  <si>
    <t>高崎市</t>
  </si>
  <si>
    <t>102024</t>
  </si>
  <si>
    <t>桐生市</t>
  </si>
  <si>
    <t>102032</t>
  </si>
  <si>
    <t>伊勢崎市</t>
  </si>
  <si>
    <t>102041</t>
  </si>
  <si>
    <t>太田市</t>
  </si>
  <si>
    <t>102059</t>
  </si>
  <si>
    <t>沼田市</t>
  </si>
  <si>
    <t>102067</t>
  </si>
  <si>
    <t>館林市</t>
  </si>
  <si>
    <t>102075</t>
  </si>
  <si>
    <t>渋川市</t>
  </si>
  <si>
    <t>102083</t>
  </si>
  <si>
    <t>藤岡市</t>
  </si>
  <si>
    <t>102091</t>
  </si>
  <si>
    <t>富岡市</t>
  </si>
  <si>
    <t>102105</t>
  </si>
  <si>
    <t>安中市</t>
  </si>
  <si>
    <t>102113</t>
  </si>
  <si>
    <t>みどり市</t>
  </si>
  <si>
    <t>102121</t>
  </si>
  <si>
    <t>榛東村</t>
  </si>
  <si>
    <t>103446</t>
  </si>
  <si>
    <t>吉岡町</t>
  </si>
  <si>
    <t>103454</t>
  </si>
  <si>
    <t>上野村</t>
  </si>
  <si>
    <t>103667</t>
  </si>
  <si>
    <t>神流町</t>
  </si>
  <si>
    <t>103675</t>
  </si>
  <si>
    <t>下仁田町</t>
  </si>
  <si>
    <t>103829</t>
  </si>
  <si>
    <t>南牧村</t>
  </si>
  <si>
    <t>103837</t>
  </si>
  <si>
    <t>甘楽町</t>
  </si>
  <si>
    <t>103845</t>
  </si>
  <si>
    <t>中之条町</t>
  </si>
  <si>
    <t>104213</t>
  </si>
  <si>
    <t>長野原町</t>
  </si>
  <si>
    <t>104248</t>
  </si>
  <si>
    <t>嬬恋村</t>
  </si>
  <si>
    <t>104256</t>
  </si>
  <si>
    <t>草津町</t>
  </si>
  <si>
    <t>104264</t>
  </si>
  <si>
    <t>高山村</t>
  </si>
  <si>
    <t>104281</t>
  </si>
  <si>
    <t>東吾妻町</t>
  </si>
  <si>
    <t>104299</t>
  </si>
  <si>
    <t>片品村</t>
  </si>
  <si>
    <t>104434</t>
  </si>
  <si>
    <t>川場村</t>
  </si>
  <si>
    <t>104442</t>
  </si>
  <si>
    <t>104485</t>
  </si>
  <si>
    <t>みなかみ町</t>
  </si>
  <si>
    <t>104493</t>
  </si>
  <si>
    <t>玉村町</t>
  </si>
  <si>
    <t>104647</t>
  </si>
  <si>
    <t>板倉町</t>
  </si>
  <si>
    <t>105210</t>
  </si>
  <si>
    <t>明和町</t>
  </si>
  <si>
    <t>105228</t>
  </si>
  <si>
    <t>千代田町</t>
  </si>
  <si>
    <t>105236</t>
  </si>
  <si>
    <t>大泉町</t>
  </si>
  <si>
    <t>105244</t>
  </si>
  <si>
    <t>邑楽町</t>
  </si>
  <si>
    <t>105252</t>
  </si>
  <si>
    <t>さいたま市</t>
  </si>
  <si>
    <t>111007</t>
  </si>
  <si>
    <t>川越市</t>
  </si>
  <si>
    <t>112011</t>
  </si>
  <si>
    <t>熊谷市</t>
  </si>
  <si>
    <t>112020</t>
  </si>
  <si>
    <t>川口市</t>
  </si>
  <si>
    <t>112038</t>
  </si>
  <si>
    <t>行田市</t>
  </si>
  <si>
    <t>112062</t>
  </si>
  <si>
    <t>秩父市</t>
  </si>
  <si>
    <t>112071</t>
  </si>
  <si>
    <t>所沢市</t>
  </si>
  <si>
    <t>112089</t>
  </si>
  <si>
    <t>飯能市</t>
  </si>
  <si>
    <t>112097</t>
  </si>
  <si>
    <t>加須市</t>
  </si>
  <si>
    <t>112101</t>
  </si>
  <si>
    <t>本庄市</t>
  </si>
  <si>
    <t>112119</t>
  </si>
  <si>
    <t>東松山市</t>
  </si>
  <si>
    <t>112127</t>
  </si>
  <si>
    <t>春日部市</t>
  </si>
  <si>
    <t>112143</t>
  </si>
  <si>
    <t>狭山市</t>
  </si>
  <si>
    <t>112151</t>
  </si>
  <si>
    <t>羽生市</t>
  </si>
  <si>
    <t>112160</t>
  </si>
  <si>
    <t>鴻巣市</t>
  </si>
  <si>
    <t>112178</t>
  </si>
  <si>
    <t>深谷市</t>
  </si>
  <si>
    <t>112186</t>
  </si>
  <si>
    <t>上尾市</t>
  </si>
  <si>
    <t>112194</t>
  </si>
  <si>
    <t>草加市</t>
  </si>
  <si>
    <t>112216</t>
  </si>
  <si>
    <t>越谷市</t>
  </si>
  <si>
    <t>112224</t>
  </si>
  <si>
    <t>蕨市</t>
  </si>
  <si>
    <t>112232</t>
  </si>
  <si>
    <t>戸田市</t>
  </si>
  <si>
    <t>112241</t>
  </si>
  <si>
    <t>入間市</t>
  </si>
  <si>
    <t>112259</t>
  </si>
  <si>
    <t>朝霞市</t>
  </si>
  <si>
    <t>112275</t>
  </si>
  <si>
    <t>志木市</t>
  </si>
  <si>
    <t>112283</t>
  </si>
  <si>
    <t>和光市</t>
  </si>
  <si>
    <t>112291</t>
  </si>
  <si>
    <t>新座市</t>
  </si>
  <si>
    <t>112305</t>
  </si>
  <si>
    <t>桶川市</t>
  </si>
  <si>
    <t>112313</t>
  </si>
  <si>
    <t>久喜市</t>
  </si>
  <si>
    <t>112321</t>
  </si>
  <si>
    <t>北本市</t>
  </si>
  <si>
    <t>112330</t>
  </si>
  <si>
    <t>八潮市</t>
  </si>
  <si>
    <t>112348</t>
  </si>
  <si>
    <t>富士見市</t>
  </si>
  <si>
    <t>112356</t>
  </si>
  <si>
    <t>三郷市</t>
  </si>
  <si>
    <t>112372</t>
  </si>
  <si>
    <t>蓮田市</t>
  </si>
  <si>
    <t>112381</t>
  </si>
  <si>
    <t>坂戸市</t>
  </si>
  <si>
    <t>112399</t>
  </si>
  <si>
    <t>幸手市</t>
  </si>
  <si>
    <t>112402</t>
  </si>
  <si>
    <t>鶴ヶ島市</t>
  </si>
  <si>
    <t>112411</t>
  </si>
  <si>
    <t>日高市</t>
  </si>
  <si>
    <t>112429</t>
  </si>
  <si>
    <t>吉川市</t>
  </si>
  <si>
    <t>112437</t>
  </si>
  <si>
    <t>ふじみ野市</t>
  </si>
  <si>
    <t>112453</t>
  </si>
  <si>
    <t>埼玉県</t>
    <phoneticPr fontId="5"/>
  </si>
  <si>
    <t>伊奈町</t>
  </si>
  <si>
    <t>113018</t>
  </si>
  <si>
    <t>三芳町</t>
  </si>
  <si>
    <t>113247</t>
  </si>
  <si>
    <t>毛呂山町</t>
  </si>
  <si>
    <t>113263</t>
  </si>
  <si>
    <t>越生町</t>
  </si>
  <si>
    <t>113271</t>
  </si>
  <si>
    <t>滑川町</t>
  </si>
  <si>
    <t>113417</t>
  </si>
  <si>
    <t>嵐山町</t>
  </si>
  <si>
    <t>113425</t>
  </si>
  <si>
    <t>小川町</t>
  </si>
  <si>
    <t>113433</t>
  </si>
  <si>
    <t>川島町</t>
  </si>
  <si>
    <t>113468</t>
  </si>
  <si>
    <t>吉見町</t>
  </si>
  <si>
    <t>113476</t>
  </si>
  <si>
    <t>鳩山町</t>
  </si>
  <si>
    <t>113484</t>
  </si>
  <si>
    <t>ときがわ町</t>
  </si>
  <si>
    <t>113492</t>
  </si>
  <si>
    <t>横瀬町</t>
  </si>
  <si>
    <t>113611</t>
  </si>
  <si>
    <t>皆野町</t>
  </si>
  <si>
    <t>113620</t>
  </si>
  <si>
    <t>長瀞町</t>
  </si>
  <si>
    <t>113638</t>
  </si>
  <si>
    <t>小鹿野町</t>
  </si>
  <si>
    <t>113654</t>
  </si>
  <si>
    <t>東秩父村</t>
  </si>
  <si>
    <t>113697</t>
  </si>
  <si>
    <t>113816</t>
  </si>
  <si>
    <t>神川町</t>
  </si>
  <si>
    <t>113832</t>
  </si>
  <si>
    <t>上里町</t>
  </si>
  <si>
    <t>113859</t>
  </si>
  <si>
    <t>寄居町</t>
  </si>
  <si>
    <t>114081</t>
  </si>
  <si>
    <t>宮代町</t>
  </si>
  <si>
    <t>114421</t>
  </si>
  <si>
    <t>杉戸町</t>
  </si>
  <si>
    <t>114642</t>
  </si>
  <si>
    <t>松伏町</t>
  </si>
  <si>
    <t>114651</t>
  </si>
  <si>
    <t>千葉市</t>
  </si>
  <si>
    <t>121002</t>
  </si>
  <si>
    <t>銚子市</t>
  </si>
  <si>
    <t>122025</t>
  </si>
  <si>
    <t>市川市</t>
  </si>
  <si>
    <t>122033</t>
  </si>
  <si>
    <t>船橋市</t>
  </si>
  <si>
    <t>122041</t>
  </si>
  <si>
    <t>館山市</t>
  </si>
  <si>
    <t>122050</t>
  </si>
  <si>
    <t>木更津市</t>
  </si>
  <si>
    <t>122068</t>
  </si>
  <si>
    <t>松戸市</t>
  </si>
  <si>
    <t>122076</t>
  </si>
  <si>
    <t>野田市</t>
  </si>
  <si>
    <t>122084</t>
  </si>
  <si>
    <t>茂原市</t>
  </si>
  <si>
    <t>122106</t>
  </si>
  <si>
    <t>成田市</t>
  </si>
  <si>
    <t>122114</t>
  </si>
  <si>
    <t>佐倉市</t>
  </si>
  <si>
    <t>122122</t>
  </si>
  <si>
    <t>東金市</t>
  </si>
  <si>
    <t>122131</t>
  </si>
  <si>
    <t>旭市</t>
  </si>
  <si>
    <t>122157</t>
  </si>
  <si>
    <t>習志野市</t>
  </si>
  <si>
    <t>122165</t>
  </si>
  <si>
    <t>柏市</t>
  </si>
  <si>
    <t>122173</t>
  </si>
  <si>
    <t>勝浦市</t>
  </si>
  <si>
    <t>122181</t>
  </si>
  <si>
    <t>市原市</t>
  </si>
  <si>
    <t>122190</t>
  </si>
  <si>
    <t>流山市</t>
  </si>
  <si>
    <t>122203</t>
  </si>
  <si>
    <t>八千代市</t>
  </si>
  <si>
    <t>122211</t>
  </si>
  <si>
    <t>我孫子市</t>
  </si>
  <si>
    <t>122220</t>
  </si>
  <si>
    <t>鴨川市</t>
  </si>
  <si>
    <t>122238</t>
  </si>
  <si>
    <t>鎌ケ谷市</t>
  </si>
  <si>
    <t>122246</t>
  </si>
  <si>
    <t>君津市</t>
  </si>
  <si>
    <t>122254</t>
  </si>
  <si>
    <t>富津市</t>
  </si>
  <si>
    <t>122262</t>
  </si>
  <si>
    <t>浦安市</t>
  </si>
  <si>
    <t>122271</t>
  </si>
  <si>
    <t>四街道市</t>
  </si>
  <si>
    <t>122289</t>
  </si>
  <si>
    <t>袖ケ浦市</t>
  </si>
  <si>
    <t>122297</t>
  </si>
  <si>
    <t>八街市</t>
  </si>
  <si>
    <t>122301</t>
  </si>
  <si>
    <t>印西市</t>
  </si>
  <si>
    <t>122319</t>
  </si>
  <si>
    <t>白井市</t>
  </si>
  <si>
    <t>122327</t>
  </si>
  <si>
    <t>富里市</t>
  </si>
  <si>
    <t>122335</t>
  </si>
  <si>
    <t>南房総市</t>
  </si>
  <si>
    <t>122343</t>
  </si>
  <si>
    <t>匝瑳市</t>
  </si>
  <si>
    <t>122351</t>
  </si>
  <si>
    <t>香取市</t>
  </si>
  <si>
    <t>122360</t>
  </si>
  <si>
    <t>山武市</t>
  </si>
  <si>
    <t>122378</t>
  </si>
  <si>
    <t>いすみ市</t>
  </si>
  <si>
    <t>122386</t>
  </si>
  <si>
    <t>酒々井町</t>
  </si>
  <si>
    <t>123226</t>
  </si>
  <si>
    <t>栄町</t>
  </si>
  <si>
    <t>123293</t>
  </si>
  <si>
    <t>神崎町</t>
  </si>
  <si>
    <t>123421</t>
  </si>
  <si>
    <t>多古町</t>
  </si>
  <si>
    <t>123471</t>
  </si>
  <si>
    <t>東庄町</t>
  </si>
  <si>
    <t>123498</t>
  </si>
  <si>
    <t>九十九里町</t>
  </si>
  <si>
    <t>124036</t>
  </si>
  <si>
    <t>芝山町</t>
  </si>
  <si>
    <t>124095</t>
  </si>
  <si>
    <t>横芝光町</t>
  </si>
  <si>
    <t>124109</t>
  </si>
  <si>
    <t>一宮町</t>
  </si>
  <si>
    <t>124214</t>
  </si>
  <si>
    <t>睦沢町</t>
  </si>
  <si>
    <t>124222</t>
  </si>
  <si>
    <t>長生村</t>
  </si>
  <si>
    <t>124231</t>
  </si>
  <si>
    <t>白子町</t>
  </si>
  <si>
    <t>124249</t>
  </si>
  <si>
    <t>長柄町</t>
  </si>
  <si>
    <t>124265</t>
  </si>
  <si>
    <t>長南町</t>
  </si>
  <si>
    <t>124273</t>
  </si>
  <si>
    <t>大多喜町</t>
  </si>
  <si>
    <t>124419</t>
  </si>
  <si>
    <t>御宿町</t>
  </si>
  <si>
    <t>124435</t>
  </si>
  <si>
    <t>鋸南町</t>
  </si>
  <si>
    <t>124630</t>
  </si>
  <si>
    <t>千代田区</t>
  </si>
  <si>
    <t>131016</t>
  </si>
  <si>
    <t>特別区</t>
  </si>
  <si>
    <t>中央区</t>
  </si>
  <si>
    <t>131024</t>
  </si>
  <si>
    <t>港区</t>
  </si>
  <si>
    <t>131032</t>
  </si>
  <si>
    <t>新宿区</t>
  </si>
  <si>
    <t>131041</t>
  </si>
  <si>
    <t>文京区</t>
  </si>
  <si>
    <t>131059</t>
  </si>
  <si>
    <t>台東区</t>
  </si>
  <si>
    <t>131067</t>
  </si>
  <si>
    <t>墨田区</t>
  </si>
  <si>
    <t>131075</t>
  </si>
  <si>
    <t>江東区</t>
  </si>
  <si>
    <t>131083</t>
  </si>
  <si>
    <t>品川区</t>
  </si>
  <si>
    <t>131091</t>
  </si>
  <si>
    <t>目黒区</t>
  </si>
  <si>
    <t>131105</t>
  </si>
  <si>
    <t>大田区</t>
  </si>
  <si>
    <t>131113</t>
  </si>
  <si>
    <t>世田谷区</t>
  </si>
  <si>
    <t>131121</t>
  </si>
  <si>
    <t>渋谷区</t>
  </si>
  <si>
    <t>131130</t>
  </si>
  <si>
    <t>中野区</t>
  </si>
  <si>
    <t>131148</t>
  </si>
  <si>
    <t>杉並区</t>
  </si>
  <si>
    <t>131156</t>
  </si>
  <si>
    <t>豊島区</t>
  </si>
  <si>
    <t>131164</t>
  </si>
  <si>
    <t>北区</t>
  </si>
  <si>
    <t>131172</t>
  </si>
  <si>
    <t>荒川区</t>
  </si>
  <si>
    <t>131181</t>
  </si>
  <si>
    <t>板橋区</t>
  </si>
  <si>
    <t>131199</t>
  </si>
  <si>
    <t>練馬区</t>
  </si>
  <si>
    <t>131202</t>
  </si>
  <si>
    <t>足立区</t>
  </si>
  <si>
    <t>131211</t>
  </si>
  <si>
    <t>葛飾区</t>
  </si>
  <si>
    <t>131229</t>
  </si>
  <si>
    <t>江戸川区</t>
  </si>
  <si>
    <t>131237</t>
  </si>
  <si>
    <t>八王子市</t>
  </si>
  <si>
    <t>132012</t>
  </si>
  <si>
    <t>立川市</t>
  </si>
  <si>
    <t>132021</t>
  </si>
  <si>
    <t>武蔵野市</t>
  </si>
  <si>
    <t>132039</t>
  </si>
  <si>
    <t>三鷹市</t>
  </si>
  <si>
    <t>132047</t>
  </si>
  <si>
    <t>青梅市</t>
  </si>
  <si>
    <t>132055</t>
  </si>
  <si>
    <t>府中市</t>
  </si>
  <si>
    <t>132063</t>
  </si>
  <si>
    <t>昭島市</t>
  </si>
  <si>
    <t>132071</t>
  </si>
  <si>
    <t>調布市</t>
  </si>
  <si>
    <t>132080</t>
  </si>
  <si>
    <t>町田市</t>
  </si>
  <si>
    <t>132098</t>
  </si>
  <si>
    <t>小金井市</t>
  </si>
  <si>
    <t>132101</t>
  </si>
  <si>
    <t>小平市</t>
  </si>
  <si>
    <t>132110</t>
  </si>
  <si>
    <t>日野市</t>
  </si>
  <si>
    <t>132128</t>
  </si>
  <si>
    <t>東村山市</t>
  </si>
  <si>
    <t>132136</t>
  </si>
  <si>
    <t>国分寺市</t>
  </si>
  <si>
    <t>132144</t>
  </si>
  <si>
    <t>国立市</t>
  </si>
  <si>
    <t>132152</t>
  </si>
  <si>
    <t>福生市</t>
  </si>
  <si>
    <t>132187</t>
  </si>
  <si>
    <t>狛江市</t>
  </si>
  <si>
    <t>132195</t>
  </si>
  <si>
    <t>東大和市</t>
  </si>
  <si>
    <t>132209</t>
  </si>
  <si>
    <t>清瀬市</t>
  </si>
  <si>
    <t>132217</t>
  </si>
  <si>
    <t>東久留米市</t>
  </si>
  <si>
    <t>132225</t>
  </si>
  <si>
    <t>武蔵村山市</t>
  </si>
  <si>
    <t>132233</t>
  </si>
  <si>
    <t>多摩市</t>
  </si>
  <si>
    <t>132241</t>
  </si>
  <si>
    <t>稲城市</t>
  </si>
  <si>
    <t>132250</t>
  </si>
  <si>
    <t>羽村市</t>
  </si>
  <si>
    <t>132276</t>
  </si>
  <si>
    <t>あきる野市</t>
  </si>
  <si>
    <t>132284</t>
  </si>
  <si>
    <t>西東京市</t>
  </si>
  <si>
    <t>132292</t>
  </si>
  <si>
    <t>瑞穂町</t>
  </si>
  <si>
    <t>133035</t>
  </si>
  <si>
    <t>日の出町</t>
  </si>
  <si>
    <t>133051</t>
  </si>
  <si>
    <t>檜原村</t>
  </si>
  <si>
    <t>133078</t>
  </si>
  <si>
    <t>奥多摩町</t>
  </si>
  <si>
    <t>133086</t>
  </si>
  <si>
    <t>大島町</t>
  </si>
  <si>
    <t>133612</t>
  </si>
  <si>
    <t>利島村</t>
  </si>
  <si>
    <t>133621</t>
  </si>
  <si>
    <t>新島村</t>
  </si>
  <si>
    <t>133639</t>
  </si>
  <si>
    <t>神津島村</t>
  </si>
  <si>
    <t>133647</t>
  </si>
  <si>
    <t>三宅村</t>
  </si>
  <si>
    <t>133817</t>
  </si>
  <si>
    <t>御蔵島村</t>
  </si>
  <si>
    <t>133825</t>
  </si>
  <si>
    <t>八丈町</t>
  </si>
  <si>
    <t>134015</t>
  </si>
  <si>
    <t>青ヶ島村</t>
  </si>
  <si>
    <t>134023</t>
  </si>
  <si>
    <t>小笠原村</t>
  </si>
  <si>
    <t>134210</t>
  </si>
  <si>
    <t>横浜市</t>
  </si>
  <si>
    <t>141003</t>
  </si>
  <si>
    <t>川崎市</t>
  </si>
  <si>
    <t>141305</t>
  </si>
  <si>
    <t>相模原市</t>
  </si>
  <si>
    <t>141500</t>
  </si>
  <si>
    <t>横須賀市</t>
  </si>
  <si>
    <t>142018</t>
  </si>
  <si>
    <t>平塚市</t>
  </si>
  <si>
    <t>142034</t>
  </si>
  <si>
    <t>鎌倉市</t>
  </si>
  <si>
    <t>142042</t>
  </si>
  <si>
    <t>藤沢市</t>
  </si>
  <si>
    <t>142051</t>
  </si>
  <si>
    <t>小田原市</t>
  </si>
  <si>
    <t>142069</t>
  </si>
  <si>
    <t>茅ヶ崎市</t>
  </si>
  <si>
    <t>142077</t>
  </si>
  <si>
    <t>逗子市</t>
  </si>
  <si>
    <t>142085</t>
  </si>
  <si>
    <t>三浦市</t>
  </si>
  <si>
    <t>142107</t>
  </si>
  <si>
    <t>秦野市</t>
  </si>
  <si>
    <t>142115</t>
  </si>
  <si>
    <t>厚木市</t>
  </si>
  <si>
    <t>142123</t>
  </si>
  <si>
    <t>大和市</t>
  </si>
  <si>
    <t>142131</t>
  </si>
  <si>
    <t>伊勢原市</t>
  </si>
  <si>
    <t>142140</t>
  </si>
  <si>
    <t>海老名市</t>
  </si>
  <si>
    <t>142158</t>
  </si>
  <si>
    <t>座間市</t>
  </si>
  <si>
    <t>142166</t>
  </si>
  <si>
    <t>南足柄市</t>
  </si>
  <si>
    <t>142174</t>
  </si>
  <si>
    <t>綾瀬市</t>
  </si>
  <si>
    <t>142182</t>
  </si>
  <si>
    <t>葉山町</t>
  </si>
  <si>
    <t>143014</t>
  </si>
  <si>
    <t>寒川町</t>
  </si>
  <si>
    <t>143219</t>
  </si>
  <si>
    <t>大磯町</t>
  </si>
  <si>
    <t>143413</t>
  </si>
  <si>
    <t>二宮町</t>
  </si>
  <si>
    <t>143421</t>
  </si>
  <si>
    <t>中井町</t>
  </si>
  <si>
    <t>143618</t>
  </si>
  <si>
    <t>大井町</t>
  </si>
  <si>
    <t>143626</t>
  </si>
  <si>
    <t>松田町</t>
  </si>
  <si>
    <t>143634</t>
  </si>
  <si>
    <t>山北町</t>
  </si>
  <si>
    <t>143642</t>
  </si>
  <si>
    <t>開成町</t>
  </si>
  <si>
    <t>143669</t>
  </si>
  <si>
    <t>箱根町</t>
  </si>
  <si>
    <t>143821</t>
  </si>
  <si>
    <t>真鶴町</t>
  </si>
  <si>
    <t>143839</t>
  </si>
  <si>
    <t>湯河原町</t>
  </si>
  <si>
    <t>143847</t>
  </si>
  <si>
    <t>愛川町</t>
  </si>
  <si>
    <t>144011</t>
  </si>
  <si>
    <t>清川村</t>
  </si>
  <si>
    <t>144029</t>
  </si>
  <si>
    <t>新潟市</t>
  </si>
  <si>
    <t>151009</t>
  </si>
  <si>
    <t>長岡市</t>
  </si>
  <si>
    <t>152021</t>
  </si>
  <si>
    <t>三条市</t>
  </si>
  <si>
    <t>152048</t>
  </si>
  <si>
    <t>柏崎市</t>
  </si>
  <si>
    <t>152056</t>
  </si>
  <si>
    <t>新発田市</t>
  </si>
  <si>
    <t>152064</t>
  </si>
  <si>
    <t>小千谷市</t>
  </si>
  <si>
    <t>152081</t>
  </si>
  <si>
    <t>加茂市</t>
  </si>
  <si>
    <t>152099</t>
  </si>
  <si>
    <t>十日町市</t>
  </si>
  <si>
    <t>152102</t>
  </si>
  <si>
    <t>見附市</t>
  </si>
  <si>
    <t>152111</t>
  </si>
  <si>
    <t>村上市</t>
  </si>
  <si>
    <t>152129</t>
  </si>
  <si>
    <t>燕市</t>
  </si>
  <si>
    <t>152137</t>
  </si>
  <si>
    <t>糸魚川市</t>
  </si>
  <si>
    <t>152161</t>
  </si>
  <si>
    <t>妙高市</t>
  </si>
  <si>
    <t>152170</t>
  </si>
  <si>
    <t>五泉市</t>
  </si>
  <si>
    <t>152188</t>
  </si>
  <si>
    <t>上越市</t>
  </si>
  <si>
    <t>152226</t>
  </si>
  <si>
    <t>阿賀野市</t>
  </si>
  <si>
    <t>152234</t>
  </si>
  <si>
    <t>佐渡市</t>
  </si>
  <si>
    <t>152242</t>
  </si>
  <si>
    <t>魚沼市</t>
  </si>
  <si>
    <t>152251</t>
  </si>
  <si>
    <t>南魚沼市</t>
  </si>
  <si>
    <t>152269</t>
  </si>
  <si>
    <t>胎内市</t>
  </si>
  <si>
    <t>152277</t>
  </si>
  <si>
    <t>聖籠町</t>
  </si>
  <si>
    <t>153079</t>
  </si>
  <si>
    <t>弥彦村</t>
  </si>
  <si>
    <t>153427</t>
  </si>
  <si>
    <t>田上町</t>
  </si>
  <si>
    <t>153613</t>
  </si>
  <si>
    <t>阿賀町</t>
  </si>
  <si>
    <t>153851</t>
  </si>
  <si>
    <t>出雲崎町</t>
  </si>
  <si>
    <t>154059</t>
  </si>
  <si>
    <t>湯沢町</t>
  </si>
  <si>
    <t>154610</t>
  </si>
  <si>
    <t>津南町</t>
  </si>
  <si>
    <t>154822</t>
  </si>
  <si>
    <t>刈羽村</t>
  </si>
  <si>
    <t>155047</t>
  </si>
  <si>
    <t>関川村</t>
  </si>
  <si>
    <t>155811</t>
  </si>
  <si>
    <t>粟島浦村</t>
  </si>
  <si>
    <t>155861</t>
  </si>
  <si>
    <t>富山市</t>
  </si>
  <si>
    <t>162019</t>
  </si>
  <si>
    <t>高岡市</t>
  </si>
  <si>
    <t>162027</t>
  </si>
  <si>
    <t>魚津市</t>
  </si>
  <si>
    <t>162043</t>
  </si>
  <si>
    <t>氷見市</t>
  </si>
  <si>
    <t>162051</t>
  </si>
  <si>
    <t>滑川市</t>
  </si>
  <si>
    <t>162060</t>
  </si>
  <si>
    <t>黒部市</t>
  </si>
  <si>
    <t>162078</t>
  </si>
  <si>
    <t>砺波市</t>
  </si>
  <si>
    <t>162086</t>
  </si>
  <si>
    <t>小矢部市</t>
  </si>
  <si>
    <t>162094</t>
  </si>
  <si>
    <t>南砺市</t>
  </si>
  <si>
    <t>162108</t>
  </si>
  <si>
    <t>射水市</t>
  </si>
  <si>
    <t>162116</t>
  </si>
  <si>
    <t>舟橋村</t>
  </si>
  <si>
    <t>163210</t>
  </si>
  <si>
    <t>上市町</t>
  </si>
  <si>
    <t>163228</t>
  </si>
  <si>
    <t>立山町</t>
  </si>
  <si>
    <t>163236</t>
  </si>
  <si>
    <t>入善町</t>
  </si>
  <si>
    <t>163422</t>
  </si>
  <si>
    <t>163431</t>
  </si>
  <si>
    <t>金沢市</t>
  </si>
  <si>
    <t>172014</t>
  </si>
  <si>
    <t>七尾市</t>
  </si>
  <si>
    <t>172022</t>
  </si>
  <si>
    <t>小松市</t>
  </si>
  <si>
    <t>172031</t>
  </si>
  <si>
    <t>輪島市</t>
  </si>
  <si>
    <t>172049</t>
  </si>
  <si>
    <t>珠洲市</t>
  </si>
  <si>
    <t>172057</t>
  </si>
  <si>
    <t>加賀市</t>
  </si>
  <si>
    <t>172065</t>
  </si>
  <si>
    <t>羽咋市</t>
  </si>
  <si>
    <t>172073</t>
  </si>
  <si>
    <t>かほく市</t>
  </si>
  <si>
    <t>172090</t>
  </si>
  <si>
    <t>白山市</t>
  </si>
  <si>
    <t>172103</t>
  </si>
  <si>
    <t>能美市</t>
  </si>
  <si>
    <t>172111</t>
  </si>
  <si>
    <t>野々市市</t>
  </si>
  <si>
    <t>172120</t>
  </si>
  <si>
    <t>川北町</t>
  </si>
  <si>
    <t>173240</t>
  </si>
  <si>
    <t>津幡町</t>
  </si>
  <si>
    <t>173614</t>
  </si>
  <si>
    <t>内灘町</t>
  </si>
  <si>
    <t>173657</t>
  </si>
  <si>
    <t>志賀町</t>
  </si>
  <si>
    <t>173843</t>
  </si>
  <si>
    <t>宝達志水町</t>
  </si>
  <si>
    <t>173860</t>
  </si>
  <si>
    <t>中能登町</t>
  </si>
  <si>
    <t>174076</t>
  </si>
  <si>
    <t>穴水町</t>
  </si>
  <si>
    <t>174611</t>
  </si>
  <si>
    <t>能登町</t>
  </si>
  <si>
    <t>174637</t>
  </si>
  <si>
    <t>福井市</t>
  </si>
  <si>
    <t>182010</t>
  </si>
  <si>
    <t>敦賀市</t>
  </si>
  <si>
    <t>182028</t>
  </si>
  <si>
    <t>小浜市</t>
  </si>
  <si>
    <t>182044</t>
  </si>
  <si>
    <t>大野市</t>
  </si>
  <si>
    <t>182052</t>
  </si>
  <si>
    <t>勝山市</t>
  </si>
  <si>
    <t>182061</t>
  </si>
  <si>
    <t>鯖江市</t>
  </si>
  <si>
    <t>182079</t>
  </si>
  <si>
    <t>あわら市</t>
  </si>
  <si>
    <t>182087</t>
  </si>
  <si>
    <t>越前市</t>
  </si>
  <si>
    <t>182095</t>
  </si>
  <si>
    <t>坂井市</t>
  </si>
  <si>
    <t>182109</t>
  </si>
  <si>
    <t>永平寺町</t>
  </si>
  <si>
    <t>183229</t>
  </si>
  <si>
    <t>183822</t>
  </si>
  <si>
    <t>南越前町</t>
  </si>
  <si>
    <t>184047</t>
  </si>
  <si>
    <t>越前町</t>
  </si>
  <si>
    <t>184233</t>
  </si>
  <si>
    <t>美浜町</t>
  </si>
  <si>
    <t>184420</t>
  </si>
  <si>
    <t>高浜町</t>
  </si>
  <si>
    <t>184811</t>
  </si>
  <si>
    <t>おおい町</t>
  </si>
  <si>
    <t>184837</t>
  </si>
  <si>
    <t>若狭町</t>
  </si>
  <si>
    <t>185019</t>
  </si>
  <si>
    <t>甲府市</t>
  </si>
  <si>
    <t>192015</t>
  </si>
  <si>
    <t>富士吉田市</t>
  </si>
  <si>
    <t>192023</t>
  </si>
  <si>
    <t>都留市</t>
  </si>
  <si>
    <t>192040</t>
  </si>
  <si>
    <t>山梨市</t>
  </si>
  <si>
    <t>192058</t>
  </si>
  <si>
    <t>大月市</t>
  </si>
  <si>
    <t>192066</t>
  </si>
  <si>
    <t>韮崎市</t>
  </si>
  <si>
    <t>192074</t>
  </si>
  <si>
    <t>南アルプス市</t>
  </si>
  <si>
    <t>192082</t>
  </si>
  <si>
    <t>北杜市</t>
  </si>
  <si>
    <t>192091</t>
  </si>
  <si>
    <t>甲斐市</t>
  </si>
  <si>
    <t>192104</t>
  </si>
  <si>
    <t>笛吹市</t>
  </si>
  <si>
    <t>192112</t>
  </si>
  <si>
    <t>上野原市</t>
  </si>
  <si>
    <t>192121</t>
  </si>
  <si>
    <t>甲州市</t>
  </si>
  <si>
    <t>192139</t>
  </si>
  <si>
    <t>中央市</t>
  </si>
  <si>
    <t>192147</t>
  </si>
  <si>
    <t>市川三郷町</t>
  </si>
  <si>
    <t>193461</t>
  </si>
  <si>
    <t>早川町</t>
  </si>
  <si>
    <t>193640</t>
  </si>
  <si>
    <t>身延町</t>
  </si>
  <si>
    <t>193658</t>
  </si>
  <si>
    <t>193666</t>
  </si>
  <si>
    <t>富士川町</t>
  </si>
  <si>
    <t>193682</t>
  </si>
  <si>
    <t>昭和町</t>
  </si>
  <si>
    <t>193844</t>
  </si>
  <si>
    <t>道志村</t>
  </si>
  <si>
    <t>194221</t>
  </si>
  <si>
    <t>西桂町</t>
  </si>
  <si>
    <t>194239</t>
  </si>
  <si>
    <t>忍野村</t>
  </si>
  <si>
    <t>194247</t>
  </si>
  <si>
    <t>山中湖村</t>
  </si>
  <si>
    <t>194255</t>
  </si>
  <si>
    <t>鳴沢村</t>
  </si>
  <si>
    <t>194298</t>
  </si>
  <si>
    <t>富士河口湖町</t>
  </si>
  <si>
    <t>194301</t>
  </si>
  <si>
    <t>小菅村</t>
  </si>
  <si>
    <t>194425</t>
  </si>
  <si>
    <t>丹波山村</t>
  </si>
  <si>
    <t>194433</t>
  </si>
  <si>
    <t>長野市</t>
  </si>
  <si>
    <t>202011</t>
  </si>
  <si>
    <t>松本市</t>
  </si>
  <si>
    <t>202029</t>
  </si>
  <si>
    <t>上田市</t>
  </si>
  <si>
    <t>202037</t>
  </si>
  <si>
    <t>岡谷市</t>
  </si>
  <si>
    <t>202045</t>
  </si>
  <si>
    <t>飯田市</t>
  </si>
  <si>
    <t>202053</t>
  </si>
  <si>
    <t>諏訪市</t>
  </si>
  <si>
    <t>202061</t>
  </si>
  <si>
    <t>須坂市</t>
  </si>
  <si>
    <t>202070</t>
  </si>
  <si>
    <t>小諸市</t>
  </si>
  <si>
    <t>202088</t>
  </si>
  <si>
    <t>伊那市</t>
  </si>
  <si>
    <t>202096</t>
  </si>
  <si>
    <t>駒ヶ根市</t>
  </si>
  <si>
    <t>202100</t>
  </si>
  <si>
    <t>中野市</t>
  </si>
  <si>
    <t>202118</t>
  </si>
  <si>
    <t>大町市</t>
  </si>
  <si>
    <t>202126</t>
  </si>
  <si>
    <t>飯山市</t>
  </si>
  <si>
    <t>202134</t>
  </si>
  <si>
    <t>茅野市</t>
  </si>
  <si>
    <t>202142</t>
  </si>
  <si>
    <t>塩尻市</t>
  </si>
  <si>
    <t>202151</t>
  </si>
  <si>
    <t>佐久市</t>
  </si>
  <si>
    <t>202177</t>
  </si>
  <si>
    <t>千曲市</t>
  </si>
  <si>
    <t>202185</t>
  </si>
  <si>
    <t>東御市</t>
  </si>
  <si>
    <t>202193</t>
  </si>
  <si>
    <t>安曇野市</t>
  </si>
  <si>
    <t>202207</t>
  </si>
  <si>
    <t>小海町</t>
  </si>
  <si>
    <t>203033</t>
  </si>
  <si>
    <t>川上村</t>
  </si>
  <si>
    <t>203041</t>
  </si>
  <si>
    <t>203050</t>
  </si>
  <si>
    <t>南相木村</t>
  </si>
  <si>
    <t>203068</t>
  </si>
  <si>
    <t>北相木村</t>
  </si>
  <si>
    <t>203076</t>
  </si>
  <si>
    <t>佐久穂町</t>
  </si>
  <si>
    <t>203092</t>
  </si>
  <si>
    <t>軽井沢町</t>
  </si>
  <si>
    <t>203211</t>
  </si>
  <si>
    <t>御代田町</t>
  </si>
  <si>
    <t>203238</t>
  </si>
  <si>
    <t>立科町</t>
  </si>
  <si>
    <t>203246</t>
  </si>
  <si>
    <t>青木村</t>
  </si>
  <si>
    <t>203491</t>
  </si>
  <si>
    <t>長和町</t>
  </si>
  <si>
    <t>203505</t>
  </si>
  <si>
    <t>下諏訪町</t>
  </si>
  <si>
    <t>203611</t>
  </si>
  <si>
    <t>富士見町</t>
  </si>
  <si>
    <t>203629</t>
  </si>
  <si>
    <t>原村</t>
  </si>
  <si>
    <t>203637</t>
  </si>
  <si>
    <t>辰野町</t>
  </si>
  <si>
    <t>203823</t>
  </si>
  <si>
    <t>箕輪町</t>
  </si>
  <si>
    <t>203831</t>
  </si>
  <si>
    <t>飯島町</t>
  </si>
  <si>
    <t>203840</t>
  </si>
  <si>
    <t>南箕輪村</t>
  </si>
  <si>
    <t>203858</t>
  </si>
  <si>
    <t>中川村</t>
  </si>
  <si>
    <t>203866</t>
  </si>
  <si>
    <t>宮田村</t>
  </si>
  <si>
    <t>203882</t>
  </si>
  <si>
    <t>松川町</t>
  </si>
  <si>
    <t>204021</t>
  </si>
  <si>
    <t>高森町</t>
  </si>
  <si>
    <t>204030</t>
  </si>
  <si>
    <t>阿南町</t>
  </si>
  <si>
    <t>204048</t>
  </si>
  <si>
    <t>阿智村</t>
  </si>
  <si>
    <t>204072</t>
  </si>
  <si>
    <t>平谷村</t>
  </si>
  <si>
    <t>204099</t>
  </si>
  <si>
    <t>根羽村</t>
  </si>
  <si>
    <t>204102</t>
  </si>
  <si>
    <t>下條村</t>
  </si>
  <si>
    <t>204111</t>
  </si>
  <si>
    <t>売木村</t>
  </si>
  <si>
    <t>204129</t>
  </si>
  <si>
    <t>天龍村</t>
  </si>
  <si>
    <t>204137</t>
  </si>
  <si>
    <t>泰阜村</t>
  </si>
  <si>
    <t>204145</t>
  </si>
  <si>
    <t>喬木村</t>
  </si>
  <si>
    <t>204153</t>
  </si>
  <si>
    <t>豊丘村</t>
  </si>
  <si>
    <t>204161</t>
  </si>
  <si>
    <t>大鹿村</t>
  </si>
  <si>
    <t>204170</t>
  </si>
  <si>
    <t>上松町</t>
  </si>
  <si>
    <t>204226</t>
  </si>
  <si>
    <t>南木曽町</t>
  </si>
  <si>
    <t>204234</t>
  </si>
  <si>
    <t>木祖村</t>
  </si>
  <si>
    <t>204251</t>
  </si>
  <si>
    <t>王滝村</t>
  </si>
  <si>
    <t>204293</t>
  </si>
  <si>
    <t>大桑村</t>
  </si>
  <si>
    <t>204307</t>
  </si>
  <si>
    <t>木曽町</t>
  </si>
  <si>
    <t>204323</t>
  </si>
  <si>
    <t>麻績村</t>
  </si>
  <si>
    <t>204463</t>
  </si>
  <si>
    <t>生坂村</t>
  </si>
  <si>
    <t>204480</t>
  </si>
  <si>
    <t>山形村</t>
  </si>
  <si>
    <t>204501</t>
  </si>
  <si>
    <t>朝日村</t>
  </si>
  <si>
    <t>204510</t>
  </si>
  <si>
    <t>筑北村</t>
  </si>
  <si>
    <t>204528</t>
  </si>
  <si>
    <t>204811</t>
  </si>
  <si>
    <t>松川村</t>
  </si>
  <si>
    <t>204820</t>
  </si>
  <si>
    <t>白馬村</t>
  </si>
  <si>
    <t>204854</t>
  </si>
  <si>
    <t>小谷村</t>
  </si>
  <si>
    <t>204862</t>
  </si>
  <si>
    <t>坂城町</t>
  </si>
  <si>
    <t>205214</t>
  </si>
  <si>
    <t>小布施町</t>
  </si>
  <si>
    <t>205419</t>
  </si>
  <si>
    <t>205435</t>
  </si>
  <si>
    <t>山ノ内町</t>
  </si>
  <si>
    <t>205613</t>
  </si>
  <si>
    <t>木島平村</t>
  </si>
  <si>
    <t>205621</t>
  </si>
  <si>
    <t>野沢温泉村</t>
  </si>
  <si>
    <t>205630</t>
  </si>
  <si>
    <t>信濃町</t>
  </si>
  <si>
    <t>205834</t>
  </si>
  <si>
    <t>小川村</t>
  </si>
  <si>
    <t>205885</t>
  </si>
  <si>
    <t>飯綱町</t>
  </si>
  <si>
    <t>205907</t>
  </si>
  <si>
    <t>栄村</t>
  </si>
  <si>
    <t>206024</t>
  </si>
  <si>
    <t>岐阜市</t>
  </si>
  <si>
    <t>212016</t>
  </si>
  <si>
    <t>大垣市</t>
  </si>
  <si>
    <t>212024</t>
  </si>
  <si>
    <t>高山市</t>
  </si>
  <si>
    <t>212032</t>
  </si>
  <si>
    <t>多治見市</t>
  </si>
  <si>
    <t>212041</t>
  </si>
  <si>
    <t>関市</t>
  </si>
  <si>
    <t>212059</t>
  </si>
  <si>
    <t>中津川市</t>
  </si>
  <si>
    <t>212067</t>
  </si>
  <si>
    <t>美濃市</t>
  </si>
  <si>
    <t>212075</t>
  </si>
  <si>
    <t>瑞浪市</t>
  </si>
  <si>
    <t>212083</t>
  </si>
  <si>
    <t>羽島市</t>
  </si>
  <si>
    <t>212091</t>
  </si>
  <si>
    <t>恵那市</t>
  </si>
  <si>
    <t>212105</t>
  </si>
  <si>
    <t>美濃加茂市</t>
  </si>
  <si>
    <t>212113</t>
  </si>
  <si>
    <t>土岐市</t>
  </si>
  <si>
    <t>212121</t>
  </si>
  <si>
    <t>各務原市</t>
  </si>
  <si>
    <t>212130</t>
  </si>
  <si>
    <t>可児市</t>
  </si>
  <si>
    <t>212148</t>
  </si>
  <si>
    <t>山県市</t>
  </si>
  <si>
    <t>212156</t>
  </si>
  <si>
    <t>瑞穂市</t>
  </si>
  <si>
    <t>212164</t>
  </si>
  <si>
    <t>飛騨市</t>
  </si>
  <si>
    <t>212172</t>
  </si>
  <si>
    <t>本巣市</t>
  </si>
  <si>
    <t>212181</t>
  </si>
  <si>
    <t>郡上市</t>
  </si>
  <si>
    <t>212199</t>
  </si>
  <si>
    <t>下呂市</t>
  </si>
  <si>
    <t>212202</t>
  </si>
  <si>
    <t>海津市</t>
  </si>
  <si>
    <t>212211</t>
  </si>
  <si>
    <t>岐南町</t>
  </si>
  <si>
    <t>213021</t>
  </si>
  <si>
    <t>笠松町</t>
  </si>
  <si>
    <t>213039</t>
  </si>
  <si>
    <t>養老町</t>
  </si>
  <si>
    <t>213411</t>
  </si>
  <si>
    <t>垂井町</t>
  </si>
  <si>
    <t>213616</t>
  </si>
  <si>
    <t>関ケ原町</t>
  </si>
  <si>
    <t>213624</t>
  </si>
  <si>
    <t>神戸町</t>
  </si>
  <si>
    <t>213811</t>
  </si>
  <si>
    <t>輪之内町</t>
  </si>
  <si>
    <t>213829</t>
  </si>
  <si>
    <t>安八町</t>
  </si>
  <si>
    <t>213837</t>
  </si>
  <si>
    <t>揖斐川町</t>
  </si>
  <si>
    <t>214019</t>
  </si>
  <si>
    <t>大野町</t>
  </si>
  <si>
    <t>214035</t>
  </si>
  <si>
    <t>214043</t>
  </si>
  <si>
    <t>北方町</t>
  </si>
  <si>
    <t>214213</t>
  </si>
  <si>
    <t>坂祝町</t>
  </si>
  <si>
    <t>215015</t>
  </si>
  <si>
    <t>富加町</t>
  </si>
  <si>
    <t>215023</t>
  </si>
  <si>
    <t>川辺町</t>
  </si>
  <si>
    <t>215031</t>
  </si>
  <si>
    <t>七宗町</t>
  </si>
  <si>
    <t>215040</t>
  </si>
  <si>
    <t>八百津町</t>
  </si>
  <si>
    <t>215058</t>
  </si>
  <si>
    <t>白川町</t>
  </si>
  <si>
    <t>215066</t>
  </si>
  <si>
    <t>東白川村</t>
  </si>
  <si>
    <t>215074</t>
  </si>
  <si>
    <t>御嵩町</t>
  </si>
  <si>
    <t>215210</t>
  </si>
  <si>
    <t>白川村</t>
  </si>
  <si>
    <t>216046</t>
  </si>
  <si>
    <t>静岡市</t>
  </si>
  <si>
    <t>221007</t>
  </si>
  <si>
    <t>浜松市</t>
  </si>
  <si>
    <t>221309</t>
  </si>
  <si>
    <t>沼津市</t>
  </si>
  <si>
    <t>222038</t>
  </si>
  <si>
    <t>熱海市</t>
  </si>
  <si>
    <t>222054</t>
  </si>
  <si>
    <t>三島市</t>
  </si>
  <si>
    <t>222062</t>
  </si>
  <si>
    <t>富士宮市</t>
  </si>
  <si>
    <t>222071</t>
  </si>
  <si>
    <t>伊東市</t>
  </si>
  <si>
    <t>222089</t>
  </si>
  <si>
    <t>島田市</t>
  </si>
  <si>
    <t>222097</t>
  </si>
  <si>
    <t>富士市</t>
  </si>
  <si>
    <t>222101</t>
  </si>
  <si>
    <t>磐田市</t>
  </si>
  <si>
    <t>222119</t>
  </si>
  <si>
    <t>焼津市</t>
  </si>
  <si>
    <t>222127</t>
  </si>
  <si>
    <t>掛川市</t>
  </si>
  <si>
    <t>222135</t>
  </si>
  <si>
    <t>藤枝市</t>
  </si>
  <si>
    <t>222143</t>
  </si>
  <si>
    <t>御殿場市</t>
  </si>
  <si>
    <t>222151</t>
  </si>
  <si>
    <t>袋井市</t>
  </si>
  <si>
    <t>222160</t>
  </si>
  <si>
    <t>下田市</t>
  </si>
  <si>
    <t>222194</t>
  </si>
  <si>
    <t>裾野市</t>
  </si>
  <si>
    <t>222208</t>
  </si>
  <si>
    <t>湖西市</t>
  </si>
  <si>
    <t>222216</t>
  </si>
  <si>
    <t>伊豆市</t>
  </si>
  <si>
    <t>222224</t>
  </si>
  <si>
    <t>御前崎市</t>
  </si>
  <si>
    <t>222232</t>
  </si>
  <si>
    <t>菊川市</t>
  </si>
  <si>
    <t>222241</t>
  </si>
  <si>
    <t>伊豆の国市</t>
  </si>
  <si>
    <t>222259</t>
  </si>
  <si>
    <t>牧之原市</t>
  </si>
  <si>
    <t>222267</t>
  </si>
  <si>
    <t>東伊豆町</t>
  </si>
  <si>
    <t>223018</t>
  </si>
  <si>
    <t>河津町</t>
  </si>
  <si>
    <t>223026</t>
  </si>
  <si>
    <t>南伊豆町</t>
  </si>
  <si>
    <t>223042</t>
  </si>
  <si>
    <t>松崎町</t>
  </si>
  <si>
    <t>223051</t>
  </si>
  <si>
    <t>西伊豆町</t>
  </si>
  <si>
    <t>223069</t>
  </si>
  <si>
    <t>函南町</t>
  </si>
  <si>
    <t>223255</t>
  </si>
  <si>
    <t>223417</t>
  </si>
  <si>
    <t>長泉町</t>
  </si>
  <si>
    <t>223425</t>
  </si>
  <si>
    <t>小山町</t>
  </si>
  <si>
    <t>223441</t>
  </si>
  <si>
    <t>吉田町</t>
  </si>
  <si>
    <t>224243</t>
  </si>
  <si>
    <t>川根本町</t>
  </si>
  <si>
    <t>224294</t>
  </si>
  <si>
    <t>224618</t>
  </si>
  <si>
    <t>名古屋市</t>
  </si>
  <si>
    <t>231002</t>
  </si>
  <si>
    <t>豊橋市</t>
  </si>
  <si>
    <t>232017</t>
  </si>
  <si>
    <t>岡崎市</t>
  </si>
  <si>
    <t>232025</t>
  </si>
  <si>
    <t>一宮市</t>
  </si>
  <si>
    <t>232033</t>
  </si>
  <si>
    <t>瀬戸市</t>
  </si>
  <si>
    <t>232041</t>
  </si>
  <si>
    <t>半田市</t>
  </si>
  <si>
    <t>232050</t>
  </si>
  <si>
    <t>春日井市</t>
  </si>
  <si>
    <t>232068</t>
  </si>
  <si>
    <t>豊川市</t>
  </si>
  <si>
    <t>232076</t>
  </si>
  <si>
    <t>津島市</t>
  </si>
  <si>
    <t>232084</t>
  </si>
  <si>
    <t>碧南市</t>
  </si>
  <si>
    <t>232092</t>
  </si>
  <si>
    <t>刈谷市</t>
  </si>
  <si>
    <t>232106</t>
  </si>
  <si>
    <t>豊田市</t>
  </si>
  <si>
    <t>232114</t>
  </si>
  <si>
    <t>安城市</t>
  </si>
  <si>
    <t>232122</t>
  </si>
  <si>
    <t>西尾市</t>
  </si>
  <si>
    <t>232131</t>
  </si>
  <si>
    <t>蒲郡市</t>
  </si>
  <si>
    <t>232149</t>
  </si>
  <si>
    <t>犬山市</t>
  </si>
  <si>
    <t>232157</t>
  </si>
  <si>
    <t>常滑市</t>
  </si>
  <si>
    <t>232165</t>
  </si>
  <si>
    <t>江南市</t>
  </si>
  <si>
    <t>232173</t>
  </si>
  <si>
    <t>小牧市</t>
  </si>
  <si>
    <t>232190</t>
  </si>
  <si>
    <t>稲沢市</t>
  </si>
  <si>
    <t>232203</t>
  </si>
  <si>
    <t>新城市</t>
  </si>
  <si>
    <t>232211</t>
  </si>
  <si>
    <t>東海市</t>
  </si>
  <si>
    <t>232220</t>
  </si>
  <si>
    <t>大府市</t>
  </si>
  <si>
    <t>232238</t>
  </si>
  <si>
    <t>知多市</t>
  </si>
  <si>
    <t>232246</t>
  </si>
  <si>
    <t>知立市</t>
  </si>
  <si>
    <t>232254</t>
  </si>
  <si>
    <t>尾張旭市</t>
  </si>
  <si>
    <t>232262</t>
  </si>
  <si>
    <t>高浜市</t>
  </si>
  <si>
    <t>232271</t>
  </si>
  <si>
    <t>岩倉市</t>
  </si>
  <si>
    <t>232289</t>
  </si>
  <si>
    <t>豊明市</t>
  </si>
  <si>
    <t>232297</t>
  </si>
  <si>
    <t>日進市</t>
  </si>
  <si>
    <t>232301</t>
  </si>
  <si>
    <t>田原市</t>
  </si>
  <si>
    <t>232319</t>
  </si>
  <si>
    <t>愛西市</t>
  </si>
  <si>
    <t>232327</t>
  </si>
  <si>
    <t>清須市</t>
  </si>
  <si>
    <t>232335</t>
  </si>
  <si>
    <t>北名古屋市</t>
  </si>
  <si>
    <t>232343</t>
  </si>
  <si>
    <t>弥富市</t>
  </si>
  <si>
    <t>232351</t>
  </si>
  <si>
    <t>みよし市</t>
  </si>
  <si>
    <t>232360</t>
  </si>
  <si>
    <t>あま市</t>
  </si>
  <si>
    <t>232378</t>
  </si>
  <si>
    <t>長久手市</t>
  </si>
  <si>
    <t>232386</t>
  </si>
  <si>
    <t>東郷町</t>
  </si>
  <si>
    <t>233021</t>
  </si>
  <si>
    <t>豊山町</t>
  </si>
  <si>
    <t>233421</t>
  </si>
  <si>
    <t>大口町</t>
  </si>
  <si>
    <t>233617</t>
  </si>
  <si>
    <t>扶桑町</t>
  </si>
  <si>
    <t>233625</t>
  </si>
  <si>
    <t>大治町</t>
  </si>
  <si>
    <t>234249</t>
  </si>
  <si>
    <t>蟹江町</t>
  </si>
  <si>
    <t>234257</t>
  </si>
  <si>
    <t>飛島村</t>
  </si>
  <si>
    <t>234273</t>
  </si>
  <si>
    <t>阿久比町</t>
  </si>
  <si>
    <t>234419</t>
  </si>
  <si>
    <t>東浦町</t>
  </si>
  <si>
    <t>234427</t>
  </si>
  <si>
    <t>南知多町</t>
  </si>
  <si>
    <t>234451</t>
  </si>
  <si>
    <t>234460</t>
  </si>
  <si>
    <t>武豊町</t>
  </si>
  <si>
    <t>234478</t>
  </si>
  <si>
    <t>幸田町</t>
  </si>
  <si>
    <t>235016</t>
  </si>
  <si>
    <t>設楽町</t>
  </si>
  <si>
    <t>235610</t>
  </si>
  <si>
    <t>東栄町</t>
  </si>
  <si>
    <t>235628</t>
  </si>
  <si>
    <t>豊根村</t>
  </si>
  <si>
    <t>235636</t>
  </si>
  <si>
    <t>津市</t>
  </si>
  <si>
    <t>242012</t>
  </si>
  <si>
    <t>四日市市</t>
  </si>
  <si>
    <t>242021</t>
  </si>
  <si>
    <t>伊勢市</t>
  </si>
  <si>
    <t>242039</t>
  </si>
  <si>
    <t>松阪市</t>
  </si>
  <si>
    <t>242047</t>
  </si>
  <si>
    <t>桑名市</t>
  </si>
  <si>
    <t>242055</t>
  </si>
  <si>
    <t>鈴鹿市</t>
  </si>
  <si>
    <t>242071</t>
  </si>
  <si>
    <t>名張市</t>
  </si>
  <si>
    <t>242080</t>
  </si>
  <si>
    <t>尾鷲市</t>
  </si>
  <si>
    <t>242098</t>
  </si>
  <si>
    <t>亀山市</t>
  </si>
  <si>
    <t>242101</t>
  </si>
  <si>
    <t>鳥羽市</t>
  </si>
  <si>
    <t>242110</t>
  </si>
  <si>
    <t>熊野市</t>
  </si>
  <si>
    <t>242128</t>
  </si>
  <si>
    <t>いなべ市</t>
  </si>
  <si>
    <t>242144</t>
  </si>
  <si>
    <t>志摩市</t>
  </si>
  <si>
    <t>242152</t>
  </si>
  <si>
    <t>伊賀市</t>
  </si>
  <si>
    <t>242161</t>
  </si>
  <si>
    <t>木曽岬町</t>
  </si>
  <si>
    <t>243035</t>
  </si>
  <si>
    <t>東員町</t>
  </si>
  <si>
    <t>243248</t>
  </si>
  <si>
    <t>菰野町</t>
  </si>
  <si>
    <t>243418</t>
  </si>
  <si>
    <t>243434</t>
  </si>
  <si>
    <t>川越町</t>
  </si>
  <si>
    <t>243442</t>
  </si>
  <si>
    <t>多気町</t>
  </si>
  <si>
    <t>244414</t>
  </si>
  <si>
    <t>244422</t>
  </si>
  <si>
    <t>大台町</t>
  </si>
  <si>
    <t>244431</t>
  </si>
  <si>
    <t>玉城町</t>
  </si>
  <si>
    <t>244619</t>
  </si>
  <si>
    <t>度会町</t>
  </si>
  <si>
    <t>244708</t>
  </si>
  <si>
    <t>大紀町</t>
  </si>
  <si>
    <t>244716</t>
  </si>
  <si>
    <t>南伊勢町</t>
  </si>
  <si>
    <t>244724</t>
  </si>
  <si>
    <t>紀北町</t>
  </si>
  <si>
    <t>245437</t>
  </si>
  <si>
    <t>御浜町</t>
  </si>
  <si>
    <t>245615</t>
  </si>
  <si>
    <t>紀宝町</t>
  </si>
  <si>
    <t>245623</t>
  </si>
  <si>
    <t>大津市</t>
  </si>
  <si>
    <t>252018</t>
  </si>
  <si>
    <t>彦根市</t>
  </si>
  <si>
    <t>252026</t>
  </si>
  <si>
    <t>長浜市</t>
  </si>
  <si>
    <t>252034</t>
  </si>
  <si>
    <t>近江八幡市</t>
  </si>
  <si>
    <t>252042</t>
  </si>
  <si>
    <t>草津市</t>
  </si>
  <si>
    <t>252069</t>
  </si>
  <si>
    <t>守山市</t>
  </si>
  <si>
    <t>252077</t>
  </si>
  <si>
    <t>栗東市</t>
  </si>
  <si>
    <t>252085</t>
  </si>
  <si>
    <t>甲賀市</t>
  </si>
  <si>
    <t>252093</t>
  </si>
  <si>
    <t>野洲市</t>
  </si>
  <si>
    <t>252107</t>
  </si>
  <si>
    <t>湖南市</t>
  </si>
  <si>
    <t>252115</t>
  </si>
  <si>
    <t>高島市</t>
  </si>
  <si>
    <t>252123</t>
  </si>
  <si>
    <t>東近江市</t>
  </si>
  <si>
    <t>252131</t>
  </si>
  <si>
    <t>米原市</t>
  </si>
  <si>
    <t>252140</t>
  </si>
  <si>
    <t>日野町</t>
  </si>
  <si>
    <t>253839</t>
  </si>
  <si>
    <t>竜王町</t>
  </si>
  <si>
    <t>253847</t>
  </si>
  <si>
    <t>愛荘町</t>
  </si>
  <si>
    <t>254258</t>
  </si>
  <si>
    <t>豊郷町</t>
  </si>
  <si>
    <t>254410</t>
  </si>
  <si>
    <t>甲良町</t>
  </si>
  <si>
    <t>254428</t>
  </si>
  <si>
    <t>多賀町</t>
  </si>
  <si>
    <t>254436</t>
  </si>
  <si>
    <t>京都市</t>
  </si>
  <si>
    <t>261009</t>
  </si>
  <si>
    <t>福知山市</t>
  </si>
  <si>
    <t>262013</t>
  </si>
  <si>
    <t>舞鶴市</t>
  </si>
  <si>
    <t>262021</t>
  </si>
  <si>
    <t>綾部市</t>
  </si>
  <si>
    <t>262030</t>
  </si>
  <si>
    <t>宇治市</t>
  </si>
  <si>
    <t>262048</t>
  </si>
  <si>
    <t>宮津市</t>
  </si>
  <si>
    <t>262056</t>
  </si>
  <si>
    <t>亀岡市</t>
  </si>
  <si>
    <t>262064</t>
  </si>
  <si>
    <t>城陽市</t>
  </si>
  <si>
    <t>262072</t>
  </si>
  <si>
    <t>向日市</t>
  </si>
  <si>
    <t>262081</t>
  </si>
  <si>
    <t>長岡京市</t>
  </si>
  <si>
    <t>262099</t>
  </si>
  <si>
    <t>八幡市</t>
  </si>
  <si>
    <t>262102</t>
  </si>
  <si>
    <t>京田辺市</t>
  </si>
  <si>
    <t>262111</t>
  </si>
  <si>
    <t>京丹後市</t>
  </si>
  <si>
    <t>262129</t>
  </si>
  <si>
    <t>南丹市</t>
  </si>
  <si>
    <t>262137</t>
  </si>
  <si>
    <t>木津川市</t>
  </si>
  <si>
    <t>262145</t>
  </si>
  <si>
    <t>大山崎町</t>
  </si>
  <si>
    <t>263036</t>
  </si>
  <si>
    <t>久御山町</t>
  </si>
  <si>
    <t>263222</t>
  </si>
  <si>
    <t>井手町</t>
  </si>
  <si>
    <t>263435</t>
  </si>
  <si>
    <t>宇治田原町</t>
  </si>
  <si>
    <t>263443</t>
  </si>
  <si>
    <t>笠置町</t>
  </si>
  <si>
    <t>263648</t>
  </si>
  <si>
    <t>和束町</t>
  </si>
  <si>
    <t>263656</t>
  </si>
  <si>
    <t>精華町</t>
  </si>
  <si>
    <t>263664</t>
  </si>
  <si>
    <t>南山城村</t>
  </si>
  <si>
    <t>263672</t>
  </si>
  <si>
    <t>京丹波町</t>
  </si>
  <si>
    <t>264075</t>
  </si>
  <si>
    <t>伊根町</t>
  </si>
  <si>
    <t>264636</t>
  </si>
  <si>
    <t>与謝野町</t>
  </si>
  <si>
    <t>264652</t>
  </si>
  <si>
    <t>大阪市</t>
  </si>
  <si>
    <t>271004</t>
  </si>
  <si>
    <t>堺市</t>
  </si>
  <si>
    <t>271403</t>
  </si>
  <si>
    <t>岸和田市</t>
  </si>
  <si>
    <t>272027</t>
  </si>
  <si>
    <t>豊中市</t>
  </si>
  <si>
    <t>272035</t>
  </si>
  <si>
    <t>池田市</t>
  </si>
  <si>
    <t>272043</t>
  </si>
  <si>
    <t>吹田市</t>
  </si>
  <si>
    <t>272051</t>
  </si>
  <si>
    <t>泉大津市</t>
  </si>
  <si>
    <t>272060</t>
  </si>
  <si>
    <t>高槻市</t>
  </si>
  <si>
    <t>272078</t>
  </si>
  <si>
    <t>貝塚市</t>
  </si>
  <si>
    <t>272086</t>
  </si>
  <si>
    <t>守口市</t>
  </si>
  <si>
    <t>272094</t>
  </si>
  <si>
    <t>枚方市</t>
  </si>
  <si>
    <t>272108</t>
  </si>
  <si>
    <t>茨木市</t>
  </si>
  <si>
    <t>272116</t>
  </si>
  <si>
    <t>八尾市</t>
  </si>
  <si>
    <t>272124</t>
  </si>
  <si>
    <t>泉佐野市</t>
  </si>
  <si>
    <t>272132</t>
  </si>
  <si>
    <t>富田林市</t>
  </si>
  <si>
    <t>272141</t>
  </si>
  <si>
    <t>寝屋川市</t>
  </si>
  <si>
    <t>272159</t>
  </si>
  <si>
    <t>河内長野市</t>
  </si>
  <si>
    <t>272167</t>
  </si>
  <si>
    <t>松原市</t>
  </si>
  <si>
    <t>272175</t>
  </si>
  <si>
    <t>大東市</t>
  </si>
  <si>
    <t>272183</t>
  </si>
  <si>
    <t>和泉市</t>
  </si>
  <si>
    <t>272191</t>
  </si>
  <si>
    <t>箕面市</t>
  </si>
  <si>
    <t>272205</t>
  </si>
  <si>
    <t>柏原市</t>
  </si>
  <si>
    <t>272213</t>
  </si>
  <si>
    <t>羽曳野市</t>
  </si>
  <si>
    <t>272221</t>
  </si>
  <si>
    <t>門真市</t>
  </si>
  <si>
    <t>272230</t>
  </si>
  <si>
    <t>摂津市</t>
  </si>
  <si>
    <t>272248</t>
  </si>
  <si>
    <t>高石市</t>
  </si>
  <si>
    <t>272256</t>
  </si>
  <si>
    <t>藤井寺市</t>
  </si>
  <si>
    <t>272264</t>
  </si>
  <si>
    <t>東大阪市</t>
  </si>
  <si>
    <t>272272</t>
  </si>
  <si>
    <t>泉南市</t>
  </si>
  <si>
    <t>272281</t>
  </si>
  <si>
    <t>四條畷市</t>
  </si>
  <si>
    <t>272299</t>
  </si>
  <si>
    <t>交野市</t>
  </si>
  <si>
    <t>272302</t>
  </si>
  <si>
    <t>大阪狭山市</t>
  </si>
  <si>
    <t>272311</t>
  </si>
  <si>
    <t>阪南市</t>
  </si>
  <si>
    <t>272329</t>
  </si>
  <si>
    <t>島本町</t>
  </si>
  <si>
    <t>273015</t>
  </si>
  <si>
    <t>豊能町</t>
  </si>
  <si>
    <t>273210</t>
  </si>
  <si>
    <t>能勢町</t>
  </si>
  <si>
    <t>273228</t>
  </si>
  <si>
    <t>忠岡町</t>
  </si>
  <si>
    <t>273414</t>
  </si>
  <si>
    <t>熊取町</t>
  </si>
  <si>
    <t>273619</t>
  </si>
  <si>
    <t>田尻町</t>
  </si>
  <si>
    <t>273627</t>
  </si>
  <si>
    <t>岬町</t>
  </si>
  <si>
    <t>273660</t>
  </si>
  <si>
    <t>太子町</t>
  </si>
  <si>
    <t>273813</t>
  </si>
  <si>
    <t>河南町</t>
  </si>
  <si>
    <t>273821</t>
  </si>
  <si>
    <t>千早赤阪村</t>
  </si>
  <si>
    <t>273830</t>
  </si>
  <si>
    <t>神戸市</t>
  </si>
  <si>
    <t>281000</t>
  </si>
  <si>
    <t>姫路市</t>
  </si>
  <si>
    <t>282014</t>
  </si>
  <si>
    <t>尼崎市</t>
  </si>
  <si>
    <t>282022</t>
  </si>
  <si>
    <t>明石市</t>
  </si>
  <si>
    <t>282031</t>
  </si>
  <si>
    <t>西宮市</t>
  </si>
  <si>
    <t>282049</t>
  </si>
  <si>
    <t>洲本市</t>
  </si>
  <si>
    <t>282057</t>
  </si>
  <si>
    <t>芦屋市</t>
  </si>
  <si>
    <t>282065</t>
  </si>
  <si>
    <t>伊丹市</t>
  </si>
  <si>
    <t>282073</t>
  </si>
  <si>
    <t>相生市</t>
  </si>
  <si>
    <t>282081</t>
  </si>
  <si>
    <t>豊岡市</t>
  </si>
  <si>
    <t>282090</t>
  </si>
  <si>
    <t>加古川市</t>
  </si>
  <si>
    <t>282103</t>
  </si>
  <si>
    <t>赤穂市</t>
  </si>
  <si>
    <t>282120</t>
  </si>
  <si>
    <t>西脇市</t>
  </si>
  <si>
    <t>282138</t>
  </si>
  <si>
    <t>宝塚市</t>
  </si>
  <si>
    <t>282146</t>
  </si>
  <si>
    <t>三木市</t>
  </si>
  <si>
    <t>282154</t>
  </si>
  <si>
    <t>高砂市</t>
  </si>
  <si>
    <t>282162</t>
  </si>
  <si>
    <t>川西市</t>
  </si>
  <si>
    <t>282171</t>
  </si>
  <si>
    <t>小野市</t>
  </si>
  <si>
    <t>282189</t>
  </si>
  <si>
    <t>三田市</t>
  </si>
  <si>
    <t>282197</t>
  </si>
  <si>
    <t>加西市</t>
  </si>
  <si>
    <t>282201</t>
  </si>
  <si>
    <t>282219</t>
  </si>
  <si>
    <t>養父市</t>
  </si>
  <si>
    <t>282227</t>
  </si>
  <si>
    <t>丹波市</t>
  </si>
  <si>
    <t>282235</t>
  </si>
  <si>
    <t>南あわじ市</t>
  </si>
  <si>
    <t>282243</t>
  </si>
  <si>
    <t>朝来市</t>
  </si>
  <si>
    <t>282251</t>
  </si>
  <si>
    <t>淡路市</t>
  </si>
  <si>
    <t>282260</t>
  </si>
  <si>
    <t>宍粟市</t>
  </si>
  <si>
    <t>282278</t>
  </si>
  <si>
    <t>加東市</t>
  </si>
  <si>
    <t>282286</t>
  </si>
  <si>
    <t>たつの市</t>
  </si>
  <si>
    <t>282294</t>
  </si>
  <si>
    <t>猪名川町</t>
  </si>
  <si>
    <t>283011</t>
  </si>
  <si>
    <t>多可町</t>
  </si>
  <si>
    <t>283657</t>
  </si>
  <si>
    <t>稲美町</t>
  </si>
  <si>
    <t>283819</t>
  </si>
  <si>
    <t>播磨町</t>
  </si>
  <si>
    <t>283827</t>
  </si>
  <si>
    <t>市川町</t>
  </si>
  <si>
    <t>284424</t>
  </si>
  <si>
    <t>福崎町</t>
  </si>
  <si>
    <t>284432</t>
  </si>
  <si>
    <t>神河町</t>
  </si>
  <si>
    <t>284467</t>
  </si>
  <si>
    <t>284645</t>
  </si>
  <si>
    <t>上郡町</t>
  </si>
  <si>
    <t>284815</t>
  </si>
  <si>
    <t>佐用町</t>
  </si>
  <si>
    <t>285013</t>
  </si>
  <si>
    <t>香美町</t>
  </si>
  <si>
    <t>285854</t>
  </si>
  <si>
    <t>新温泉町</t>
  </si>
  <si>
    <t>285862</t>
  </si>
  <si>
    <t>奈良市</t>
  </si>
  <si>
    <t>292010</t>
  </si>
  <si>
    <t>大和高田市</t>
  </si>
  <si>
    <t>292028</t>
  </si>
  <si>
    <t>大和郡山市</t>
  </si>
  <si>
    <t>292036</t>
  </si>
  <si>
    <t>天理市</t>
  </si>
  <si>
    <t>292044</t>
  </si>
  <si>
    <t>橿原市</t>
  </si>
  <si>
    <t>292052</t>
  </si>
  <si>
    <t>桜井市</t>
  </si>
  <si>
    <t>292061</t>
  </si>
  <si>
    <t>五條市</t>
  </si>
  <si>
    <t>292079</t>
  </si>
  <si>
    <t>御所市</t>
  </si>
  <si>
    <t>292087</t>
  </si>
  <si>
    <t>生駒市</t>
  </si>
  <si>
    <t>292095</t>
  </si>
  <si>
    <t>香芝市</t>
  </si>
  <si>
    <t>292109</t>
  </si>
  <si>
    <t>葛城市</t>
  </si>
  <si>
    <t>292117</t>
  </si>
  <si>
    <t>宇陀市</t>
  </si>
  <si>
    <t>292125</t>
  </si>
  <si>
    <t>山添村</t>
  </si>
  <si>
    <t>293229</t>
  </si>
  <si>
    <t>平群町</t>
  </si>
  <si>
    <t>293423</t>
  </si>
  <si>
    <t>三郷町</t>
  </si>
  <si>
    <t>293431</t>
  </si>
  <si>
    <t>斑鳩町</t>
  </si>
  <si>
    <t>293440</t>
  </si>
  <si>
    <t>安堵町</t>
  </si>
  <si>
    <t>293458</t>
  </si>
  <si>
    <t>293610</t>
  </si>
  <si>
    <t>三宅町</t>
  </si>
  <si>
    <t>293628</t>
  </si>
  <si>
    <t>田原本町</t>
  </si>
  <si>
    <t>293636</t>
  </si>
  <si>
    <t>曽爾村</t>
  </si>
  <si>
    <t>293857</t>
  </si>
  <si>
    <t>御杖村</t>
  </si>
  <si>
    <t>293865</t>
  </si>
  <si>
    <t>高取町</t>
  </si>
  <si>
    <t>294012</t>
  </si>
  <si>
    <t>明日香村</t>
  </si>
  <si>
    <t>294021</t>
  </si>
  <si>
    <t>上牧町</t>
  </si>
  <si>
    <t>294241</t>
  </si>
  <si>
    <t>王寺町</t>
  </si>
  <si>
    <t>294250</t>
  </si>
  <si>
    <t>広陵町</t>
  </si>
  <si>
    <t>294268</t>
  </si>
  <si>
    <t>河合町</t>
  </si>
  <si>
    <t>294276</t>
  </si>
  <si>
    <t>吉野町</t>
  </si>
  <si>
    <t>294411</t>
  </si>
  <si>
    <t>大淀町</t>
  </si>
  <si>
    <t>294420</t>
  </si>
  <si>
    <t>下市町</t>
  </si>
  <si>
    <t>294438</t>
  </si>
  <si>
    <t>黒滝村</t>
  </si>
  <si>
    <t>294446</t>
  </si>
  <si>
    <t>天川村</t>
  </si>
  <si>
    <t>294462</t>
  </si>
  <si>
    <t>野迫川村</t>
  </si>
  <si>
    <t>294471</t>
  </si>
  <si>
    <t>十津川村</t>
  </si>
  <si>
    <t>294497</t>
  </si>
  <si>
    <t>下北山村</t>
  </si>
  <si>
    <t>294501</t>
  </si>
  <si>
    <t>上北山村</t>
  </si>
  <si>
    <t>294519</t>
  </si>
  <si>
    <t>294527</t>
  </si>
  <si>
    <t>東吉野村</t>
  </si>
  <si>
    <t>294535</t>
  </si>
  <si>
    <t>和歌山市</t>
  </si>
  <si>
    <t>302015</t>
  </si>
  <si>
    <t>海南市</t>
  </si>
  <si>
    <t>302023</t>
  </si>
  <si>
    <t>橋本市</t>
  </si>
  <si>
    <t>302031</t>
  </si>
  <si>
    <t>有田市</t>
  </si>
  <si>
    <t>302040</t>
  </si>
  <si>
    <t>御坊市</t>
  </si>
  <si>
    <t>302058</t>
  </si>
  <si>
    <t>田辺市</t>
  </si>
  <si>
    <t>302066</t>
  </si>
  <si>
    <t>新宮市</t>
  </si>
  <si>
    <t>302074</t>
  </si>
  <si>
    <t>紀の川市</t>
  </si>
  <si>
    <t>302082</t>
  </si>
  <si>
    <t>岩出市</t>
  </si>
  <si>
    <t>302091</t>
  </si>
  <si>
    <t>紀美野町</t>
  </si>
  <si>
    <t>303046</t>
  </si>
  <si>
    <t>かつらぎ町</t>
  </si>
  <si>
    <t>303411</t>
  </si>
  <si>
    <t>九度山町</t>
  </si>
  <si>
    <t>303437</t>
  </si>
  <si>
    <t>高野町</t>
  </si>
  <si>
    <t>303445</t>
  </si>
  <si>
    <t>湯浅町</t>
  </si>
  <si>
    <t>303615</t>
  </si>
  <si>
    <t>広川町</t>
  </si>
  <si>
    <t>303623</t>
  </si>
  <si>
    <t>有田川町</t>
  </si>
  <si>
    <t>303666</t>
  </si>
  <si>
    <t>303810</t>
  </si>
  <si>
    <t>303828</t>
  </si>
  <si>
    <t>由良町</t>
  </si>
  <si>
    <t>303836</t>
  </si>
  <si>
    <t>印南町</t>
  </si>
  <si>
    <t>303909</t>
  </si>
  <si>
    <t>みなべ町</t>
  </si>
  <si>
    <t>303917</t>
  </si>
  <si>
    <t>日高川町</t>
  </si>
  <si>
    <t>303925</t>
  </si>
  <si>
    <t>白浜町</t>
  </si>
  <si>
    <t>304018</t>
  </si>
  <si>
    <t>上富田町</t>
  </si>
  <si>
    <t>304042</t>
  </si>
  <si>
    <t>すさみ町</t>
  </si>
  <si>
    <t>304069</t>
  </si>
  <si>
    <t>那智勝浦町</t>
  </si>
  <si>
    <t>304212</t>
  </si>
  <si>
    <t>太地町</t>
  </si>
  <si>
    <t>304221</t>
  </si>
  <si>
    <t>古座川町</t>
  </si>
  <si>
    <t>304247</t>
  </si>
  <si>
    <t>北山村</t>
  </si>
  <si>
    <t>304271</t>
  </si>
  <si>
    <t>串本町</t>
  </si>
  <si>
    <t>304280</t>
  </si>
  <si>
    <t>鳥取市</t>
  </si>
  <si>
    <t>312011</t>
  </si>
  <si>
    <t>米子市</t>
  </si>
  <si>
    <t>312029</t>
  </si>
  <si>
    <t>倉吉市</t>
  </si>
  <si>
    <t>312037</t>
  </si>
  <si>
    <t>境港市</t>
  </si>
  <si>
    <t>312045</t>
  </si>
  <si>
    <t>岩美町</t>
  </si>
  <si>
    <t>313025</t>
  </si>
  <si>
    <t>若桜町</t>
  </si>
  <si>
    <t>313254</t>
  </si>
  <si>
    <t>智頭町</t>
  </si>
  <si>
    <t>313289</t>
  </si>
  <si>
    <t>八頭町</t>
  </si>
  <si>
    <t>313297</t>
  </si>
  <si>
    <t>三朝町</t>
  </si>
  <si>
    <t>313645</t>
  </si>
  <si>
    <t>湯梨浜町</t>
  </si>
  <si>
    <t>313700</t>
  </si>
  <si>
    <t>琴浦町</t>
  </si>
  <si>
    <t>313718</t>
  </si>
  <si>
    <t>北栄町</t>
  </si>
  <si>
    <t>313726</t>
  </si>
  <si>
    <t>日吉津村</t>
  </si>
  <si>
    <t>313840</t>
  </si>
  <si>
    <t>大山町</t>
  </si>
  <si>
    <t>313866</t>
  </si>
  <si>
    <t>313891</t>
  </si>
  <si>
    <t>伯耆町</t>
  </si>
  <si>
    <t>313904</t>
  </si>
  <si>
    <t>日南町</t>
  </si>
  <si>
    <t>314013</t>
  </si>
  <si>
    <t>314021</t>
  </si>
  <si>
    <t>江府町</t>
  </si>
  <si>
    <t>314030</t>
  </si>
  <si>
    <t>松江市</t>
  </si>
  <si>
    <t>322016</t>
  </si>
  <si>
    <t>浜田市</t>
  </si>
  <si>
    <t>322024</t>
  </si>
  <si>
    <t>出雲市</t>
  </si>
  <si>
    <t>322032</t>
  </si>
  <si>
    <t>益田市</t>
  </si>
  <si>
    <t>322041</t>
  </si>
  <si>
    <t>大田市</t>
  </si>
  <si>
    <t>322059</t>
  </si>
  <si>
    <t>安来市</t>
  </si>
  <si>
    <t>322067</t>
  </si>
  <si>
    <t>江津市</t>
  </si>
  <si>
    <t>322075</t>
  </si>
  <si>
    <t>雲南市</t>
  </si>
  <si>
    <t>322091</t>
  </si>
  <si>
    <t>奥出雲町</t>
  </si>
  <si>
    <t>323438</t>
  </si>
  <si>
    <t>飯南町</t>
  </si>
  <si>
    <t>323861</t>
  </si>
  <si>
    <t>川本町</t>
  </si>
  <si>
    <t>324418</t>
  </si>
  <si>
    <t>324485</t>
  </si>
  <si>
    <t>邑南町</t>
  </si>
  <si>
    <t>324493</t>
  </si>
  <si>
    <t>津和野町</t>
  </si>
  <si>
    <t>325015</t>
  </si>
  <si>
    <t>吉賀町</t>
  </si>
  <si>
    <t>325058</t>
  </si>
  <si>
    <t>海士町</t>
  </si>
  <si>
    <t>325252</t>
  </si>
  <si>
    <t>西ノ島町</t>
  </si>
  <si>
    <t>325261</t>
  </si>
  <si>
    <t>知夫村</t>
  </si>
  <si>
    <t>325279</t>
  </si>
  <si>
    <t>隠岐の島町</t>
  </si>
  <si>
    <t>325287</t>
  </si>
  <si>
    <t>岡山市</t>
  </si>
  <si>
    <t>331007</t>
  </si>
  <si>
    <t>倉敷市</t>
  </si>
  <si>
    <t>332020</t>
  </si>
  <si>
    <t>津山市</t>
  </si>
  <si>
    <t>332038</t>
  </si>
  <si>
    <t>玉野市</t>
  </si>
  <si>
    <t>332046</t>
  </si>
  <si>
    <t>笠岡市</t>
  </si>
  <si>
    <t>332054</t>
  </si>
  <si>
    <t>井原市</t>
  </si>
  <si>
    <t>332071</t>
  </si>
  <si>
    <t>総社市</t>
  </si>
  <si>
    <t>332089</t>
  </si>
  <si>
    <t>高梁市</t>
  </si>
  <si>
    <t>332097</t>
  </si>
  <si>
    <t>新見市</t>
  </si>
  <si>
    <t>332101</t>
  </si>
  <si>
    <t>備前市</t>
  </si>
  <si>
    <t>332119</t>
  </si>
  <si>
    <t>瀬戸内市</t>
  </si>
  <si>
    <t>332127</t>
  </si>
  <si>
    <t>赤磐市</t>
  </si>
  <si>
    <t>332135</t>
  </si>
  <si>
    <t>真庭市</t>
  </si>
  <si>
    <t>332143</t>
  </si>
  <si>
    <t>美作市</t>
  </si>
  <si>
    <t>332151</t>
  </si>
  <si>
    <t>浅口市</t>
  </si>
  <si>
    <t>332160</t>
  </si>
  <si>
    <t>和気町</t>
  </si>
  <si>
    <t>333468</t>
  </si>
  <si>
    <t>早島町</t>
  </si>
  <si>
    <t>334235</t>
  </si>
  <si>
    <t>里庄町</t>
  </si>
  <si>
    <t>334456</t>
  </si>
  <si>
    <t>矢掛町</t>
  </si>
  <si>
    <t>334618</t>
  </si>
  <si>
    <t>新庄村</t>
  </si>
  <si>
    <t>335860</t>
  </si>
  <si>
    <t>鏡野町</t>
  </si>
  <si>
    <t>336068</t>
  </si>
  <si>
    <t>勝央町</t>
  </si>
  <si>
    <t>336220</t>
  </si>
  <si>
    <t>奈義町</t>
  </si>
  <si>
    <t>336238</t>
  </si>
  <si>
    <t>西粟倉村</t>
  </si>
  <si>
    <t>336432</t>
  </si>
  <si>
    <t>久米南町</t>
  </si>
  <si>
    <t>336637</t>
  </si>
  <si>
    <t>美咲町</t>
  </si>
  <si>
    <t>336661</t>
  </si>
  <si>
    <t>吉備中央町</t>
  </si>
  <si>
    <t>336815</t>
  </si>
  <si>
    <t>広島市</t>
  </si>
  <si>
    <t>341002</t>
  </si>
  <si>
    <t>呉市</t>
  </si>
  <si>
    <t>342025</t>
  </si>
  <si>
    <t>竹原市</t>
  </si>
  <si>
    <t>342033</t>
  </si>
  <si>
    <t>三原市</t>
  </si>
  <si>
    <t>342041</t>
  </si>
  <si>
    <t>尾道市</t>
  </si>
  <si>
    <t>342050</t>
  </si>
  <si>
    <t>福山市</t>
  </si>
  <si>
    <t>342076</t>
  </si>
  <si>
    <t>342084</t>
  </si>
  <si>
    <t>三次市</t>
  </si>
  <si>
    <t>342092</t>
  </si>
  <si>
    <t>庄原市</t>
  </si>
  <si>
    <t>342106</t>
  </si>
  <si>
    <t>大竹市</t>
  </si>
  <si>
    <t>342114</t>
  </si>
  <si>
    <t>東広島市</t>
  </si>
  <si>
    <t>342122</t>
  </si>
  <si>
    <t>廿日市市</t>
  </si>
  <si>
    <t>342131</t>
  </si>
  <si>
    <t>安芸高田市</t>
  </si>
  <si>
    <t>342149</t>
  </si>
  <si>
    <t>江田島市</t>
  </si>
  <si>
    <t>342157</t>
  </si>
  <si>
    <t>府中町</t>
  </si>
  <si>
    <t>343021</t>
  </si>
  <si>
    <t>海田町</t>
  </si>
  <si>
    <t>343048</t>
  </si>
  <si>
    <t>熊野町</t>
  </si>
  <si>
    <t>343072</t>
  </si>
  <si>
    <t>坂町</t>
  </si>
  <si>
    <t>343099</t>
  </si>
  <si>
    <t>安芸太田町</t>
  </si>
  <si>
    <t>343684</t>
  </si>
  <si>
    <t>北広島町</t>
  </si>
  <si>
    <t>343692</t>
  </si>
  <si>
    <t>大崎上島町</t>
  </si>
  <si>
    <t>344311</t>
  </si>
  <si>
    <t>世羅町</t>
  </si>
  <si>
    <t>344621</t>
  </si>
  <si>
    <t>神石高原町</t>
  </si>
  <si>
    <t>345458</t>
  </si>
  <si>
    <t>下関市</t>
  </si>
  <si>
    <t>352012</t>
  </si>
  <si>
    <t>宇部市</t>
  </si>
  <si>
    <t>352021</t>
  </si>
  <si>
    <t>山口市</t>
  </si>
  <si>
    <t>352039</t>
  </si>
  <si>
    <t>萩市</t>
  </si>
  <si>
    <t>352047</t>
  </si>
  <si>
    <t>防府市</t>
  </si>
  <si>
    <t>352063</t>
  </si>
  <si>
    <t>下松市</t>
  </si>
  <si>
    <t>352071</t>
  </si>
  <si>
    <t>岩国市</t>
  </si>
  <si>
    <t>352080</t>
  </si>
  <si>
    <t>光市</t>
  </si>
  <si>
    <t>352101</t>
  </si>
  <si>
    <t>長門市</t>
  </si>
  <si>
    <t>352110</t>
  </si>
  <si>
    <t>柳井市</t>
  </si>
  <si>
    <t>352128</t>
  </si>
  <si>
    <t>美祢市</t>
  </si>
  <si>
    <t>352136</t>
  </si>
  <si>
    <t>周南市</t>
  </si>
  <si>
    <t>352152</t>
  </si>
  <si>
    <t>山陽小野田市</t>
  </si>
  <si>
    <t>352161</t>
  </si>
  <si>
    <t>周防大島町</t>
  </si>
  <si>
    <t>353051</t>
  </si>
  <si>
    <t>和木町</t>
  </si>
  <si>
    <t>353213</t>
  </si>
  <si>
    <t>上関町</t>
  </si>
  <si>
    <t>353418</t>
  </si>
  <si>
    <t>田布施町</t>
  </si>
  <si>
    <t>353434</t>
  </si>
  <si>
    <t>平生町</t>
  </si>
  <si>
    <t>353442</t>
  </si>
  <si>
    <t>阿武町</t>
  </si>
  <si>
    <t>355020</t>
  </si>
  <si>
    <t>362018</t>
  </si>
  <si>
    <t>鳴門市</t>
  </si>
  <si>
    <t>362026</t>
  </si>
  <si>
    <t>小松島市</t>
  </si>
  <si>
    <t>362034</t>
  </si>
  <si>
    <t>阿南市</t>
  </si>
  <si>
    <t>362042</t>
  </si>
  <si>
    <t>吉野川市</t>
  </si>
  <si>
    <t>362051</t>
  </si>
  <si>
    <t>阿波市</t>
  </si>
  <si>
    <t>362069</t>
  </si>
  <si>
    <t>美馬市</t>
  </si>
  <si>
    <t>362077</t>
  </si>
  <si>
    <t>三好市</t>
  </si>
  <si>
    <t>362085</t>
  </si>
  <si>
    <t>勝浦町</t>
  </si>
  <si>
    <t>363014</t>
  </si>
  <si>
    <t>上勝町</t>
  </si>
  <si>
    <t>363022</t>
  </si>
  <si>
    <t>佐那河内村</t>
  </si>
  <si>
    <t>363219</t>
  </si>
  <si>
    <t>石井町</t>
  </si>
  <si>
    <t>363413</t>
  </si>
  <si>
    <t>神山町</t>
  </si>
  <si>
    <t>363421</t>
  </si>
  <si>
    <t>那賀町</t>
  </si>
  <si>
    <t>363685</t>
  </si>
  <si>
    <t>牟岐町</t>
  </si>
  <si>
    <t>363839</t>
  </si>
  <si>
    <t>美波町</t>
  </si>
  <si>
    <t>363871</t>
  </si>
  <si>
    <t>海陽町</t>
  </si>
  <si>
    <t>363880</t>
  </si>
  <si>
    <t>松茂町</t>
  </si>
  <si>
    <t>364011</t>
  </si>
  <si>
    <t>北島町</t>
  </si>
  <si>
    <t>364029</t>
  </si>
  <si>
    <t>藍住町</t>
  </si>
  <si>
    <t>364037</t>
  </si>
  <si>
    <t>板野町</t>
  </si>
  <si>
    <t>364045</t>
  </si>
  <si>
    <t>上板町</t>
  </si>
  <si>
    <t>364053</t>
  </si>
  <si>
    <t>つるぎ町</t>
  </si>
  <si>
    <t>364681</t>
  </si>
  <si>
    <t>東みよし町</t>
  </si>
  <si>
    <t>364894</t>
  </si>
  <si>
    <t>高松市</t>
  </si>
  <si>
    <t>372013</t>
  </si>
  <si>
    <t>丸亀市</t>
  </si>
  <si>
    <t>372021</t>
  </si>
  <si>
    <t>坂出市</t>
  </si>
  <si>
    <t>372030</t>
  </si>
  <si>
    <t>善通寺市</t>
  </si>
  <si>
    <t>372048</t>
  </si>
  <si>
    <t>観音寺市</t>
  </si>
  <si>
    <t>372056</t>
  </si>
  <si>
    <t>さぬき市</t>
  </si>
  <si>
    <t>372064</t>
  </si>
  <si>
    <t>東かがわ市</t>
  </si>
  <si>
    <t>372072</t>
  </si>
  <si>
    <t>三豊市</t>
  </si>
  <si>
    <t>372081</t>
  </si>
  <si>
    <t>土庄町</t>
  </si>
  <si>
    <t>373222</t>
  </si>
  <si>
    <t>小豆島町</t>
  </si>
  <si>
    <t>373249</t>
  </si>
  <si>
    <t>三木町</t>
  </si>
  <si>
    <t>373419</t>
  </si>
  <si>
    <t>直島町</t>
  </si>
  <si>
    <t>373648</t>
  </si>
  <si>
    <t>宇多津町</t>
  </si>
  <si>
    <t>373869</t>
  </si>
  <si>
    <t>綾川町</t>
  </si>
  <si>
    <t>373877</t>
  </si>
  <si>
    <t>琴平町</t>
  </si>
  <si>
    <t>374032</t>
  </si>
  <si>
    <t>多度津町</t>
  </si>
  <si>
    <t>374041</t>
  </si>
  <si>
    <t>まんのう町</t>
  </si>
  <si>
    <t>374067</t>
  </si>
  <si>
    <t>松山市</t>
  </si>
  <si>
    <t>382019</t>
  </si>
  <si>
    <t>今治市</t>
  </si>
  <si>
    <t>382027</t>
  </si>
  <si>
    <t>宇和島市</t>
  </si>
  <si>
    <t>382035</t>
  </si>
  <si>
    <t>八幡浜市</t>
  </si>
  <si>
    <t>382043</t>
  </si>
  <si>
    <t>新居浜市</t>
  </si>
  <si>
    <t>382051</t>
  </si>
  <si>
    <t>西条市</t>
  </si>
  <si>
    <t>382060</t>
  </si>
  <si>
    <t>大洲市</t>
  </si>
  <si>
    <t>382078</t>
  </si>
  <si>
    <t>伊予市</t>
  </si>
  <si>
    <t>382108</t>
  </si>
  <si>
    <t>四国中央市</t>
  </si>
  <si>
    <t>382132</t>
  </si>
  <si>
    <t>西予市</t>
  </si>
  <si>
    <t>382141</t>
  </si>
  <si>
    <t>東温市</t>
  </si>
  <si>
    <t>382159</t>
  </si>
  <si>
    <t>上島町</t>
  </si>
  <si>
    <t>383562</t>
  </si>
  <si>
    <t>久万高原町</t>
  </si>
  <si>
    <t>383864</t>
  </si>
  <si>
    <t>384011</t>
  </si>
  <si>
    <t>砥部町</t>
  </si>
  <si>
    <t>384020</t>
  </si>
  <si>
    <t>内子町</t>
  </si>
  <si>
    <t>384224</t>
  </si>
  <si>
    <t>伊方町</t>
  </si>
  <si>
    <t>384429</t>
  </si>
  <si>
    <t>松野町</t>
  </si>
  <si>
    <t>384844</t>
  </si>
  <si>
    <t>鬼北町</t>
  </si>
  <si>
    <t>384887</t>
  </si>
  <si>
    <t>愛南町</t>
  </si>
  <si>
    <t>385069</t>
  </si>
  <si>
    <t>高知市</t>
  </si>
  <si>
    <t>392014</t>
  </si>
  <si>
    <t>室戸市</t>
  </si>
  <si>
    <t>392022</t>
  </si>
  <si>
    <t>安芸市</t>
  </si>
  <si>
    <t>392031</t>
  </si>
  <si>
    <t>南国市</t>
  </si>
  <si>
    <t>392049</t>
  </si>
  <si>
    <t>土佐市</t>
  </si>
  <si>
    <t>392057</t>
  </si>
  <si>
    <t>須崎市</t>
  </si>
  <si>
    <t>392065</t>
  </si>
  <si>
    <t>宿毛市</t>
  </si>
  <si>
    <t>392081</t>
  </si>
  <si>
    <t>土佐清水市</t>
  </si>
  <si>
    <t>392090</t>
  </si>
  <si>
    <t>四万十市</t>
  </si>
  <si>
    <t>392103</t>
  </si>
  <si>
    <t>香南市</t>
  </si>
  <si>
    <t>392111</t>
  </si>
  <si>
    <t>香美市</t>
  </si>
  <si>
    <t>392120</t>
  </si>
  <si>
    <t>東洋町</t>
  </si>
  <si>
    <t>393011</t>
  </si>
  <si>
    <t>奈半利町</t>
  </si>
  <si>
    <t>393029</t>
  </si>
  <si>
    <t>田野町</t>
  </si>
  <si>
    <t>393037</t>
  </si>
  <si>
    <t>安田町</t>
  </si>
  <si>
    <t>393045</t>
  </si>
  <si>
    <t>北川村</t>
  </si>
  <si>
    <t>393053</t>
  </si>
  <si>
    <t>馬路村</t>
  </si>
  <si>
    <t>393061</t>
  </si>
  <si>
    <t>芸西村</t>
  </si>
  <si>
    <t>393070</t>
  </si>
  <si>
    <t>本山町</t>
  </si>
  <si>
    <t>393410</t>
  </si>
  <si>
    <t>大豊町</t>
  </si>
  <si>
    <t>393444</t>
  </si>
  <si>
    <t>土佐町</t>
  </si>
  <si>
    <t>393631</t>
  </si>
  <si>
    <t>大川村</t>
  </si>
  <si>
    <t>393649</t>
  </si>
  <si>
    <t>いの町</t>
  </si>
  <si>
    <t>393860</t>
  </si>
  <si>
    <t>仁淀川町</t>
  </si>
  <si>
    <t>393878</t>
  </si>
  <si>
    <t>中土佐町</t>
  </si>
  <si>
    <t>394017</t>
  </si>
  <si>
    <t>佐川町</t>
  </si>
  <si>
    <t>394025</t>
  </si>
  <si>
    <t>越知町</t>
  </si>
  <si>
    <t>394033</t>
  </si>
  <si>
    <t>梼原町</t>
  </si>
  <si>
    <t>394050</t>
  </si>
  <si>
    <t>日高村</t>
  </si>
  <si>
    <t>394106</t>
  </si>
  <si>
    <t>津野町</t>
  </si>
  <si>
    <t>394114</t>
  </si>
  <si>
    <t>四万十町</t>
  </si>
  <si>
    <t>394122</t>
  </si>
  <si>
    <t>大月町</t>
  </si>
  <si>
    <t>394246</t>
  </si>
  <si>
    <t>三原村</t>
  </si>
  <si>
    <t>394271</t>
  </si>
  <si>
    <t>黒潮町</t>
  </si>
  <si>
    <t>394289</t>
  </si>
  <si>
    <t>北九州市</t>
  </si>
  <si>
    <t>401005</t>
  </si>
  <si>
    <t>福岡市</t>
  </si>
  <si>
    <t>401307</t>
  </si>
  <si>
    <t>大牟田市</t>
  </si>
  <si>
    <t>402028</t>
  </si>
  <si>
    <t>久留米市</t>
  </si>
  <si>
    <t>402036</t>
  </si>
  <si>
    <t>直方市</t>
  </si>
  <si>
    <t>402044</t>
  </si>
  <si>
    <t>飯塚市</t>
  </si>
  <si>
    <t>402052</t>
  </si>
  <si>
    <t>田川市</t>
  </si>
  <si>
    <t>402061</t>
  </si>
  <si>
    <t>柳川市</t>
  </si>
  <si>
    <t>402079</t>
  </si>
  <si>
    <t>八女市</t>
  </si>
  <si>
    <t>402109</t>
  </si>
  <si>
    <t>筑後市</t>
  </si>
  <si>
    <t>402117</t>
  </si>
  <si>
    <t>大川市</t>
  </si>
  <si>
    <t>402125</t>
  </si>
  <si>
    <t>行橋市</t>
  </si>
  <si>
    <t>402133</t>
  </si>
  <si>
    <t>豊前市</t>
  </si>
  <si>
    <t>402141</t>
  </si>
  <si>
    <t>中間市</t>
  </si>
  <si>
    <t>402150</t>
  </si>
  <si>
    <t>小郡市</t>
  </si>
  <si>
    <t>402168</t>
  </si>
  <si>
    <t>筑紫野市</t>
  </si>
  <si>
    <t>402176</t>
  </si>
  <si>
    <t>春日市</t>
  </si>
  <si>
    <t>402184</t>
  </si>
  <si>
    <t>大野城市</t>
  </si>
  <si>
    <t>402192</t>
  </si>
  <si>
    <t>宗像市</t>
  </si>
  <si>
    <t>402206</t>
  </si>
  <si>
    <t>太宰府市</t>
  </si>
  <si>
    <t>402214</t>
  </si>
  <si>
    <t>古賀市</t>
  </si>
  <si>
    <t>402231</t>
  </si>
  <si>
    <t>福津市</t>
  </si>
  <si>
    <t>402249</t>
  </si>
  <si>
    <t>うきは市</t>
  </si>
  <si>
    <t>402257</t>
  </si>
  <si>
    <t>宮若市</t>
  </si>
  <si>
    <t>402265</t>
  </si>
  <si>
    <t>嘉麻市</t>
  </si>
  <si>
    <t>402273</t>
  </si>
  <si>
    <t>朝倉市</t>
  </si>
  <si>
    <t>402281</t>
  </si>
  <si>
    <t>みやま市</t>
  </si>
  <si>
    <t>402290</t>
  </si>
  <si>
    <t>糸島市</t>
  </si>
  <si>
    <t>402303</t>
  </si>
  <si>
    <t>宇美町</t>
  </si>
  <si>
    <t>403415</t>
  </si>
  <si>
    <t>篠栗町</t>
  </si>
  <si>
    <t>403423</t>
  </si>
  <si>
    <t>志免町</t>
  </si>
  <si>
    <t>403431</t>
  </si>
  <si>
    <t>須恵町</t>
  </si>
  <si>
    <t>403440</t>
  </si>
  <si>
    <t>新宮町</t>
  </si>
  <si>
    <t>403458</t>
  </si>
  <si>
    <t>久山町</t>
  </si>
  <si>
    <t>403482</t>
  </si>
  <si>
    <t>粕屋町</t>
  </si>
  <si>
    <t>403491</t>
  </si>
  <si>
    <t>芦屋町</t>
  </si>
  <si>
    <t>403814</t>
  </si>
  <si>
    <t>水巻町</t>
  </si>
  <si>
    <t>403822</t>
  </si>
  <si>
    <t>岡垣町</t>
  </si>
  <si>
    <t>403831</t>
  </si>
  <si>
    <t>遠賀町</t>
  </si>
  <si>
    <t>403849</t>
  </si>
  <si>
    <t>小竹町</t>
  </si>
  <si>
    <t>404012</t>
  </si>
  <si>
    <t>鞍手町</t>
  </si>
  <si>
    <t>404021</t>
  </si>
  <si>
    <t>桂川町</t>
  </si>
  <si>
    <t>404217</t>
  </si>
  <si>
    <t>筑前町</t>
  </si>
  <si>
    <t>404471</t>
  </si>
  <si>
    <t>東峰村</t>
  </si>
  <si>
    <t>404489</t>
  </si>
  <si>
    <t>大刀洗町</t>
  </si>
  <si>
    <t>405035</t>
  </si>
  <si>
    <t>大木町</t>
  </si>
  <si>
    <t>405221</t>
  </si>
  <si>
    <t>405442</t>
  </si>
  <si>
    <t>香春町</t>
  </si>
  <si>
    <t>406015</t>
  </si>
  <si>
    <t>添田町</t>
  </si>
  <si>
    <t>406023</t>
  </si>
  <si>
    <t>糸田町</t>
  </si>
  <si>
    <t>406040</t>
  </si>
  <si>
    <t>406058</t>
  </si>
  <si>
    <t>大任町</t>
  </si>
  <si>
    <t>406082</t>
  </si>
  <si>
    <t>赤村</t>
  </si>
  <si>
    <t>406091</t>
  </si>
  <si>
    <t>福智町</t>
  </si>
  <si>
    <t>406104</t>
  </si>
  <si>
    <t>苅田町</t>
  </si>
  <si>
    <t>406210</t>
  </si>
  <si>
    <t>みやこ町</t>
  </si>
  <si>
    <t>406252</t>
  </si>
  <si>
    <t>吉富町</t>
  </si>
  <si>
    <t>406422</t>
  </si>
  <si>
    <t>上毛町</t>
  </si>
  <si>
    <t>406465</t>
  </si>
  <si>
    <t>築上町</t>
  </si>
  <si>
    <t>406473</t>
  </si>
  <si>
    <t>佐賀市</t>
  </si>
  <si>
    <t>412015</t>
  </si>
  <si>
    <t>唐津市</t>
  </si>
  <si>
    <t>412023</t>
  </si>
  <si>
    <t>鳥栖市</t>
  </si>
  <si>
    <t>412031</t>
  </si>
  <si>
    <t>多久市</t>
  </si>
  <si>
    <t>412040</t>
  </si>
  <si>
    <t>伊万里市</t>
  </si>
  <si>
    <t>412058</t>
  </si>
  <si>
    <t>武雄市</t>
  </si>
  <si>
    <t>412066</t>
  </si>
  <si>
    <t>鹿島市</t>
  </si>
  <si>
    <t>412074</t>
  </si>
  <si>
    <t>小城市</t>
  </si>
  <si>
    <t>412082</t>
  </si>
  <si>
    <t>嬉野市</t>
  </si>
  <si>
    <t>412091</t>
  </si>
  <si>
    <t>神埼市</t>
  </si>
  <si>
    <t>412104</t>
  </si>
  <si>
    <t>吉野ヶ里町</t>
  </si>
  <si>
    <t>413275</t>
  </si>
  <si>
    <t>基山町</t>
  </si>
  <si>
    <t>413411</t>
  </si>
  <si>
    <t>上峰町</t>
  </si>
  <si>
    <t>413453</t>
  </si>
  <si>
    <t>みやき町</t>
  </si>
  <si>
    <t>413461</t>
  </si>
  <si>
    <t>玄海町</t>
  </si>
  <si>
    <t>413879</t>
  </si>
  <si>
    <t>有田町</t>
  </si>
  <si>
    <t>414018</t>
  </si>
  <si>
    <t>大町町</t>
  </si>
  <si>
    <t>414239</t>
  </si>
  <si>
    <t>江北町</t>
  </si>
  <si>
    <t>414247</t>
  </si>
  <si>
    <t>白石町</t>
  </si>
  <si>
    <t>414255</t>
  </si>
  <si>
    <t>太良町</t>
  </si>
  <si>
    <t>414417</t>
  </si>
  <si>
    <t>長崎市</t>
  </si>
  <si>
    <t>422011</t>
  </si>
  <si>
    <t>佐世保市</t>
  </si>
  <si>
    <t>422029</t>
  </si>
  <si>
    <t>島原市</t>
  </si>
  <si>
    <t>422037</t>
  </si>
  <si>
    <t>諫早市</t>
  </si>
  <si>
    <t>422045</t>
  </si>
  <si>
    <t>大村市</t>
  </si>
  <si>
    <t>422053</t>
  </si>
  <si>
    <t>平戸市</t>
  </si>
  <si>
    <t>422070</t>
  </si>
  <si>
    <t>松浦市</t>
  </si>
  <si>
    <t>422088</t>
  </si>
  <si>
    <t>対馬市</t>
  </si>
  <si>
    <t>422096</t>
  </si>
  <si>
    <t>壱岐市</t>
  </si>
  <si>
    <t>422100</t>
  </si>
  <si>
    <t>五島市</t>
  </si>
  <si>
    <t>422118</t>
  </si>
  <si>
    <t>西海市</t>
  </si>
  <si>
    <t>422126</t>
  </si>
  <si>
    <t>雲仙市</t>
  </si>
  <si>
    <t>422134</t>
  </si>
  <si>
    <t>南島原市</t>
  </si>
  <si>
    <t>422142</t>
  </si>
  <si>
    <t>長与町</t>
  </si>
  <si>
    <t>423076</t>
  </si>
  <si>
    <t>時津町</t>
  </si>
  <si>
    <t>423084</t>
  </si>
  <si>
    <t>東彼杵町</t>
  </si>
  <si>
    <t>423211</t>
  </si>
  <si>
    <t>川棚町</t>
  </si>
  <si>
    <t>423220</t>
  </si>
  <si>
    <t>波佐見町</t>
  </si>
  <si>
    <t>423238</t>
  </si>
  <si>
    <t>小値賀町</t>
  </si>
  <si>
    <t>423831</t>
  </si>
  <si>
    <t>佐々町</t>
  </si>
  <si>
    <t>423912</t>
  </si>
  <si>
    <t>新上五島町</t>
  </si>
  <si>
    <t>424111</t>
  </si>
  <si>
    <t>熊本市</t>
  </si>
  <si>
    <t>431001</t>
  </si>
  <si>
    <t>八代市</t>
  </si>
  <si>
    <t>432024</t>
  </si>
  <si>
    <t>人吉市</t>
  </si>
  <si>
    <t>432032</t>
  </si>
  <si>
    <t>荒尾市</t>
  </si>
  <si>
    <t>432041</t>
  </si>
  <si>
    <t>水俣市</t>
  </si>
  <si>
    <t>432059</t>
  </si>
  <si>
    <t>玉名市</t>
  </si>
  <si>
    <t>432067</t>
  </si>
  <si>
    <t>山鹿市</t>
  </si>
  <si>
    <t>432083</t>
  </si>
  <si>
    <t>菊池市</t>
  </si>
  <si>
    <t>432105</t>
  </si>
  <si>
    <t>宇土市</t>
  </si>
  <si>
    <t>432113</t>
  </si>
  <si>
    <t>上天草市</t>
  </si>
  <si>
    <t>432121</t>
  </si>
  <si>
    <t>宇城市</t>
  </si>
  <si>
    <t>432130</t>
  </si>
  <si>
    <t>阿蘇市</t>
  </si>
  <si>
    <t>432148</t>
  </si>
  <si>
    <t>天草市</t>
  </si>
  <si>
    <t>432156</t>
  </si>
  <si>
    <t>合志市</t>
  </si>
  <si>
    <t>432164</t>
  </si>
  <si>
    <t>433489</t>
  </si>
  <si>
    <t>玉東町</t>
  </si>
  <si>
    <t>433641</t>
  </si>
  <si>
    <t>南関町</t>
  </si>
  <si>
    <t>433675</t>
  </si>
  <si>
    <t>長洲町</t>
  </si>
  <si>
    <t>433683</t>
  </si>
  <si>
    <t>和水町</t>
  </si>
  <si>
    <t>433691</t>
  </si>
  <si>
    <t>大津町</t>
  </si>
  <si>
    <t>434035</t>
  </si>
  <si>
    <t>菊陽町</t>
  </si>
  <si>
    <t>434043</t>
  </si>
  <si>
    <t>南小国町</t>
  </si>
  <si>
    <t>434230</t>
  </si>
  <si>
    <t>434248</t>
  </si>
  <si>
    <t>産山村</t>
  </si>
  <si>
    <t>434256</t>
  </si>
  <si>
    <t>434281</t>
  </si>
  <si>
    <t>西原村</t>
  </si>
  <si>
    <t>434329</t>
  </si>
  <si>
    <t>南阿蘇村</t>
  </si>
  <si>
    <t>434337</t>
  </si>
  <si>
    <t>御船町</t>
  </si>
  <si>
    <t>434418</t>
  </si>
  <si>
    <t>嘉島町</t>
  </si>
  <si>
    <t>434426</t>
  </si>
  <si>
    <t>益城町</t>
  </si>
  <si>
    <t>434434</t>
  </si>
  <si>
    <t>甲佐町</t>
  </si>
  <si>
    <t>434442</t>
  </si>
  <si>
    <t>山都町</t>
  </si>
  <si>
    <t>434477</t>
  </si>
  <si>
    <t>氷川町</t>
  </si>
  <si>
    <t>434680</t>
  </si>
  <si>
    <t>芦北町</t>
  </si>
  <si>
    <t>434825</t>
  </si>
  <si>
    <t>津奈木町</t>
  </si>
  <si>
    <t>434841</t>
  </si>
  <si>
    <t>錦町</t>
  </si>
  <si>
    <t>435015</t>
  </si>
  <si>
    <t>多良木町</t>
  </si>
  <si>
    <t>435058</t>
  </si>
  <si>
    <t>湯前町</t>
  </si>
  <si>
    <t>435066</t>
  </si>
  <si>
    <t>水上村</t>
  </si>
  <si>
    <t>435074</t>
  </si>
  <si>
    <t>相良村</t>
  </si>
  <si>
    <t>435104</t>
  </si>
  <si>
    <t>五木村</t>
  </si>
  <si>
    <t>435112</t>
  </si>
  <si>
    <t>山江村</t>
  </si>
  <si>
    <t>435121</t>
  </si>
  <si>
    <t>球磨村</t>
  </si>
  <si>
    <t>435139</t>
  </si>
  <si>
    <t>あさぎり町</t>
  </si>
  <si>
    <t>435147</t>
  </si>
  <si>
    <t>435317</t>
  </si>
  <si>
    <t>大分市</t>
  </si>
  <si>
    <t>442011</t>
  </si>
  <si>
    <t>別府市</t>
  </si>
  <si>
    <t>442020</t>
  </si>
  <si>
    <t>中津市</t>
  </si>
  <si>
    <t>442038</t>
  </si>
  <si>
    <t>日田市</t>
  </si>
  <si>
    <t>442046</t>
  </si>
  <si>
    <t>佐伯市</t>
  </si>
  <si>
    <t>442054</t>
  </si>
  <si>
    <t>臼杵市</t>
  </si>
  <si>
    <t>442062</t>
  </si>
  <si>
    <t>津久見市</t>
  </si>
  <si>
    <t>442071</t>
  </si>
  <si>
    <t>竹田市</t>
  </si>
  <si>
    <t>442089</t>
  </si>
  <si>
    <t>豊後高田市</t>
  </si>
  <si>
    <t>442097</t>
  </si>
  <si>
    <t>杵築市</t>
  </si>
  <si>
    <t>442101</t>
  </si>
  <si>
    <t>宇佐市</t>
  </si>
  <si>
    <t>442119</t>
  </si>
  <si>
    <t>豊後大野市</t>
  </si>
  <si>
    <t>442127</t>
  </si>
  <si>
    <t>由布市</t>
  </si>
  <si>
    <t>442135</t>
  </si>
  <si>
    <t>国東市</t>
  </si>
  <si>
    <t>442143</t>
  </si>
  <si>
    <t>姫島村</t>
  </si>
  <si>
    <t>443221</t>
  </si>
  <si>
    <t>日出町</t>
  </si>
  <si>
    <t>443417</t>
  </si>
  <si>
    <t>九重町</t>
  </si>
  <si>
    <t>444618</t>
  </si>
  <si>
    <t>玖珠町</t>
  </si>
  <si>
    <t>444626</t>
  </si>
  <si>
    <t>宮崎市</t>
  </si>
  <si>
    <t>452017</t>
  </si>
  <si>
    <t>都城市</t>
  </si>
  <si>
    <t>452025</t>
  </si>
  <si>
    <t>延岡市</t>
  </si>
  <si>
    <t>452033</t>
  </si>
  <si>
    <t>日南市</t>
  </si>
  <si>
    <t>452041</t>
  </si>
  <si>
    <t>小林市</t>
  </si>
  <si>
    <t>452050</t>
  </si>
  <si>
    <t>日向市</t>
  </si>
  <si>
    <t>452068</t>
  </si>
  <si>
    <t>串間市</t>
  </si>
  <si>
    <t>452076</t>
  </si>
  <si>
    <t>西都市</t>
  </si>
  <si>
    <t>452084</t>
  </si>
  <si>
    <t>えびの市</t>
  </si>
  <si>
    <t>452092</t>
  </si>
  <si>
    <t>三股町</t>
  </si>
  <si>
    <t>453412</t>
  </si>
  <si>
    <t>高原町</t>
  </si>
  <si>
    <t>453617</t>
  </si>
  <si>
    <t>国富町</t>
  </si>
  <si>
    <t>453820</t>
  </si>
  <si>
    <t>綾町</t>
  </si>
  <si>
    <t>453838</t>
  </si>
  <si>
    <t>高鍋町</t>
  </si>
  <si>
    <t>454010</t>
  </si>
  <si>
    <t>新富町</t>
  </si>
  <si>
    <t>454028</t>
  </si>
  <si>
    <t>西米良村</t>
  </si>
  <si>
    <t>454036</t>
  </si>
  <si>
    <t>木城町</t>
  </si>
  <si>
    <t>454044</t>
  </si>
  <si>
    <t>川南町</t>
  </si>
  <si>
    <t>454052</t>
  </si>
  <si>
    <t>都農町</t>
  </si>
  <si>
    <t>454061</t>
  </si>
  <si>
    <t>門川町</t>
  </si>
  <si>
    <t>454214</t>
  </si>
  <si>
    <t>諸塚村</t>
  </si>
  <si>
    <t>454290</t>
  </si>
  <si>
    <t>椎葉村</t>
  </si>
  <si>
    <t>454303</t>
  </si>
  <si>
    <t>454311</t>
  </si>
  <si>
    <t>高千穂町</t>
  </si>
  <si>
    <t>454419</t>
  </si>
  <si>
    <t>日之影町</t>
  </si>
  <si>
    <t>454427</t>
  </si>
  <si>
    <t>五ヶ瀬町</t>
  </si>
  <si>
    <t>454435</t>
  </si>
  <si>
    <t>鹿児島市</t>
  </si>
  <si>
    <t>462012</t>
  </si>
  <si>
    <t>鹿屋市</t>
  </si>
  <si>
    <t>462039</t>
  </si>
  <si>
    <t>枕崎市</t>
  </si>
  <si>
    <t>462047</t>
  </si>
  <si>
    <t>阿久根市</t>
  </si>
  <si>
    <t>462063</t>
  </si>
  <si>
    <t>出水市</t>
  </si>
  <si>
    <t>462080</t>
  </si>
  <si>
    <t>指宿市</t>
  </si>
  <si>
    <t>462101</t>
  </si>
  <si>
    <t>西之表市</t>
  </si>
  <si>
    <t>462136</t>
  </si>
  <si>
    <t>垂水市</t>
  </si>
  <si>
    <t>462144</t>
  </si>
  <si>
    <t>薩摩川内市</t>
  </si>
  <si>
    <t>462152</t>
  </si>
  <si>
    <t>日置市</t>
  </si>
  <si>
    <t>462161</t>
  </si>
  <si>
    <t>曽於市</t>
  </si>
  <si>
    <t>462179</t>
  </si>
  <si>
    <t>霧島市</t>
  </si>
  <si>
    <t>462187</t>
  </si>
  <si>
    <t>いちき串木野市</t>
  </si>
  <si>
    <t>462195</t>
  </si>
  <si>
    <t>南さつま市</t>
  </si>
  <si>
    <t>462209</t>
  </si>
  <si>
    <t>志布志市</t>
  </si>
  <si>
    <t>462217</t>
  </si>
  <si>
    <t>奄美市</t>
  </si>
  <si>
    <t>462225</t>
  </si>
  <si>
    <t>南九州市</t>
  </si>
  <si>
    <t>462233</t>
  </si>
  <si>
    <t>伊佐市</t>
  </si>
  <si>
    <t>462241</t>
  </si>
  <si>
    <t>姶良市</t>
  </si>
  <si>
    <t>462250</t>
  </si>
  <si>
    <t>三島村</t>
  </si>
  <si>
    <t>463035</t>
  </si>
  <si>
    <t>十島村</t>
  </si>
  <si>
    <t>463043</t>
  </si>
  <si>
    <t>さつま町</t>
  </si>
  <si>
    <t>463922</t>
  </si>
  <si>
    <t>長島町</t>
  </si>
  <si>
    <t>464040</t>
  </si>
  <si>
    <t>湧水町</t>
  </si>
  <si>
    <t>464520</t>
  </si>
  <si>
    <t>大崎町</t>
  </si>
  <si>
    <t>464686</t>
  </si>
  <si>
    <t>東串良町</t>
  </si>
  <si>
    <t>464821</t>
  </si>
  <si>
    <t>錦江町</t>
  </si>
  <si>
    <t>464902</t>
  </si>
  <si>
    <t>南大隅町</t>
  </si>
  <si>
    <t>464911</t>
  </si>
  <si>
    <t>肝付町</t>
  </si>
  <si>
    <t>464929</t>
  </si>
  <si>
    <t>中種子町</t>
  </si>
  <si>
    <t>465011</t>
  </si>
  <si>
    <t>南種子町</t>
  </si>
  <si>
    <t>465020</t>
  </si>
  <si>
    <t>屋久島町</t>
  </si>
  <si>
    <t>465054</t>
  </si>
  <si>
    <t>大和村</t>
  </si>
  <si>
    <t>465232</t>
  </si>
  <si>
    <t>宇検村</t>
  </si>
  <si>
    <t>465241</t>
  </si>
  <si>
    <t>瀬戸内町</t>
  </si>
  <si>
    <t>465259</t>
  </si>
  <si>
    <t>龍郷町</t>
  </si>
  <si>
    <t>465275</t>
  </si>
  <si>
    <t>喜界町</t>
  </si>
  <si>
    <t>465291</t>
  </si>
  <si>
    <t>徳之島町</t>
  </si>
  <si>
    <t>465305</t>
  </si>
  <si>
    <t>天城町</t>
  </si>
  <si>
    <t>465313</t>
  </si>
  <si>
    <t>伊仙町</t>
  </si>
  <si>
    <t>465321</t>
  </si>
  <si>
    <t>和泊町</t>
  </si>
  <si>
    <t>465330</t>
  </si>
  <si>
    <t>知名町</t>
  </si>
  <si>
    <t>465348</t>
  </si>
  <si>
    <t>与論町</t>
  </si>
  <si>
    <t>465356</t>
  </si>
  <si>
    <t>那覇市</t>
  </si>
  <si>
    <t>472018</t>
  </si>
  <si>
    <t>宜野湾市</t>
  </si>
  <si>
    <t>472051</t>
  </si>
  <si>
    <t>石垣市</t>
  </si>
  <si>
    <t>472077</t>
  </si>
  <si>
    <t>浦添市</t>
  </si>
  <si>
    <t>472085</t>
  </si>
  <si>
    <t>名護市</t>
  </si>
  <si>
    <t>472093</t>
  </si>
  <si>
    <t>糸満市</t>
  </si>
  <si>
    <t>472107</t>
  </si>
  <si>
    <t>沖縄市</t>
  </si>
  <si>
    <t>472115</t>
  </si>
  <si>
    <t>豊見城市</t>
  </si>
  <si>
    <t>472123</t>
  </si>
  <si>
    <t>うるま市</t>
  </si>
  <si>
    <t>472131</t>
  </si>
  <si>
    <t>宮古島市</t>
  </si>
  <si>
    <t>472140</t>
  </si>
  <si>
    <t>南城市</t>
  </si>
  <si>
    <t>472158</t>
  </si>
  <si>
    <t>国頭村</t>
  </si>
  <si>
    <t>473014</t>
  </si>
  <si>
    <t>大宜味村</t>
  </si>
  <si>
    <t>473022</t>
  </si>
  <si>
    <t>東村</t>
  </si>
  <si>
    <t>473031</t>
  </si>
  <si>
    <t>今帰仁村</t>
  </si>
  <si>
    <t>473065</t>
  </si>
  <si>
    <t>本部町</t>
  </si>
  <si>
    <t>473081</t>
  </si>
  <si>
    <t>恩納村</t>
  </si>
  <si>
    <t>473111</t>
  </si>
  <si>
    <t>宜野座村</t>
  </si>
  <si>
    <t>473138</t>
  </si>
  <si>
    <t>金武町</t>
  </si>
  <si>
    <t>473146</t>
  </si>
  <si>
    <t>伊江村</t>
  </si>
  <si>
    <t>473154</t>
  </si>
  <si>
    <t>読谷村</t>
  </si>
  <si>
    <t>473243</t>
  </si>
  <si>
    <t>嘉手納町</t>
  </si>
  <si>
    <t>473251</t>
  </si>
  <si>
    <t>北谷町</t>
  </si>
  <si>
    <t>473260</t>
  </si>
  <si>
    <t>北中城村</t>
  </si>
  <si>
    <t>473278</t>
  </si>
  <si>
    <t>中城村</t>
  </si>
  <si>
    <t>473286</t>
  </si>
  <si>
    <t>西原町</t>
  </si>
  <si>
    <t>473294</t>
  </si>
  <si>
    <t>与那原町</t>
  </si>
  <si>
    <t>473481</t>
  </si>
  <si>
    <t>南風原町</t>
  </si>
  <si>
    <t>473502</t>
  </si>
  <si>
    <t>渡嘉敷村</t>
  </si>
  <si>
    <t>473537</t>
  </si>
  <si>
    <t>座間味村</t>
  </si>
  <si>
    <t>473545</t>
  </si>
  <si>
    <t>粟国村</t>
  </si>
  <si>
    <t>473553</t>
  </si>
  <si>
    <t>渡名喜村</t>
  </si>
  <si>
    <t>473561</t>
  </si>
  <si>
    <t>南大東村</t>
  </si>
  <si>
    <t>473570</t>
  </si>
  <si>
    <t>北大東村</t>
  </si>
  <si>
    <t>473588</t>
  </si>
  <si>
    <t>伊平屋村</t>
  </si>
  <si>
    <t>473596</t>
  </si>
  <si>
    <t>伊是名村</t>
  </si>
  <si>
    <t>473600</t>
  </si>
  <si>
    <t>久米島町</t>
  </si>
  <si>
    <t>473618</t>
  </si>
  <si>
    <t>八重瀬町</t>
  </si>
  <si>
    <t>473626</t>
  </si>
  <si>
    <t>多良間村</t>
  </si>
  <si>
    <t>473758</t>
  </si>
  <si>
    <t>竹富町</t>
  </si>
  <si>
    <t>473812</t>
  </si>
  <si>
    <t>与那国町</t>
  </si>
  <si>
    <t>473821</t>
  </si>
  <si>
    <t>平成20年度</t>
    <rPh sb="0" eb="2">
      <t>ヘイセイ</t>
    </rPh>
    <rPh sb="4" eb="6">
      <t>ネンド</t>
    </rPh>
    <phoneticPr fontId="1"/>
  </si>
  <si>
    <t>平成21年度</t>
    <rPh sb="0" eb="2">
      <t>ヘイセイ</t>
    </rPh>
    <rPh sb="4" eb="6">
      <t>ネンド</t>
    </rPh>
    <phoneticPr fontId="1"/>
  </si>
  <si>
    <t>平成22年度</t>
    <rPh sb="0" eb="2">
      <t>ヘイセイ</t>
    </rPh>
    <rPh sb="4" eb="6">
      <t>ネンド</t>
    </rPh>
    <phoneticPr fontId="1"/>
  </si>
  <si>
    <t>平成23年度</t>
    <rPh sb="0" eb="2">
      <t>ヘイセイ</t>
    </rPh>
    <rPh sb="4" eb="6">
      <t>ネンド</t>
    </rPh>
    <phoneticPr fontId="1"/>
  </si>
  <si>
    <t>平成24年度</t>
    <rPh sb="0" eb="2">
      <t>ヘイセイ</t>
    </rPh>
    <rPh sb="4" eb="6">
      <t>ネンド</t>
    </rPh>
    <phoneticPr fontId="1"/>
  </si>
  <si>
    <t>平成28年度</t>
    <rPh sb="0" eb="2">
      <t>ヘイセイ</t>
    </rPh>
    <rPh sb="4" eb="6">
      <t>ネンド</t>
    </rPh>
    <phoneticPr fontId="1"/>
  </si>
  <si>
    <t>平成20年</t>
    <rPh sb="0" eb="2">
      <t>ヘイセイ</t>
    </rPh>
    <rPh sb="4" eb="5">
      <t>ネン</t>
    </rPh>
    <phoneticPr fontId="1"/>
  </si>
  <si>
    <t>平成21年</t>
    <rPh sb="0" eb="2">
      <t>ヘイセイ</t>
    </rPh>
    <rPh sb="4" eb="5">
      <t>ネン</t>
    </rPh>
    <phoneticPr fontId="1"/>
  </si>
  <si>
    <t>平成23年</t>
    <rPh sb="0" eb="2">
      <t>ヘイセイ</t>
    </rPh>
    <rPh sb="4" eb="5">
      <t>ネン</t>
    </rPh>
    <phoneticPr fontId="1"/>
  </si>
  <si>
    <t>平成24年</t>
    <rPh sb="0" eb="2">
      <t>ヘイセイ</t>
    </rPh>
    <rPh sb="4" eb="5">
      <t>ネン</t>
    </rPh>
    <phoneticPr fontId="1"/>
  </si>
  <si>
    <t>平成17年</t>
    <rPh sb="0" eb="2">
      <t>ヘイセイ</t>
    </rPh>
    <rPh sb="4" eb="5">
      <t>ネン</t>
    </rPh>
    <phoneticPr fontId="1"/>
  </si>
  <si>
    <t>平成18年</t>
    <rPh sb="0" eb="2">
      <t>ヘイセイ</t>
    </rPh>
    <rPh sb="4" eb="5">
      <t>ネン</t>
    </rPh>
    <phoneticPr fontId="1"/>
  </si>
  <si>
    <t>平成19年</t>
    <rPh sb="0" eb="2">
      <t>ヘイセイ</t>
    </rPh>
    <rPh sb="4" eb="5">
      <t>ネン</t>
    </rPh>
    <phoneticPr fontId="1"/>
  </si>
  <si>
    <t>団体コード</t>
    <rPh sb="0" eb="2">
      <t>ダンタイ</t>
    </rPh>
    <phoneticPr fontId="1"/>
  </si>
  <si>
    <t>終期無</t>
    <rPh sb="0" eb="2">
      <t>シュウキ</t>
    </rPh>
    <rPh sb="2" eb="3">
      <t>ナ</t>
    </rPh>
    <phoneticPr fontId="1"/>
  </si>
  <si>
    <t>市区町村名
（都道府県分は空欄）</t>
    <rPh sb="0" eb="2">
      <t>シク</t>
    </rPh>
    <rPh sb="2" eb="4">
      <t>チョウソン</t>
    </rPh>
    <rPh sb="4" eb="5">
      <t>メイ</t>
    </rPh>
    <rPh sb="7" eb="11">
      <t>トドウフケン</t>
    </rPh>
    <rPh sb="11" eb="12">
      <t>ブン</t>
    </rPh>
    <rPh sb="13" eb="15">
      <t>クウラン</t>
    </rPh>
    <phoneticPr fontId="1"/>
  </si>
  <si>
    <t>団体
類型</t>
    <phoneticPr fontId="1"/>
  </si>
  <si>
    <t>都道府県</t>
  </si>
  <si>
    <t>中核市</t>
  </si>
  <si>
    <t>都市Ⅲ－３</t>
  </si>
  <si>
    <t>都市Ⅱ－３</t>
  </si>
  <si>
    <t>都市Ⅳ－１</t>
  </si>
  <si>
    <t>都市Ⅲ－１</t>
  </si>
  <si>
    <t>都市Ⅰ－１</t>
  </si>
  <si>
    <t>都市Ⅱ－１</t>
  </si>
  <si>
    <t>都市Ⅰ－３</t>
  </si>
  <si>
    <t>町村Ⅳ－２</t>
  </si>
  <si>
    <t>町村Ⅰ－０</t>
  </si>
  <si>
    <t>町村Ⅱ－１</t>
  </si>
  <si>
    <t>町村Ⅱ－０</t>
  </si>
  <si>
    <t>町村Ⅱ－２</t>
  </si>
  <si>
    <t>町村Ⅴ－２</t>
  </si>
  <si>
    <t>町村Ⅳ－０</t>
  </si>
  <si>
    <t>町村Ⅰ－１</t>
  </si>
  <si>
    <t>町村Ⅰ－２</t>
  </si>
  <si>
    <t>町村Ⅲ－２</t>
  </si>
  <si>
    <t>町村Ⅲ－０</t>
  </si>
  <si>
    <t>町村Ⅴ－０</t>
  </si>
  <si>
    <t>都市Ⅰ－０</t>
  </si>
  <si>
    <t>町村Ⅲ－１</t>
  </si>
  <si>
    <t>町村Ⅳ－１</t>
  </si>
  <si>
    <t>都市Ⅱ－０</t>
  </si>
  <si>
    <t>町村Ⅴ－１</t>
  </si>
  <si>
    <t>都市Ⅳ－２</t>
  </si>
  <si>
    <t>都市Ⅱ－２</t>
  </si>
  <si>
    <t>都市Ⅳ－３</t>
  </si>
  <si>
    <t>都市Ⅰ－２</t>
  </si>
  <si>
    <t>改訂年度</t>
    <phoneticPr fontId="1"/>
  </si>
  <si>
    <t>策定年度</t>
    <rPh sb="2" eb="4">
      <t>ネンド</t>
    </rPh>
    <phoneticPr fontId="1"/>
  </si>
  <si>
    <t>平成29年</t>
    <rPh sb="0" eb="2">
      <t>ヘイセイ</t>
    </rPh>
    <rPh sb="4" eb="5">
      <t>ネン</t>
    </rPh>
    <phoneticPr fontId="1"/>
  </si>
  <si>
    <t>⑥ユニバーサルデザイン化の推進方針</t>
    <rPh sb="11" eb="12">
      <t>カ</t>
    </rPh>
    <rPh sb="13" eb="15">
      <t>スイシン</t>
    </rPh>
    <rPh sb="15" eb="17">
      <t>ホウシン</t>
    </rPh>
    <phoneticPr fontId="1"/>
  </si>
  <si>
    <t>1人当たり
公共施設
保有量
（㎡／人）</t>
    <rPh sb="11" eb="13">
      <t>ホユウ</t>
    </rPh>
    <rPh sb="13" eb="14">
      <t>リョウ</t>
    </rPh>
    <rPh sb="18" eb="19">
      <t>ニン</t>
    </rPh>
    <phoneticPr fontId="1"/>
  </si>
  <si>
    <t>住民基本
台帳人口
（人）</t>
    <phoneticPr fontId="1"/>
  </si>
  <si>
    <t>有形固定資産減価償却率
（％）</t>
    <phoneticPr fontId="1"/>
  </si>
  <si>
    <t>平成29年度</t>
    <rPh sb="0" eb="2">
      <t>ヘイセイ</t>
    </rPh>
    <rPh sb="4" eb="6">
      <t>ネンド</t>
    </rPh>
    <phoneticPr fontId="1"/>
  </si>
  <si>
    <t>過去に行った
公共施設マネジメントの内容</t>
    <rPh sb="0" eb="2">
      <t>カコ</t>
    </rPh>
    <phoneticPr fontId="1"/>
  </si>
  <si>
    <t>平成30年度</t>
    <rPh sb="0" eb="2">
      <t>ヘイセイ</t>
    </rPh>
    <rPh sb="4" eb="6">
      <t>ネンド</t>
    </rPh>
    <phoneticPr fontId="1"/>
  </si>
  <si>
    <t>平成30年</t>
    <rPh sb="0" eb="2">
      <t>ヘイセイ</t>
    </rPh>
    <rPh sb="4" eb="5">
      <t>ネン</t>
    </rPh>
    <phoneticPr fontId="1"/>
  </si>
  <si>
    <t>③安全確保の実施方針</t>
    <rPh sb="1" eb="3">
      <t>アンゼン</t>
    </rPh>
    <rPh sb="3" eb="5">
      <t>カクホ</t>
    </rPh>
    <rPh sb="6" eb="8">
      <t>ジッシ</t>
    </rPh>
    <rPh sb="8" eb="10">
      <t>ホウシン</t>
    </rPh>
    <phoneticPr fontId="1"/>
  </si>
  <si>
    <t>④耐震化の実施方針</t>
    <rPh sb="1" eb="4">
      <t>タイシンカ</t>
    </rPh>
    <rPh sb="5" eb="7">
      <t>ジッシ</t>
    </rPh>
    <rPh sb="7" eb="9">
      <t>ホウシン</t>
    </rPh>
    <phoneticPr fontId="1"/>
  </si>
  <si>
    <t>032166</t>
  </si>
  <si>
    <t>042161</t>
  </si>
  <si>
    <t>112461</t>
  </si>
  <si>
    <t>122394</t>
  </si>
  <si>
    <t>【調査③】公共施設総等合管理計画の主たる記載内容等を取りまとめた一覧表</t>
    <rPh sb="1" eb="3">
      <t>チョウサ</t>
    </rPh>
    <rPh sb="5" eb="7">
      <t>コウキョウ</t>
    </rPh>
    <rPh sb="7" eb="9">
      <t>シセツ</t>
    </rPh>
    <rPh sb="9" eb="11">
      <t>フサナド</t>
    </rPh>
    <rPh sb="11" eb="12">
      <t>ゴウ</t>
    </rPh>
    <rPh sb="12" eb="14">
      <t>カンリ</t>
    </rPh>
    <rPh sb="14" eb="16">
      <t>ケイカク</t>
    </rPh>
    <rPh sb="17" eb="18">
      <t>シュ</t>
    </rPh>
    <rPh sb="20" eb="22">
      <t>キサイ</t>
    </rPh>
    <rPh sb="22" eb="24">
      <t>ナイヨウ</t>
    </rPh>
    <rPh sb="24" eb="25">
      <t>トウ</t>
    </rPh>
    <rPh sb="26" eb="27">
      <t>ト</t>
    </rPh>
    <rPh sb="32" eb="35">
      <t>イチランヒョウ</t>
    </rPh>
    <phoneticPr fontId="1"/>
  </si>
  <si>
    <t>平成31年</t>
    <rPh sb="0" eb="2">
      <t>ヘイセイ</t>
    </rPh>
    <rPh sb="4" eb="5">
      <t>ネン</t>
    </rPh>
    <phoneticPr fontId="1"/>
  </si>
  <si>
    <t>令和元年</t>
    <rPh sb="0" eb="2">
      <t>レイワ</t>
    </rPh>
    <rPh sb="2" eb="3">
      <t>モト</t>
    </rPh>
    <rPh sb="3" eb="4">
      <t>ネン</t>
    </rPh>
    <phoneticPr fontId="1"/>
  </si>
  <si>
    <t>402311</t>
  </si>
  <si>
    <t>都市Ⅲ－２</t>
  </si>
  <si>
    <t>内容</t>
    <rPh sb="0" eb="2">
      <t>ナイヨウ</t>
    </rPh>
    <phoneticPr fontId="1"/>
  </si>
  <si>
    <t>施設類型ごとの管理に関する基本的な方針</t>
    <rPh sb="0" eb="2">
      <t>シセツ</t>
    </rPh>
    <rPh sb="2" eb="4">
      <t>ルイケイ</t>
    </rPh>
    <rPh sb="7" eb="9">
      <t>カンリ</t>
    </rPh>
    <rPh sb="10" eb="11">
      <t>カン</t>
    </rPh>
    <rPh sb="13" eb="16">
      <t>キホンテキ</t>
    </rPh>
    <rPh sb="17" eb="19">
      <t>ホウシン</t>
    </rPh>
    <phoneticPr fontId="1"/>
  </si>
  <si>
    <t>⑪保有する財産（未利用資産等）の活用や処分に関する基本方針</t>
    <rPh sb="1" eb="3">
      <t>ホユウ</t>
    </rPh>
    <rPh sb="5" eb="7">
      <t>ザイサン</t>
    </rPh>
    <rPh sb="8" eb="11">
      <t>ミリヨウ</t>
    </rPh>
    <rPh sb="11" eb="13">
      <t>シサン</t>
    </rPh>
    <rPh sb="13" eb="14">
      <t>トウ</t>
    </rPh>
    <rPh sb="16" eb="18">
      <t>カツヨウ</t>
    </rPh>
    <rPh sb="19" eb="21">
      <t>ショブン</t>
    </rPh>
    <rPh sb="22" eb="23">
      <t>カン</t>
    </rPh>
    <rPh sb="25" eb="27">
      <t>キホン</t>
    </rPh>
    <rPh sb="27" eb="29">
      <t>ホウシン</t>
    </rPh>
    <phoneticPr fontId="1"/>
  </si>
  <si>
    <t>⑫広域連携</t>
    <rPh sb="1" eb="3">
      <t>コウイキ</t>
    </rPh>
    <rPh sb="3" eb="5">
      <t>レンケイ</t>
    </rPh>
    <phoneticPr fontId="1"/>
  </si>
  <si>
    <t>⑩地方公会計（固定資産台帳等）の活用</t>
    <rPh sb="1" eb="3">
      <t>チホウ</t>
    </rPh>
    <rPh sb="3" eb="4">
      <t>コウ</t>
    </rPh>
    <rPh sb="4" eb="6">
      <t>カイケイ</t>
    </rPh>
    <rPh sb="7" eb="11">
      <t>コテイシサン</t>
    </rPh>
    <rPh sb="11" eb="13">
      <t>ダイチョウ</t>
    </rPh>
    <rPh sb="13" eb="14">
      <t>トウ</t>
    </rPh>
    <rPh sb="16" eb="18">
      <t>カツヨウ</t>
    </rPh>
    <phoneticPr fontId="1"/>
  </si>
  <si>
    <t>⑬地方公共団体における各種計画、国管理施設との連携についての考え方</t>
    <rPh sb="1" eb="3">
      <t>チホウ</t>
    </rPh>
    <rPh sb="3" eb="5">
      <t>コウキョウ</t>
    </rPh>
    <rPh sb="5" eb="7">
      <t>ダンタイ</t>
    </rPh>
    <rPh sb="11" eb="13">
      <t>カクシュ</t>
    </rPh>
    <rPh sb="13" eb="15">
      <t>ケイカク</t>
    </rPh>
    <rPh sb="16" eb="17">
      <t>クニ</t>
    </rPh>
    <rPh sb="17" eb="19">
      <t>カンリ</t>
    </rPh>
    <rPh sb="19" eb="21">
      <t>シセツ</t>
    </rPh>
    <rPh sb="23" eb="25">
      <t>レンケイ</t>
    </rPh>
    <rPh sb="30" eb="31">
      <t>カンガ</t>
    </rPh>
    <rPh sb="32" eb="33">
      <t>カタ</t>
    </rPh>
    <phoneticPr fontId="1"/>
  </si>
  <si>
    <t>⑭総合的かつ計画的な管理を
実現するための
体制の構築方針</t>
    <rPh sb="1" eb="3">
      <t>ソウゴウ</t>
    </rPh>
    <rPh sb="3" eb="4">
      <t>テキ</t>
    </rPh>
    <rPh sb="6" eb="8">
      <t>ケイカク</t>
    </rPh>
    <rPh sb="8" eb="9">
      <t>テキ</t>
    </rPh>
    <rPh sb="10" eb="12">
      <t>カンリ</t>
    </rPh>
    <rPh sb="14" eb="16">
      <t>ジツゲン</t>
    </rPh>
    <rPh sb="22" eb="24">
      <t>タイセイ</t>
    </rPh>
    <rPh sb="25" eb="27">
      <t>コウチク</t>
    </rPh>
    <rPh sb="27" eb="29">
      <t>ホウシン</t>
    </rPh>
    <phoneticPr fontId="1"/>
  </si>
  <si>
    <t>内容</t>
    <rPh sb="0" eb="2">
      <t>ナイヨウ</t>
    </rPh>
    <phoneticPr fontId="1"/>
  </si>
  <si>
    <t>R01</t>
    <phoneticPr fontId="1"/>
  </si>
  <si>
    <t>R02</t>
    <phoneticPr fontId="1"/>
  </si>
  <si>
    <t>R03</t>
    <phoneticPr fontId="1"/>
  </si>
  <si>
    <t>令和２年</t>
    <rPh sb="0" eb="2">
      <t>レイワ</t>
    </rPh>
    <rPh sb="3" eb="4">
      <t>ネン</t>
    </rPh>
    <phoneticPr fontId="1"/>
  </si>
  <si>
    <t>令和３年</t>
    <rPh sb="0" eb="2">
      <t>レイワ</t>
    </rPh>
    <rPh sb="3" eb="4">
      <t>ネン</t>
    </rPh>
    <phoneticPr fontId="1"/>
  </si>
  <si>
    <t>令和４年</t>
    <rPh sb="0" eb="2">
      <t>レイワ</t>
    </rPh>
    <rPh sb="3" eb="4">
      <t>ネン</t>
    </rPh>
    <phoneticPr fontId="1"/>
  </si>
  <si>
    <t>記載</t>
    <rPh sb="0" eb="2">
      <t>キサイ</t>
    </rPh>
    <phoneticPr fontId="1"/>
  </si>
  <si>
    <t>内容</t>
    <rPh sb="0" eb="2">
      <t>ナイヨウ</t>
    </rPh>
    <phoneticPr fontId="1"/>
  </si>
  <si>
    <t>別海町</t>
  </si>
  <si>
    <t>滝沢市</t>
  </si>
  <si>
    <t>富谷市</t>
  </si>
  <si>
    <t>白岡市</t>
  </si>
  <si>
    <t>大網白里市</t>
  </si>
  <si>
    <t>丹波篠山市</t>
  </si>
  <si>
    <t>徳島市</t>
  </si>
  <si>
    <t>那珂川市</t>
  </si>
  <si>
    <t>苓北町</t>
  </si>
  <si>
    <t>政令指定都市</t>
  </si>
  <si>
    <t>施行時特例市</t>
  </si>
  <si>
    <t>↑R5.3.31時点</t>
    <rPh sb="8" eb="10">
      <t>ジテン</t>
    </rPh>
    <phoneticPr fontId="1"/>
  </si>
  <si>
    <t>R04</t>
    <phoneticPr fontId="1"/>
  </si>
  <si>
    <t>令和５年</t>
    <rPh sb="0" eb="2">
      <t>レイワ</t>
    </rPh>
    <rPh sb="3" eb="4">
      <t>ネン</t>
    </rPh>
    <phoneticPr fontId="1"/>
  </si>
  <si>
    <t>平成31年度</t>
    <rPh sb="0" eb="2">
      <t>ヘイセイ</t>
    </rPh>
    <rPh sb="4" eb="5">
      <t>ネン</t>
    </rPh>
    <rPh sb="5" eb="6">
      <t>ド</t>
    </rPh>
    <phoneticPr fontId="1"/>
  </si>
  <si>
    <t>令和元年度</t>
    <rPh sb="0" eb="2">
      <t>レイワ</t>
    </rPh>
    <rPh sb="2" eb="3">
      <t>モト</t>
    </rPh>
    <rPh sb="3" eb="4">
      <t>ネン</t>
    </rPh>
    <rPh sb="4" eb="5">
      <t>ド</t>
    </rPh>
    <phoneticPr fontId="1"/>
  </si>
  <si>
    <t>令和２年度</t>
    <rPh sb="0" eb="2">
      <t>レイワ</t>
    </rPh>
    <rPh sb="3" eb="4">
      <t>ネン</t>
    </rPh>
    <rPh sb="4" eb="5">
      <t>ド</t>
    </rPh>
    <phoneticPr fontId="1"/>
  </si>
  <si>
    <t>令和３年度</t>
    <rPh sb="0" eb="2">
      <t>レイワ</t>
    </rPh>
    <rPh sb="3" eb="4">
      <t>ネン</t>
    </rPh>
    <rPh sb="4" eb="5">
      <t>ド</t>
    </rPh>
    <phoneticPr fontId="1"/>
  </si>
  <si>
    <t>令和４年度</t>
    <rPh sb="0" eb="2">
      <t>レイワ</t>
    </rPh>
    <rPh sb="3" eb="4">
      <t>ネン</t>
    </rPh>
    <rPh sb="4" eb="5">
      <t>ド</t>
    </rPh>
    <phoneticPr fontId="1"/>
  </si>
  <si>
    <t>令和５年度</t>
    <rPh sb="0" eb="2">
      <t>レイワ</t>
    </rPh>
    <rPh sb="3" eb="4">
      <t>ネン</t>
    </rPh>
    <rPh sb="4" eb="5">
      <t>ド</t>
    </rPh>
    <phoneticPr fontId="1"/>
  </si>
  <si>
    <t>計画
期間</t>
    <phoneticPr fontId="1"/>
  </si>
  <si>
    <t>人口（万人）</t>
    <rPh sb="0" eb="2">
      <t>ジンコウ</t>
    </rPh>
    <rPh sb="3" eb="5">
      <t>マンニン</t>
    </rPh>
    <phoneticPr fontId="1"/>
  </si>
  <si>
    <t>人口</t>
    <phoneticPr fontId="1"/>
  </si>
  <si>
    <t>施設保有量</t>
    <phoneticPr fontId="1"/>
  </si>
  <si>
    <t>コード</t>
    <phoneticPr fontId="1"/>
  </si>
  <si>
    <t>現状や課題に関する基本認識</t>
    <phoneticPr fontId="1"/>
  </si>
  <si>
    <t>算出方法</t>
    <rPh sb="0" eb="2">
      <t>サンシュツ</t>
    </rPh>
    <rPh sb="2" eb="4">
      <t>ホウホウ</t>
    </rPh>
    <phoneticPr fontId="1"/>
  </si>
  <si>
    <t>単年度</t>
    <rPh sb="0" eb="3">
      <t>タンネンド</t>
    </rPh>
    <phoneticPr fontId="1"/>
  </si>
  <si>
    <t>複数年度平均</t>
    <rPh sb="0" eb="2">
      <t>フクスウ</t>
    </rPh>
    <rPh sb="2" eb="4">
      <t>ネンド</t>
    </rPh>
    <rPh sb="4" eb="6">
      <t>ヘイキン</t>
    </rPh>
    <phoneticPr fontId="1"/>
  </si>
  <si>
    <t>経費（億円）</t>
    <rPh sb="0" eb="2">
      <t>ケイヒ</t>
    </rPh>
    <rPh sb="3" eb="5">
      <t>オクエン</t>
    </rPh>
    <phoneticPr fontId="1"/>
  </si>
  <si>
    <t>期間（年）</t>
    <rPh sb="0" eb="2">
      <t>キカン</t>
    </rPh>
    <rPh sb="3" eb="4">
      <t>ネン</t>
    </rPh>
    <phoneticPr fontId="1"/>
  </si>
  <si>
    <t>経費の見込み（億円）</t>
    <rPh sb="7" eb="9">
      <t>オクエン</t>
    </rPh>
    <phoneticPr fontId="1"/>
  </si>
  <si>
    <t>総合管理計画の
推進体制</t>
    <phoneticPr fontId="1"/>
  </si>
  <si>
    <t>②維持管理・更新等の実施方針</t>
    <phoneticPr fontId="1"/>
  </si>
  <si>
    <t>⑤長寿命化の実施方針</t>
    <phoneticPr fontId="1"/>
  </si>
  <si>
    <t>①点検・診断等の実施方針</t>
    <rPh sb="1" eb="3">
      <t>テンケン</t>
    </rPh>
    <rPh sb="4" eb="6">
      <t>シンダン</t>
    </rPh>
    <rPh sb="6" eb="7">
      <t>トウ</t>
    </rPh>
    <rPh sb="8" eb="10">
      <t>ジッシ</t>
    </rPh>
    <rPh sb="10" eb="12">
      <t>ホウシン</t>
    </rPh>
    <phoneticPr fontId="1"/>
  </si>
  <si>
    <t>⑦脱炭素化の推進方針</t>
    <phoneticPr fontId="1"/>
  </si>
  <si>
    <t>⑧統合や廃止の推進方針</t>
    <phoneticPr fontId="1"/>
  </si>
  <si>
    <t>ＰＤＣＡサイクルの推進方針</t>
    <phoneticPr fontId="1"/>
  </si>
  <si>
    <t>数値入力不可の場合のサイクル期間</t>
    <phoneticPr fontId="1"/>
  </si>
  <si>
    <t>サイクル期間（年）</t>
    <rPh sb="4" eb="6">
      <t>キカン</t>
    </rPh>
    <rPh sb="7" eb="8">
      <t>ネン</t>
    </rPh>
    <phoneticPr fontId="1"/>
  </si>
  <si>
    <t>現在要している経費</t>
    <phoneticPr fontId="1"/>
  </si>
  <si>
    <t>対策等の効果額</t>
    <phoneticPr fontId="1"/>
  </si>
  <si>
    <t>⑨数値目標</t>
    <phoneticPr fontId="1"/>
  </si>
  <si>
    <t>Ⅰ　公共施設の数</t>
    <phoneticPr fontId="1"/>
  </si>
  <si>
    <t>Ⅱ　延床面積等に関する目標</t>
    <phoneticPr fontId="1"/>
  </si>
  <si>
    <t>Ⅲ　ト－タルコストの縮減</t>
    <phoneticPr fontId="1"/>
  </si>
  <si>
    <t>Ⅳ　平準化等に関する目標</t>
    <phoneticPr fontId="1"/>
  </si>
  <si>
    <t>将来にわたる経費の見込み</t>
    <phoneticPr fontId="1"/>
  </si>
  <si>
    <t>維持管理・更新等にかかる経費</t>
    <phoneticPr fontId="1"/>
  </si>
  <si>
    <t>耐用年数経過時に単純更新した場合の（自然体の）見込み</t>
    <phoneticPr fontId="1"/>
  </si>
  <si>
    <t>長寿命化対策を反映した場合の見込み</t>
    <rPh sb="0" eb="3">
      <t>チョウジュミョウ</t>
    </rPh>
    <rPh sb="3" eb="4">
      <t>カ</t>
    </rPh>
    <rPh sb="11" eb="13">
      <t>バアイ</t>
    </rPh>
    <phoneticPr fontId="1"/>
  </si>
  <si>
    <t>算出根拠が同一</t>
    <rPh sb="0" eb="2">
      <t>サンシュツ</t>
    </rPh>
    <rPh sb="2" eb="4">
      <t>コンキョ</t>
    </rPh>
    <rPh sb="5" eb="7">
      <t>ドウイツ</t>
    </rPh>
    <phoneticPr fontId="1"/>
  </si>
  <si>
    <t>算出根拠が異なる</t>
    <rPh sb="0" eb="2">
      <t>サンシュツ</t>
    </rPh>
    <rPh sb="2" eb="4">
      <t>コンキョ</t>
    </rPh>
    <rPh sb="5" eb="6">
      <t>コト</t>
    </rPh>
    <phoneticPr fontId="1"/>
  </si>
  <si>
    <t>総人口や年代別人口の見通し</t>
    <phoneticPr fontId="1"/>
  </si>
  <si>
    <t>始期
（西暦）</t>
    <rPh sb="0" eb="2">
      <t>シキ</t>
    </rPh>
    <phoneticPr fontId="1"/>
  </si>
  <si>
    <t>終期
（西暦）</t>
    <rPh sb="0" eb="2">
      <t>シュウキ</t>
    </rPh>
    <phoneticPr fontId="1"/>
  </si>
  <si>
    <t>基準年</t>
    <rPh sb="0" eb="2">
      <t>キジュン</t>
    </rPh>
    <rPh sb="2" eb="3">
      <t>ネン</t>
    </rPh>
    <phoneticPr fontId="1"/>
  </si>
  <si>
    <t>内容</t>
    <rPh sb="0" eb="2">
      <t>ナイヨウ</t>
    </rPh>
    <phoneticPr fontId="1"/>
  </si>
  <si>
    <t>PPP/PFI活用についての方針</t>
    <rPh sb="7" eb="9">
      <t>カツヨウ</t>
    </rPh>
    <rPh sb="14" eb="16">
      <t>ホウシン</t>
    </rPh>
    <phoneticPr fontId="1"/>
  </si>
  <si>
    <t>公共施設保有量
（事業用資産建物保有量）
（㎡）</t>
    <rPh sb="9" eb="12">
      <t>ジギョウヨウ</t>
    </rPh>
    <rPh sb="12" eb="14">
      <t>シサン</t>
    </rPh>
    <rPh sb="14" eb="16">
      <t>タテモノ</t>
    </rPh>
    <rPh sb="16" eb="19">
      <t>ホユウリョウ</t>
    </rPh>
    <phoneticPr fontId="1"/>
  </si>
  <si>
    <t>平成28年度</t>
    <rPh sb="0" eb="2">
      <t>ヘイセイ</t>
    </rPh>
    <rPh sb="4" eb="6">
      <t>ネンド</t>
    </rPh>
    <phoneticPr fontId="5"/>
  </si>
  <si>
    <t>令和３年度　改訂
令和４年度　改訂</t>
    <rPh sb="0" eb="2">
      <t>レイワ</t>
    </rPh>
    <rPh sb="3" eb="5">
      <t>ネンド</t>
    </rPh>
    <rPh sb="6" eb="8">
      <t>カイテイ</t>
    </rPh>
    <rPh sb="9" eb="11">
      <t>レイワ</t>
    </rPh>
    <rPh sb="12" eb="14">
      <t>ネンド</t>
    </rPh>
    <rPh sb="15" eb="17">
      <t>カイテイ</t>
    </rPh>
    <phoneticPr fontId="5"/>
  </si>
  <si>
    <t>平成22年</t>
    <rPh sb="0" eb="2">
      <t>ヘイセイ</t>
    </rPh>
    <rPh sb="4" eb="5">
      <t>ネン</t>
    </rPh>
    <phoneticPr fontId="5"/>
  </si>
  <si>
    <t>有</t>
    <rPh sb="0" eb="1">
      <t>ア</t>
    </rPh>
    <phoneticPr fontId="5"/>
  </si>
  <si>
    <t>平成26年</t>
    <rPh sb="0" eb="2">
      <t>ヘイセイ</t>
    </rPh>
    <rPh sb="4" eb="5">
      <t>ネン</t>
    </rPh>
    <phoneticPr fontId="5"/>
  </si>
  <si>
    <t>複数年度平均</t>
    <rPh sb="0" eb="2">
      <t>フクスウ</t>
    </rPh>
    <rPh sb="2" eb="4">
      <t>ネンド</t>
    </rPh>
    <rPh sb="4" eb="6">
      <t>ヘイキン</t>
    </rPh>
    <phoneticPr fontId="5"/>
  </si>
  <si>
    <t>無</t>
    <rPh sb="0" eb="1">
      <t>ナ</t>
    </rPh>
    <phoneticPr fontId="5"/>
  </si>
  <si>
    <t>平成28年度</t>
  </si>
  <si>
    <t>令和3年度</t>
  </si>
  <si>
    <t>平成27年</t>
  </si>
  <si>
    <t>有</t>
  </si>
  <si>
    <t>令和２年</t>
  </si>
  <si>
    <t>複数年度平均</t>
  </si>
  <si>
    <t>無</t>
  </si>
  <si>
    <t>平成27年度</t>
  </si>
  <si>
    <t>令和３年</t>
  </si>
  <si>
    <t>-</t>
  </si>
  <si>
    <t>平成27年度</t>
    <rPh sb="0" eb="2">
      <t>ヘイセイ</t>
    </rPh>
    <rPh sb="4" eb="6">
      <t>ネンド</t>
    </rPh>
    <phoneticPr fontId="5"/>
  </si>
  <si>
    <t>令和３年度　改訂
令和４年度　改訂</t>
  </si>
  <si>
    <t>令和２年</t>
    <rPh sb="0" eb="2">
      <t>レイワ</t>
    </rPh>
    <rPh sb="3" eb="4">
      <t>ネン</t>
    </rPh>
    <phoneticPr fontId="5"/>
  </si>
  <si>
    <t>令和4年度</t>
    <rPh sb="0" eb="2">
      <t>レイワ</t>
    </rPh>
    <rPh sb="3" eb="5">
      <t>ネンド</t>
    </rPh>
    <phoneticPr fontId="5"/>
  </si>
  <si>
    <t>令和３年</t>
    <rPh sb="0" eb="2">
      <t>レイワ</t>
    </rPh>
    <rPh sb="3" eb="4">
      <t>ネン</t>
    </rPh>
    <phoneticPr fontId="5"/>
  </si>
  <si>
    <t>単年度</t>
    <rPh sb="0" eb="3">
      <t>タンネンド</t>
    </rPh>
    <phoneticPr fontId="5"/>
  </si>
  <si>
    <t>適宜</t>
    <rPh sb="0" eb="2">
      <t>テキギ</t>
    </rPh>
    <phoneticPr fontId="5"/>
  </si>
  <si>
    <t>記載なし</t>
    <rPh sb="0" eb="2">
      <t>キサイ</t>
    </rPh>
    <phoneticPr fontId="5"/>
  </si>
  <si>
    <t>令和３年度</t>
  </si>
  <si>
    <t>令和5年度</t>
    <rPh sb="0" eb="2">
      <t>レイワ</t>
    </rPh>
    <rPh sb="3" eb="5">
      <t>ネンド</t>
    </rPh>
    <phoneticPr fontId="5"/>
  </si>
  <si>
    <t>令和４年</t>
    <rPh sb="0" eb="2">
      <t>レイワ</t>
    </rPh>
    <rPh sb="3" eb="4">
      <t>ネン</t>
    </rPh>
    <phoneticPr fontId="5"/>
  </si>
  <si>
    <t>なし</t>
  </si>
  <si>
    <t>平成27年</t>
    <rPh sb="0" eb="2">
      <t>ヘイセイ</t>
    </rPh>
    <rPh sb="4" eb="5">
      <t>ネン</t>
    </rPh>
    <phoneticPr fontId="5"/>
  </si>
  <si>
    <t>令和3年度</t>
    <rPh sb="0" eb="2">
      <t>レイワ</t>
    </rPh>
    <rPh sb="3" eb="5">
      <t>ネンド</t>
    </rPh>
    <phoneticPr fontId="5"/>
  </si>
  <si>
    <t>令和４年度</t>
    <rPh sb="0" eb="2">
      <t>レイワ</t>
    </rPh>
    <rPh sb="3" eb="5">
      <t>ネンド</t>
    </rPh>
    <phoneticPr fontId="5"/>
  </si>
  <si>
    <t>令和3年度　改訂</t>
  </si>
  <si>
    <t>平成28年</t>
  </si>
  <si>
    <t>令和４年</t>
  </si>
  <si>
    <t>今後の施設更新の際は、施設の機能や目的、利用状況などを考慮しながら、このユニバーサルデザインの視点を持って建物を設計し、障がいの有無、年齢、性別、人種等に関わらず多様な人々が施設を利用しやすい環境を整えます。</t>
  </si>
  <si>
    <t>令和５年</t>
    <rPh sb="0" eb="2">
      <t>レイワ</t>
    </rPh>
    <rPh sb="3" eb="4">
      <t>ネン</t>
    </rPh>
    <phoneticPr fontId="5"/>
  </si>
  <si>
    <t/>
  </si>
  <si>
    <t>令和5年度</t>
  </si>
  <si>
    <t>－</t>
  </si>
  <si>
    <t>平成27年度</t>
    <rPh sb="0" eb="2">
      <t>ヘイセイ</t>
    </rPh>
    <rPh sb="4" eb="6">
      <t>ネンド</t>
    </rPh>
    <phoneticPr fontId="13"/>
  </si>
  <si>
    <t>令和3年度</t>
    <rPh sb="0" eb="2">
      <t>レイワ</t>
    </rPh>
    <rPh sb="3" eb="5">
      <t>ネンド</t>
    </rPh>
    <phoneticPr fontId="13"/>
  </si>
  <si>
    <t>平成26年</t>
    <rPh sb="0" eb="2">
      <t>ヘイセイ</t>
    </rPh>
    <rPh sb="4" eb="5">
      <t>ネン</t>
    </rPh>
    <phoneticPr fontId="13"/>
  </si>
  <si>
    <t>有</t>
    <rPh sb="0" eb="1">
      <t>ア</t>
    </rPh>
    <phoneticPr fontId="13"/>
  </si>
  <si>
    <t>令和３年</t>
    <rPh sb="0" eb="2">
      <t>レイワ</t>
    </rPh>
    <rPh sb="3" eb="4">
      <t>ネン</t>
    </rPh>
    <phoneticPr fontId="13"/>
  </si>
  <si>
    <t>単年度</t>
    <rPh sb="0" eb="3">
      <t>タンネンド</t>
    </rPh>
    <phoneticPr fontId="13"/>
  </si>
  <si>
    <t>無</t>
    <rPh sb="0" eb="1">
      <t>ナ</t>
    </rPh>
    <phoneticPr fontId="13"/>
  </si>
  <si>
    <t>令和3年度　改定</t>
    <rPh sb="0" eb="2">
      <t>レイワ</t>
    </rPh>
    <rPh sb="3" eb="5">
      <t>ネンド</t>
    </rPh>
    <rPh sb="6" eb="8">
      <t>カイテイ</t>
    </rPh>
    <phoneticPr fontId="5"/>
  </si>
  <si>
    <t>平成28年</t>
    <rPh sb="0" eb="2">
      <t>ヘイセイ</t>
    </rPh>
    <rPh sb="4" eb="5">
      <t>ネン</t>
    </rPh>
    <phoneticPr fontId="5"/>
  </si>
  <si>
    <t>平成26年度</t>
    <rPh sb="0" eb="2">
      <t>ヘイセイ</t>
    </rPh>
    <rPh sb="4" eb="6">
      <t>ネンド</t>
    </rPh>
    <phoneticPr fontId="5"/>
  </si>
  <si>
    <t>平成29年度</t>
    <rPh sb="0" eb="2">
      <t>ヘイセイ</t>
    </rPh>
    <rPh sb="4" eb="6">
      <t>ネンド</t>
    </rPh>
    <phoneticPr fontId="5"/>
  </si>
  <si>
    <t>令和３年度</t>
    <rPh sb="0" eb="2">
      <t>レイワ</t>
    </rPh>
    <rPh sb="3" eb="5">
      <t>ネンド</t>
    </rPh>
    <phoneticPr fontId="5"/>
  </si>
  <si>
    <t>平成29年</t>
    <rPh sb="0" eb="2">
      <t>ヘイセイ</t>
    </rPh>
    <rPh sb="4" eb="5">
      <t>ネン</t>
    </rPh>
    <phoneticPr fontId="5"/>
  </si>
  <si>
    <t>令和3年度　改定</t>
  </si>
  <si>
    <t>有</t>
    <rPh sb="0" eb="1">
      <t>アリ</t>
    </rPh>
    <phoneticPr fontId="5"/>
  </si>
  <si>
    <t>令和５年</t>
  </si>
  <si>
    <t>将来的な人口減少・人口構造の変化（年少人口・生産年齢人口が減少、老年人口が増加）等限られた財源の中での老朽化対策が課題。</t>
  </si>
  <si>
    <t>単年度</t>
  </si>
  <si>
    <t>定期的な点検や修繕による予防保全に努めるとともに、計画的な機能改善による施設の長寿命化を推進する。</t>
  </si>
  <si>
    <t>5年</t>
  </si>
  <si>
    <t>施設類型ごとの長寿命化計画（個別施設計画）を策定し、計画的な維持保全を推進する。</t>
  </si>
  <si>
    <t>令和3年度
令和4年度</t>
  </si>
  <si>
    <t>令和４年度</t>
  </si>
  <si>
    <t>令和4年度</t>
  </si>
  <si>
    <t>令和元年</t>
  </si>
  <si>
    <t>随時</t>
  </si>
  <si>
    <t>平成22年</t>
  </si>
  <si>
    <t>令和元年</t>
    <rPh sb="0" eb="2">
      <t>レイワ</t>
    </rPh>
    <rPh sb="2" eb="3">
      <t>モト</t>
    </rPh>
    <rPh sb="3" eb="4">
      <t>ネン</t>
    </rPh>
    <phoneticPr fontId="5"/>
  </si>
  <si>
    <t>令和3年度</t>
    <rPh sb="0" eb="2">
      <t>レイワ</t>
    </rPh>
    <rPh sb="3" eb="5">
      <t>ネンド</t>
    </rPh>
    <phoneticPr fontId="1"/>
  </si>
  <si>
    <t>令和3年度　改訂</t>
    <rPh sb="0" eb="2">
      <t>レイワ</t>
    </rPh>
    <rPh sb="3" eb="5">
      <t>ネンド</t>
    </rPh>
    <rPh sb="6" eb="8">
      <t>カイテイ</t>
    </rPh>
    <phoneticPr fontId="5"/>
  </si>
  <si>
    <t>令和3年度</t>
    <rPh sb="0" eb="2">
      <t>レイワ</t>
    </rPh>
    <rPh sb="3" eb="4">
      <t>ネン</t>
    </rPh>
    <rPh sb="4" eb="5">
      <t>ド</t>
    </rPh>
    <phoneticPr fontId="5"/>
  </si>
  <si>
    <t>随時</t>
    <rPh sb="0" eb="2">
      <t>ズイジ</t>
    </rPh>
    <phoneticPr fontId="5"/>
  </si>
  <si>
    <t>令和５年度</t>
    <rPh sb="0" eb="2">
      <t>レイワ</t>
    </rPh>
    <rPh sb="3" eb="4">
      <t>ネン</t>
    </rPh>
    <rPh sb="4" eb="5">
      <t>ド</t>
    </rPh>
    <phoneticPr fontId="5"/>
  </si>
  <si>
    <t>無</t>
    <rPh sb="0" eb="1">
      <t>ナシ</t>
    </rPh>
    <phoneticPr fontId="5"/>
  </si>
  <si>
    <t>サイクル期間の記載なし</t>
  </si>
  <si>
    <t>適宜</t>
  </si>
  <si>
    <t>令和2年度</t>
  </si>
  <si>
    <t>今後の施設更新の際は、施設の機能や目的、利用状況などを考慮しながら、このユニバーサルデザインの視点を持って建物を設計し、障害の有無、年齢、性別、人種等に関わらず多様な人々が施設を利用しやすい環境を整えていきます。</t>
  </si>
  <si>
    <t>無し</t>
  </si>
  <si>
    <t>分野別に、現状と課題、個別計画の策定状況、マネジメント方針を記載</t>
  </si>
  <si>
    <t>平成28年度</t>
    <rPh sb="0" eb="2">
      <t>ヘイセイ</t>
    </rPh>
    <rPh sb="4" eb="6">
      <t>ネンド</t>
    </rPh>
    <phoneticPr fontId="13"/>
  </si>
  <si>
    <t>令和４年</t>
    <rPh sb="0" eb="2">
      <t>レイワ</t>
    </rPh>
    <rPh sb="3" eb="4">
      <t>ネン</t>
    </rPh>
    <phoneticPr fontId="13"/>
  </si>
  <si>
    <t>複数年度平均</t>
    <rPh sb="0" eb="2">
      <t>フクスウ</t>
    </rPh>
    <rPh sb="2" eb="4">
      <t>ネンド</t>
    </rPh>
    <rPh sb="4" eb="6">
      <t>ヘイキン</t>
    </rPh>
    <phoneticPr fontId="13"/>
  </si>
  <si>
    <t>無し</t>
    <rPh sb="0" eb="1">
      <t>ナ</t>
    </rPh>
    <phoneticPr fontId="5"/>
  </si>
  <si>
    <t>まちづくりの動向や社会経済情勢等に大きな変化が生じた場合等</t>
  </si>
  <si>
    <t>令和３年度</t>
    <rPh sb="0" eb="2">
      <t>レイワ</t>
    </rPh>
    <rPh sb="3" eb="4">
      <t>ネン</t>
    </rPh>
    <rPh sb="4" eb="5">
      <t>ド</t>
    </rPh>
    <phoneticPr fontId="5"/>
  </si>
  <si>
    <t>適宜見直しを行う。</t>
    <rPh sb="0" eb="2">
      <t>テキギ</t>
    </rPh>
    <rPh sb="2" eb="4">
      <t>ミナオ</t>
    </rPh>
    <rPh sb="6" eb="7">
      <t>オコナ</t>
    </rPh>
    <phoneticPr fontId="5"/>
  </si>
  <si>
    <t>総人口については、緩やかに減少し、年代別人口については、年少人口及び生産人口が減少、高齢人口が増加する見通しである。</t>
  </si>
  <si>
    <t>定めなし</t>
  </si>
  <si>
    <t>令和５年度</t>
    <rPh sb="0" eb="2">
      <t>レイワ</t>
    </rPh>
    <rPh sb="3" eb="5">
      <t>ネンド</t>
    </rPh>
    <phoneticPr fontId="5"/>
  </si>
  <si>
    <t>令和2年度</t>
    <rPh sb="0" eb="2">
      <t>レイワ</t>
    </rPh>
    <rPh sb="3" eb="5">
      <t>ネンド</t>
    </rPh>
    <phoneticPr fontId="5"/>
  </si>
  <si>
    <t>適宜実施</t>
  </si>
  <si>
    <t>今後の公共施設サービスのニーズに対応し、施設を維持するために、老朽化した施設や耐用年数を経過した施設、施設管理者の担当者の意見・要望を踏まえて、施設の再生や不要となった施設の用途変更、複合化等、既存施設の有効活用を図る。</t>
  </si>
  <si>
    <t>令和２年</t>
    <rPh sb="0" eb="2">
      <t>レイワ</t>
    </rPh>
    <rPh sb="3" eb="4">
      <t>ネン</t>
    </rPh>
    <phoneticPr fontId="13"/>
  </si>
  <si>
    <t>今後の施設更新の際は、施設の機能や目的、利用状況等を考慮しながら、このユニバーサルデザインの視点を持って建築物を設計し、障がいの有無、年齢、性別、人種等に関わらず多様な人々が施設を利用しやすい環境を整えていきます。</t>
  </si>
  <si>
    <t>令和３年度</t>
    <rPh sb="0" eb="2">
      <t>レイワ</t>
    </rPh>
    <rPh sb="3" eb="5">
      <t>ネンド</t>
    </rPh>
    <phoneticPr fontId="13"/>
  </si>
  <si>
    <t>令和4年度</t>
    <rPh sb="0" eb="2">
      <t>レイワ</t>
    </rPh>
    <rPh sb="3" eb="4">
      <t>ネン</t>
    </rPh>
    <rPh sb="4" eb="5">
      <t>ド</t>
    </rPh>
    <phoneticPr fontId="5"/>
  </si>
  <si>
    <t>10年</t>
  </si>
  <si>
    <t>青森県</t>
    <rPh sb="0" eb="3">
      <t>アオモリケン</t>
    </rPh>
    <phoneticPr fontId="5"/>
  </si>
  <si>
    <t>・総人口は、H27からR27までの30年間で25.7%の減少
・年少人口は、H27からR27までで1割弱減
・生産年齢人口は、H27からR27までで4割以上減
・老年人口は、H27からR27までで1割弱増</t>
  </si>
  <si>
    <t>【公共施設】
120万㎡
【インフラ】
市道1,843㎞、橋梁501橋、水道施設62箇所、水道管1,395㎞、下水道施設24箇所、総管路1,116㎞、農業集落排水63,280m、農業集落排水処理施設8箇所、3,299.49㎡、公園141箇所、3,094,695㎡、林道76,262m、農道612,532m</t>
  </si>
  <si>
    <t>市の所有する公共建築物の床面積の合計は約120万㎡となっており、このうち、教育施設が37.9%、市営住宅が21.1%を占めています。
建築年次別の整備状況を見ると、築40年超の建築物が21.4%、築30年超では56.7%となっており、今後30年間にこれらの更新時期が到来します。
これらをすべて維持・更新する場合、大規模改修費用と更新費用は30年間で4,115億円程度、年平均で137億円程度が見込まれます。
老朽化したこれらの公共建築物を順次、大規模改修あるいは更新を行うこととした場合、多額の費用を要するとともに、特定の時期に集中することが想定されます。
このことから、大規模改修、更新費用の抑制と平準化を図る必要があります。</t>
  </si>
  <si>
    <t>大規模改修と更新費用は、30年間で4,115億円程度、年平均で137億円程度。</t>
  </si>
  <si>
    <t>大規模改修と更新費用は、30年間で1,816億円程度、年平均で61億円程度。</t>
  </si>
  <si>
    <t>単純更新した場合と比較して、30年間で2,299億円程度、年平均で76億円程度縮減される見込み。</t>
    <rPh sb="0" eb="4">
      <t>タンジュンコウシン</t>
    </rPh>
    <rPh sb="6" eb="8">
      <t>バアイ</t>
    </rPh>
    <rPh sb="9" eb="11">
      <t>ヒカク</t>
    </rPh>
    <rPh sb="16" eb="17">
      <t>ネン</t>
    </rPh>
    <rPh sb="17" eb="18">
      <t>カン</t>
    </rPh>
    <rPh sb="24" eb="26">
      <t>オクエン</t>
    </rPh>
    <rPh sb="26" eb="28">
      <t>テイド</t>
    </rPh>
    <rPh sb="29" eb="32">
      <t>ネンヘイキン</t>
    </rPh>
    <rPh sb="35" eb="37">
      <t>オクエン</t>
    </rPh>
    <rPh sb="37" eb="39">
      <t>テイド</t>
    </rPh>
    <rPh sb="39" eb="41">
      <t>シュクゲン</t>
    </rPh>
    <rPh sb="44" eb="46">
      <t>ミコ</t>
    </rPh>
    <phoneticPr fontId="5"/>
  </si>
  <si>
    <t>・公共施設等の情報を管理・集約し、全庁的な視点・基準で公共施設等のマネジメントを推進するため、総括部門を設置
・全庁的な検討・調整が必要となる課題に対応するため、庁内調整組織を設置</t>
  </si>
  <si>
    <t>公共施設等の定期的な点検を行い、点検結果や修繕履歴を集積・蓄積し、長寿命化対策等に活用する</t>
  </si>
  <si>
    <t>公共施設等の維持管理については、事後保全ではなく、予防保全型維持管理をこれまで以上に計画的・効率的に行う</t>
  </si>
  <si>
    <t>多くの公共建築物が災害時に重要な拠点として活用されるため、平常時の利用者の安全確保だけでなく災害時の拠点施設としての機能確保の観点から、市有特定建築物の耐震化を推進する</t>
  </si>
  <si>
    <t>多くの公共建築物が災害時に重要な拠点として活用されるため、平常時の利用者の安全確保だけでなく災害時の拠点施設としての機能確保の観点から、市有特定建築物の耐震化を推進する
その他の市有建築物については、市有建築物全体の今後の在り方や必要性などを総合的に勘案して、耐震化が必要と判断されるものについて耐震化に努めることとする</t>
  </si>
  <si>
    <t>定期的な点検や計画的な維持管理などによる公共施設等の長寿命化を図ることにより、トータルコストの縮減・平準化が可能となることから、公共建築物及びインフラ資産の管理においてアセットマネジメントの手法を取り入れ、予防保全の視点から長寿命化を推進する</t>
  </si>
  <si>
    <t>ユニバーサルデザインの考え方に基づき誰もが利用しやすい施設の整備に努める</t>
  </si>
  <si>
    <t>温室効果ガス排出量の削減を考慮した省エネルギー設備の導入や施設管理の外部化による効率的管理、空きスペースの有効活用などにより、施設管理経費の　節減が可能となることから、対象とする施設や具体的な方策などについて検討し、可能なものから早期に導入する</t>
  </si>
  <si>
    <t xml:space="preserve">施設の更新が必要な場合には、その利用状況や耐用年数等を踏まえ、施設配置のバランスにも考慮しながら、周辺既存施設との統合による複合化を原則とする
</t>
  </si>
  <si>
    <t>今後30年間で見込まれる総人口の減少率を踏まえ、公共建築物の延床面積を20％縮減</t>
  </si>
  <si>
    <t>計画の見直しの際には固定資産台帳を参考資料として活用していく</t>
    <rPh sb="0" eb="2">
      <t>ケイカク</t>
    </rPh>
    <phoneticPr fontId="5"/>
  </si>
  <si>
    <t xml:space="preserve">・廃止され、かつ、今後とも利用見込みのない施設については、施設周辺の環境に配慮しつつ、施設の老朽度合いによる危険度などを勘案し、優先順位を定めて計画的に施設を解体することとする。
・土地については全庁的に利活用を検討し、利活用の需要がないと判断した場合には積極的に売却を進める。
</t>
  </si>
  <si>
    <t>方針に基づく取組状況等の評価結果、人口動態や財政状況などの環境変化に対応するため、5年ごとを目途に方針を見直し</t>
  </si>
  <si>
    <t>本方針策定後、施設類型（道路、学校等）の特性を踏まえた個別施設計画を策定する</t>
  </si>
  <si>
    <t>・商業施設への庁舎機能移転（H30）
・福祉施設の集約化（R2）
・福祉館と消防団施設の複合化（R2～3）
・美術展示館の駅ビルへの移転（R4～6）
・遊休施設の解体・売却（随時）</t>
    <rPh sb="20" eb="22">
      <t>フクシ</t>
    </rPh>
    <rPh sb="22" eb="24">
      <t>シセツ</t>
    </rPh>
    <rPh sb="25" eb="28">
      <t>シュウヤクカ</t>
    </rPh>
    <rPh sb="34" eb="36">
      <t>フクシ</t>
    </rPh>
    <rPh sb="36" eb="37">
      <t>カン</t>
    </rPh>
    <rPh sb="38" eb="40">
      <t>ショウボウ</t>
    </rPh>
    <rPh sb="40" eb="41">
      <t>ダン</t>
    </rPh>
    <rPh sb="41" eb="43">
      <t>シセツ</t>
    </rPh>
    <rPh sb="44" eb="47">
      <t>フクゴウカ</t>
    </rPh>
    <rPh sb="55" eb="60">
      <t>ビジュツテンジカン</t>
    </rPh>
    <rPh sb="61" eb="62">
      <t>エキ</t>
    </rPh>
    <rPh sb="66" eb="68">
      <t>イテン</t>
    </rPh>
    <rPh sb="76" eb="78">
      <t>ユウキュウ</t>
    </rPh>
    <rPh sb="78" eb="80">
      <t>シセツ</t>
    </rPh>
    <rPh sb="81" eb="83">
      <t>カイタイ</t>
    </rPh>
    <rPh sb="84" eb="86">
      <t>バイキャク</t>
    </rPh>
    <rPh sb="87" eb="89">
      <t>ズイジ</t>
    </rPh>
    <phoneticPr fontId="5"/>
  </si>
  <si>
    <t>5年ごとに約8千～1万人ずつ減少。老齢人口はほぼ横ばいだが、生産年齢人口は令和27年度には約39%減少する推計。</t>
  </si>
  <si>
    <t>令和元年度末
公共建築物：711,748.16㎡
インフラ：市道1,422km、橋りょう6.1km、水道管1,065km、汚水管945km、公園195ha、河川104.8km、農業インフラ167km、ごみ処理施設2箇所</t>
  </si>
  <si>
    <t>以下の3つを課題としている。
・人口構造が変化し、公共施設の遊休化や利用の仕方、求められる機能等が変化する
・現在の更新費用の予算規模では、すべての公共施設を持ち続けることは困難
・歴史的・文化的価値のある建築物の次世代への継承</t>
  </si>
  <si>
    <t>公共施設全体での更新費用6,337億円のうち、公共建築物が3,151億円、インフラが3,186億円となる。</t>
  </si>
  <si>
    <t>公共施設全体での更新費用4,310億円のうち、公共建築物が1,581億円、インフラが2,729億円となる。</t>
  </si>
  <si>
    <t>公共施設全体での経費見込み2,027億円のうち、公共建築物が1,570億円、インフラが457億円となる。</t>
  </si>
  <si>
    <t>計画の進行管理や公共施設等の利活用に関する重要事項は、市政運営の基本方針及び重要施策の審議機関である「市政推進会議」において審議する。
市政推進会議での審議にあたっては、財務部長を委員長とする「公共施設マネジメント推進委員会」において事前協議する。</t>
  </si>
  <si>
    <t>施設の整備や更新、新規事業の検討においては、PPP・PFIなど民間資金やノウハウの導入の可能性について、費用や収入、サービスの向上の観点から総合的に検討します。</t>
  </si>
  <si>
    <t>・定期的に建築物を点検する。
・維持管理マニュアルをもとに点検方法等の具体的な内容について、施設管理担当者を対象とした研修会を実施し、建築物の危険性や設備の運転状況の把握に努め、管理状態の向上を目指す。</t>
  </si>
  <si>
    <t>・施設ごとの更新スケジュールに基づく長寿命化対策を実施する。
・維持管理マニュアルに基づく施設の適正管理。</t>
  </si>
  <si>
    <t>・定期的な建築物の点検をもとに、施設の耐震化や計画的な改修等を行う。</t>
  </si>
  <si>
    <t>・施設ごとの更新スケジュールを定め、計画的な予防保全を行う。</t>
  </si>
  <si>
    <t>・市民ニーズをふまえた計画的なユニバーサルデザイン化に努める。</t>
  </si>
  <si>
    <t>・脱炭素化に向けて、LED照明の導入や設備の高効率化・再生可能エネルギーの導入などを進める。</t>
  </si>
  <si>
    <t>・施設の老朽度や利用度、サービスの必要性等については、年数とともに変化していくことから、施設ごとの利活用の方向性については、定期的に見直しすることとし、将来的な人口動向や市民ニーズに対応しながら、施設総量の適正化を進める。</t>
  </si>
  <si>
    <t>・市有施設として活用しない施設は、積極的に売却を進めるとともに、売却が難しい施設については貸付を進め、財源の確保を図る。</t>
  </si>
  <si>
    <t>・弘前圏域定住自立圏における連携を強化し、公共施設の相互利用等による公共サービスの共有化を進める。
・研修会や情報交換を積極的に行い、自治体ごとの特徴や問題点を明確にすることにより、広域的な施設配置を検討する。</t>
  </si>
  <si>
    <t>・各取り組みを進めながら必要に応じ拡充していくとともに、今後の社会情勢の変化や公共建築物に対する市民ニーズの変化等に応じて、適宜計画の見直しを行っていく。</t>
  </si>
  <si>
    <t>期間表記なし</t>
  </si>
  <si>
    <t>・現在保有するすべての公共施設について、「施設総量の適正化・適正配置」、「施設の長寿命化」、「維持管理費の縮減」を進めることにより、全体的に量・質・コストの見直しを行い、人口の減少が見込まれる将来の弘前市において最適な施設管理を目指す。</t>
  </si>
  <si>
    <t>・小学校２校の集約化事業（H27,28）
・児童館の小学校への機能移転（H30）
・保育園の民間移譲（H30）
・行政系施設の公民複合施設への機能移転（H30）
・小中学校校舎改築に合わせた複合施設整備（R6完成見込）
・中学校改築に合わせた市民文化系施設等の機能集約（R5基本設計中）</t>
  </si>
  <si>
    <t>平成30年度
令和3年度</t>
    <rPh sb="0" eb="2">
      <t>ヘイセイ</t>
    </rPh>
    <rPh sb="4" eb="6">
      <t>ネンド</t>
    </rPh>
    <phoneticPr fontId="5"/>
  </si>
  <si>
    <t>・平成7年の249,358人をピークに減少傾向が続いており、社人研によれば、令和42年には約12万１千人まで減少すると推計。
・一方、当市の人口ビジョンとして、人口減少克服に関する仮定が実現する場合、令和42年に約15万７千人と推計。年少人口の構成割合は令和12年以降に、生産年齢人口は令和32年以降にそれぞれ上昇に転じ、老年人口は令和32年以降低下していくと推計。</t>
  </si>
  <si>
    <t>【公共施設】
　1,039,972㎡
【インフラ】
　・市道　1,576,571ｍ
　・橋りょう　総延長8,000m
　・公園　都市公園　2,439,400㎡
　　　　　　その他公園　185,700㎡
　・下水道　総延長　955,796m、
　　　　　　　農業集落排水　61,539m、
　　　　　　　都市下水路　11,237m</t>
  </si>
  <si>
    <t>・公共施設等を取り巻く現状と課題
　①人口減少及び少子高齢化への対応
　②公共施設の老朽化への対応
　③公共施設の更新等が集中する時期への対応
・公共施設等の管理に関する基本方針
　①安全性の確保
　②予防保全の実施と長寿命化
　③有効活用と総量の適正化
　④効率的な管理運営と更新費用の平準化</t>
  </si>
  <si>
    <t>【公共施設】
今後40年間で総額4,817.6億円、年平均120.4億円
【インフラ】
今後40年間で総額2,725.9億円、年平均68.1億円</t>
  </si>
  <si>
    <t>【公共施設】
今後40年間で総額3,930.0億円、年平均98.2億円
【インフラ】
今後40年間で総額2,299.7億円、年平均57.5億円</t>
  </si>
  <si>
    <t>【公共施設】
計画による圧縮分、今後40年間で総額887.6億円、1年あたり22.2億円
【インフラ】
計画による圧縮分、今後40年間で総額426.2億円、1年あたり10.6億円</t>
    <rPh sb="16" eb="18">
      <t>コンゴ</t>
    </rPh>
    <rPh sb="20" eb="22">
      <t>ネンカン</t>
    </rPh>
    <rPh sb="23" eb="25">
      <t>ソウガク</t>
    </rPh>
    <rPh sb="30" eb="32">
      <t>オクエン</t>
    </rPh>
    <phoneticPr fontId="5"/>
  </si>
  <si>
    <t>市長を本部長とする行政改革推進本部のもと、施設情報等を一元的に管理しながら、更新、統廃合及び長寿命化等の取組を全庁的に推進する。効率的な維持管理や更新等に係る情報の共有と課題の調整を図るため、庁内横断的な組織を設置する。</t>
  </si>
  <si>
    <t>公共施設の更新や長寿命化に当たっては、民間企業の持つノウハウや資金等の活用が有効であることから、PFI等の新しい事業手法について検討する。</t>
  </si>
  <si>
    <t>定期点検や診断の適切な実施とともに、関係部局において危険箇所等の情報共有を図りながら、緊急性のあるものについては迅速に対応する。また、点検・診断結果に基づく施設の状態を詳細に把握・蓄積し、維持管理に活用します。</t>
    <rPh sb="0" eb="4">
      <t>テイキテンケン</t>
    </rPh>
    <rPh sb="5" eb="7">
      <t>シンダン</t>
    </rPh>
    <rPh sb="8" eb="10">
      <t>テキセツ</t>
    </rPh>
    <rPh sb="11" eb="13">
      <t>ジッシ</t>
    </rPh>
    <rPh sb="18" eb="22">
      <t>カンケイブキョク</t>
    </rPh>
    <rPh sb="26" eb="31">
      <t>キケンカショトウ</t>
    </rPh>
    <rPh sb="32" eb="36">
      <t>ジョウホウキョウユウ</t>
    </rPh>
    <rPh sb="37" eb="38">
      <t>ハカ</t>
    </rPh>
    <rPh sb="43" eb="46">
      <t>キンキュウセイ</t>
    </rPh>
    <rPh sb="56" eb="58">
      <t>ジンソク</t>
    </rPh>
    <rPh sb="59" eb="61">
      <t>タイオウ</t>
    </rPh>
    <rPh sb="67" eb="69">
      <t>テンケン</t>
    </rPh>
    <rPh sb="70" eb="74">
      <t>シンダンケッカ</t>
    </rPh>
    <rPh sb="75" eb="76">
      <t>モト</t>
    </rPh>
    <rPh sb="78" eb="80">
      <t>シセツ</t>
    </rPh>
    <rPh sb="81" eb="83">
      <t>ジョウタイ</t>
    </rPh>
    <rPh sb="84" eb="86">
      <t>ショウサイ</t>
    </rPh>
    <rPh sb="87" eb="89">
      <t>ハアク</t>
    </rPh>
    <rPh sb="90" eb="92">
      <t>チクセキ</t>
    </rPh>
    <rPh sb="94" eb="98">
      <t>イジカンリ</t>
    </rPh>
    <rPh sb="99" eb="101">
      <t>カツヨウ</t>
    </rPh>
    <phoneticPr fontId="5"/>
  </si>
  <si>
    <t>公共施設等を取り巻く現状と課題を踏まえ、①安全性の確保、②予防保全の実施と長寿命化、③有効活用と総量の適正化、④効率的な管理運営と更新費用の平準化の４つの基本方針に基づき、公共施設の適切な管理を推進する。</t>
  </si>
  <si>
    <t>危険性が高いと認められる公共施設等については、迅速かつ適切に改修・保全等の措置を講じ、市民の安全を確保する。</t>
  </si>
  <si>
    <t>耐震化については、多くの市民が利用している施設であるかや、防災上の拠点施設であるかなどの施設の特性を考慮しながら、優先順位の高いものから計画的な耐震化を進めることにより、防災力をより高め、地震や災害に耐えうる安全・安心な公共施設等の維持に努める。</t>
  </si>
  <si>
    <t>長期的視野に立ち、ライフサイクルコスト縮減や公共施設等の維持管理に係る予算の平準化を図るため、対処療法的な維持管理（事後保全）から計画的な維持管理（予防保全）へと管理手法の転換を行うなどにより、長寿命化に努める。</t>
  </si>
  <si>
    <t>施設の改修・更新等に当たっては、高齢者、障がい者、子育て世代、外国人等、誰もが安心して快適に利用できるように、ユニバーサルデザインの考え方に対応した整備を進める。</t>
  </si>
  <si>
    <t>地球温暖化対策となる省エネルギー改修などを取り入れながら、公共施設等の脱炭素化の取組を進めます。</t>
  </si>
  <si>
    <t>人口減少や少子高齢化等の人口動態の変化に対応した公共施設等の規模や配置の適正化を実現させるため、異なる機能を持つ施設の複合化や類似施設の集約化等により、必要な市民サービスの確保にも十分配慮しながら統廃合を検討する。</t>
  </si>
  <si>
    <t>公共サービスの提供に必要な施設を単独の自治体で全て整備するのではなく、可能なものについては、広域的に連携している市町村等と共同での施設整備や相互利用を行うなど、八戸広域圏の中核都市である当市の広域的な役割も踏まえつつ、連携の可能性を検討する。</t>
  </si>
  <si>
    <t>定期的に取組状況を把握・分析し、計画の適切な進行管理に努めるとともに、社会情勢の変化も踏まえながら、大きな状況変化等があった場合には、必要に応じて計画の見直しを行う。</t>
  </si>
  <si>
    <t>施設ごとの個別施設計画のほか、延床面積や施設数が多く財政的な影響が大きい以下の施設について基本方針を定め、更新、統廃合及び長寿命化等を計画的に進める。
（１）学校
（２）市営住宅
（３）スポーツ施設
（４）公民館等
（５）庁舎等
（６）道路
（７）橋りょう
（８）公園
（９）下水道</t>
  </si>
  <si>
    <t>集約化・複合化に係る取組
【平成27年度】
・旧松舘小学校
　校舎２、３階を薬用作物研究施設、校舎１階を児童館として活用。（複合化事業）
【平成28年度】
・旧市野沢、中野、鳩田の３小学校を南郷小学校として統合。（集約化事業）</t>
  </si>
  <si>
    <t>令和3年度
令和5年度</t>
  </si>
  <si>
    <t>令和2年（2020年）では33,453人となり、15年間で約13％の減少。令和12年には29,718人と30,000人を下回り、令和17年には27,804人、その後も減少傾向は続き、令和27年には23,731人になると予測。</t>
  </si>
  <si>
    <t>建築物総延床面積：178,904㎡
橋りょう：104本
上水道：上水道管の総延長145,630m
下水道：下水道管の総延長103,605m</t>
  </si>
  <si>
    <t>一般的に建物の大規模改修を行う目安とされる築30年以上を経過した建築物の延床面積が82,265㎡と全体の46.0％を占める。
インフラ施設（道路・橋りょう・上水道・下水道）については、上水道が一般的な耐用年数とされる40年目を間もなく迎えることとなり、一人当たり延床面積の縮減や、延命措置の実施又は取り壊しによる公共施設の最適な配置の実現が大きな課題。</t>
  </si>
  <si>
    <t>【単年平均】
公共施設：33.7億円
道路：6.1億円
橋りょう：1.0億円
上水道：3.6億円
下水道：1.9億円</t>
  </si>
  <si>
    <t>【単年平均】
公共施設：18.0億円
道路：4.6億円
橋りょう：0.6億円
上水道：2.5億円
下水道：0.2億円</t>
  </si>
  <si>
    <t>【単年平均】
公共施設：15.7億円
道路：1.5億円
橋りょう：0.4億円
上水道：1.1億円
下水道：1.7億円</t>
  </si>
  <si>
    <t>総資産量を把握し全体を一元的に管理しながら施設の維持管理を担当する部署との連携により全庁的取組体制を構築。また、公共施設等のマネジメントの推進にあたり財政部局と連携し事業の優先順位等を検討。</t>
  </si>
  <si>
    <t xml:space="preserve">おおむね30年が経過している施設については、必要に応じて耐震診断や劣化状況の把握に努める。経過年数が短い施設についても、日常点検、定期点検の実施により、劣化状況の把握に努める。
</t>
  </si>
  <si>
    <t>施設の適正な規模を想定したうえで施設機能の集約化や転用等による効率的な施設の配置を推進。優先順位により予防的修繕を実施することで長寿命化する。</t>
  </si>
  <si>
    <t>日常点検や定期点検により施設の劣化状況の把握に努めるほか、計画的な改善・更新を実施し、機能の維持や安全性の確保に努める。</t>
  </si>
  <si>
    <t>黒石市耐震改修促進計画に基づき、更新や耐震改修により防災拠点施設や避難施設の耐震化を計画的に推進する。</t>
  </si>
  <si>
    <t>個別施設計画に基づき点検・改修等を計画的に行い耐用年数の延命化を図る。インフラ施設は予防保全により長寿命化を実施しながらライフサイクルコストの縮減を図る。</t>
  </si>
  <si>
    <t>施設の更新等を契機に、防災機能の強化やユニバーサルデザインの導入など、各施設において新たに求められる機能等を精査し必要性を検討したうえで、質的向上や機能の追加を図る。</t>
  </si>
  <si>
    <t>将来的に利用が見込めない施設は、今後の今向性（集約化、転用、廃止等）を検討。</t>
  </si>
  <si>
    <t>固定資産台帳のデータや作成した財務書類（行政コスト計算書等）を活用して、施設の個別具体的な統廃合等の議論につなげる。</t>
  </si>
  <si>
    <t>行政区域にこだわらず、近隣市町村との相互利用や共同運用、サービス連携、役割分担等により効率化を図る。</t>
  </si>
  <si>
    <t>施設の現状を整理したデータベースの活用などにより定期的に評価・検証を行い、必要に応じて施設の維持・更新方法の改善や本計画の見直しを行う。</t>
  </si>
  <si>
    <t>概ね10年</t>
  </si>
  <si>
    <t>施設所管課においては、本計画を基に、施設に対する将来の市民ニーズや政策適合性を踏まえ、今後の公共施設等の具体的な維持管理方法を示した「個別施設計画」を策定します。
なお、既に個別施設計画と同種・同類の計画を策定している施設については、当該計画をもって個別施設計画の策定に代えるものとし、必要に応じて更新をしていくものとします。
また、公共施設等のマネジメントの推進にあたっては、財政部局との密接な連携のもと、事業の優先順位等を検討していきます。</t>
  </si>
  <si>
    <t>①庁舎の分散化（H29～）
現本庁舎の耐震対策として、境松庁舎、黒石市産業会館、黒石公民館へ一部機能を分散し運営。
②学校の適正配置（H30～R1）
小学校3校を1校（新設）に統合。また、小学校4校を1校（増築）に統合。
③上記②により発生した空き校舎を農林水産省の出先事務所、公民館、放課後児童クラブ室に転用。</t>
  </si>
  <si>
    <t>令和3年度　改訂
令和5年度　改訂</t>
  </si>
  <si>
    <t>平成17年</t>
  </si>
  <si>
    <t>・平成17年には6万2,181人の人口だったが、令和27年には3万2,000人を下回るものと予測され、その後も減少傾向が続くものと思われる。
・平成17年と令和27年で比較すると、年少人口は13.8％から6.6％へ、生産年齢人口は61.1％から41.8％へ減少するのに対し、老年人口は25.0％から51.6％へ増加</t>
  </si>
  <si>
    <t>【公共施設】
令和4年度末：38.4万㎡
【インフラ施設】
令和4年度末
・道路等：73.8万m
・橋梁：191橋
・公園：170.7万㎡
・上下水道管：64.8万m</t>
  </si>
  <si>
    <t>【公共施設】
大規模改修の目安とされる建築後30年を経過した公共施設は、全体の55％以上あり、さらに10年後には全体の80％以上を占めることになる。将来の人口推計や財政規模、公共施設の利用需要の変化を見据えた公共施設の適正な量と質を実現するため、公共施設の縮減を図っていくことが喫緊の課題。
【インフラ施設】
橋梁などの構造物の中には、建設後50年以上経過しているものもあり、急速に老朽化が進行している。上下水道施設においては、管路布設後30年を経過しているものも多くみられ、毎年一定規模の維持更新費用が必要である。厳しい財政状況の下、いかに計画的かつ効率的に維持更新していくかが課題である。</t>
  </si>
  <si>
    <t>法定耐用年数経過時（既に経過している場合は直近10年間に均一分散）に単純更新すると仮定して試算すると、年平均46.9億円（建築系公共施設39.2億円、インフラ系公共施設7.7億円）必要となる。</t>
  </si>
  <si>
    <t>公共施設ごとに定めた個別施設整備計画や長寿命化計画、ストックマネジメント計画等による長寿命化対策等の取組を進めた場合において、公共施設を単純更新すると仮定して試算すると、年平均36.7億円（建築系公共施設31.3億円、インフラ系公共施設5.4億円）必要となる。</t>
  </si>
  <si>
    <t>各個別施設計画による長寿命化対策等の取組を進めた場合、年平均10.2億円（建築系公共施設7.9億円、インフラ系公共施設2.3億円）の効果が生まれる。</t>
  </si>
  <si>
    <t xml:space="preserve">公共施設等の情報を管理・集約し、公共施設等総合管理計画の取組を部局横断的に総合的かつ中長期的な視点で検討・推進させるため、庁内に五所川原市ファシリティマネジメント会議を設置する。
公共施設マネジメントを全庁的取組とするため、全職員を対象とした研修等によりマネジメント意識の共有を図る。
</t>
  </si>
  <si>
    <t>指定管理者制度やPFIなどのPPP手法といった公民連携の導入を検討する。</t>
  </si>
  <si>
    <t>建築系公共施設については、施設管理者による日常点検や法令に基づく定期点検を確実に実施します。
インフラ系公共施設については、国等が示す点検マニュアルなどに基づき、定期的な点検・診断と日常巡回を確実に実施します。
併せて、市民や自治会、事業所等からの通報を点検・巡回体制に活かすなど、市民等との協働による状況把握に努めます。
点検等の結果に基づき、損傷が軽微な段階で予防的な修繕等を実施する「予防保全」を推進し、施設を良好に維持するとともに、早期発見・早期回復を図ります。
なお、規模が小さく、「予防保全」によるトータルコストの削減効果が限定的な施設等は、日常点検等に基づく「事後保全」を基本として管理します。</t>
  </si>
  <si>
    <t>公共施設の維持管理について、指定管理者制度やＰＦＩなどのＰＰＰ手法といった民間活力を活用し、コストの削減や、より効率的・効果的な行政サービスの向上に努めます。
既存施設の老朽化等による更新にあたっては、徹底したライフサイクルコストの検証やスクラップアンドビルドを行い、既存施設の有効活用や複合化、機能集約、管理や運営体制の一元化など総合的に検討するとともに、新規整備同様の取組を実施します。
公共施設の修繕については、点検・診断等を踏まえた優先順位を検討し、事業の前倒しや先送りによる予算の平準化を図ります。</t>
  </si>
  <si>
    <t>公共施設の日常点検、定期点検・診断等を通じて劣化状況を把握するとともに、その結果安全性に問題が確認された場合には、可能な限り早期の修繕を行い、利用者の安全性の確保に努めます。
なお、劣化等により著しく危険性が高い公共施設については、利用者の安全を第一に考え、利用停止にするなどの対策を講じます。
また、未利用施設等についても、定期的な状況確認等により安全対策を図っていきます。</t>
  </si>
  <si>
    <t>公共施設等は、災害時において避難所など防災拠点施設として重要な機能を果たすことから、日常の安全性の確保に加え、災害時においても十分に施設の機能を発揮できるよう、耐震化を推進していきます。
特に、インフラ系公共施設は、市民生活のライフラインともなることから、積極的かつ計画的に耐震化を進めます。</t>
  </si>
  <si>
    <t>公共施設等については、施設管理者による日常的な点検や法令等に基づく点検を実施し、計画的に劣化や損傷を修繕することで、施設の長寿命化を図ります。
また、施設の長寿命化を図り、ライフサイクルコストを縮減することで、施設の維持管理や更新に伴う財政負担の軽減を目指します。</t>
  </si>
  <si>
    <t>公共施設等の整備や改修等を行う際には、誰もが安全・安心に利用しやすい公共施設等となるよう、バリアフリーやユニバーサルデザインの導入を推進していきます。</t>
  </si>
  <si>
    <t>公共施設等のＺＥＢ化や、太陽光発電などの再生可能エネルギー発電設備の導入、空調設備などの省エネルギー改修、ＬＥＤ照明などの省エネ性能に優れた機器等の導入など、脱炭素化に向けた取り組みを推進します。</t>
  </si>
  <si>
    <t>建築系公共施設については、将来の人口推計や財政規模などを見据えた公共施設の最適化に向け、用途が重複している施設、分野を超えて機能が重複している施設、稼働率の低い施設、役割を終えた施設等については、他施設との統合や集約化を図るとともに、転用・売却・譲渡・除却などによる整理を実施し、公共施設総量の縮減に努めていきます。
施設の除却については、優先順位をつけて順次事業を実施し、事業費等の平準化を図ることとします。</t>
  </si>
  <si>
    <t>令和16年度を中間目標年度とし、市が保有する建築系公共施設全体の延床面積を令和４年度比33.7％縮減することを目標とします。
令和26年度を長期目標年度とし、市が保有する建築系公共施設全体の延床面積を令和４年度比59.0％縮減することを目標とします。</t>
  </si>
  <si>
    <t>公会計管理台帳システムによる固定資産等に関するデータベースを整備・更新していくことにより、ストック情報を公共施設の一元的な管理と現状把握に活用していきます。</t>
  </si>
  <si>
    <t>公共施設として一定の役割を終え、用途廃止した施設については、その公共施設の状況に応じて、順次処分（売却・除却・譲渡等）し、歳入の確保や経費の削減に努めていきます。</t>
  </si>
  <si>
    <t>西北圏域において、それぞれの自治体が保有する公共施設の配置状況や建替え時期等を適切に把握し、必要に応じて相互利用や共同運営などの広域的な連携の可能性を検討します。</t>
  </si>
  <si>
    <t>計画に基づき公共施設マネジメントを実施していくためＰＤＣＡサイクルを活用する。</t>
  </si>
  <si>
    <t>建築系公共施設１７分類、インフラ系公共施設２分類、それぞれの施設類型ごとに、基本的な考え方や今後の方向性や方針などについて記載。</t>
  </si>
  <si>
    <t>【平成28年度】
・七ツ館・浅井コミュニティセンター新設七ツ館集会所と浅井集会所を除却し統合）
・旧金木第一保育所を除却
【平成30年度】
・杉の子児童館を除却
【令和2年度】
・旧嘉瀬集会所、旧喜良市小教職員住宅、旧ふれあいハウスつつじが丘を除却
【令和3年度】
・旧松が丘児童館、旧保健センター金木、金木総合支所車庫・物置を除却
【令和4年度】
・広田格納庫、旧本庁舎一般駐車場車庫を除却
【令和5年度】
・旧本庁舎、旧本庁舎車庫、旧金木高等学校市浦分校、共同作業所、太鼓格納庫を除却</t>
  </si>
  <si>
    <t>平成29年度　改訂
令和3年度　改訂</t>
  </si>
  <si>
    <t>【計画策定時】
令和27 年の将来展望人口：49,488 人（対平成27 年比：約23％の減少）
　［年齢区分別推計］
・年少人口6,874 （8％減）
・生産年齢人口23,745人（37％減）
・老年人口18,869 人（1％減）
【将来展望人口（令和2年3月改訂）】
令和27年の将来展望人口：49,524人</t>
  </si>
  <si>
    <t>公共施設　　27万㎡
道路　　　　　935km、 617万㎡
橋梁　　　　   　 3km、    2万㎡
上水道　　   施設　0.5万㎡　
　　　　　　　　管路　834km
下水道　  　 施設　1.5万㎡
　　　　　　　   管路　462km　　
温泉設備 　 管路　16km</t>
  </si>
  <si>
    <t>対象とした公共施設（建築物）のうち30 年以上経過したものが90 施設あり、延床面積割合にして50％を占めます。さらに、その中で40 年以上経過したものが34施設、延床面積割合にして19％に達しています。
なお、建築物は新築後概ね10 年経過で定期的な改修が必要となり、15 年以上になると大規模な改修が必要となる場合が多くなります。</t>
  </si>
  <si>
    <t xml:space="preserve">平成29年度から30年間における更新・大規模改修費用の総額2,439億円・年平均約81億円
（公共施設：783億円・年平均26.1億円、インフラ：1,656億円・年平均55.2億円）
</t>
  </si>
  <si>
    <t>［令和2年度までの取組実績を反映させた試算］
平成29年度から30年間の更新等費用：761億円・1年当たり25.4億円</t>
  </si>
  <si>
    <t>本計画策定時試算に比べ22 億円、1 年あたり7 千万円の削減見込み</t>
  </si>
  <si>
    <t>公共施設等の管理は、市全体の取り組みとなるため、施設を所管する部署だけではなく庁内の横断的な統括が必要です。このため、計画策定担当部署が公有財産管理システム等を活用しながら各施設等の保全・更新その他維持管理の情報を統括的に管理し、施設所管部署及び財政担当部署と協議、調整及び情報共有等連携を図りながら取り組んでいきます。</t>
  </si>
  <si>
    <t>公共施設等の更新や長寿命化及び管理運営については、民間事業者の持つノウハウや資金、資産を積極的に活用することにより、効果的・効率的なサービス提供と財政負担の軽減が可能となることから、民間活力の活用を推進します。
施設整備や更新については、PPP／PFI などの民間の資金やノウハウ導入について、費用や収入、サービス向上の観点から総合的に検討します。</t>
  </si>
  <si>
    <t xml:space="preserve">事故等の重大な問題発生の回避や修繕、更新等の必要性の判断のために、法定点検・診断のほか、職員による自主点検を定期的に実施します。自主点検については、専門以外の職員でも対応できるよう平時の施設点検の考え方や点検方法等を定めたマニュアルを作成して実施します。
</t>
  </si>
  <si>
    <t>点検・診断の結果、異常が発見された場合には、速やかに対応し予防保全に努めます。
施設の健全性及びサービスの必要性等から総合的に判断し、統合、複合化、用途変更、廃止等により総量の適正化及び適正配置を図ります。</t>
  </si>
  <si>
    <t>既に老朽化している施設については、点検・診断等によって危険性が認められた場合、統廃合や一時的な供用停止、応急措置等により、利用者の安全確保を優先します。特に、多数の人が利用する施設は、緊急的・優先的に対策を講じます。</t>
  </si>
  <si>
    <t>旧耐震基準の施設については、経過年数、利用状況、費用対効果等から優先順位を付け、耐震化又は廃止解体を進めます。耐震化されるまでの間は、地震発生時の迅速な避難誘導等ソフト面の対策を講じます。</t>
  </si>
  <si>
    <t>施設は、適切な修繕や補修を行うことにより長寿命化（耐用年数の延長）を図ることができ、長期的な視点で見ると更新よりもコストが低く抑えられることが期待できます。点検・診断結果等を基に費用対効果等から長寿命化が有利と判断される場合は、長寿命化の対策を講じます。</t>
  </si>
  <si>
    <t>公共施設等の改修、更新等を行う際には、社会情勢や市民ニーズの変化を踏まえた上で、利用者の年齢、性別、障がいの有無、国籍等に関わらず、誰もが利用しやすい施設となるようユニバーサルデザイン化に配慮します。</t>
  </si>
  <si>
    <t>脱炭素化の取り組みとして省エネルギーに配慮した機器や再生可能エネルギー利用設備の導入等を検討します。</t>
  </si>
  <si>
    <t>今後、人口減少等により現状の施設をすべて維持していくことは困難であると考えられることから、施設の総量を削減することを基本とします。施設の健全性及びサービスの必要性等から総合的に判断し、統合、複合化、用途変更、廃止等により総量の適正化及び適正配置を図ります。</t>
  </si>
  <si>
    <t>建築物系公共施設の延床面積を30％削減</t>
  </si>
  <si>
    <t>地方公会計（固定資産台帳）の活用として、点検・診断や維持管理・更新等の履歴など公共施設マネジメントに資する情報と固定資産台帳を紐づけることにより、保有する公共施設等の情報の管理を効率的に行います。</t>
  </si>
  <si>
    <t>用途廃止した施設には、施設の健全性には問題がないが統合等により廃止した施設と、健全性に問題があり廃止した施設があります。健全性に問題のない施設については、転用またはサウンディング型市場調査の活用による民間への貸付・売却等により有効活用を図ります。健全性に問題のある施設については、安全・防犯等の観点から計画的に解体を行います。</t>
  </si>
  <si>
    <t>本市は、周辺自治体と「上十三・十和田湖広域定住自立圏形成協定」を締結し広域連携を図っています。今後の人口減少への対応や公共施設の有効活用を進めるため、圏域内における公共施設の相互利用を促進し、施設配置の適正化に努めます。</t>
  </si>
  <si>
    <t>本計画及び個別施設計画については、ＰＤＣＡサイクルによる進捗管理を行い、評価結果や社会情勢の急激な変化等を踏まえて、必要に応じて適宜計画の見直しを行います。</t>
  </si>
  <si>
    <t>施設類型ごとの取り組み方針を定めている。</t>
  </si>
  <si>
    <t xml:space="preserve">【平成30年度】
南屋内グランド・(旧)米田小学校・(旧)伝法寺小学校の除却
【令和元年度】
新庁舎の建設、旧庁舎等の除却
新三本木中学校の建設、旧校舎の除却
十和田湖公民館の除却
【令和2年度】
屋内グラウンドの建設
中央病院医師住宅・旧奥入瀬中学校・十和田湖総合運動公園旧体育館の除却
【令和3年度】
(旧)上切田小学校・(旧)焼山福祉センター・(旧)老人憩の家・(旧)自然の家・(旧)十和田湖消防署の除却
【令和4年度】
(新)志道館の建設、(旧)志道館の解体
</t>
  </si>
  <si>
    <t>人口は、2000 年代をピークに現在に至るまで減少しており、今後の将来人口推計においても一貫して減少する見込みであり、令和42 年（2060 年）には人口は約3 万人となる見込み。
令和2 年時点では生産年齢人口は60.1％で、令和42 年には51.4％まで低下する見込み。
65 歳以上の老年人口は令和2 年時点では26.3％（市民の約4 人に1 人）で、令和42 年には33.4％（約3 人に1 人）まで上昇する見込み。</t>
  </si>
  <si>
    <t>【公共施設】
　286,777㎡
【インフラ】
　道路：約366,298m、約2,637,802㎡
　橋りょう：1,241.6m
　公園：220.33ha
　上水道管：298,342m
　公共下水道：187,083m
　農業集落排水：67,629.29m</t>
  </si>
  <si>
    <t> 実現可能な老朽化対策に向けた施設の在り方
 人口動向や広域連携を見据えた施設の在り方
 財政負担の軽減も考慮した維持管理の在り方
を課題とし、本計画期間３０年間で総合的かつ計画的な管理を推進する必要性があると基本認識をしている。</t>
  </si>
  <si>
    <t>今後30年間で総額1,369億円、年平均で約46億円（公共施設及びインフラ）</t>
  </si>
  <si>
    <t>今後30年間で総額926億円、年平均で約31億円（公共施設及びインフラ）</t>
  </si>
  <si>
    <t>今後30年間で総額443億円、年平均で約15億円（公共施設及びインフラ）</t>
  </si>
  <si>
    <t>計画の進行管理や、公共施設等の在り方の検討に関する重要事項については、市の行政経営及び政策の推進に関する重要な事項について審議し、戦略的な意思決定及び総合的な調整を行う「三沢市行政経営会議」において、審議します。
三沢市行政経営会議での審議にあたっては、財務部長を委員長とする庁内検討組織において事前に協議することとします。
公共施設等の維持管理や個別施設計画の策定と実行については、これまで同様に各施設の所管部門が実施しますが、本計画の進行管理、全庁的な情報共有の促進及び庁内検討組織の会議調整等の管理事務については、財政課が担当します。</t>
  </si>
  <si>
    <t>① 公民が連携して行政サービスを行うスキームとしてPPP（パブリック・プライベートパートナーシップ：公民連携）を推進し、指定管理者制度の活用やPFI（プライベート・ファイナンス・イニシアティブ）の導入など、民間活力の積極的な活用を図って、サービス向上と財政負担の軽減を目指します。
② 民間のアイディアや知見を効果的に活用するために、日頃から職員の研修や庁内の組織整備（各種施策の導入マニュアルやワークフローの整備）を図ります。
③ 民間事業者からの積極的な提案を促進する観点から、公共施設等の事業の実施状況や財産管理状況について日頃より情報公開に努めます。</t>
  </si>
  <si>
    <t>① メンテナンスサイクルの確立に向けた人材育成や組織の整備を推進します。
② 国等のマニュアルに準拠した点検診断への迅速な対応を図ります。
③ 所管部門による施設の日常パトロールを強化し、不具合や異常箇所の早期発見と関係部門への報告を徹底します。
④ 点検診断結果についての記録化と共有のあり方を検討し、全庁的な活用の促進を図ります。</t>
  </si>
  <si>
    <t>① 施設の将来的な活用に係る方向性を策定した上で、最適な維持管理や修繕・更新等の具体的な実施計画を策定します。
② 上記の方向性の検討過程にあっても、災害時の避難施設や修繕の緊急度が高い施設については優先的に修繕を推進します。
③ 予防保全の観点から行う計画的な修繕に関しては、所管部門において実施した点検診断結果も踏まえて庁内一元的な工程管理を行います。
④ 施設管理委託や工事委託については、所管の枠を越えて全体最適を図る観点から、可能な限り一元的な委託等を推進し、委託費の低減と効果的な成果の実現を図ります。
⑤ 建築系公共施設における「複合施設」については、施設管理や経費負担に係る基準を明確化し、適正な管理と費用負担の最小化を目指します。
⑥ 建築系及び土木系の公共施設全般に係る修繕及び更新にあたっては、確実な財源の確保を目的とした基金の活用を推進します。</t>
  </si>
  <si>
    <t>① 点検診断結果を踏まえて、危険性が認められた箇所については使用中止の措置を速やかに講じます。
② 上記の使用中止の措置を講じた後には、今後とも継続使用を予定している施設については早期の改修を実施し、継続使用の見込みが無い施設や既に用途廃止した施設については、損害の拡大防止に努めるほか、施設の解体撤去を推進します。</t>
  </si>
  <si>
    <t>① 耐震改修促進計画の定期的な見直しと計画に基づく耐震化事業の進捗管理を適正に実施します。
② 非耐震の施設で今後の継続使用の見込みが低い施設については、より安全な施設への機能の移転や既存建物の解体撤去を推進します。
③ 土木系公共施設についても、長寿命化対策事業や老朽化対策事業と整合性を図った上で、耐震化を推進します。
④ 地震に強いまちづくりを実現する観点から、通常の修繕改修工事の際にも可能な限り耐震の観点を取り入れた工法の採用を検討します。</t>
  </si>
  <si>
    <t>① 関係省庁や県等の長寿命化に係る方針を踏まえて、長寿命化計画の策定又は見直しを進めるとともに、計画に基づく長寿命化対策を確実に実行します。
② 建築系公共施設については、今後の施設の方向性を踏まえて、長期的な利用を図る施設について優先的に長寿命化の実施を検討します。
③ 必ずしも長寿命化計画の対象に含まれない施設であっても、費用対効果やトータルコストの削減を図る見地から、修繕・改修工事の際には長寿命化の観点を取り入れた工法の採用を検討します。</t>
  </si>
  <si>
    <t>① 国が示す「ユニバーサルデザイン2020 行動計画」（平成29 年（2017 年）2 月20 日ユニバーサルデザイン2020 関係閣僚会議決定）におけるユニバーサルデザインの街づくりの考え方を踏まえ、公共施設等の大規模改修や建替えの際は、ユニバーサルデザイン化・バリアフリー化を推進します。
② 大規模改修や建替えが予定されていていない施設においても、ユニバーサルデザイン化（特にバリアフリー化）が十分ではない場所は、市民が頻繁に利用する施設等を優先する等、計画的・段階的にユニバーサルデザイン化（特にバリアフリー化）実現を目指します。</t>
  </si>
  <si>
    <t>① 全庁的な取組体制である庁内検討組織を中心として統合や廃止の検討を行い、計画的な最適配置の実現を目指します。
② 上記によらない個別の事案が生じた際にも、庁内の情報連携を図って、総量抑制や公民連携に係る計画との整合性に留意して、統合や廃止の検討を行います。
③ 統合や廃止の検討の際には、原則として用途廃止後の当該施設の活用方針の検討とは切り離して、統合や廃止を推進するものとします。
④ 統合や廃止の検討の際には、全庁的な体制で十分な検討と情報共有を図って意思決定を行うとともに、市民生活に密接に関わる事案については住民への情報提供と必要に応じて住民の意向調査を行い、市民の声を可能な限り反映させるものとします。</t>
  </si>
  <si>
    <t>ト－タルコストの縮減
計画期間である平成29年度から30年後の令和28年度までに維持更新費用を157億円削減</t>
  </si>
  <si>
    <t>① 市民や市民団体の施設の利用実態や公共施設等に対する多様なニーズに応えるために、近隣市町村や関係自治体との広域的な施設の共同利用や共同運営の検討を推進します。
② 広域連携を推進するために、日頃より近隣市町村等との公共施設等の在り方の検討を行うように努めます。</t>
  </si>
  <si>
    <t>本計画の着実な推進のため、ＰＤＣＡサイクルの手法を用いて、個別施設計画の進捗管理や本計画の基本方針・目標等の進捗状況について達成状況評価を実施します。
そして、達成状況評価等に基づき、また、必要に応じて住民参画を得ながら、計画の見直しを行い、継続的に公共施設等の適正配置や有効活用を推進します。</t>
  </si>
  <si>
    <t>ACT(改善)
•費用の削減等の数値目標の再検討
•次回の定期見直しへのフィードバック
PLAN(計画)
•総合管理計画の策定及び改訂
•取組体制の整備及び見直し
DO(実行)
•総合管理計画に基づく個別施設計画の進捗管理
CHECK(評価)
•計画の達成状況評価
•財政状況による分析
•他計画との整合性の確認</t>
  </si>
  <si>
    <t>・総量及び配置の適正化
・維持管理の適正化</t>
  </si>
  <si>
    <t>統合：浜三沢社会福祉センター及び第１分団屯所（R4）</t>
  </si>
  <si>
    <t>【公共施設】
33.8万㎡
【インフラ】
道路 466.7㎞ 269.6ha
橋梁 2.1㎞ 1.2ha
公園 65.5ha
河川 137.3㎞
漁港 8.7ha
上水道 504.5㎞
下水道 104.3㎞</t>
    <rPh sb="1" eb="3">
      <t>コウキョウ</t>
    </rPh>
    <rPh sb="3" eb="5">
      <t>シセツ</t>
    </rPh>
    <rPh sb="11" eb="12">
      <t>マン</t>
    </rPh>
    <rPh sb="21" eb="23">
      <t>ドウロ</t>
    </rPh>
    <rPh sb="39" eb="41">
      <t>キョウリョウ</t>
    </rPh>
    <rPh sb="53" eb="55">
      <t>コウエン</t>
    </rPh>
    <rPh sb="63" eb="65">
      <t>カセン</t>
    </rPh>
    <rPh sb="73" eb="75">
      <t>ギョコウ</t>
    </rPh>
    <rPh sb="82" eb="85">
      <t>ジョウスイドウ</t>
    </rPh>
    <rPh sb="93" eb="96">
      <t>ゲスイドウ</t>
    </rPh>
    <phoneticPr fontId="5"/>
  </si>
  <si>
    <t>①人口減少と少子・高齢化への対応
②厳しい財政状況の対応
③公共施設等の状況への対応</t>
    <rPh sb="1" eb="5">
      <t>ジンコウゲンショウ</t>
    </rPh>
    <rPh sb="6" eb="8">
      <t>ショウシ</t>
    </rPh>
    <rPh sb="9" eb="12">
      <t>コウレイカ</t>
    </rPh>
    <rPh sb="14" eb="16">
      <t>タイオウ</t>
    </rPh>
    <rPh sb="18" eb="19">
      <t>キビ</t>
    </rPh>
    <rPh sb="21" eb="25">
      <t>ザイセイジョウキョウ</t>
    </rPh>
    <rPh sb="26" eb="28">
      <t>タイオウ</t>
    </rPh>
    <rPh sb="30" eb="32">
      <t>コウキョウ</t>
    </rPh>
    <rPh sb="32" eb="34">
      <t>シセツ</t>
    </rPh>
    <rPh sb="34" eb="35">
      <t>ナド</t>
    </rPh>
    <rPh sb="36" eb="38">
      <t>ジョウキョウ</t>
    </rPh>
    <rPh sb="40" eb="42">
      <t>タイオウ</t>
    </rPh>
    <phoneticPr fontId="5"/>
  </si>
  <si>
    <t>【公共施設】
　今後40年間　総額1,116.1億円、年平均33.8億円
【公共土木施設】
　今後40年間　総額798.2億円、年平均24.2億円</t>
    <rPh sb="1" eb="3">
      <t>コウキョウ</t>
    </rPh>
    <rPh sb="3" eb="5">
      <t>シセツ</t>
    </rPh>
    <rPh sb="8" eb="10">
      <t>コンゴ</t>
    </rPh>
    <rPh sb="12" eb="14">
      <t>ネンカン</t>
    </rPh>
    <rPh sb="15" eb="17">
      <t>ソウガク</t>
    </rPh>
    <rPh sb="24" eb="25">
      <t>オク</t>
    </rPh>
    <rPh sb="25" eb="26">
      <t>エン</t>
    </rPh>
    <rPh sb="27" eb="30">
      <t>ネンヘイキン</t>
    </rPh>
    <rPh sb="34" eb="35">
      <t>オク</t>
    </rPh>
    <rPh sb="35" eb="36">
      <t>エン</t>
    </rPh>
    <rPh sb="38" eb="40">
      <t>コウキョウ</t>
    </rPh>
    <rPh sb="40" eb="42">
      <t>ドボク</t>
    </rPh>
    <rPh sb="42" eb="44">
      <t>シセツ</t>
    </rPh>
    <rPh sb="47" eb="49">
      <t>コンゴ</t>
    </rPh>
    <rPh sb="51" eb="53">
      <t>ネンカン</t>
    </rPh>
    <rPh sb="54" eb="56">
      <t>ソウガク</t>
    </rPh>
    <rPh sb="61" eb="62">
      <t>オク</t>
    </rPh>
    <rPh sb="62" eb="63">
      <t>エン</t>
    </rPh>
    <rPh sb="64" eb="67">
      <t>ネンヘイキン</t>
    </rPh>
    <rPh sb="71" eb="72">
      <t>オク</t>
    </rPh>
    <rPh sb="72" eb="73">
      <t>エン</t>
    </rPh>
    <phoneticPr fontId="5"/>
  </si>
  <si>
    <t>むつ市公共施設等活用検討会議を組織し、取組の検証、改善や計画の見直しなど全体計画の進捗管理を行う</t>
    <rPh sb="2" eb="3">
      <t>シ</t>
    </rPh>
    <rPh sb="3" eb="5">
      <t>コウキョウ</t>
    </rPh>
    <rPh sb="5" eb="7">
      <t>シセツ</t>
    </rPh>
    <rPh sb="7" eb="8">
      <t>トウ</t>
    </rPh>
    <rPh sb="8" eb="10">
      <t>カツヨウ</t>
    </rPh>
    <rPh sb="10" eb="14">
      <t>ケントウカイギ</t>
    </rPh>
    <rPh sb="15" eb="17">
      <t>ソシキ</t>
    </rPh>
    <rPh sb="19" eb="20">
      <t>ト</t>
    </rPh>
    <rPh sb="20" eb="21">
      <t>ク</t>
    </rPh>
    <rPh sb="22" eb="24">
      <t>ケンショウ</t>
    </rPh>
    <rPh sb="25" eb="27">
      <t>カイゼン</t>
    </rPh>
    <rPh sb="28" eb="30">
      <t>ケイカク</t>
    </rPh>
    <rPh sb="31" eb="33">
      <t>ミナオ</t>
    </rPh>
    <rPh sb="36" eb="38">
      <t>ゼンタイ</t>
    </rPh>
    <rPh sb="38" eb="40">
      <t>ケイカク</t>
    </rPh>
    <rPh sb="41" eb="45">
      <t>シンチョクカンリ</t>
    </rPh>
    <rPh sb="46" eb="47">
      <t>オコナ</t>
    </rPh>
    <phoneticPr fontId="5"/>
  </si>
  <si>
    <t>PPP等の導入により民間の資金及びノウハウを活用するなど、多様な選択肢の中から最も効率的で効果的な手法を適用し、質の高い公共サービスの提供を目指す</t>
    <rPh sb="3" eb="4">
      <t>ナド</t>
    </rPh>
    <rPh sb="5" eb="7">
      <t>ドウニュウ</t>
    </rPh>
    <rPh sb="10" eb="12">
      <t>ミンカン</t>
    </rPh>
    <rPh sb="13" eb="15">
      <t>シキン</t>
    </rPh>
    <rPh sb="15" eb="16">
      <t>オヨ</t>
    </rPh>
    <rPh sb="22" eb="24">
      <t>カツヨウ</t>
    </rPh>
    <rPh sb="29" eb="31">
      <t>タヨウ</t>
    </rPh>
    <rPh sb="32" eb="35">
      <t>センタクシ</t>
    </rPh>
    <rPh sb="36" eb="37">
      <t>ナカ</t>
    </rPh>
    <rPh sb="39" eb="40">
      <t>モット</t>
    </rPh>
    <rPh sb="41" eb="44">
      <t>コウリツテキ</t>
    </rPh>
    <rPh sb="45" eb="48">
      <t>コウカテキ</t>
    </rPh>
    <rPh sb="49" eb="51">
      <t>シュホウ</t>
    </rPh>
    <rPh sb="52" eb="54">
      <t>テキヨウ</t>
    </rPh>
    <rPh sb="56" eb="57">
      <t>シツ</t>
    </rPh>
    <rPh sb="58" eb="59">
      <t>タカ</t>
    </rPh>
    <rPh sb="60" eb="62">
      <t>コウキョウ</t>
    </rPh>
    <rPh sb="67" eb="69">
      <t>テイキョウ</t>
    </rPh>
    <rPh sb="70" eb="72">
      <t>メザ</t>
    </rPh>
    <phoneticPr fontId="5"/>
  </si>
  <si>
    <t>法定点検のほか、予防保全維持管理の視点に立った日常点検、災害や事故発生等の緊急点検を実施し、それぞれの点検結果の一元管理を行い全庁で情報を共有できるようにするなど効果的な活用方法を検討する</t>
    <rPh sb="0" eb="2">
      <t>ホウテイ</t>
    </rPh>
    <rPh sb="2" eb="4">
      <t>テンケン</t>
    </rPh>
    <rPh sb="8" eb="10">
      <t>ヨボウ</t>
    </rPh>
    <rPh sb="10" eb="12">
      <t>ホゼン</t>
    </rPh>
    <rPh sb="12" eb="16">
      <t>イジカンリ</t>
    </rPh>
    <rPh sb="17" eb="19">
      <t>シテン</t>
    </rPh>
    <rPh sb="20" eb="21">
      <t>タ</t>
    </rPh>
    <rPh sb="23" eb="27">
      <t>ニチジョウテンケン</t>
    </rPh>
    <rPh sb="28" eb="30">
      <t>サイガイ</t>
    </rPh>
    <rPh sb="31" eb="33">
      <t>ジコ</t>
    </rPh>
    <rPh sb="33" eb="35">
      <t>ハッセイ</t>
    </rPh>
    <rPh sb="35" eb="36">
      <t>トウ</t>
    </rPh>
    <rPh sb="37" eb="39">
      <t>キンキュウ</t>
    </rPh>
    <rPh sb="39" eb="41">
      <t>テンケン</t>
    </rPh>
    <rPh sb="42" eb="44">
      <t>ジッシ</t>
    </rPh>
    <rPh sb="51" eb="53">
      <t>テンケン</t>
    </rPh>
    <rPh sb="53" eb="55">
      <t>ケッカ</t>
    </rPh>
    <rPh sb="56" eb="60">
      <t>イチゲンカンリ</t>
    </rPh>
    <rPh sb="61" eb="62">
      <t>オコナ</t>
    </rPh>
    <rPh sb="63" eb="65">
      <t>ゼンチョウ</t>
    </rPh>
    <rPh sb="66" eb="68">
      <t>ジョウホウ</t>
    </rPh>
    <rPh sb="69" eb="71">
      <t>キョウユウ</t>
    </rPh>
    <rPh sb="81" eb="83">
      <t>コウカ</t>
    </rPh>
    <rPh sb="83" eb="84">
      <t>テキ</t>
    </rPh>
    <rPh sb="85" eb="87">
      <t>カツヨウ</t>
    </rPh>
    <rPh sb="87" eb="89">
      <t>ホウホウ</t>
    </rPh>
    <rPh sb="90" eb="92">
      <t>ケントウ</t>
    </rPh>
    <phoneticPr fontId="5"/>
  </si>
  <si>
    <t>省エネ対策の推進や清掃業務の見直しなど先進自治体の取り組みを研究し、取り入れることにより維持管理費用の縮減に務める</t>
    <rPh sb="0" eb="1">
      <t>ショウ</t>
    </rPh>
    <rPh sb="3" eb="5">
      <t>タイサク</t>
    </rPh>
    <rPh sb="6" eb="8">
      <t>スイシン</t>
    </rPh>
    <rPh sb="9" eb="13">
      <t>セイソウギョウム</t>
    </rPh>
    <rPh sb="14" eb="16">
      <t>ミナオ</t>
    </rPh>
    <rPh sb="19" eb="21">
      <t>センシン</t>
    </rPh>
    <rPh sb="21" eb="24">
      <t>ジチタイ</t>
    </rPh>
    <rPh sb="25" eb="26">
      <t>ト</t>
    </rPh>
    <rPh sb="27" eb="28">
      <t>ク</t>
    </rPh>
    <rPh sb="30" eb="32">
      <t>ケンキュウ</t>
    </rPh>
    <rPh sb="34" eb="35">
      <t>ト</t>
    </rPh>
    <rPh sb="36" eb="37">
      <t>イ</t>
    </rPh>
    <rPh sb="44" eb="50">
      <t>イジカンリヒヨウ</t>
    </rPh>
    <rPh sb="51" eb="53">
      <t>シュクゲン</t>
    </rPh>
    <rPh sb="54" eb="55">
      <t>ツト</t>
    </rPh>
    <phoneticPr fontId="5"/>
  </si>
  <si>
    <t>施設だけでなく、敷地や敷地内の構築物も含め災害に対し安全であること、また被災しても速やかに復旧できる基本機能の確保を図る</t>
    <rPh sb="0" eb="2">
      <t>シセツ</t>
    </rPh>
    <rPh sb="8" eb="10">
      <t>シキチ</t>
    </rPh>
    <rPh sb="11" eb="14">
      <t>シキチナイ</t>
    </rPh>
    <rPh sb="15" eb="18">
      <t>コウチクブツ</t>
    </rPh>
    <rPh sb="19" eb="20">
      <t>フク</t>
    </rPh>
    <rPh sb="21" eb="23">
      <t>サイガイ</t>
    </rPh>
    <rPh sb="24" eb="25">
      <t>タイ</t>
    </rPh>
    <rPh sb="26" eb="28">
      <t>アンゼン</t>
    </rPh>
    <rPh sb="36" eb="38">
      <t>ヒサイ</t>
    </rPh>
    <rPh sb="41" eb="42">
      <t>スミ</t>
    </rPh>
    <rPh sb="45" eb="47">
      <t>フッキュウ</t>
    </rPh>
    <rPh sb="50" eb="54">
      <t>キホンキノウ</t>
    </rPh>
    <rPh sb="55" eb="57">
      <t>カクホ</t>
    </rPh>
    <rPh sb="58" eb="59">
      <t>ハカ</t>
    </rPh>
    <phoneticPr fontId="5"/>
  </si>
  <si>
    <t>むつ市耐震改修促進計画に基づき、計画的かつ効率的に公共施設の耐震化を進める</t>
    <rPh sb="2" eb="3">
      <t>シ</t>
    </rPh>
    <rPh sb="3" eb="5">
      <t>タイシン</t>
    </rPh>
    <rPh sb="5" eb="7">
      <t>カイシュウ</t>
    </rPh>
    <rPh sb="7" eb="9">
      <t>ソクシン</t>
    </rPh>
    <rPh sb="9" eb="11">
      <t>ケイカク</t>
    </rPh>
    <rPh sb="12" eb="13">
      <t>モト</t>
    </rPh>
    <rPh sb="16" eb="19">
      <t>ケイカクテキ</t>
    </rPh>
    <rPh sb="21" eb="24">
      <t>コウリツテキ</t>
    </rPh>
    <rPh sb="25" eb="27">
      <t>コウキョウ</t>
    </rPh>
    <rPh sb="27" eb="29">
      <t>シセツ</t>
    </rPh>
    <rPh sb="30" eb="33">
      <t>タイシンカ</t>
    </rPh>
    <rPh sb="34" eb="35">
      <t>スス</t>
    </rPh>
    <phoneticPr fontId="5"/>
  </si>
  <si>
    <t>耐用年数以上に使い続けるために建物や設備の定期的点検や修繕、修理交換等を計画的に行う</t>
    <rPh sb="0" eb="4">
      <t>タイヨウネンスウ</t>
    </rPh>
    <rPh sb="4" eb="6">
      <t>イジョウ</t>
    </rPh>
    <rPh sb="7" eb="8">
      <t>ツカ</t>
    </rPh>
    <rPh sb="9" eb="10">
      <t>ツヅ</t>
    </rPh>
    <rPh sb="15" eb="17">
      <t>タテモノ</t>
    </rPh>
    <rPh sb="18" eb="20">
      <t>セツビ</t>
    </rPh>
    <rPh sb="21" eb="24">
      <t>テイキテキ</t>
    </rPh>
    <rPh sb="24" eb="26">
      <t>テンケン</t>
    </rPh>
    <rPh sb="27" eb="29">
      <t>シュウゼン</t>
    </rPh>
    <rPh sb="30" eb="32">
      <t>シュウリ</t>
    </rPh>
    <rPh sb="32" eb="34">
      <t>コウカン</t>
    </rPh>
    <rPh sb="34" eb="35">
      <t>トウ</t>
    </rPh>
    <rPh sb="36" eb="39">
      <t>ケイカクテキ</t>
    </rPh>
    <rPh sb="40" eb="41">
      <t>オコナ</t>
    </rPh>
    <phoneticPr fontId="5"/>
  </si>
  <si>
    <t>改修や更新等にあたっては年齢、性別等に関わらず、誰もが安全・安心で快適に利用できるようにする</t>
    <rPh sb="0" eb="2">
      <t>カイシュウ</t>
    </rPh>
    <rPh sb="3" eb="5">
      <t>コウシン</t>
    </rPh>
    <rPh sb="5" eb="6">
      <t>ナド</t>
    </rPh>
    <rPh sb="12" eb="14">
      <t>ネンレイ</t>
    </rPh>
    <rPh sb="15" eb="17">
      <t>セイベツ</t>
    </rPh>
    <rPh sb="17" eb="18">
      <t>ナド</t>
    </rPh>
    <rPh sb="19" eb="20">
      <t>カカ</t>
    </rPh>
    <rPh sb="24" eb="25">
      <t>ダレ</t>
    </rPh>
    <rPh sb="27" eb="29">
      <t>アンゼン</t>
    </rPh>
    <rPh sb="30" eb="32">
      <t>アンシン</t>
    </rPh>
    <rPh sb="33" eb="35">
      <t>カイテキ</t>
    </rPh>
    <rPh sb="36" eb="38">
      <t>リヨウ</t>
    </rPh>
    <phoneticPr fontId="5"/>
  </si>
  <si>
    <t>施設数や床面積等を増やさないことを基本に、一定の役割を終えた施設の廃止、施設機能の集約や複合化を行うことで総量の増加を抑制する</t>
    <rPh sb="0" eb="3">
      <t>シセツスウ</t>
    </rPh>
    <rPh sb="4" eb="7">
      <t>ユカメンセキ</t>
    </rPh>
    <rPh sb="7" eb="8">
      <t>ナド</t>
    </rPh>
    <rPh sb="9" eb="10">
      <t>フ</t>
    </rPh>
    <rPh sb="17" eb="19">
      <t>キホン</t>
    </rPh>
    <rPh sb="21" eb="23">
      <t>イッテイ</t>
    </rPh>
    <rPh sb="24" eb="26">
      <t>ヤクワリ</t>
    </rPh>
    <rPh sb="27" eb="28">
      <t>オ</t>
    </rPh>
    <rPh sb="30" eb="32">
      <t>シセツ</t>
    </rPh>
    <rPh sb="33" eb="35">
      <t>ハイシ</t>
    </rPh>
    <rPh sb="36" eb="38">
      <t>シセツ</t>
    </rPh>
    <rPh sb="38" eb="40">
      <t>キノウ</t>
    </rPh>
    <rPh sb="41" eb="43">
      <t>シュウヤク</t>
    </rPh>
    <rPh sb="44" eb="47">
      <t>フクゴウカ</t>
    </rPh>
    <rPh sb="48" eb="49">
      <t>オコナ</t>
    </rPh>
    <rPh sb="53" eb="55">
      <t>ソウリョウ</t>
    </rPh>
    <rPh sb="56" eb="58">
      <t>ゾウカ</t>
    </rPh>
    <rPh sb="59" eb="61">
      <t>ヨクセイ</t>
    </rPh>
    <phoneticPr fontId="5"/>
  </si>
  <si>
    <t>総量の縮減目標
2054年までに総量35.7％を削減する</t>
    <rPh sb="0" eb="2">
      <t>ソウリョウ</t>
    </rPh>
    <rPh sb="3" eb="5">
      <t>シュクゲン</t>
    </rPh>
    <rPh sb="5" eb="7">
      <t>モクヒョウ</t>
    </rPh>
    <rPh sb="12" eb="13">
      <t>ネン</t>
    </rPh>
    <rPh sb="16" eb="18">
      <t>ソウリョウ</t>
    </rPh>
    <rPh sb="24" eb="26">
      <t>サクゲン</t>
    </rPh>
    <phoneticPr fontId="5"/>
  </si>
  <si>
    <t>地方公会計における固定資産台帳及び施設カルテを活用し、情報の一元化と共有化による「可視化」を進め、これらの情報をもとに修繕や更新の時期、維持管理費用の分析、評価や仕分けを行う</t>
    <rPh sb="0" eb="5">
      <t>チホウコウカイケイ</t>
    </rPh>
    <rPh sb="9" eb="15">
      <t>コテイシサンダイチョウ</t>
    </rPh>
    <rPh sb="15" eb="16">
      <t>オヨ</t>
    </rPh>
    <rPh sb="17" eb="19">
      <t>シセツ</t>
    </rPh>
    <rPh sb="23" eb="25">
      <t>カツヨウ</t>
    </rPh>
    <rPh sb="27" eb="29">
      <t>ジョウホウ</t>
    </rPh>
    <rPh sb="30" eb="33">
      <t>イチゲンカ</t>
    </rPh>
    <rPh sb="34" eb="37">
      <t>キョウユウカ</t>
    </rPh>
    <rPh sb="41" eb="44">
      <t>カシカ</t>
    </rPh>
    <rPh sb="46" eb="47">
      <t>スス</t>
    </rPh>
    <rPh sb="53" eb="55">
      <t>ジョウホウ</t>
    </rPh>
    <rPh sb="59" eb="61">
      <t>シュウゼン</t>
    </rPh>
    <rPh sb="62" eb="64">
      <t>コウシン</t>
    </rPh>
    <rPh sb="65" eb="67">
      <t>ジキ</t>
    </rPh>
    <rPh sb="68" eb="74">
      <t>イジカンリヒヨウ</t>
    </rPh>
    <rPh sb="75" eb="77">
      <t>ブンセキ</t>
    </rPh>
    <rPh sb="78" eb="80">
      <t>ヒョウカ</t>
    </rPh>
    <rPh sb="81" eb="83">
      <t>シワ</t>
    </rPh>
    <rPh sb="85" eb="86">
      <t>オコナ</t>
    </rPh>
    <phoneticPr fontId="5"/>
  </si>
  <si>
    <t>利用率、効用率が低い施設について、今後も向上が見込めないなど一定の役割を終えたと判断された場合は、優先順位を付けて順次処分（除却、売却、譲渡）し、維持管理費用の縮減や歳入の確保を図る</t>
    <rPh sb="0" eb="3">
      <t>リヨウリツ</t>
    </rPh>
    <rPh sb="4" eb="6">
      <t>コウヨウ</t>
    </rPh>
    <rPh sb="6" eb="7">
      <t>リツ</t>
    </rPh>
    <rPh sb="8" eb="9">
      <t>ヒク</t>
    </rPh>
    <rPh sb="10" eb="12">
      <t>シセツ</t>
    </rPh>
    <rPh sb="17" eb="19">
      <t>コンゴ</t>
    </rPh>
    <rPh sb="20" eb="22">
      <t>コウジョウ</t>
    </rPh>
    <rPh sb="23" eb="25">
      <t>ミコ</t>
    </rPh>
    <rPh sb="30" eb="32">
      <t>イッテイ</t>
    </rPh>
    <rPh sb="33" eb="35">
      <t>ヤクワリ</t>
    </rPh>
    <rPh sb="36" eb="37">
      <t>オ</t>
    </rPh>
    <rPh sb="40" eb="42">
      <t>ハンダン</t>
    </rPh>
    <rPh sb="45" eb="47">
      <t>バアイ</t>
    </rPh>
    <rPh sb="49" eb="51">
      <t>ユウセン</t>
    </rPh>
    <rPh sb="51" eb="53">
      <t>ジュンイ</t>
    </rPh>
    <rPh sb="54" eb="55">
      <t>ツ</t>
    </rPh>
    <rPh sb="57" eb="59">
      <t>ジュンジ</t>
    </rPh>
    <rPh sb="59" eb="61">
      <t>ショブン</t>
    </rPh>
    <rPh sb="62" eb="64">
      <t>ジョキャク</t>
    </rPh>
    <rPh sb="65" eb="67">
      <t>バイキャク</t>
    </rPh>
    <rPh sb="68" eb="70">
      <t>ジョウト</t>
    </rPh>
    <rPh sb="73" eb="79">
      <t>イジカンリヒヨウ</t>
    </rPh>
    <rPh sb="80" eb="82">
      <t>シュクゲン</t>
    </rPh>
    <rPh sb="83" eb="85">
      <t>サイニュウ</t>
    </rPh>
    <rPh sb="86" eb="88">
      <t>カクホ</t>
    </rPh>
    <rPh sb="89" eb="90">
      <t>ハカ</t>
    </rPh>
    <phoneticPr fontId="5"/>
  </si>
  <si>
    <t>「下北は一つ」の精神の下、消防や医療、一般廃棄物処理等で広域連携を進めてきたことや定住自立圏における共生ビジョンの考えに基づき公共施設の相互利用や共同運用などの可能性を研究する</t>
    <rPh sb="1" eb="3">
      <t>シモキタ</t>
    </rPh>
    <rPh sb="4" eb="5">
      <t>ヒト</t>
    </rPh>
    <rPh sb="8" eb="10">
      <t>セイシン</t>
    </rPh>
    <rPh sb="11" eb="12">
      <t>モト</t>
    </rPh>
    <rPh sb="13" eb="15">
      <t>ショウボウ</t>
    </rPh>
    <rPh sb="16" eb="18">
      <t>イリョウ</t>
    </rPh>
    <rPh sb="19" eb="24">
      <t>イッパンハイキブツ</t>
    </rPh>
    <rPh sb="24" eb="26">
      <t>ショリ</t>
    </rPh>
    <rPh sb="26" eb="27">
      <t>ナド</t>
    </rPh>
    <rPh sb="28" eb="32">
      <t>コウイキレンケイ</t>
    </rPh>
    <rPh sb="33" eb="34">
      <t>スス</t>
    </rPh>
    <rPh sb="41" eb="43">
      <t>テイジュウ</t>
    </rPh>
    <rPh sb="43" eb="45">
      <t>ジリツ</t>
    </rPh>
    <rPh sb="45" eb="46">
      <t>ケン</t>
    </rPh>
    <rPh sb="50" eb="52">
      <t>キョウセイ</t>
    </rPh>
    <rPh sb="57" eb="58">
      <t>カンガ</t>
    </rPh>
    <rPh sb="60" eb="61">
      <t>モト</t>
    </rPh>
    <rPh sb="63" eb="65">
      <t>コウキョウ</t>
    </rPh>
    <rPh sb="65" eb="67">
      <t>シセツ</t>
    </rPh>
    <rPh sb="68" eb="70">
      <t>ソウゴ</t>
    </rPh>
    <rPh sb="70" eb="72">
      <t>リヨウ</t>
    </rPh>
    <rPh sb="73" eb="75">
      <t>キョウドウ</t>
    </rPh>
    <rPh sb="75" eb="77">
      <t>ウンヨウ</t>
    </rPh>
    <rPh sb="80" eb="82">
      <t>カノウ</t>
    </rPh>
    <rPh sb="82" eb="83">
      <t>セイ</t>
    </rPh>
    <rPh sb="84" eb="86">
      <t>ケンキュウ</t>
    </rPh>
    <phoneticPr fontId="5"/>
  </si>
  <si>
    <t>計画のフォローアップは、個別施設計画で策定した取り組みの検証と改善により行い、その仕組みとしてマネジメントサイクルを運用する
マネジメントサイクルの運用に当たっては、PDCAサイクルを活用し、公共施設等活用検討会議において取り組みの効果的推進を図るとともに、定期的に取組内容の検証、改善を実施し、必要に応じて、本計画または実施計画の改訂を行う</t>
    <rPh sb="0" eb="2">
      <t>ケイカク</t>
    </rPh>
    <rPh sb="12" eb="14">
      <t>コベツ</t>
    </rPh>
    <rPh sb="14" eb="16">
      <t>シセツ</t>
    </rPh>
    <rPh sb="16" eb="18">
      <t>ケイカク</t>
    </rPh>
    <rPh sb="19" eb="21">
      <t>サクテイ</t>
    </rPh>
    <rPh sb="23" eb="24">
      <t>ト</t>
    </rPh>
    <rPh sb="25" eb="26">
      <t>ク</t>
    </rPh>
    <rPh sb="28" eb="30">
      <t>ケンショウ</t>
    </rPh>
    <rPh sb="31" eb="33">
      <t>カイゼン</t>
    </rPh>
    <rPh sb="36" eb="37">
      <t>オコナ</t>
    </rPh>
    <rPh sb="41" eb="43">
      <t>シク</t>
    </rPh>
    <rPh sb="58" eb="60">
      <t>ウンヨウ</t>
    </rPh>
    <rPh sb="74" eb="76">
      <t>ウンヨウ</t>
    </rPh>
    <rPh sb="77" eb="78">
      <t>ア</t>
    </rPh>
    <rPh sb="92" eb="94">
      <t>カツヨウ</t>
    </rPh>
    <rPh sb="96" eb="98">
      <t>コウキョウ</t>
    </rPh>
    <rPh sb="98" eb="100">
      <t>シセツ</t>
    </rPh>
    <rPh sb="100" eb="101">
      <t>トウ</t>
    </rPh>
    <rPh sb="101" eb="103">
      <t>カツヨウ</t>
    </rPh>
    <rPh sb="103" eb="105">
      <t>ケントウ</t>
    </rPh>
    <rPh sb="105" eb="107">
      <t>カイギ</t>
    </rPh>
    <rPh sb="111" eb="112">
      <t>ト</t>
    </rPh>
    <rPh sb="113" eb="114">
      <t>ク</t>
    </rPh>
    <rPh sb="116" eb="121">
      <t>コウカテキスイシン</t>
    </rPh>
    <rPh sb="122" eb="123">
      <t>ハカ</t>
    </rPh>
    <rPh sb="129" eb="131">
      <t>テイキ</t>
    </rPh>
    <rPh sb="131" eb="132">
      <t>テキ</t>
    </rPh>
    <rPh sb="133" eb="135">
      <t>トリクミ</t>
    </rPh>
    <rPh sb="135" eb="137">
      <t>ナイヨウ</t>
    </rPh>
    <rPh sb="138" eb="140">
      <t>ケンショウ</t>
    </rPh>
    <rPh sb="141" eb="143">
      <t>カイゼン</t>
    </rPh>
    <rPh sb="144" eb="146">
      <t>ジッシ</t>
    </rPh>
    <rPh sb="148" eb="150">
      <t>ヒツヨウ</t>
    </rPh>
    <rPh sb="151" eb="152">
      <t>オウ</t>
    </rPh>
    <rPh sb="155" eb="158">
      <t>ホンケイカク</t>
    </rPh>
    <rPh sb="161" eb="163">
      <t>ジッシ</t>
    </rPh>
    <rPh sb="163" eb="165">
      <t>ケイカク</t>
    </rPh>
    <rPh sb="166" eb="168">
      <t>カイテイ</t>
    </rPh>
    <rPh sb="169" eb="170">
      <t>オコナ</t>
    </rPh>
    <phoneticPr fontId="5"/>
  </si>
  <si>
    <t>公共施設と公共土木施設に三原則を定め、効果的な取り組みを進める。
（公共施設三原則）
・既存施設の縮減を伴わない新規整備の禁止
・維持管理費用の縮減と適正管理の両立
・総量の縮減
（公共土木施設三原則）
・質の維持と投資の効率化・縮減
・ライフサイクルコスト（生涯費用）の縮減
・新たな需要に計画的に対応</t>
    <rPh sb="0" eb="2">
      <t>コウキョウ</t>
    </rPh>
    <rPh sb="2" eb="4">
      <t>シセツ</t>
    </rPh>
    <rPh sb="5" eb="7">
      <t>コウキョウ</t>
    </rPh>
    <rPh sb="7" eb="9">
      <t>ドボク</t>
    </rPh>
    <rPh sb="9" eb="11">
      <t>シセツ</t>
    </rPh>
    <rPh sb="12" eb="15">
      <t>サンゲンソク</t>
    </rPh>
    <rPh sb="16" eb="17">
      <t>サダ</t>
    </rPh>
    <rPh sb="19" eb="21">
      <t>コウカ</t>
    </rPh>
    <rPh sb="21" eb="22">
      <t>テキ</t>
    </rPh>
    <rPh sb="23" eb="24">
      <t>ト</t>
    </rPh>
    <rPh sb="25" eb="26">
      <t>ク</t>
    </rPh>
    <rPh sb="28" eb="29">
      <t>スス</t>
    </rPh>
    <rPh sb="34" eb="36">
      <t>コウキョウ</t>
    </rPh>
    <rPh sb="36" eb="38">
      <t>シセツ</t>
    </rPh>
    <rPh sb="38" eb="41">
      <t>3ゲンソク</t>
    </rPh>
    <rPh sb="44" eb="46">
      <t>キゾン</t>
    </rPh>
    <rPh sb="46" eb="48">
      <t>シセツ</t>
    </rPh>
    <rPh sb="49" eb="51">
      <t>シュクゲン</t>
    </rPh>
    <rPh sb="52" eb="53">
      <t>トモナ</t>
    </rPh>
    <rPh sb="56" eb="58">
      <t>シンキ</t>
    </rPh>
    <rPh sb="58" eb="60">
      <t>セイビ</t>
    </rPh>
    <rPh sb="61" eb="63">
      <t>キンシ</t>
    </rPh>
    <rPh sb="65" eb="67">
      <t>イジ</t>
    </rPh>
    <rPh sb="67" eb="69">
      <t>カンリ</t>
    </rPh>
    <rPh sb="69" eb="71">
      <t>ヒヨウ</t>
    </rPh>
    <rPh sb="72" eb="74">
      <t>シュクゲン</t>
    </rPh>
    <rPh sb="75" eb="77">
      <t>テキセイ</t>
    </rPh>
    <rPh sb="77" eb="79">
      <t>カンリ</t>
    </rPh>
    <rPh sb="80" eb="82">
      <t>リョウリツ</t>
    </rPh>
    <rPh sb="84" eb="86">
      <t>ソウリョウ</t>
    </rPh>
    <rPh sb="87" eb="89">
      <t>シュクゲン</t>
    </rPh>
    <rPh sb="91" eb="93">
      <t>コウキョウ</t>
    </rPh>
    <rPh sb="93" eb="95">
      <t>ドボク</t>
    </rPh>
    <rPh sb="95" eb="97">
      <t>シセツ</t>
    </rPh>
    <rPh sb="97" eb="100">
      <t>3ゲンソク</t>
    </rPh>
    <rPh sb="103" eb="104">
      <t>シツ</t>
    </rPh>
    <rPh sb="105" eb="107">
      <t>イジ</t>
    </rPh>
    <rPh sb="108" eb="110">
      <t>トウシ</t>
    </rPh>
    <rPh sb="111" eb="114">
      <t>コウリツカ</t>
    </rPh>
    <rPh sb="115" eb="117">
      <t>シュクゲン</t>
    </rPh>
    <rPh sb="130" eb="132">
      <t>ショウガイ</t>
    </rPh>
    <rPh sb="132" eb="134">
      <t>ヒヨウ</t>
    </rPh>
    <rPh sb="136" eb="138">
      <t>シュクゲン</t>
    </rPh>
    <rPh sb="140" eb="141">
      <t>アラ</t>
    </rPh>
    <rPh sb="143" eb="145">
      <t>ジュヨウ</t>
    </rPh>
    <rPh sb="146" eb="149">
      <t>ケイカクテキ</t>
    </rPh>
    <rPh sb="150" eb="152">
      <t>タイオウ</t>
    </rPh>
    <phoneticPr fontId="5"/>
  </si>
  <si>
    <t xml:space="preserve">（平成２１年度）
旧商業施設へ本庁舎移転
（平成３０年度）
関根小学校に併設する形で関根中学校を移転、整備
大畑小学校へ大畑庁舎及び大畑町コミュニティセンター等の集約化に向けた実施設計
市営住宅の集約化のため桜木町東団地、大湊上町団地の一部を除却
（令和元年度）
関根中学校を除却
大畑庁舎を大畑小学校へ移転
（令和２年度）
旧大畑庁舎、旧大畑消防署、旧第一魚市場を除却
（令和３年度）
旧角違小中学校を市有財産等利活用民間提案制度により譲渡
</t>
    <rPh sb="1" eb="3">
      <t>ヘイセイ</t>
    </rPh>
    <rPh sb="5" eb="7">
      <t>ネンド</t>
    </rPh>
    <rPh sb="9" eb="14">
      <t>キュウショウギョウシセツ</t>
    </rPh>
    <rPh sb="15" eb="18">
      <t>ホンチョウシャ</t>
    </rPh>
    <rPh sb="18" eb="20">
      <t>イテン</t>
    </rPh>
    <rPh sb="22" eb="24">
      <t>ヘイセイ</t>
    </rPh>
    <rPh sb="26" eb="28">
      <t>ネンド</t>
    </rPh>
    <rPh sb="30" eb="32">
      <t>セキネ</t>
    </rPh>
    <rPh sb="32" eb="35">
      <t>ショウガッコウ</t>
    </rPh>
    <rPh sb="36" eb="38">
      <t>ヘイセツ</t>
    </rPh>
    <rPh sb="40" eb="41">
      <t>カタチ</t>
    </rPh>
    <rPh sb="48" eb="50">
      <t>イテン</t>
    </rPh>
    <rPh sb="51" eb="53">
      <t>セイビ</t>
    </rPh>
    <rPh sb="54" eb="56">
      <t>オオハタ</t>
    </rPh>
    <rPh sb="56" eb="59">
      <t>ショウガッコウ</t>
    </rPh>
    <rPh sb="60" eb="62">
      <t>オオハタ</t>
    </rPh>
    <rPh sb="62" eb="64">
      <t>チョウシャ</t>
    </rPh>
    <rPh sb="64" eb="65">
      <t>オヨ</t>
    </rPh>
    <rPh sb="66" eb="68">
      <t>オオハタ</t>
    </rPh>
    <rPh sb="68" eb="69">
      <t>マチ</t>
    </rPh>
    <rPh sb="79" eb="80">
      <t>トウ</t>
    </rPh>
    <rPh sb="81" eb="84">
      <t>シュウヤクカ</t>
    </rPh>
    <rPh sb="85" eb="86">
      <t>ム</t>
    </rPh>
    <rPh sb="88" eb="90">
      <t>ジッシ</t>
    </rPh>
    <rPh sb="90" eb="92">
      <t>セッケイ</t>
    </rPh>
    <rPh sb="93" eb="97">
      <t>シエイジュウタク</t>
    </rPh>
    <rPh sb="98" eb="101">
      <t>シュウヤクカ</t>
    </rPh>
    <rPh sb="104" eb="107">
      <t>サクラギチョウ</t>
    </rPh>
    <rPh sb="107" eb="108">
      <t>ヒガシ</t>
    </rPh>
    <rPh sb="108" eb="110">
      <t>ダンチ</t>
    </rPh>
    <rPh sb="111" eb="113">
      <t>オオミナト</t>
    </rPh>
    <rPh sb="113" eb="114">
      <t>ウエ</t>
    </rPh>
    <rPh sb="114" eb="115">
      <t>マチ</t>
    </rPh>
    <rPh sb="115" eb="117">
      <t>ダンチ</t>
    </rPh>
    <rPh sb="118" eb="120">
      <t>イチブ</t>
    </rPh>
    <rPh sb="121" eb="123">
      <t>ジョキャク</t>
    </rPh>
    <rPh sb="125" eb="127">
      <t>レイワ</t>
    </rPh>
    <rPh sb="127" eb="128">
      <t>モト</t>
    </rPh>
    <rPh sb="128" eb="130">
      <t>ネンド</t>
    </rPh>
    <rPh sb="132" eb="134">
      <t>セキネ</t>
    </rPh>
    <rPh sb="134" eb="137">
      <t>チュウガッコウ</t>
    </rPh>
    <rPh sb="138" eb="140">
      <t>ジョキャク</t>
    </rPh>
    <rPh sb="141" eb="143">
      <t>オオハタ</t>
    </rPh>
    <rPh sb="143" eb="145">
      <t>チョウシャ</t>
    </rPh>
    <rPh sb="146" eb="148">
      <t>オオハタ</t>
    </rPh>
    <rPh sb="148" eb="151">
      <t>ショウガッコウ</t>
    </rPh>
    <rPh sb="152" eb="154">
      <t>イテン</t>
    </rPh>
    <rPh sb="156" eb="158">
      <t>レイワ</t>
    </rPh>
    <rPh sb="159" eb="161">
      <t>ネンド</t>
    </rPh>
    <rPh sb="163" eb="164">
      <t>キュウ</t>
    </rPh>
    <rPh sb="164" eb="166">
      <t>オオハタ</t>
    </rPh>
    <rPh sb="166" eb="168">
      <t>チョウシャ</t>
    </rPh>
    <rPh sb="169" eb="170">
      <t>キュウ</t>
    </rPh>
    <rPh sb="170" eb="172">
      <t>オオハタ</t>
    </rPh>
    <rPh sb="172" eb="175">
      <t>ショウボウショ</t>
    </rPh>
    <rPh sb="176" eb="177">
      <t>キュウ</t>
    </rPh>
    <rPh sb="177" eb="179">
      <t>ダイイチ</t>
    </rPh>
    <rPh sb="179" eb="182">
      <t>ギョシジョウ</t>
    </rPh>
    <rPh sb="183" eb="185">
      <t>ジョキャク</t>
    </rPh>
    <rPh sb="187" eb="189">
      <t>レイワ</t>
    </rPh>
    <rPh sb="190" eb="192">
      <t>ネンド</t>
    </rPh>
    <rPh sb="194" eb="195">
      <t>キュウ</t>
    </rPh>
    <rPh sb="195" eb="196">
      <t>カド</t>
    </rPh>
    <rPh sb="196" eb="197">
      <t>チガ</t>
    </rPh>
    <rPh sb="197" eb="201">
      <t>ショウチュウガッコウ</t>
    </rPh>
    <phoneticPr fontId="5"/>
  </si>
  <si>
    <t>将来推計人口は、平成52年（2040年）時点で28,776人、平成22年（2010年）に比べ8,467人（22.7％）の減少と推計、今後、人口減少がさらに加速していくものと見込まれる。年齢3区分の推計値、生産年齢人口は、平成52年（2040年）には平成22年（2010年）に比べ6,411人減少し、総人口に占める人口構成比は約5ポイント減となる見込み。老年人口は、平成52年（2040年）には、平成22年（2010年）に比べ2,470人減少となる見込み。</t>
  </si>
  <si>
    <t>令和3年4月現在
公共施設：【延床面積：326,013㎡】
インフラ：【市道：560,551m、農道：802,009m、林道：1,556m、橋りょう：1,757.9m、農業集落排水事業下水管布設延長：135km、公共下水道道事業下水管布設延長（特定環境保全公共下水道含む）：98ｋｍ、都市公園：191,768.00㎡、その他公園：221,554.33㎡、漁港：（外郭施設：3,034.3ｍ、係留施設：330.3ｍ、輸送施設：682.3ｍ）、溜池等：374.4ha
普通財産：【土地：6,596,493㎡、建物延床面積：72,285㎡】</t>
  </si>
  <si>
    <t>人口減少に加えて、地区により人口や年齢構成などの推移が異なることから、地域の実情に合わせた施設規模の見直し（町村合併以前の施設で、各地区で類似した施設もある）、既存公共施設等の活用方法を考える必要がある。
昭和５６年以前（築３５年以上経過）に建築された建物が１９％となっており、必要性、安全・安心の観点から今後のあり方を検討する必要あり。
現在保有する全ての施設を維持、更新するとして、４０年間に要する費用を試算した場合、これまでの１．５倍の経費が必要となること及び人口減少に伴う税収の減少も見込まれていたことから、今後は財政的負担の軽減や平準化を図りながら、予防保全的な管理を行うなど、公共施設等のあり方を検討する必要がある。</t>
  </si>
  <si>
    <t>40年間の将来負担コスト（年平均）の額は約48.8億円であることから、将来においては、過去5年間の投資額（年平均）の約1.5倍の財政負担が見込まれます。</t>
  </si>
  <si>
    <t>　維持管理・修繕：機能の維持のために必要となる点検、調査、補修、修繕をすることにより、公共施設で136,328,000,000円、インフラ施設で27,722,000,000円の合計　164,050,000,000円としている。</t>
  </si>
  <si>
    <t>各個別施設計画に掲げる施設の方法性に基づき解体や譲渡等による施設保有量の適正化、適正な維持管理及び計画的な修繕による予防保全等による長寿命化対策を図った場合の今後３０年間における効果額は、約２９２億円にコスト削減につながると推測している。</t>
  </si>
  <si>
    <t>一元的に管理する体制づくりの確立
個別施設計画（長寿命化計画）の策定
広域的な連携
PPP/PFIの活用
フォローアップ体制の確立</t>
  </si>
  <si>
    <t>PPP／PFI手法の導入や民間施設を利用した行政サービスの提供、また、ノウハウを有した民間企業からの提案を受ける窓口の設置など、公民連携の充実を図るための確立を推進します。特に国が推進している青森県内のPPPプラットフォームへの参画等を進めます。</t>
  </si>
  <si>
    <t>　定期点検等を引き続き適切に行います。
 公共施設等に対する保全の優先度は、点検における劣化診断等により、経年による劣化
状況、外的負荷（気候天候など）による性能低下状況を把握し、予防保全的な観点による
判断基準に基づいて検討します。</t>
  </si>
  <si>
    <t xml:space="preserve"> 安全に影響する劣化状況、公共施設等の重要度に応じ、長期的な視点で優先度を検討し、計画的に修繕・更新します。
 公共施設等の維持管理や修繕に関する情報を蓄積し、維持管理上の課題を適時に把握するとともに、今後の更新に関する計画立案に役立てます。
 維持管理、運営にあたっては、必要な公共サービスを適切なコストで提供するため、民間活力の活用や民間の創意工夫を最大限に活用できる取組みとして、PFI、指定管理者制度など官と民が連携するPPP 手法の採用を推進します。また、地域と結びつきが強い公共施設等については、地元への移管、地域自治組織や地域団体に指定管理者の委託や業務委託による施設運営を委ねるなど、市民を主体とした手法の採用を進めます。
 国や県などが実施している調査・研究の情報収集や、県の研究会などのプラットフォームに参加することにより、新しい技術や手法を積極的に取り入れ、維持管理・修繕・更新等を合理的に進めます。
 市民ニーズの変化に柔軟に対応するため、更新や修繕の際に用途変更しやすい設計を行
うなどの工夫をします。</t>
  </si>
  <si>
    <t>　点検・診断等により高度の危険性が認められた場合、ソフト及びハードの両面から安全
を確保する方策を進めます。
 多数の市民が利用する公共施設、災害拠点施設などは、優先度をあげて安全を確保しま
す。
 市民の安全確保の観点から、今後サービスを維持していくことが難しい公共施設等は、
供用停止といった措置を適切に行います。</t>
  </si>
  <si>
    <t xml:space="preserve"> 多数の市民が利用する公共施設、災害拠点施設などの性質的な視点から、耐震化の優先
順位を検討します。
 旧耐震基準以前の建物は、耐震化が必要なものもあり、供用停止を含めた対策を検討し
ます。
 道路、橋りょう、下水道などのインフラについても、耐震化を検討します。</t>
  </si>
  <si>
    <t>更新時期を把握しながら、ライフサイクルコストの縮減を考慮し、必要な長寿命化対策を行っていく。
市民とともに、施設の取扱い、特に清掃実施することにより、少しでも長く利活用できる対策を進める。</t>
  </si>
  <si>
    <t xml:space="preserve"> 「ユニバーサルデザイン2020 行動計画」（平成29 年２月決定）に基づき、障害の有無、年齢、性別、人種等にかかわらず、多様な人々が利用しやすい公共施設となるよう整備することを推進します。
 物理的障壁や情報にかかわる障壁を把握し、それらを取り除くことを推進します。</t>
  </si>
  <si>
    <t>「既存公共施設の維持管理・運営等に必要な財源確保」の項目に次の事項を追加しました。
カ　再生可能エネルギーの導入や省エネルギーの推進など、維持管理経費の負担権限を図りコストの削減について検討します。</t>
  </si>
  <si>
    <t>「公共施設の保有総量の適正化」において、
原則として、新規施設は建設しないこととする。政策上、新規施設の建設をする場合、既存施設の廃止等進めることで、そう保有量の抑制を図る。
対応年数を経過し不要と判断される公共施設は、除却する。
用途や設置目的が同じ公共施設は、利用状況や立地状況を踏まえ、機能移転、統合、複合化を進めます。
既存施設の更新では、機能を維持しながら、面積等を縮小します。
余剰と考えられる公共施設は、売却、賃貸、民間移管を推進します。</t>
  </si>
  <si>
    <t>今後３０年間における効果額は、約２９２億円のコスト削減に繋がると推測している。</t>
  </si>
  <si>
    <t>本計画の進行管理は市が率先して進めるべきものであることから、全体の調整を行う専任担当を配置し、各部門との密接な連携を図り、総合的かつ計画的に行う必要があります。この際、現在実施している公会計改革における固定資産台帳などの整備に併せ、公共施設等に関する修繕などの様々な情報を管理する体制を整備するとともに、情報共有を図ります。
このように、公共施設等を活用可能な市有資産と捉え、その配置や余剰不動産の管理等、資産を一元的に管理する体制づくりについて検討します。</t>
  </si>
  <si>
    <t>余剰と考えられる公共施設は、売却、賃貸、民間移管を推進します。
公共施設での有料広告の導入、未活用部分の賃貸・売却による収入を確保します。</t>
  </si>
  <si>
    <t>広域的な連携
 公共施設等の更新にあたっては、自らが全てを整備することを前提とせず、国や県、近隣市町
との相互利用や共同設置を検討します。</t>
  </si>
  <si>
    <t>本計画は、公共施設等の利用需要や人口動態の変化等を踏まえ、サービスの質と量、コストを勘案しながら、PDCAサイクルを回し、進行管理するとともに必要な見直しを行います。また、公共施設等の現状を周知する基礎的な資料である公共施設等の状況、行政コスト計算書などを毎年度にその情報を更新して、公表することとします。</t>
  </si>
  <si>
    <t>将来の人口や財政の見通しをもとに、長期的な視点に基づいて検討する必要があることから、平成２９年度から令和２８年度（２０４７年度）の３０年間とします。ただし、今後の人口の推移、社会経済情勢、本市の財政状況の変化等に応じて、適宜見直しすることとします。</t>
  </si>
  <si>
    <t>施設類型ごとの長寿命化計画（個別施設計画）を策定し、維持保全、老朽化や利用状況、市民ニーズに配慮し、適正な規模・配置、多機能化について計画的に推進します。</t>
  </si>
  <si>
    <t>集約化・複合化の取組
過疎対策事業債（コミュニティ消防センター整備事業）：　H19-25年度
合併特例事業債（統合中学校整備事業）：H18年度～H21年度
１署３分署１分遣所への再編に伴い、北署を行政機関である出張所が一体の施設を整備し、３分署を解体し、１分遣所を整備（令和２年度）</t>
  </si>
  <si>
    <t>・総人口はH27からR22まで約22%減
・生産年齢人口はH27から25年間で▲33%</t>
  </si>
  <si>
    <t>【公共施設】R2年度末
　　19万㎡
【インフラ】R1年度末
　　道路：1,058km、459万㎡
　　橋梁：3.2km、1.5万㎡（330橋）
　　上水道：215km
　　下水道：229km</t>
  </si>
  <si>
    <t>（１）公共施設の大規模改修・建替え等への対応
（２）人口減少・少子高齢化社会への対応
（３）厳しさを増す財政状況への対応
　</t>
  </si>
  <si>
    <t>令和4年度から今後40年間の更新費用の総額は、1,817.7億円で、1年当たりでは約45.5億円（公共施設20.6億円、インフラ24.9億円）</t>
  </si>
  <si>
    <t>令和4年度から今後40年間の更新費用の総額は1,157.8億円で、1年当たりでは約28.9億円（公共施設12.5億円、インフラ16.4億円）</t>
  </si>
  <si>
    <t>単純更新した場合と比較すると、40年間で659.9億円、1年当たりで16.5億円の削減効果が見込まれます。</t>
  </si>
  <si>
    <t>全庁的な取組体制の構築し、公共施設等のマネジメントの推進にあたっては財政部局との密接な連携のもと、事業の優先順位等を検討していく。</t>
  </si>
  <si>
    <t>直営施設のうち民間活用による効果が期待できる施設は、PFI等の導入を検討し、民間の資金・ノウハウを活用して事業効率化・行政サービス充実を図る。</t>
  </si>
  <si>
    <t>①旧耐震基準 
必要に応じて耐震診断を実施し、既に耐震改修済の施設や耐震性を保有すると判断された施設については、機能の維持向上に留意しながら定期的な点検を行います。
 ②新耐震基準（前期） 
施設の劣化状況の把握に努めるとともに、情報の一元管理を進め、大規模改修の実
施の検討を進めます。
③新耐震基準（後期） 
長期使用を前提として、日常点検、定期点検の実施により、施設の劣化状況の把
握に努め、建築後15年を目安に劣化調査等の実施を検討します。</t>
  </si>
  <si>
    <t>【公共施設】
予防保全の重視により、建物を延命化し建替え経費を縮減
【インフラ】
費用対効果・経済波及効果を考慮し、新設・維持保全をバランスよく実施</t>
  </si>
  <si>
    <t>【公共施設】
危険性が認められた施設については、施設の利用状況や優先度を踏まえながら、計画的な改善・更新を実施し、機能の維持、安全性の確保を図ります。
さらに、老朽化による供用廃止の施設や、今後とも利用の見込みのない施設については、周辺環境への影響を考慮し、施設の取壊しや除去など、安全性の
確保を図ります。
【インフラ】
点検・診断等の実施方針を踏まえ、「予防保全」を進めながら各インフラ資産の安全
性の確保に努めます。</t>
  </si>
  <si>
    <t>【公共施設】
更新や耐震改修により防災拠点施設や避難所の耐震化を計画的に推進します。
【インフラ】
各施設の特性や緊急性、重要性を踏まえて、点検結果に基づき耐震化を推進します。</t>
  </si>
  <si>
    <t>【公共施設】
計画的な点検・改修、設備機器の定期交換、効果的な大規模改修により延命化を図る。
【インフラ】
予防保全により健全性を維持し延命化を図る。</t>
  </si>
  <si>
    <t>利用者ニーズや施設の状況を踏まえ、ユニバーサルデザインの導入を推進します。</t>
  </si>
  <si>
    <t>公共施設において、省エネ対応機器の導入に努める。</t>
  </si>
  <si>
    <t>機能集約・他自治体との相互利用・代替サービスを検討し、施設の複合化・集約化を図る。</t>
  </si>
  <si>
    <t>現在利用していない施設、将来的に利用が見込めない施設の保有の必要性を検討し、施設総量の縮減を図る。</t>
  </si>
  <si>
    <t>評価・検証を行い、機能低下や利用者減少が認められる場合には、その結果を踏まえた計画の見直しを行う。</t>
  </si>
  <si>
    <t>個別施設ごとの更新・統廃合・長寿命化等の具体の実施計画について定めた公共施設等個別管理計画により、総合管理計画に掲げる基本方針を実現する。</t>
  </si>
  <si>
    <t>（平成29年度）
・旧平川診療所解体
（令和元年度）
・尾上学校給食センターを廃止し、平賀学校給食センターへ統合
・碇ヶ関総合支所を碇ヶ関公民館へ移転（公民館と複合化）
（令和3年度）
・平賀農産物集出荷貯蔵施設、平賀育苗施設の譲渡
・碇ヶ関屋内温水プールを廃止
（令和4年度）
・たけのこの里を廃止
・日沼農業集落排水施設を廃止し、公共下水道へ統合
・碇ヶ関小学校と中学校を併置とし、旧碇ヶ関小学校を解体</t>
  </si>
  <si>
    <t>総人口については、町で策定した「平内町人口ビジョン」による目標人口（人口減少対策等の影響を加味）で見通し、令和27年目標人口を5,925人（年△10％程度）と設定。年齢別人口については、国立社会保障・人口問題研究所公表資料の予測値に基づく割合を利用して令和7年（10年後）の見通しを立てている。</t>
  </si>
  <si>
    <t>公共建築物89,313㎡（139施設、338棟）、インフラのうち道路153,207ｍ（866,510㎡）、林道70,054ｍ（35路線）、農道59,337ｍ（17路線、7橋を含む）、幹線用水路4,241.8ｍ（3水路）、ため池0.122ｋ㎡（4箇所）、橋梁46橋（6,058㎡）、公園2箇所、上水道141,312ｍ（6施設）、下水道30,406ｍ（1施設）、農業集落排水施設20,425ｍ（4施設）、漁業集落排水施設17,183ｍ（3施設）、漁港道路1,489.2ｍ（5路線）</t>
  </si>
  <si>
    <t>①投資的経費を大きく上回る修繕・更新のピークが間もなく到来
②「対症療法型の維持管理」では投資的経費を上回る修繕・更新費が必要
③公共建築物（ハコモノ）の修繕・更新費が多い</t>
  </si>
  <si>
    <t>向こう40年間に要する累計更新費と年平均を以下のとおり見込む。
公共建築物：累計約427億円（平均約10.7億円/年）、道路：累計約40億円（平均約1億円/年）、橋梁：累計約22億円（平均約0.55億円/年）、上水道：累計約144億円（平均約3.61億円/年）、下水道（農集・漁集含む）：累計約33.7億円（平均約0.84億円/年）、漁港道路：累計約0.52億円（平均約130万円/年）</t>
  </si>
  <si>
    <t>向こう40年間に要する公共施設等全体の累計更新費約354億円として、平均値約8.9億円/年</t>
  </si>
  <si>
    <t>向こう40年 314億円
平均約7.8億円/年</t>
  </si>
  <si>
    <t>全庁的な組織の設置や、計画を定期的に見直すＰＤＣＡサイクルの構築を行う。</t>
  </si>
  <si>
    <t>公共施設等の維持管理をより効率的かつ効果的にするため、一部又は全ての施設運営を民間に委託する官民連携手法を推進。官民連携を推進するために、手法の整理、その効果の検証、官民連携を推進するための実施方針を検討する。</t>
  </si>
  <si>
    <t>日常的な点検活動や定期的な点検診断等を実施する。また、点検診断等の結果や補修・更新履歴等の情報を記録し、各施設の劣化状況の把握、メンテナンスサイクルの構築に活用し、計画的な維持管理の実現に努める。</t>
  </si>
  <si>
    <t>計画的な維持管理に努め、公共施設等の長寿命化と計画的にこまめな保全対策による「予防保全型の維持管理」を推進する。</t>
  </si>
  <si>
    <t>点検・診断等の結果などを踏まえた施設等の安全対策に努め、危険性が高い公共施設等など撤去・解体も考慮する。</t>
  </si>
  <si>
    <t>地域防災計画等に基づき、施設等の重要度、利用状況等を踏まえ、耐震診断や耐震対策等の計画的な推進に努める。</t>
  </si>
  <si>
    <t>長寿命化計画に沿って、優先順位と実施時期を検討の上、新技術等の活用も見据えながら長寿命化の推進に努める。</t>
  </si>
  <si>
    <t>施設のバリアフリー化などユニバーサルデザインに対応した施設整備を行う。</t>
  </si>
  <si>
    <t>将来の修繕・更新費等の削減を図る観点から、施設需要の変化に応じて、質と量の最適化に努める。</t>
  </si>
  <si>
    <t>②延床面積等に関する目標
向こう40年間で公共建築物の延床面積を3割削減する。
③トータルコストの縮減
向こう40年間の公共施設等の修繕・更新費の平均を約10.3億円/年（過去10年の実績平均ベース）に抑える。
④平準化等に関する目標
公共施設等の更新工事時期の前倒し期間を3年とし、ピークの平準化を検討する。</t>
  </si>
  <si>
    <t>公共施設等の効率的な維持管理を推進するために、各所管課が管理する施設保全に係る将来の予算情報等を、固定資産台帳等を活用し、一元的に集約管理するとともに、定期的に情報更新を行う。</t>
  </si>
  <si>
    <t>本町が保有している土地や未利用な建物・遊休資産については、民間企業の利活用についてニーズ調査を行い、売却や貸し付け等の検討を行う。
また、低・未利用の公的不動産の売却や除却及び貸付け等による収益については、公共施設等の更新・運営に係る財源に充当する。</t>
  </si>
  <si>
    <t>周辺自治体との連携によって公共建築物等の相互利用を図るなど従来の枠組みを超えた取り組みを行う。</t>
  </si>
  <si>
    <t>個別施設計画を3期構成として、都度ＰＤＣＡサイクルによる見直しを行う。</t>
  </si>
  <si>
    <t>①点検・診断等の実施方針
②維持管理・修繕・更新等の実施方針
③安全確保の実施方針
④耐震化の実施方針
⑤長寿命化の実施方針
⑥統合や廃止の実施方針</t>
  </si>
  <si>
    <t>平成29年度に全庁的な組織（公共施設等総合管理庁内検討委員会など）を設置し、定期的に会議を開催。</t>
  </si>
  <si>
    <t>令和27年
６５歳以上　581人
15～64歳　 199人
15歳未満　   18人</t>
  </si>
  <si>
    <t>公共建築物　
【施設数】　　91ヶ所
【延床面積】　44,758.73㎡
インフラ施設
【施設数】　　3ヶ所
【延床面積】　528.00㎡</t>
  </si>
  <si>
    <t>過去に整備を進めてきた公共施設等の老朽化が進んでおり、今後これらの公共施設等の改修・更新等の費用が発生することが見込まれます。
今までのように改修・更新等への投資を継続していくと、町の財政を圧迫し、他の行政サービスに重大な影響を及ぼす可能性がでてくることが予想されます。
このような状況を回避するには、長寿命化対策を実施し、改修・更新等にかかる費用を全体的に抑制するとともに平準化させることが必要であり、今後は、中長期的な視点による計画的・戦略的な公共施設等の再編成・管理に取り組み、将来にわたっての取捨選択を行う必要があります。
また、公共施設等の情報については一元管理し、より効率的な管理・運営を推進していくための組織体制の構築が課題となります。</t>
  </si>
  <si>
    <t>建築物計254.2億円
ｲﾝﾌﾗ施設計87.8億円
合計　34,2.1億円
 今後40年間の公共建築物とインフラ施設の更新費用総額約342.1億円(年平均で約8.6億円)</t>
  </si>
  <si>
    <t>維持管理・更新等に係る経費の見込みの長寿命化対策を実施した場合の1年あたり平均と現在要している経費を比較すると、公営事業会計のインフラ施設について多くの経費が見込まれ、更なる長寿命化等の対策が必要です。</t>
  </si>
  <si>
    <t>なお、長寿命化とは、劣化や不具合が生じてから措置を行う「事後保全」だけではなく、損傷が軽微である早期段階に予防的な修繕等を実施することで機能の保持・回復を図る「予防保全」を行い、建築物の使用年数を延長させることを目指すものです。</t>
  </si>
  <si>
    <t>各施設所管課間で、情報共有や調整、進捗管理や横断的事項に関する意思決定等を円滑に行うため、副町長を委員長とする「公共施設等総合管理計画推進会議」において、公共施設等の総合的かつ計画的な管理に関する取組を推進します。</t>
  </si>
  <si>
    <t>指定管理者制度やPFIなど民間活力の活用を検討し、施設の整備、更新、維持管理、運営における公民連携を図り、財政負担の軽減と効果的・効率的なサービスの提供を努めます。</t>
  </si>
  <si>
    <t>日常的な点検活動や定期的な点検・診断等を適切に実施していくとともに、点検・診断等の実施結
果の情報を記録・蓄積することで次期点検・診断等に活用し、将来の計画的な維持管理の実現に努めます。</t>
  </si>
  <si>
    <t>点検・診断等の情報を活用することで、公共施設等の機能や性能に明らかな不具合が発生してから多くの費用を投じて対処する対症療法型の維持管理から、損傷が軽微である早期段階に予防的な修繕等を実施することで、機能の保持・回復を図る予防保全型の維持管理を推進します。
また、更新時においては、住民ニーズに柔軟に対応した公共施設等の複合化・多機能化やＰＦＩなどの公民連携による民間資金、ノウハウを活用・導入すること検討します。</t>
  </si>
  <si>
    <t xml:space="preserve">点検・診断等の結果、危険性が認められた公共施設等については、災害拠点かどうか、多数の住民の利用がある公共施設等であるかどうかなどの視点から優先順位をつけて安全対策に努めます。 
危険性が高いと認められた公共施設等や老朽化等より今後とも利用が見込まれない公共施設等について、売却や貸付が見込めない場合は、安全確保の観点から原則として解体撤去し、安全対策に努めます。 </t>
  </si>
  <si>
    <t>耐震性がない公共施設等は、災害拠点かどうか、多数の住民の利用がある公共施設等かどうかなどの視点から、優先順位を決めて順次耐震改修または統廃合していくものとし、未だ耐震診断を行っていない公共施設等は今後早急に行っていきます。ただし、未使用施設は対象から除外します。</t>
  </si>
  <si>
    <t>定期的な点検や修繕による予防保全に努めるとともに、計画的な機能改善による公共施設等の長寿命化を推進します。また、今後策定する長寿命化計画については、本計画における方向性と整合を図ります。</t>
  </si>
  <si>
    <t xml:space="preserve">誰もが安心・安全に利用しやすい施設となるために、公共施設等の改修・更新等を行う際には、利用者ニーズや施設の状況を踏まえ、ユニバーサルデザイン化を進めます。 </t>
  </si>
  <si>
    <t>老朽化により廃止され、今後とも利用見込みのない公共施設等については、周辺環境に配慮しつつ、公共施設等の老朽度合いによる危険度などを勘案し、優先順位を定めて計画的に公共施設等を解体撤去することとします。また、土地については、売却や他の施設の移転先として活用できないかを検討します。</t>
  </si>
  <si>
    <t>中長期的な維持管理・更新等に係る経費の見込みの試算結果を踏まえて、当初計画通り保有する公共建築物の延床面積２０％縮減を目指します。</t>
  </si>
  <si>
    <t xml:space="preserve">県や近隣自治体との広域連携を一層進めていき、広域的な視点から必要な公共施設等の保
有量を検討します。 </t>
  </si>
  <si>
    <t>長期的な取組となるため、社会経済情勢や地域環境の変化などが予想されることから、５年ごとにPDCAサイクルによる評価を行い、進捗状況の管理等を実施し、必要に応じて本計画の見直しを行います。</t>
  </si>
  <si>
    <t xml:space="preserve">【学校教育系施設】15歳未満人口が少ないため将来の児童生徒数や社会環境の変化による学校の適正規模・適正配置を検討します。
【生涯学習系施設】
利用者数や老朽化・耐震化の状況、地区住民や関係団体と協議をしながら改修や配置見直しの取組みを進めます。 
【産業系施設】
利用者数や老朽化・耐震化の状況、関係団体等の実情を考慮して改修や配置見直しの取組みを進めます。 
【福祉系施設設】
人口減少に伴う、利用需要の変化や地区の実情を考慮して施設のあり方を検討します。 
【行政系施設】
本庁舎は、防災時の拠点となることを踏まえ、計画的に点検や改修等を行い、老朽化対策に努めます。 
【公営住宅】
入居率や老朽化等の状況を考慮しながら、住宅の更新や統廃合を進めることにより、適正な管理戸数の維持・確保を進めます。
【都市基盤施設】
公衆トイレについては、利用状況と必要性を把握しながら適切な維持管理に努め、公園施設につては、計画的に点検や改修等を行い、長寿命化を推進します。 
【その他の施設等】
統廃合により廃校となった学校施設については、財産管理及び地域への貢献などを考慮しながら、他の公共施設等への転用のほか、公募等による民間への売却、譲渡、貸付を検討し、需要がなければ安全管理の面から順次解体することとします。 
【道路】
土木施設維持管理の「基本方針」と「実施計画」」に基づき、作業方法による３つの維持管理区分（予防保全型・対症管理型・日常管理型）に分類し、その区分に応じて作業内容別に水準を設定して、今後の維持管理に対する町の基本的な考え方を示します。 
【橋りょう】
既に策定した「橋梁長寿命化修繕計画」に基づき、橋長１５ｍ以上の橋りょうに「予防保全型」、１５ｍ未満の橋りょうについては、「対症療法型」の管理手法をそれぞれ適用して維持管理します。
【上水道】
定期的な点検などを継続的に実施し、適切な維持管理・修繕・更新等を計画的に実施し、長寿命化を推進することでトータルコストの最小化に努めます。
【農業用用排水路設備】
２０１４年に改修工事済みのため、今後は定期的な点検などを継続的に実施し、設備の維持管理を行なっていきます。
</t>
  </si>
  <si>
    <t>・総人口はR27年には1,477人まで減少する見通し
・生産年齢人口はR2年からR27年まで12.6%減
・高齢化率はR2年からR27年まで14.4%増となり、総人口の約半数が高齢者になると推計</t>
  </si>
  <si>
    <t>【公共施設】R2
26699.70㎡　
【インフラ】R2
道路254本　164,866ｍ　776,162㎡
橋梁56本　615ｍ　3,652㎡　
簡易水道　38,378ｍ
浄水場1施設　81㎡　</t>
  </si>
  <si>
    <t>老朽化が進んだ当村の施設について、従来通りの改修や更新等への投資を継続していくと、他の行政サービスへの影響は大である。
村税等の一般財源の減少や、扶助費の増加が見込まれ、公共施設等の維持管理・更新のための財源確保は厳しい見通しであるため、人口減少に対応した公共施設の総量や配置と公共サービスの提供を検討していく必要がある。</t>
  </si>
  <si>
    <t>今後４０年間、現在保有する公共建築物及びインフラ施設のすべてを耐用年数まで使用し、同規模で更新していくと、更新費用総額は約218.2億円、年平均で約6.6億円となり、今後、人口減少・少子高齢化により現在の財政規模が縮小することを踏まえると、すべての公共施設等を更新し続けるのは難しい状況である。</t>
    <rPh sb="0" eb="2">
      <t>コンゴ</t>
    </rPh>
    <rPh sb="4" eb="6">
      <t>ネンカン</t>
    </rPh>
    <rPh sb="7" eb="9">
      <t>ゲンザイ</t>
    </rPh>
    <rPh sb="9" eb="11">
      <t>ホユウ</t>
    </rPh>
    <rPh sb="13" eb="15">
      <t>コウキョウ</t>
    </rPh>
    <rPh sb="15" eb="18">
      <t>ケンチクブツ</t>
    </rPh>
    <rPh sb="18" eb="19">
      <t>オヨ</t>
    </rPh>
    <rPh sb="24" eb="26">
      <t>シセツ</t>
    </rPh>
    <rPh sb="31" eb="33">
      <t>タイヨウ</t>
    </rPh>
    <rPh sb="33" eb="35">
      <t>ネンスウ</t>
    </rPh>
    <rPh sb="37" eb="39">
      <t>シヨウ</t>
    </rPh>
    <rPh sb="41" eb="44">
      <t>ドウキボ</t>
    </rPh>
    <rPh sb="45" eb="47">
      <t>コウシン</t>
    </rPh>
    <rPh sb="53" eb="55">
      <t>コウシン</t>
    </rPh>
    <rPh sb="55" eb="57">
      <t>ヒヨウ</t>
    </rPh>
    <rPh sb="57" eb="59">
      <t>ソウガク</t>
    </rPh>
    <rPh sb="60" eb="61">
      <t>ヤク</t>
    </rPh>
    <rPh sb="66" eb="67">
      <t>オク</t>
    </rPh>
    <rPh sb="67" eb="68">
      <t>エン</t>
    </rPh>
    <rPh sb="69" eb="70">
      <t>ネン</t>
    </rPh>
    <rPh sb="70" eb="72">
      <t>ヘイキン</t>
    </rPh>
    <rPh sb="73" eb="74">
      <t>ヤク</t>
    </rPh>
    <rPh sb="77" eb="79">
      <t>オクエン</t>
    </rPh>
    <rPh sb="83" eb="85">
      <t>コンゴ</t>
    </rPh>
    <rPh sb="86" eb="88">
      <t>ジンコウ</t>
    </rPh>
    <rPh sb="88" eb="90">
      <t>ゲンショウ</t>
    </rPh>
    <rPh sb="91" eb="93">
      <t>ショウシ</t>
    </rPh>
    <rPh sb="93" eb="96">
      <t>コウレイカ</t>
    </rPh>
    <rPh sb="99" eb="101">
      <t>ゲンザイ</t>
    </rPh>
    <rPh sb="102" eb="104">
      <t>ザイセイ</t>
    </rPh>
    <rPh sb="104" eb="106">
      <t>キボ</t>
    </rPh>
    <rPh sb="107" eb="109">
      <t>シュクショウ</t>
    </rPh>
    <rPh sb="114" eb="115">
      <t>フ</t>
    </rPh>
    <rPh sb="124" eb="126">
      <t>コウキョウ</t>
    </rPh>
    <rPh sb="126" eb="128">
      <t>シセツ</t>
    </rPh>
    <rPh sb="128" eb="129">
      <t>トウ</t>
    </rPh>
    <rPh sb="130" eb="132">
      <t>コウシン</t>
    </rPh>
    <rPh sb="133" eb="134">
      <t>ツヅ</t>
    </rPh>
    <rPh sb="138" eb="139">
      <t>ムズカ</t>
    </rPh>
    <rPh sb="141" eb="143">
      <t>ジョウキョウ</t>
    </rPh>
    <phoneticPr fontId="5"/>
  </si>
  <si>
    <t>インフラ施設は、容易な更新費用の削減が困難であるため、公共建築物を削減する。今後２０年間に更新が集中しているため、建替を行わず長寿命化改修工事を行ったり、老朽化の著しい施設の廃止・集約化を実施することで、更新費用を削減する。</t>
    <rPh sb="4" eb="6">
      <t>シセツ</t>
    </rPh>
    <rPh sb="8" eb="10">
      <t>ヨウイ</t>
    </rPh>
    <rPh sb="11" eb="13">
      <t>コウシン</t>
    </rPh>
    <rPh sb="13" eb="15">
      <t>ヒヨウ</t>
    </rPh>
    <rPh sb="16" eb="18">
      <t>サクゲン</t>
    </rPh>
    <rPh sb="19" eb="21">
      <t>コンナン</t>
    </rPh>
    <rPh sb="27" eb="29">
      <t>コウキョウ</t>
    </rPh>
    <rPh sb="29" eb="32">
      <t>ケンチクブツ</t>
    </rPh>
    <rPh sb="33" eb="35">
      <t>サクゲン</t>
    </rPh>
    <rPh sb="38" eb="40">
      <t>コンゴ</t>
    </rPh>
    <rPh sb="42" eb="44">
      <t>ネンカン</t>
    </rPh>
    <rPh sb="45" eb="47">
      <t>コウシン</t>
    </rPh>
    <rPh sb="48" eb="50">
      <t>シュウチュウ</t>
    </rPh>
    <rPh sb="57" eb="59">
      <t>タテカエ</t>
    </rPh>
    <rPh sb="60" eb="61">
      <t>オコナ</t>
    </rPh>
    <rPh sb="63" eb="67">
      <t>チョウジュミョウカ</t>
    </rPh>
    <rPh sb="67" eb="69">
      <t>カイシュウ</t>
    </rPh>
    <rPh sb="69" eb="71">
      <t>コウジ</t>
    </rPh>
    <rPh sb="72" eb="73">
      <t>オコナ</t>
    </rPh>
    <rPh sb="77" eb="80">
      <t>ロウキュウカ</t>
    </rPh>
    <rPh sb="81" eb="82">
      <t>イチジル</t>
    </rPh>
    <rPh sb="84" eb="86">
      <t>シセツ</t>
    </rPh>
    <rPh sb="87" eb="89">
      <t>ハイシ</t>
    </rPh>
    <rPh sb="90" eb="93">
      <t>シュウヤクカ</t>
    </rPh>
    <rPh sb="94" eb="96">
      <t>ジッシ</t>
    </rPh>
    <rPh sb="102" eb="104">
      <t>コウシン</t>
    </rPh>
    <rPh sb="104" eb="106">
      <t>ヒヨウ</t>
    </rPh>
    <rPh sb="107" eb="109">
      <t>サクゲン</t>
    </rPh>
    <phoneticPr fontId="5"/>
  </si>
  <si>
    <t>11施設の長寿命化改修と1施設の廃止・集約化により、20年間で11.2億円の削減見込み。</t>
  </si>
  <si>
    <t>所管課において、施設の管理状況を整理し、適正管理を図る。
また総務課が中心となり、個別施設計画の進捗状況の管理や集約を行うとともに、総合管理計画の改訂内容の検討等を行う。</t>
  </si>
  <si>
    <t>指定管理者制度やPFIなど民間活力の活用を検討し、施設の整備、更新、維持管理、運営における公民連携を図り、財政負担の軽減と効果的・効率的なサービスの提供を努める。</t>
  </si>
  <si>
    <t>日常的な点検活動や定期的な点検・診断等を適切に実施していくとともに、点検・診断等の実施結果の情報を記録・蓄積することで次期点検・診断等に活用し、将来の計画的な維持管理の実現に努める。</t>
  </si>
  <si>
    <t>点検・診断等の情報を活用することで、対症療法型の維持管理から脱却し、損傷が軽微である早期段階に予防的な修繕等を実施することで、機能の保持・回復を図る予防保全型の維持管理を推進する。</t>
  </si>
  <si>
    <t>点検・診断等の結果、危険性が認められた公共施設等については、災害拠点かどうか、多数の住民の利用がある公共施設等であるかどうかなどの視点から優先順位をつけて安全対策に努める他、今後とも利用が見込まれない公共施設等について、売却や貸付が見込めない場合は、安全確保の観点から原則として解体撤去し、安全対策に努める。</t>
    <rPh sb="85" eb="86">
      <t>ホカ</t>
    </rPh>
    <phoneticPr fontId="5"/>
  </si>
  <si>
    <t>耐震性がない公共施設等は、災害拠点かどうか、多数の住民の利用がある公共施設等かどうかなどの視点から、優先順位を決めて順次耐震改修または統廃合していくものとし、未だ耐震診断を行っていない公共施設等は今後早急に行う。</t>
  </si>
  <si>
    <t>定期的な点検や修繕による予防保全に努めるとともに、計画的な機能改善による公共施設等の長寿命化を推進する。
また、今後策定する長寿命化計画については、本計画における方向性と整合を図る。</t>
  </si>
  <si>
    <t>少子高齢化を考慮し、公共施設の整備や更新等を行う場合は、高齢者及び障害者等を含むすべての人が、安心・安全で快適に利用できるよう配慮に努める。</t>
  </si>
  <si>
    <t>今後利用見込みのない公共施設等については、周辺環境に配慮しつつ公共施設等の老朽度合いによる危険度などを勘案し、計画的に公共施設等を解体撤去することする。</t>
  </si>
  <si>
    <t>【公共施設】
延床面積5%縮減を目指す。</t>
  </si>
  <si>
    <t>地方公会計の固定資産台帳や施設カルテを一元的な情報データとして活用し、修繕履歴や更新等に関する情報を更新していく。また、一元管理されたデータを庁内で共有化し、全庁的・横断的かつ効率的な管理・運営に努める。</t>
  </si>
  <si>
    <t>県や近隣自治体との広域連携を一層進めていき、広域的な視点から必要な公共施設等の保有量を検討する。</t>
  </si>
  <si>
    <t>長期的な取組となるため、社会情勢や地域環境の変化などが予想されることから、5年ごとにPDCAサイクルによる評価を行い、進捗状況の管理等を実施し、必要に応じて本計画の見直しを行う。</t>
  </si>
  <si>
    <t>総人口は令和27年には0.2万人に減少。年少人口及び生産年齢人口は年々減少。老年人口は平成27年をピークに減少。</t>
    <rPh sb="0" eb="3">
      <t>ソウジンコウ</t>
    </rPh>
    <rPh sb="4" eb="6">
      <t>レイワ</t>
    </rPh>
    <rPh sb="8" eb="11">
      <t>ネン</t>
    </rPh>
    <rPh sb="14" eb="16">
      <t>マン</t>
    </rPh>
    <rPh sb="17" eb="19">
      <t>ゲ</t>
    </rPh>
    <rPh sb="20" eb="24">
      <t>ネンショウジンコウ</t>
    </rPh>
    <rPh sb="24" eb="25">
      <t>オヨ</t>
    </rPh>
    <rPh sb="26" eb="33">
      <t>セイサンネンレ</t>
    </rPh>
    <rPh sb="33" eb="35">
      <t>ネンネン</t>
    </rPh>
    <rPh sb="35" eb="37">
      <t>ゲンショウ</t>
    </rPh>
    <rPh sb="38" eb="43">
      <t>ロウネンジ</t>
    </rPh>
    <rPh sb="43" eb="45">
      <t>ヘイセイ</t>
    </rPh>
    <rPh sb="47" eb="48">
      <t>ネン</t>
    </rPh>
    <rPh sb="53" eb="55">
      <t>ゲンショウ</t>
    </rPh>
    <phoneticPr fontId="1"/>
  </si>
  <si>
    <t>公共施設265棟、町道118,733m、橋梁52橋、簡易水道浄水施設5箇所・管路103.2km、下水道処理場施設3箇所・管路28km</t>
    <rPh sb="0" eb="2">
      <t>コウキョウ</t>
    </rPh>
    <rPh sb="2" eb="4">
      <t>シセツ</t>
    </rPh>
    <rPh sb="7" eb="8">
      <t>トウ</t>
    </rPh>
    <rPh sb="9" eb="11">
      <t>チョウドウ</t>
    </rPh>
    <rPh sb="20" eb="22">
      <t>キョウリョウ</t>
    </rPh>
    <rPh sb="24" eb="25">
      <t>ハ</t>
    </rPh>
    <rPh sb="26" eb="28">
      <t>カンイ</t>
    </rPh>
    <rPh sb="28" eb="30">
      <t>スイドウ</t>
    </rPh>
    <rPh sb="30" eb="34">
      <t>ジョウ</t>
    </rPh>
    <rPh sb="35" eb="37">
      <t>カショ</t>
    </rPh>
    <rPh sb="38" eb="40">
      <t>カンロ</t>
    </rPh>
    <rPh sb="48" eb="51">
      <t>ゲスイドウ</t>
    </rPh>
    <rPh sb="51" eb="56">
      <t>ショリジ</t>
    </rPh>
    <rPh sb="57" eb="59">
      <t>カショ</t>
    </rPh>
    <rPh sb="60" eb="62">
      <t>カンロ</t>
    </rPh>
    <phoneticPr fontId="1"/>
  </si>
  <si>
    <t>人口減少等により、今後必要となる施設改修・更新に係る維持改修費の財源確保に苦慮すると見込まれている。公共施設の維持改修費を適正な水準に抑制するため、適正な公共施設の総量や機能の再編成等を検討し、施設管理・運営費用の縮減と施設の機能維持を図っていく必要がある。</t>
    <rPh sb="0" eb="2">
      <t>ジンコウ</t>
    </rPh>
    <rPh sb="4" eb="5">
      <t>トウ</t>
    </rPh>
    <rPh sb="9" eb="11">
      <t>コンゴ</t>
    </rPh>
    <rPh sb="11" eb="13">
      <t>ヒツヨウ</t>
    </rPh>
    <rPh sb="16" eb="20">
      <t>シセツカ</t>
    </rPh>
    <rPh sb="21" eb="23">
      <t>コウシン</t>
    </rPh>
    <rPh sb="24" eb="25">
      <t>カカ</t>
    </rPh>
    <rPh sb="26" eb="31">
      <t>イジカイシュウヒ</t>
    </rPh>
    <rPh sb="32" eb="37">
      <t>ザイゲ</t>
    </rPh>
    <rPh sb="37" eb="39">
      <t>クリョ</t>
    </rPh>
    <rPh sb="42" eb="44">
      <t>ミコ</t>
    </rPh>
    <rPh sb="50" eb="54">
      <t>コウキョウシセツ</t>
    </rPh>
    <rPh sb="55" eb="61">
      <t>イジカイシ</t>
    </rPh>
    <rPh sb="61" eb="63">
      <t>テキセイ</t>
    </rPh>
    <rPh sb="64" eb="67">
      <t>ス</t>
    </rPh>
    <rPh sb="67" eb="69">
      <t>ヨクセイ</t>
    </rPh>
    <rPh sb="74" eb="76">
      <t>テキセイ</t>
    </rPh>
    <rPh sb="77" eb="85">
      <t>コウキョウシ</t>
    </rPh>
    <rPh sb="85" eb="87">
      <t>キノウ</t>
    </rPh>
    <rPh sb="88" eb="92">
      <t>サイヘンセイトウ</t>
    </rPh>
    <rPh sb="93" eb="95">
      <t>ケントウ</t>
    </rPh>
    <rPh sb="97" eb="101">
      <t>シセツカ</t>
    </rPh>
    <rPh sb="102" eb="107">
      <t>ウンエイヒ</t>
    </rPh>
    <rPh sb="107" eb="109">
      <t>シュクゲン</t>
    </rPh>
    <rPh sb="110" eb="118">
      <t>シセツノキノウイ</t>
    </rPh>
    <rPh sb="118" eb="119">
      <t>ハカ</t>
    </rPh>
    <rPh sb="123" eb="125">
      <t>ヒツヨウ</t>
    </rPh>
    <phoneticPr fontId="1"/>
  </si>
  <si>
    <t>長寿命化前の40年間の更新費用</t>
    <rPh sb="0" eb="5">
      <t>チョウジュミョウカマエ</t>
    </rPh>
    <rPh sb="8" eb="11">
      <t>ネン</t>
    </rPh>
    <rPh sb="11" eb="15">
      <t>コウシン</t>
    </rPh>
    <phoneticPr fontId="1"/>
  </si>
  <si>
    <t>長寿命化行うと仮定し今後かかる更新費用</t>
    <rPh sb="0" eb="4">
      <t>チョウジュミョウカ</t>
    </rPh>
    <rPh sb="4" eb="5">
      <t>オコナ</t>
    </rPh>
    <rPh sb="7" eb="9">
      <t>カテイ</t>
    </rPh>
    <rPh sb="10" eb="12">
      <t>コンゴ</t>
    </rPh>
    <rPh sb="15" eb="17">
      <t>コウシン</t>
    </rPh>
    <rPh sb="17" eb="19">
      <t>ヒヨウ</t>
    </rPh>
    <phoneticPr fontId="1"/>
  </si>
  <si>
    <t>40年間における長寿命化効果額</t>
    <rPh sb="2" eb="4">
      <t>ネンカン</t>
    </rPh>
    <rPh sb="8" eb="15">
      <t>チョウジュミ</t>
    </rPh>
    <phoneticPr fontId="1"/>
  </si>
  <si>
    <t>全庁的な推進体制である「公共施設マネジメント庁内検討委員会」で協議のうえ推進</t>
    <rPh sb="0" eb="6">
      <t>ゼンチョウ</t>
    </rPh>
    <rPh sb="6" eb="8">
      <t>タイセイ</t>
    </rPh>
    <rPh sb="12" eb="16">
      <t>コウキョ</t>
    </rPh>
    <rPh sb="22" eb="24">
      <t>チョウナイ</t>
    </rPh>
    <rPh sb="24" eb="29">
      <t>ケントウイ</t>
    </rPh>
    <rPh sb="31" eb="33">
      <t>キョウギ</t>
    </rPh>
    <rPh sb="36" eb="38">
      <t>スイシン</t>
    </rPh>
    <phoneticPr fontId="1"/>
  </si>
  <si>
    <t>町民との協働も視野に入れながら、維持管理費の削減、民間企業等との連携や事業の効率
町民との協働も視野に入れながら、維持管理費の削減、民間企業等との連携や事業の効率化に取組んでいく必要がある。</t>
  </si>
  <si>
    <t>施設の建設時期から経過年月によって、点検・診断等を実施。</t>
    <rPh sb="0" eb="2">
      <t>シセツ</t>
    </rPh>
    <rPh sb="3" eb="9">
      <t>ケンセツジ</t>
    </rPh>
    <rPh sb="9" eb="13">
      <t>ケイカネ</t>
    </rPh>
    <rPh sb="18" eb="21">
      <t>テンケ</t>
    </rPh>
    <rPh sb="21" eb="27">
      <t>シンダント</t>
    </rPh>
    <phoneticPr fontId="1"/>
  </si>
  <si>
    <t>点検・修繕、小規模改修等による予防保全によって建替え等に係る負担を軽減して、建物の延命化を図るとともに、建替え等に係る更新費用を順延することで財政支出の平準化を図りながら建物に係る全体の費用の縮減化を図る。</t>
    <rPh sb="45" eb="46">
      <t>ハカ</t>
    </rPh>
    <rPh sb="100" eb="101">
      <t>ハカ</t>
    </rPh>
    <phoneticPr fontId="1"/>
  </si>
  <si>
    <t xml:space="preserve">日常点検や定期点検により、施設の劣化状況の把握に努め、施設の利用状況や優先度を踏まえながら計画的な改善・更新等により機能の維持を図る。老朽化により供用廃止された施設や、今後とも利用見込みのない施設については、周辺環境への影響を考慮し、取得し、除去するなど安全性の確保を図る。
</t>
    <rPh sb="24" eb="26">
      <t>ツト</t>
    </rPh>
    <phoneticPr fontId="1"/>
  </si>
  <si>
    <t>新たな災害時の避難所等となる公共施設や、防災上必要な施設が増える場合、耐震性能が不足する施設は、施設の耐震性の向上を図る。</t>
  </si>
  <si>
    <t>今後も維持継続していく必要がある施設については、定期的な点検や修繕による予防保全に努め
るとともに、計画的な機能改善による施設の長寿命化を推進する。</t>
  </si>
  <si>
    <t>今後の施設更新の際は、施設の機能や目的、利用状況などを考慮しながら、このユニバーサルデザインの視点を持って建物を設計し、障がいの有無、年齢、性別、人種等にかかわらず多様な人々が施設を利用しやすい環境を整える。</t>
  </si>
  <si>
    <t>施設の整備状況、利用状況、運営状況、費用状況等を踏まえ、必要に応じて公共施設の統合・廃止や規模縮小等を検討する。</t>
  </si>
  <si>
    <t>「新しい公会計」の視点を導入し、固定資産台帳等の整備を進めていく中で、保有する公共施設等の情報一元管理体制を整え、システム等の活用により庁舎内の情報共有を図る。</t>
  </si>
  <si>
    <t>実効性を確保するため、PDCA サイクルを活用して、継続的な取組を行い、今後の財政状況や環境の変化に応じて、適宜見直しを行う。</t>
  </si>
  <si>
    <t>記載なし</t>
    <rPh sb="0" eb="2">
      <t>キサイ</t>
    </rPh>
    <phoneticPr fontId="1"/>
  </si>
  <si>
    <t>対象取組なし</t>
    <rPh sb="0" eb="2">
      <t>タイショウ</t>
    </rPh>
    <rPh sb="2" eb="4">
      <t>トリクミ</t>
    </rPh>
    <phoneticPr fontId="1"/>
  </si>
  <si>
    <t>約25年後の令和27年の人口は5,101人（令和２年比：43.9％減）と推計されます。また、令和2年の年少人口は18.7％、生産年齢人口は42.0％、老年人口は39.3％の構成比と推計されます。</t>
  </si>
  <si>
    <t xml:space="preserve">公共施設（延床面積）：10.1万㎡
道路：273.3km、124.7万㎡
橋梁：98橋、2.1km、1.7万㎡
公営企業施設
上水道等管路：146.6ｋｍ
下水道等管路：20.5km
</t>
  </si>
  <si>
    <t>1）公共施設の建替え等の更新
　全体施設の54.3％が築30年以上経過しているため、大規模修繕・建替え等に係る費用を全体的に抑え、長寿命化などの適切な維持管理を取り組む必要がある。
2）人口減少・少子高齢化社会
　平成22年に約1.2万人を下回り、令和27年における人口は約5千人と推計されるため、適正な公共施設の機能の再編成などの公共施設のあり方について検討の必要がある。
3）財政状況
　町税収入等の財源の減少が予想され、公共施設の維持管理のための財源確保は益々厳しなるため、施設の維持・運営に係る費用の見直しを図る必要がある。</t>
  </si>
  <si>
    <t>[公共施設]
　40年間で560.3億円
　年平均14.0億円
[インフラ]
　40年間で498.7億円
　年平均12.5億円</t>
  </si>
  <si>
    <t>　本町においては、個別施設計画に相当する「統合インフラマネジメント基本計画」を令和２年２月に策定して、将来費用の縮減方策について検討をおこなっています。
　公共施設に関しては、機能の重複した施設等の統廃合や民間活動に委ねる事が可能な施設の払下げなどを進めることによって、施設自体の量を減少させることとしています。
　また、道路については総務省単価を用いた積算結果があまりに現実的ではないことから、過去の投資実績に照らして費用を算定しています。</t>
  </si>
  <si>
    <t>施設再編を前提として、投資の対象を絞り込んだ。
道路に関しては総務省単価での推計値があまりに高額となることから、過去の実績を加味して算定した。</t>
  </si>
  <si>
    <t>庁内組織として各所管課の担当職員で構成される委員会を設置し、施設の効率的な維持管理を行うための推進体制を構築する。</t>
  </si>
  <si>
    <t xml:space="preserve">民間活力の活用検討
公共施設等のマネジメントを推進する上で、「運営経費の適正化」「町民サービス水準の維持・向上」を両立させていくことが重要です。現在も委託や指定管理者制度を導入していることから、今後も、PPPやPFIを含めた民間企業の資金や手法を活用し、事業の効率化や町民サービスの充実を図るための民間活力の活用について検討します。
</t>
  </si>
  <si>
    <t>　目視等の日常点検を強化し、法定点検等の定期点検を民間委託により実施します。
　点検・診断の結果や施設の重要性・必要性に応じて、老朽化対策等を推進します。
　点検・診断等の履歴を集積・蓄積し、個別施設計画の見直しに反映していきます。</t>
  </si>
  <si>
    <t xml:space="preserve">予防保全型の維持管理を推進し、建物寿命の延命化に努めます。
トータルコストの縮減・平準化し、建替え等に係る負担を軽減します。
点検・診断結果を踏まえながら、修繕・更新等の優先度を判定し、計画的な長寿命化、更新等の考え方や統合・廃止の方針との整合性に留意します。
維持管理・修繕・更新等の履歴を集積・蓄積し、個別施設計画の見直しに反映します。
アウトソーシングやPPP/PFIなどの民間活力の活用を検討します。
</t>
  </si>
  <si>
    <t xml:space="preserve">　日常点検や定期点検により、施設の劣化状況の把握に努めます。
　危険性の高い施設については、周辺環境への影響を考慮した安全確保に努めます。
　災害時の拠点施設としての機能確保の観点も含め、利用状況や優先度を踏まえながら計画的な改善・更新等により、機能の維持継続を検討します。
</t>
  </si>
  <si>
    <t>　今後も、防災上必要な施設は、耐震性の向上を図るとともに、町の「建築物耐震改修促進計画」に基づき、実施します。
　災害時の拠点施設としての機能確保の観点も含め、利用状況や優先度を踏まえながら計画的な改善・更新等により、機能の維持継続を検討します。</t>
  </si>
  <si>
    <t>　定期的な点検や修繕による予防保全に努めるとともに、計画的な機能改善による施設の長寿命化を推進します。
　インフラ資産については、今後の財政状況や社会情勢を踏まえ、予防保全によって、致命的な大きな損傷となる前に健全な状態を維持し、
長寿命化を図りながらライフサイクルコストを縮減します。
　長寿命化修繕計画等の個別の施設計画との整合を図り、必要に応じて適宜見直しを図り、長寿命化を実施します</t>
  </si>
  <si>
    <t>　誰にとっても使いやすい公共施設となるように、施設の修繕や建替えに際してはバリアフリー化やユニバーサルデザインの採用などの対応を推進します。</t>
  </si>
  <si>
    <t>　施設の整備状況、利用状況、運営状況、費用の状況等を踏まえ、必要に応じて公共施設の統合・廃止や規模縮小等を検討します。
　施設の現状を評価するために必要な施設毎の費用の比較による費用対効果や機能水準の向上、ニーズ目的への適合性等の指標を用いて、
「継続」、「転用・統廃合」、「廃止・取壊し」等の方向付けを行います。
　検討方針を踏まえ、施設特性を考慮した全体及び地区ごとのサービス（機能）の維持・効率化等の検討を推進します。
　他目的の公共施設等や民間施設の利用・複合化等についても検討します。</t>
  </si>
  <si>
    <t>[公共施設]
　計画的な減築により縮減と長寿命化により更新等費用の削減を図る。
[インフラ]
　予算措置を考慮した計画的な維持更新を図り、予防保全を取り入れた長寿命化対策。</t>
  </si>
  <si>
    <t>一元管理されたデータを庁内で共有し、施設を評価するためのシステムの導入を検討していくとともに、固定資産台帳や公有財産台帳などとの連携を図り、全庁的、横断的かつ効率的な管理・運営に努めます。</t>
  </si>
  <si>
    <t>昭和30年代中期からの古い年代にその他の施設が多く、これらは公共施設としての役割を終えた普通財産であることから、積極的な廃止・解体処分を進める必要があります。</t>
  </si>
  <si>
    <t>ＰＤＣＡと繰り返し、検証結果により機能の低下や利用者の減少傾向がある場合は改善し、評価内容に従い公共施設等総合管理計画の見直しを実施する。</t>
  </si>
  <si>
    <t>関連計画との整合性を図りながら、施設類型ごとの管理に関する基本的な方針に基づく、個別施設ごとの計画の検討、推進により、将来の公用施設に係る更新費用の縮減を目指します。</t>
  </si>
  <si>
    <t>個別施設計画に相当する「統合インフラマネジメント基本計画」を令和２年２月に策定して、公共施設（建物）の施設再編の方針を定めて、施設量および維持費用の縮減を図ることとしています。
また、インフラ資産については、これまでの本町における維持管理の実績などを踏まえて、維持管理方針を定めています。</t>
  </si>
  <si>
    <t>昭和35年以降減少を続け令和2年で7,346人となり、60年前に比べ（約63％）の減少となっております。年齢区分ごとの割合をみると、老年人口に対して、年少人口及び生産年齢人口が共に減少傾向であります。</t>
  </si>
  <si>
    <t>【建物系公共施設】
学校教育系施設：6棟　25,267.00㎡
文化系施設：30棟　9,216.43㎡
社会教育系施設：8棟　4,482.42㎡
スポーツ・レクリエーション系施設　
　スポーツ施設：3棟　3,069.00㎡
　レクリエーション施設・観光施設：13棟
　16,571.75㎡
子育て支援施設：1棟　595.00㎡
保健・福祉施設：6棟　4,695.62㎡
医療施設：2棟　1,393.46㎡
行政系施設
　庁舎等：6棟　11,566.09㎡
　消防施設：26棟　3,552.68㎡
産業系施設：24棟　18,185.42㎡
公営住宅：3棟　1,154.20㎡
その他普通財産等施設：80棟　16,032.11㎡
合計　115,781.18㎡
【インフラ系公共施設】
町道　180,264m　921,325㎡
農道　89,494m　367,170㎡
林道　73,384m　299,403㎡
橋梁　71橋　924m　4,840㎡
上水道施設　10施設　1,858.40㎡
導水管　17,538m
送水管　27,019m
配水管　135,368m
下水道施設　6施設　2,049.82㎡
下水道管渠　39,900m</t>
    <rPh sb="1" eb="3">
      <t>タテモノ</t>
    </rPh>
    <rPh sb="3" eb="4">
      <t>ケイ</t>
    </rPh>
    <rPh sb="14" eb="15">
      <t>ケイ</t>
    </rPh>
    <rPh sb="15" eb="17">
      <t>シセツ</t>
    </rPh>
    <rPh sb="19" eb="20">
      <t>トウ</t>
    </rPh>
    <rPh sb="32" eb="34">
      <t>ブンカ</t>
    </rPh>
    <rPh sb="34" eb="35">
      <t>ケイ</t>
    </rPh>
    <rPh sb="35" eb="37">
      <t>シセツ</t>
    </rPh>
    <rPh sb="40" eb="41">
      <t>トウ</t>
    </rPh>
    <rPh sb="52" eb="54">
      <t>シャカイ</t>
    </rPh>
    <rPh sb="54" eb="56">
      <t>キョウイク</t>
    </rPh>
    <rPh sb="56" eb="57">
      <t>ケイ</t>
    </rPh>
    <rPh sb="57" eb="59">
      <t>シセツ</t>
    </rPh>
    <rPh sb="61" eb="62">
      <t>トウ</t>
    </rPh>
    <rPh sb="86" eb="87">
      <t>ケイ</t>
    </rPh>
    <rPh sb="87" eb="89">
      <t>シセツ</t>
    </rPh>
    <rPh sb="96" eb="98">
      <t>シセツ</t>
    </rPh>
    <rPh sb="100" eb="101">
      <t>トウ</t>
    </rPh>
    <rPh sb="121" eb="123">
      <t>シセツ</t>
    </rPh>
    <rPh sb="124" eb="126">
      <t>カンコウ</t>
    </rPh>
    <rPh sb="126" eb="128">
      <t>シセツ</t>
    </rPh>
    <rPh sb="131" eb="132">
      <t>トウ</t>
    </rPh>
    <rPh sb="145" eb="147">
      <t>コソダ</t>
    </rPh>
    <rPh sb="148" eb="150">
      <t>シエン</t>
    </rPh>
    <rPh sb="150" eb="152">
      <t>シセツ</t>
    </rPh>
    <rPh sb="154" eb="155">
      <t>トウ</t>
    </rPh>
    <rPh sb="164" eb="166">
      <t>ホケン</t>
    </rPh>
    <rPh sb="167" eb="169">
      <t>フクシ</t>
    </rPh>
    <rPh sb="169" eb="171">
      <t>シセツ</t>
    </rPh>
    <rPh sb="173" eb="174">
      <t>トウ</t>
    </rPh>
    <rPh sb="185" eb="187">
      <t>イリョウ</t>
    </rPh>
    <rPh sb="187" eb="189">
      <t>シセツ</t>
    </rPh>
    <rPh sb="191" eb="192">
      <t>トウ</t>
    </rPh>
    <rPh sb="203" eb="205">
      <t>ギョウセイ</t>
    </rPh>
    <rPh sb="205" eb="206">
      <t>ケイ</t>
    </rPh>
    <rPh sb="206" eb="208">
      <t>シセツ</t>
    </rPh>
    <rPh sb="210" eb="212">
      <t>チョウシャ</t>
    </rPh>
    <rPh sb="212" eb="213">
      <t>トウ</t>
    </rPh>
    <rPh sb="215" eb="216">
      <t>トウ</t>
    </rPh>
    <rPh sb="229" eb="231">
      <t>ショウボウ</t>
    </rPh>
    <rPh sb="231" eb="233">
      <t>シセツ</t>
    </rPh>
    <rPh sb="236" eb="237">
      <t>トウ</t>
    </rPh>
    <rPh sb="248" eb="250">
      <t>サンギョウ</t>
    </rPh>
    <rPh sb="250" eb="251">
      <t>ケイ</t>
    </rPh>
    <rPh sb="251" eb="253">
      <t>シセツ</t>
    </rPh>
    <rPh sb="256" eb="257">
      <t>トウ</t>
    </rPh>
    <rPh sb="269" eb="271">
      <t>コウエイ</t>
    </rPh>
    <rPh sb="271" eb="273">
      <t>ジュウタク</t>
    </rPh>
    <rPh sb="275" eb="276">
      <t>トウ</t>
    </rPh>
    <rPh sb="289" eb="290">
      <t>タ</t>
    </rPh>
    <rPh sb="290" eb="292">
      <t>フツウ</t>
    </rPh>
    <rPh sb="292" eb="294">
      <t>ザイサン</t>
    </rPh>
    <rPh sb="294" eb="295">
      <t>トウ</t>
    </rPh>
    <rPh sb="295" eb="297">
      <t>シセツ</t>
    </rPh>
    <rPh sb="300" eb="301">
      <t>トウ</t>
    </rPh>
    <rPh sb="313" eb="315">
      <t>ゴウケイ</t>
    </rPh>
    <rPh sb="334" eb="335">
      <t>ケイ</t>
    </rPh>
    <rPh sb="335" eb="337">
      <t>コウキョウ</t>
    </rPh>
    <rPh sb="341" eb="343">
      <t>チョウドウ</t>
    </rPh>
    <rPh sb="362" eb="364">
      <t>ノウドウ</t>
    </rPh>
    <rPh sb="382" eb="384">
      <t>リンドウ</t>
    </rPh>
    <rPh sb="402" eb="404">
      <t>キョウリョウ</t>
    </rPh>
    <rPh sb="407" eb="408">
      <t>キョウ</t>
    </rPh>
    <rPh sb="421" eb="424">
      <t>ジョウスイドウ</t>
    </rPh>
    <rPh sb="424" eb="426">
      <t>シセツ</t>
    </rPh>
    <rPh sb="429" eb="431">
      <t>シセツ</t>
    </rPh>
    <rPh sb="442" eb="444">
      <t>ドウスイ</t>
    </rPh>
    <rPh sb="444" eb="445">
      <t>カン</t>
    </rPh>
    <rPh sb="454" eb="457">
      <t>ソウスイカン</t>
    </rPh>
    <rPh sb="466" eb="468">
      <t>ハイスイ</t>
    </rPh>
    <rPh sb="468" eb="469">
      <t>カン</t>
    </rPh>
    <rPh sb="479" eb="482">
      <t>ゲスイドウ</t>
    </rPh>
    <rPh sb="482" eb="484">
      <t>シセツ</t>
    </rPh>
    <rPh sb="486" eb="488">
      <t>シセツ</t>
    </rPh>
    <rPh sb="499" eb="502">
      <t>ゲスイドウ</t>
    </rPh>
    <rPh sb="502" eb="504">
      <t>カンキョ</t>
    </rPh>
    <phoneticPr fontId="5"/>
  </si>
  <si>
    <t xml:space="preserve">（１）建物系公共施設
１）住民ニーズへの適切な対応
公共施設は、住民の方々に公共サービスを提供するための施設であり、住民ニーズに適合し、利用されて効果を発揮します。そのため、経済状況や時間の経過によって変化する住民ニーズを的確にとらえて、公共施設が最大限に有効活用されることを目指します。
公共施設への住民ニーズが変化する場合、建物を増やさずに既存の建物に複数の機能を盛り込み複合化を図るなど、コストを抑えて住民ニーズの変化に適切に対応していくことを検討します。
２）人口減少を見据えた整備更新
本町の人口は、減少傾向にあります。そのため、新規施設の整備は最小限に抑制しつつ、長寿命化及び修繕を適時適切に計画的に行うことで、可能な限り長期間使用できるように整備更新を行います。
また、稼働率の低い施設は統合・整理を検討し、不要と判断された施設については解体等により延床面積の縮減を図り、維持管理費の縮減を目指します。
３）建替えは複合施設を検討
公共施設の統合・整理、遊休施設の活用、施設の複合化等によって、機能を維持しつつ、施設の総量（延床面積）を縮減して、維持管理や改修等にかかるコストを縮減できるように検討します。また、複合施設においては、管理・運営を一元化・効率化する等、管理にかかるコストをさらに縮減できるように検討します。
４）予防的修繕の実施
公共施設が重大な損傷を受ける前に予防的な修繕を実施することで、公共施設を維持しながら長寿命化を図り、ライフサイクルコスト（施設の建設から維持管理、解体までにかかる費用）を縮減できるようにします。
</t>
  </si>
  <si>
    <t>現在保有している公共施設等を今後も保有し続け、耐用年数経過時に現在のと同じ規模で建替え・更新（単純更新）することとした場合に、今後40年間で必要となる費用の試算を行いました。</t>
    <rPh sb="0" eb="4">
      <t>ゲンザイホユウ</t>
    </rPh>
    <rPh sb="8" eb="10">
      <t>コウキョウ</t>
    </rPh>
    <rPh sb="10" eb="12">
      <t>シセツ</t>
    </rPh>
    <rPh sb="12" eb="13">
      <t>トウ</t>
    </rPh>
    <rPh sb="14" eb="16">
      <t>コンゴ</t>
    </rPh>
    <rPh sb="17" eb="19">
      <t>ホユウ</t>
    </rPh>
    <rPh sb="20" eb="21">
      <t>ツヅ</t>
    </rPh>
    <rPh sb="23" eb="27">
      <t>タイヨウネンスウ</t>
    </rPh>
    <rPh sb="27" eb="30">
      <t>ケイカジ</t>
    </rPh>
    <rPh sb="31" eb="33">
      <t>ゲンザイ</t>
    </rPh>
    <rPh sb="35" eb="36">
      <t>オナ</t>
    </rPh>
    <rPh sb="37" eb="39">
      <t>キボ</t>
    </rPh>
    <rPh sb="40" eb="42">
      <t>タテカ</t>
    </rPh>
    <rPh sb="44" eb="46">
      <t>コウシン</t>
    </rPh>
    <rPh sb="47" eb="51">
      <t>タンジュンコウシン</t>
    </rPh>
    <rPh sb="59" eb="61">
      <t>バアイ</t>
    </rPh>
    <rPh sb="63" eb="65">
      <t>コンゴ</t>
    </rPh>
    <rPh sb="67" eb="69">
      <t>ネンカン</t>
    </rPh>
    <rPh sb="70" eb="72">
      <t>ヒツヨウ</t>
    </rPh>
    <rPh sb="75" eb="77">
      <t>ヒヨウ</t>
    </rPh>
    <rPh sb="78" eb="80">
      <t>シサン</t>
    </rPh>
    <rPh sb="81" eb="82">
      <t>オコナ</t>
    </rPh>
    <phoneticPr fontId="5"/>
  </si>
  <si>
    <t>2020年（令和2年）3月に策定した「深浦町個別施設計画」において、長寿命化によるライフサイクルコストの縮減を目的に、また建物系公共施設の計画的な保全の目安として、施設構造ごとに目標使用年数及び定期的な改修サイクルを設定しました。さらに、各個別施設計画及び長寿命化計画等において、施設ごとの現状と課題を整理し、今後の方向性を検討して定めた具体的な対応方針を踏まえ、長寿命化等の対策を実施した場合に今後40年間で必要となる費用の試算を行いました。</t>
    <rPh sb="4" eb="5">
      <t>ネン</t>
    </rPh>
    <rPh sb="6" eb="8">
      <t>レイワ</t>
    </rPh>
    <rPh sb="9" eb="10">
      <t>ネン</t>
    </rPh>
    <rPh sb="12" eb="13">
      <t>ガツ</t>
    </rPh>
    <rPh sb="14" eb="16">
      <t>サクテイ</t>
    </rPh>
    <rPh sb="19" eb="22">
      <t>フカウラマチ</t>
    </rPh>
    <rPh sb="22" eb="24">
      <t>コベツ</t>
    </rPh>
    <rPh sb="24" eb="26">
      <t>シセツ</t>
    </rPh>
    <rPh sb="26" eb="28">
      <t>ケイカク</t>
    </rPh>
    <rPh sb="34" eb="38">
      <t>チョウジュミョウカ</t>
    </rPh>
    <rPh sb="52" eb="54">
      <t>シュクゲン</t>
    </rPh>
    <rPh sb="55" eb="57">
      <t>モクテキ</t>
    </rPh>
    <rPh sb="61" eb="63">
      <t>タテモノ</t>
    </rPh>
    <rPh sb="63" eb="64">
      <t>ケイ</t>
    </rPh>
    <rPh sb="64" eb="66">
      <t>コウキョウ</t>
    </rPh>
    <rPh sb="66" eb="68">
      <t>シセツ</t>
    </rPh>
    <rPh sb="69" eb="72">
      <t>ケイカクテキ</t>
    </rPh>
    <rPh sb="73" eb="75">
      <t>ホゼン</t>
    </rPh>
    <rPh sb="76" eb="78">
      <t>メヤス</t>
    </rPh>
    <rPh sb="82" eb="84">
      <t>シセツ</t>
    </rPh>
    <rPh sb="84" eb="86">
      <t>コウゾウ</t>
    </rPh>
    <rPh sb="89" eb="91">
      <t>モクヒョウ</t>
    </rPh>
    <rPh sb="91" eb="95">
      <t>シヨウネンスウ</t>
    </rPh>
    <rPh sb="95" eb="96">
      <t>オヨ</t>
    </rPh>
    <rPh sb="97" eb="100">
      <t>テイキテキ</t>
    </rPh>
    <rPh sb="101" eb="103">
      <t>カイシュウ</t>
    </rPh>
    <rPh sb="108" eb="110">
      <t>セッテイ</t>
    </rPh>
    <rPh sb="119" eb="120">
      <t>カク</t>
    </rPh>
    <rPh sb="120" eb="122">
      <t>コベツ</t>
    </rPh>
    <rPh sb="122" eb="124">
      <t>シセツ</t>
    </rPh>
    <rPh sb="124" eb="126">
      <t>ケイカク</t>
    </rPh>
    <rPh sb="126" eb="127">
      <t>オヨ</t>
    </rPh>
    <rPh sb="128" eb="132">
      <t>チョウジュミョウカ</t>
    </rPh>
    <rPh sb="132" eb="135">
      <t>ケイカクトウ</t>
    </rPh>
    <rPh sb="140" eb="142">
      <t>シセツ</t>
    </rPh>
    <rPh sb="145" eb="147">
      <t>ゲンジョウ</t>
    </rPh>
    <rPh sb="148" eb="150">
      <t>カダイ</t>
    </rPh>
    <rPh sb="151" eb="153">
      <t>セイリ</t>
    </rPh>
    <rPh sb="155" eb="157">
      <t>コンゴ</t>
    </rPh>
    <rPh sb="158" eb="161">
      <t>ホウコウセイ</t>
    </rPh>
    <rPh sb="162" eb="164">
      <t>ケントウ</t>
    </rPh>
    <rPh sb="166" eb="167">
      <t>サダ</t>
    </rPh>
    <rPh sb="169" eb="172">
      <t>グタイテキ</t>
    </rPh>
    <rPh sb="173" eb="175">
      <t>タイオウ</t>
    </rPh>
    <rPh sb="175" eb="177">
      <t>ホウシン</t>
    </rPh>
    <rPh sb="178" eb="179">
      <t>フ</t>
    </rPh>
    <rPh sb="182" eb="186">
      <t>チョウジュミョウカ</t>
    </rPh>
    <rPh sb="186" eb="187">
      <t>トウ</t>
    </rPh>
    <rPh sb="188" eb="190">
      <t>タイサク</t>
    </rPh>
    <rPh sb="191" eb="193">
      <t>ジッシ</t>
    </rPh>
    <rPh sb="195" eb="197">
      <t>バアイ</t>
    </rPh>
    <rPh sb="198" eb="200">
      <t>コンゴ</t>
    </rPh>
    <rPh sb="202" eb="204">
      <t>ネンカン</t>
    </rPh>
    <rPh sb="205" eb="207">
      <t>ヒツヨウ</t>
    </rPh>
    <rPh sb="210" eb="212">
      <t>ヒヨウ</t>
    </rPh>
    <rPh sb="213" eb="215">
      <t>シサン</t>
    </rPh>
    <rPh sb="216" eb="217">
      <t>オコナ</t>
    </rPh>
    <phoneticPr fontId="5"/>
  </si>
  <si>
    <t>公共施設等を耐用年数経過時に単純更新した場合の更新費用資産額と、各戸別施設計画及び長寿命化計画等に基づき、長寿命化等の対策を実施した場合の更新費用試算額を比較すると、40年間で建物系公共施設は約222.6億円（約38.5％）、インフラ系公共施設は約2.8億円（約0.8％）、公共施設全体では約225.4億円（約24.3％）の費用縮減が図られる見込みであることを示しています。なお、実際の更新事業実施にあたっては、個別施設毎に老巧度を調査するとともに、投資効果を含め改めて更新方法（整理統合、改修、解体撤去、建替え）を検討し、実行することとします。また、インフラ系公共施設は保有送料の縮減は難しいため、適切なアセットマネジメントによる計画的な更新を行い、更新費用の縮減に努めます。</t>
    <rPh sb="0" eb="4">
      <t>コウキョウシセツ</t>
    </rPh>
    <rPh sb="4" eb="5">
      <t>トウ</t>
    </rPh>
    <rPh sb="6" eb="10">
      <t>タイヨウネンスウ</t>
    </rPh>
    <rPh sb="10" eb="13">
      <t>ケイカジ</t>
    </rPh>
    <rPh sb="14" eb="16">
      <t>タンジュン</t>
    </rPh>
    <rPh sb="16" eb="18">
      <t>コウシン</t>
    </rPh>
    <rPh sb="20" eb="22">
      <t>バアイ</t>
    </rPh>
    <rPh sb="23" eb="25">
      <t>コウシン</t>
    </rPh>
    <rPh sb="25" eb="27">
      <t>ヒヨウ</t>
    </rPh>
    <rPh sb="27" eb="30">
      <t>シサンガク</t>
    </rPh>
    <rPh sb="32" eb="35">
      <t>カクコベツ</t>
    </rPh>
    <rPh sb="35" eb="37">
      <t>シセツ</t>
    </rPh>
    <rPh sb="37" eb="39">
      <t>ケイカク</t>
    </rPh>
    <rPh sb="39" eb="40">
      <t>オヨ</t>
    </rPh>
    <rPh sb="41" eb="45">
      <t>チョウジュミョウカ</t>
    </rPh>
    <rPh sb="45" eb="48">
      <t>ケイカクトウ</t>
    </rPh>
    <rPh sb="49" eb="50">
      <t>モト</t>
    </rPh>
    <rPh sb="53" eb="57">
      <t>チョウジュミョウカ</t>
    </rPh>
    <rPh sb="57" eb="58">
      <t>トウ</t>
    </rPh>
    <rPh sb="59" eb="61">
      <t>タイサク</t>
    </rPh>
    <rPh sb="62" eb="64">
      <t>ジッシ</t>
    </rPh>
    <rPh sb="66" eb="68">
      <t>バアイ</t>
    </rPh>
    <rPh sb="69" eb="71">
      <t>コウシン</t>
    </rPh>
    <rPh sb="71" eb="73">
      <t>ヒヨウ</t>
    </rPh>
    <rPh sb="73" eb="75">
      <t>シサン</t>
    </rPh>
    <rPh sb="75" eb="76">
      <t>ガク</t>
    </rPh>
    <rPh sb="77" eb="79">
      <t>ヒカク</t>
    </rPh>
    <rPh sb="85" eb="87">
      <t>ネンカン</t>
    </rPh>
    <rPh sb="88" eb="89">
      <t>タ</t>
    </rPh>
    <rPh sb="89" eb="90">
      <t>モノ</t>
    </rPh>
    <rPh sb="90" eb="91">
      <t>ケイ</t>
    </rPh>
    <rPh sb="91" eb="95">
      <t>コウキョウシセツ</t>
    </rPh>
    <rPh sb="96" eb="97">
      <t>ヤク</t>
    </rPh>
    <rPh sb="102" eb="104">
      <t>オクエン</t>
    </rPh>
    <rPh sb="105" eb="106">
      <t>ヤク</t>
    </rPh>
    <rPh sb="117" eb="118">
      <t>ケイ</t>
    </rPh>
    <rPh sb="118" eb="122">
      <t>コウキョウシセツ</t>
    </rPh>
    <rPh sb="123" eb="124">
      <t>ヤク</t>
    </rPh>
    <rPh sb="127" eb="129">
      <t>オクエン</t>
    </rPh>
    <rPh sb="130" eb="131">
      <t>ヤク</t>
    </rPh>
    <rPh sb="137" eb="141">
      <t>コウキョウシセツ</t>
    </rPh>
    <rPh sb="141" eb="143">
      <t>ゼンタイ</t>
    </rPh>
    <rPh sb="145" eb="146">
      <t>ヤク</t>
    </rPh>
    <rPh sb="151" eb="153">
      <t>オクエン</t>
    </rPh>
    <rPh sb="154" eb="155">
      <t>ヤク</t>
    </rPh>
    <rPh sb="162" eb="166">
      <t>ヒヨウシュクゲン</t>
    </rPh>
    <rPh sb="167" eb="168">
      <t>ハカ</t>
    </rPh>
    <rPh sb="171" eb="173">
      <t>ミコ</t>
    </rPh>
    <rPh sb="180" eb="181">
      <t>シメ</t>
    </rPh>
    <rPh sb="190" eb="192">
      <t>ジッサイ</t>
    </rPh>
    <rPh sb="193" eb="197">
      <t>コウシンジギョウ</t>
    </rPh>
    <rPh sb="197" eb="199">
      <t>ジッシ</t>
    </rPh>
    <rPh sb="206" eb="208">
      <t>コベツ</t>
    </rPh>
    <rPh sb="208" eb="210">
      <t>シセツ</t>
    </rPh>
    <rPh sb="210" eb="211">
      <t>ゴト</t>
    </rPh>
    <phoneticPr fontId="5"/>
  </si>
  <si>
    <t xml:space="preserve">公共施設等の管理は、所管課において実施します。公共施設等の情報収集及び調整等については、財政課にて一元的に行います。
公共施設を効率的に管理するため、職員一人ひとりが公共施設のマネジメントを行う意義を理解するとともに、住民サービスの向上のため、創意工夫を凝らして取り組むものとします。
また、公共施設等の適正配置や統廃合等の検討にあたっては、議会や住民に対して随時情報提供を行い、町全体で認識の共有化を図ります。
</t>
    <rPh sb="0" eb="1">
      <t>コウ</t>
    </rPh>
    <phoneticPr fontId="5"/>
  </si>
  <si>
    <t>多数の施設の健全性を正しく評価し、迅速かつ的確に必要な措置を講ずるためには、適切な技術力を持つ者に委託することも効率的な方策であり、一定の能力を有する民間企業の担い手にアウトソーシングすることが有効であると考えられ、検討していく必要があります。
また、すでに活用している施設もありますが、アウトソーシング体制の一環ともいえる指定管理者制度の活用についても検討します。町と民間とでパートナーシップを組んで効率的で質の高い公共サービスを提供することや、民間資金やノウハウを活用してサービスの質を充実させることが可能となります。新たな公共施設等の建設だけでなく、縮減対象の公共施設等の用途変更に採用することも可能で、指定管理者制度の活用でコスト削減やサービス向上につながることが期待されます。</t>
    <rPh sb="326" eb="328">
      <t>コウジョウ</t>
    </rPh>
    <phoneticPr fontId="5"/>
  </si>
  <si>
    <t>公共施設の主要な建物すべてに対して、計画的な点検や診断を行うとともに、施設毎に評価を行うことで現状を把握し、維持管理していく上での課題を明確にしていきます。
公共施設を維持管理するため、日常点検・定期点検・臨時点検を行います。日常点検では、「建築・設備の日常点検項目」等を参考に実施します。定期点検や臨時点検では、自ら実施する場合と専門家に依頼する場合がありますが、委託契約により実施している保守・点検・整備が委託契約通りに実施されているかどうか、委託先から確実に報告を受け、実態を把握します。また、保守・点検・整備の履歴を記録し、集積・蓄積して老巧化対策等に活かします。
現状把握のための施設診断では、施設の安全性、耐久性、不具合性、および適法性が最低限必要な診断項目となります。さらに、施設の長寿命化を図るには、快適性、環境負荷性、社会性など種々の性能が要求されます。耐震診断、劣化診断、衛生・空気質診断など、既往の診断があるものについては、そのデータを利用します。診断は、経年的な施設の状況を把握するため、定期的に行うことが望ましく、その記録を集積・蓄積して計画的な保全に活用します。</t>
    <rPh sb="80" eb="84">
      <t>コウキョウシセツ</t>
    </rPh>
    <rPh sb="85" eb="89">
      <t>イジカンリ</t>
    </rPh>
    <rPh sb="94" eb="96">
      <t>ニチジョウ</t>
    </rPh>
    <rPh sb="96" eb="98">
      <t>テンケン</t>
    </rPh>
    <rPh sb="99" eb="103">
      <t>テイキテンケン</t>
    </rPh>
    <rPh sb="104" eb="106">
      <t>リンジ</t>
    </rPh>
    <rPh sb="106" eb="108">
      <t>テンケン</t>
    </rPh>
    <rPh sb="109" eb="110">
      <t>オコナ</t>
    </rPh>
    <rPh sb="114" eb="118">
      <t>ニチジョウテンケン</t>
    </rPh>
    <rPh sb="122" eb="124">
      <t>ケンチク</t>
    </rPh>
    <rPh sb="125" eb="127">
      <t>セツビ</t>
    </rPh>
    <rPh sb="128" eb="130">
      <t>ニチジョウ</t>
    </rPh>
    <rPh sb="130" eb="134">
      <t>テンケンコウモク</t>
    </rPh>
    <rPh sb="135" eb="136">
      <t>トウ</t>
    </rPh>
    <rPh sb="137" eb="139">
      <t>サンコウ</t>
    </rPh>
    <rPh sb="140" eb="142">
      <t>ジッシ</t>
    </rPh>
    <rPh sb="146" eb="150">
      <t>テイキテンケン</t>
    </rPh>
    <rPh sb="151" eb="155">
      <t>リンジテンケン</t>
    </rPh>
    <rPh sb="158" eb="159">
      <t>ミズカ</t>
    </rPh>
    <rPh sb="160" eb="162">
      <t>ジッシ</t>
    </rPh>
    <rPh sb="164" eb="166">
      <t>バアイ</t>
    </rPh>
    <rPh sb="167" eb="170">
      <t>センモンカ</t>
    </rPh>
    <rPh sb="171" eb="173">
      <t>イライ</t>
    </rPh>
    <rPh sb="175" eb="177">
      <t>バアイ</t>
    </rPh>
    <rPh sb="184" eb="188">
      <t>イタクケイヤク</t>
    </rPh>
    <rPh sb="191" eb="193">
      <t>ジッシ</t>
    </rPh>
    <rPh sb="197" eb="199">
      <t>ホシュ</t>
    </rPh>
    <rPh sb="200" eb="202">
      <t>テンケン</t>
    </rPh>
    <rPh sb="203" eb="205">
      <t>セイビ</t>
    </rPh>
    <rPh sb="206" eb="210">
      <t>イタクケイヤク</t>
    </rPh>
    <rPh sb="210" eb="211">
      <t>ドオ</t>
    </rPh>
    <rPh sb="213" eb="215">
      <t>ジッシ</t>
    </rPh>
    <rPh sb="225" eb="228">
      <t>イタクサキ</t>
    </rPh>
    <rPh sb="230" eb="232">
      <t>カクジツ</t>
    </rPh>
    <rPh sb="233" eb="235">
      <t>ホウコク</t>
    </rPh>
    <rPh sb="236" eb="237">
      <t>ウ</t>
    </rPh>
    <rPh sb="239" eb="241">
      <t>ジッタイ</t>
    </rPh>
    <rPh sb="242" eb="244">
      <t>ハアク</t>
    </rPh>
    <rPh sb="389" eb="393">
      <t>タイシンシンダン</t>
    </rPh>
    <rPh sb="394" eb="396">
      <t>レッカ</t>
    </rPh>
    <rPh sb="396" eb="398">
      <t>シンダン</t>
    </rPh>
    <rPh sb="399" eb="401">
      <t>エイセイ</t>
    </rPh>
    <rPh sb="402" eb="404">
      <t>クウキ</t>
    </rPh>
    <rPh sb="404" eb="405">
      <t>シツ</t>
    </rPh>
    <rPh sb="405" eb="407">
      <t>シンダン</t>
    </rPh>
    <rPh sb="410" eb="412">
      <t>キオウ</t>
    </rPh>
    <rPh sb="413" eb="415">
      <t>シンダン</t>
    </rPh>
    <rPh sb="432" eb="434">
      <t>リヨウ</t>
    </rPh>
    <rPh sb="438" eb="440">
      <t>シンダン</t>
    </rPh>
    <rPh sb="442" eb="445">
      <t>ケイネンテキ</t>
    </rPh>
    <rPh sb="446" eb="448">
      <t>シセツ</t>
    </rPh>
    <rPh sb="449" eb="451">
      <t>ジョウキョウ</t>
    </rPh>
    <rPh sb="452" eb="454">
      <t>ハアク</t>
    </rPh>
    <rPh sb="459" eb="462">
      <t>テイキテキ</t>
    </rPh>
    <rPh sb="463" eb="464">
      <t>オコナ</t>
    </rPh>
    <rPh sb="468" eb="469">
      <t>ノゾ</t>
    </rPh>
    <rPh sb="475" eb="477">
      <t>キロク</t>
    </rPh>
    <rPh sb="478" eb="480">
      <t>シュウセキ</t>
    </rPh>
    <rPh sb="481" eb="483">
      <t>チクセキ</t>
    </rPh>
    <rPh sb="485" eb="488">
      <t>ケイカクテキ</t>
    </rPh>
    <rPh sb="489" eb="491">
      <t>ホゼン</t>
    </rPh>
    <rPh sb="492" eb="494">
      <t>カツヨウ</t>
    </rPh>
    <phoneticPr fontId="5"/>
  </si>
  <si>
    <t>建物を使用するためには、設備機器の日常点検・消耗品の交換・調整や清掃などの維持管理が欠かせません。また修繕は、所管課や施設管理者などが役割を決めて速やかな対応ができる体制を構築する必要があります。維持管理・修繕を計画的効率的に行うことによって、維持管理費・修繕費を低減・平準化し、建物の維持管理にかかるトータルコストを縮減することを目指します。
建物を更新せず長期にわたって有効に活用するためには、建築の基本性能を利用目的に合致した最適な状態に維持あるいは向上させることが必要となります。そのため、建物のインフィル（内装・設備等）を適切なタイミングで簡易に診断し、不具合が発生してから対応する事後保全ではなく、実行計画を策定して計画的に保全していくことが不可欠となります。
更新の選択の前に長期使用の可能性を検討し、更新する場合には、更新の理由を明確にするとともに統合や複合化について検討を行います。
維持管理・修繕・更新等の履歴は一元的に収集・蓄積し、総合計画の見直しに反映して、より的確な公共施設等の管理に活かします。</t>
    <rPh sb="0" eb="2">
      <t>タテモノ</t>
    </rPh>
    <rPh sb="3" eb="5">
      <t>シヨウ</t>
    </rPh>
    <rPh sb="12" eb="14">
      <t>セツビ</t>
    </rPh>
    <rPh sb="14" eb="16">
      <t>キキ</t>
    </rPh>
    <rPh sb="17" eb="19">
      <t>ニチジョウ</t>
    </rPh>
    <rPh sb="19" eb="21">
      <t>テンケン</t>
    </rPh>
    <rPh sb="22" eb="25">
      <t>ショウモウヒン</t>
    </rPh>
    <rPh sb="26" eb="28">
      <t>コウカン</t>
    </rPh>
    <rPh sb="29" eb="31">
      <t>チョウセイ</t>
    </rPh>
    <rPh sb="32" eb="34">
      <t>セイソウ</t>
    </rPh>
    <rPh sb="37" eb="41">
      <t>イジカンリ</t>
    </rPh>
    <rPh sb="42" eb="43">
      <t>カ</t>
    </rPh>
    <rPh sb="51" eb="53">
      <t>シュウゼン</t>
    </rPh>
    <rPh sb="55" eb="57">
      <t>ショカン</t>
    </rPh>
    <rPh sb="57" eb="58">
      <t>カ</t>
    </rPh>
    <rPh sb="59" eb="64">
      <t>シセツカンリシャ</t>
    </rPh>
    <rPh sb="67" eb="69">
      <t>ヤクワリ</t>
    </rPh>
    <rPh sb="70" eb="71">
      <t>キ</t>
    </rPh>
    <rPh sb="73" eb="74">
      <t>スミ</t>
    </rPh>
    <rPh sb="77" eb="79">
      <t>タイオウ</t>
    </rPh>
    <rPh sb="83" eb="85">
      <t>タイセイ</t>
    </rPh>
    <rPh sb="86" eb="88">
      <t>コウチク</t>
    </rPh>
    <rPh sb="90" eb="92">
      <t>ヒツヨウ</t>
    </rPh>
    <rPh sb="98" eb="102">
      <t>イジカンリ</t>
    </rPh>
    <rPh sb="103" eb="105">
      <t>シュウゼン</t>
    </rPh>
    <rPh sb="106" eb="109">
      <t>ケイカクテキ</t>
    </rPh>
    <rPh sb="109" eb="112">
      <t>コウリツテキ</t>
    </rPh>
    <rPh sb="113" eb="114">
      <t>オコナ</t>
    </rPh>
    <rPh sb="122" eb="127">
      <t>イジカンリヒ</t>
    </rPh>
    <rPh sb="128" eb="131">
      <t>シュウゼンヒ</t>
    </rPh>
    <rPh sb="132" eb="134">
      <t>テイゲン</t>
    </rPh>
    <rPh sb="135" eb="138">
      <t>ヘイジュンカ</t>
    </rPh>
    <rPh sb="140" eb="142">
      <t>タテモノ</t>
    </rPh>
    <rPh sb="143" eb="147">
      <t>イジカンリ</t>
    </rPh>
    <rPh sb="159" eb="161">
      <t>シュクゲン</t>
    </rPh>
    <rPh sb="166" eb="168">
      <t>メザ</t>
    </rPh>
    <phoneticPr fontId="5"/>
  </si>
  <si>
    <t>利用者の安全を確保するため、公共施設の資産や情報の保全を行う必要があります。公共施設において、万が一の事故・事件・災害に遭遇したときに、損害を最小限にとどめ、迅速に復旧する体制を平時から備えておくことは、施設管理者にとって最も重要なことです。本町では、敷地安全性・建物安全性・火災安全性・生活環境安全性の中から高度の危険性が認められる項目を選択して施設の安全確保に取り組みます。
点検・診断等により危険性が認められた施設については、安全確保のための改修等を実施します。また、高度な危険性が認められた公共施設等や、老巧化等により共用廃止され今後も利用する見込みのない公共施設等については、取り壊しを行います。</t>
    <rPh sb="0" eb="3">
      <t>リヨウシャ</t>
    </rPh>
    <rPh sb="4" eb="6">
      <t>アンゼン</t>
    </rPh>
    <rPh sb="7" eb="9">
      <t>カクホ</t>
    </rPh>
    <rPh sb="14" eb="16">
      <t>コウキョウ</t>
    </rPh>
    <rPh sb="16" eb="18">
      <t>シセツ</t>
    </rPh>
    <rPh sb="19" eb="21">
      <t>シサン</t>
    </rPh>
    <rPh sb="22" eb="24">
      <t>ジョウホウ</t>
    </rPh>
    <rPh sb="25" eb="27">
      <t>ホゼン</t>
    </rPh>
    <rPh sb="28" eb="29">
      <t>オコナ</t>
    </rPh>
    <rPh sb="30" eb="32">
      <t>ヒツヨウ</t>
    </rPh>
    <rPh sb="38" eb="42">
      <t>コウキョウシセツ</t>
    </rPh>
    <rPh sb="47" eb="48">
      <t>マン</t>
    </rPh>
    <rPh sb="49" eb="50">
      <t>イチ</t>
    </rPh>
    <rPh sb="51" eb="53">
      <t>ジコ</t>
    </rPh>
    <rPh sb="54" eb="56">
      <t>ジケン</t>
    </rPh>
    <rPh sb="57" eb="59">
      <t>サイガイ</t>
    </rPh>
    <rPh sb="60" eb="62">
      <t>ソウグウ</t>
    </rPh>
    <rPh sb="68" eb="70">
      <t>ソンガイ</t>
    </rPh>
    <rPh sb="71" eb="74">
      <t>サイショウゲン</t>
    </rPh>
    <rPh sb="79" eb="81">
      <t>ジンソク</t>
    </rPh>
    <rPh sb="82" eb="84">
      <t>フッキュウ</t>
    </rPh>
    <rPh sb="86" eb="88">
      <t>タイセイ</t>
    </rPh>
    <rPh sb="89" eb="91">
      <t>ヘイジ</t>
    </rPh>
    <rPh sb="93" eb="94">
      <t>ソナ</t>
    </rPh>
    <rPh sb="102" eb="107">
      <t>シセツカンリシャ</t>
    </rPh>
    <rPh sb="111" eb="112">
      <t>モット</t>
    </rPh>
    <rPh sb="113" eb="115">
      <t>ジュウヨウ</t>
    </rPh>
    <rPh sb="121" eb="123">
      <t>ホンチョウ</t>
    </rPh>
    <rPh sb="126" eb="131">
      <t>シキチアンゼンセイ</t>
    </rPh>
    <rPh sb="132" eb="134">
      <t>タテモノ</t>
    </rPh>
    <rPh sb="134" eb="137">
      <t>アンゼンセイ</t>
    </rPh>
    <rPh sb="138" eb="140">
      <t>カサイ</t>
    </rPh>
    <rPh sb="140" eb="143">
      <t>アンゼンセイ</t>
    </rPh>
    <rPh sb="144" eb="146">
      <t>セイカツ</t>
    </rPh>
    <rPh sb="146" eb="148">
      <t>カンキョウ</t>
    </rPh>
    <rPh sb="148" eb="151">
      <t>アンゼンセイ</t>
    </rPh>
    <rPh sb="152" eb="153">
      <t>ナカ</t>
    </rPh>
    <rPh sb="155" eb="157">
      <t>コウド</t>
    </rPh>
    <rPh sb="158" eb="161">
      <t>キケンセイ</t>
    </rPh>
    <rPh sb="162" eb="163">
      <t>ミト</t>
    </rPh>
    <rPh sb="167" eb="169">
      <t>コウモク</t>
    </rPh>
    <rPh sb="170" eb="172">
      <t>センタク</t>
    </rPh>
    <rPh sb="174" eb="176">
      <t>シセツ</t>
    </rPh>
    <rPh sb="177" eb="179">
      <t>アンゼン</t>
    </rPh>
    <rPh sb="179" eb="181">
      <t>カクホ</t>
    </rPh>
    <rPh sb="182" eb="183">
      <t>ト</t>
    </rPh>
    <rPh sb="184" eb="185">
      <t>ク</t>
    </rPh>
    <rPh sb="190" eb="192">
      <t>テンケン</t>
    </rPh>
    <rPh sb="193" eb="196">
      <t>シンダントウ</t>
    </rPh>
    <rPh sb="199" eb="202">
      <t>キケンセイ</t>
    </rPh>
    <rPh sb="203" eb="204">
      <t>ミト</t>
    </rPh>
    <rPh sb="208" eb="210">
      <t>シセツ</t>
    </rPh>
    <rPh sb="216" eb="220">
      <t>アンゼンカクホ</t>
    </rPh>
    <rPh sb="224" eb="227">
      <t>カイシュウトウ</t>
    </rPh>
    <rPh sb="228" eb="230">
      <t>ジッシ</t>
    </rPh>
    <rPh sb="237" eb="239">
      <t>コウド</t>
    </rPh>
    <rPh sb="240" eb="243">
      <t>キケンセイ</t>
    </rPh>
    <rPh sb="244" eb="245">
      <t>ミト</t>
    </rPh>
    <rPh sb="249" eb="253">
      <t>コウキョウシセツ</t>
    </rPh>
    <rPh sb="253" eb="254">
      <t>トウ</t>
    </rPh>
    <rPh sb="256" eb="259">
      <t>ロウコウカ</t>
    </rPh>
    <rPh sb="259" eb="260">
      <t>トウ</t>
    </rPh>
    <rPh sb="263" eb="265">
      <t>キョウヨウ</t>
    </rPh>
    <rPh sb="265" eb="267">
      <t>ハイシ</t>
    </rPh>
    <rPh sb="269" eb="271">
      <t>コンゴ</t>
    </rPh>
    <rPh sb="272" eb="274">
      <t>リヨウ</t>
    </rPh>
    <rPh sb="276" eb="278">
      <t>ミコ</t>
    </rPh>
    <rPh sb="282" eb="284">
      <t>コウキョウ</t>
    </rPh>
    <rPh sb="284" eb="287">
      <t>シセツトウ</t>
    </rPh>
    <rPh sb="293" eb="294">
      <t>ト</t>
    </rPh>
    <rPh sb="295" eb="296">
      <t>コワ</t>
    </rPh>
    <rPh sb="298" eb="299">
      <t>オコナ</t>
    </rPh>
    <phoneticPr fontId="5"/>
  </si>
  <si>
    <t>町有建築物は、災害時の拠点施設として使用されることが多いため、「深浦町耐震改修促進計画」（平成22年10月策定）に基づき耐震診断、耐震改修を進めてきました。その結果、2015年度（平成27年度）に耐震化が義務付けられている施設については、耐震化率100％を達成しました。</t>
    <rPh sb="0" eb="2">
      <t>チョウユウ</t>
    </rPh>
    <rPh sb="2" eb="5">
      <t>ケンチクブツ</t>
    </rPh>
    <rPh sb="7" eb="10">
      <t>サイガイジ</t>
    </rPh>
    <rPh sb="11" eb="13">
      <t>キョテン</t>
    </rPh>
    <rPh sb="13" eb="15">
      <t>シセツ</t>
    </rPh>
    <rPh sb="18" eb="20">
      <t>シヨウ</t>
    </rPh>
    <rPh sb="26" eb="27">
      <t>オオ</t>
    </rPh>
    <rPh sb="32" eb="35">
      <t>フカウラマチ</t>
    </rPh>
    <rPh sb="35" eb="37">
      <t>タイシン</t>
    </rPh>
    <rPh sb="37" eb="39">
      <t>カイシュウ</t>
    </rPh>
    <rPh sb="39" eb="41">
      <t>ソクシン</t>
    </rPh>
    <rPh sb="41" eb="43">
      <t>ケイカク</t>
    </rPh>
    <rPh sb="45" eb="47">
      <t>ヘイセイ</t>
    </rPh>
    <rPh sb="49" eb="50">
      <t>ネン</t>
    </rPh>
    <rPh sb="52" eb="53">
      <t>ガツ</t>
    </rPh>
    <rPh sb="53" eb="55">
      <t>サクテイ</t>
    </rPh>
    <rPh sb="57" eb="58">
      <t>モト</t>
    </rPh>
    <rPh sb="60" eb="62">
      <t>タイシン</t>
    </rPh>
    <rPh sb="62" eb="64">
      <t>シンダン</t>
    </rPh>
    <rPh sb="65" eb="67">
      <t>タイシン</t>
    </rPh>
    <rPh sb="67" eb="69">
      <t>カイシュウ</t>
    </rPh>
    <rPh sb="70" eb="71">
      <t>スス</t>
    </rPh>
    <rPh sb="80" eb="82">
      <t>ケッカ</t>
    </rPh>
    <rPh sb="87" eb="89">
      <t>ネンド</t>
    </rPh>
    <rPh sb="90" eb="92">
      <t>ヘイセイ</t>
    </rPh>
    <rPh sb="94" eb="96">
      <t>ネンド</t>
    </rPh>
    <rPh sb="98" eb="101">
      <t>タイシンカ</t>
    </rPh>
    <rPh sb="102" eb="105">
      <t>ギムヅ</t>
    </rPh>
    <rPh sb="111" eb="113">
      <t>シセツ</t>
    </rPh>
    <rPh sb="119" eb="122">
      <t>タイシンカ</t>
    </rPh>
    <rPh sb="122" eb="123">
      <t>リツ</t>
    </rPh>
    <rPh sb="128" eb="130">
      <t>タッセイ</t>
    </rPh>
    <phoneticPr fontId="5"/>
  </si>
  <si>
    <t>診断と改善に重点を置いた総合的かつ計画的な管理に基づいた予防保全によって、公共施設等の長期使用を図ります。施設は建設から40年くらいまでは、小規模な改修工事や点検・保守・修繕を定期的に行うことによって、性能・機能を初期性能あるいは許容できるレベル以上に保つことができます。しかし、建設後40年程度経過すると点検・保守による修繕・小規模改修工事では、性能・機能が許容レベルを維持できなくなり、大規模改修工事が必要となります。通常、時間の経過とともに、施設に対する要求性能レベルは上昇するため、その変化を視野に入れた改修工事を行います。
また、施設の寿命を延ばすには、長寿命化改修工事が必要となります。本町の建物系公共施設の建替周期は大規模改修工事を経て60年とし、その時点で診断を行い、更に使用可能であれば長寿命化改修工事を行って80年まで長期使用し、トータルコストを削減することも検討します。</t>
    <rPh sb="261" eb="262">
      <t>オコナ</t>
    </rPh>
    <phoneticPr fontId="5"/>
  </si>
  <si>
    <t>施設の利用ニーズの多様化に柔軟に対応するため、公共施設の改修・更新等を行う際には、誰もが安全に、安心して、円滑かつ快適に利用できるようにユニバーサルデザイン化の推進に努めます。</t>
    <rPh sb="0" eb="2">
      <t>シセツ</t>
    </rPh>
    <rPh sb="3" eb="5">
      <t>リヨウ</t>
    </rPh>
    <rPh sb="9" eb="12">
      <t>タヨウカ</t>
    </rPh>
    <rPh sb="13" eb="15">
      <t>ジュウナン</t>
    </rPh>
    <rPh sb="16" eb="18">
      <t>タイオウ</t>
    </rPh>
    <rPh sb="23" eb="27">
      <t>コウキョウシセツ</t>
    </rPh>
    <rPh sb="28" eb="30">
      <t>カイシュウ</t>
    </rPh>
    <rPh sb="31" eb="34">
      <t>コウシントウ</t>
    </rPh>
    <rPh sb="35" eb="36">
      <t>オコナ</t>
    </rPh>
    <rPh sb="37" eb="38">
      <t>サイ</t>
    </rPh>
    <rPh sb="41" eb="42">
      <t>ダレ</t>
    </rPh>
    <rPh sb="44" eb="46">
      <t>アンゼン</t>
    </rPh>
    <rPh sb="48" eb="50">
      <t>アンシン</t>
    </rPh>
    <rPh sb="53" eb="55">
      <t>エンカツ</t>
    </rPh>
    <rPh sb="57" eb="59">
      <t>カイテキ</t>
    </rPh>
    <rPh sb="60" eb="62">
      <t>リヨウ</t>
    </rPh>
    <rPh sb="78" eb="79">
      <t>カ</t>
    </rPh>
    <rPh sb="80" eb="82">
      <t>スイシン</t>
    </rPh>
    <rPh sb="83" eb="84">
      <t>ツト</t>
    </rPh>
    <phoneticPr fontId="5"/>
  </si>
  <si>
    <t>危険性の高い施設や老朽化等により供用廃止（用途廃止、施設廃止）を必要とする施設について、安全性・機能性・耐久性・効率性・充足率・利用率・費用対効果の７つの評価項目をもとに診断し、継続使用、改善使用、用途廃止、施設廃止の４つの段階に評価することを検討します。</t>
  </si>
  <si>
    <t>地方公会計の作成において、公共施設等総合管理計画の固定資産台帳を基準に有形固定資産の計上を行っています。地方公会計の財務諸表のうち貸借対照表の資産・負債の状況を調査・分析しながら、公共施設全般の整備のあり方や規模の適正化を検討するなど、地方公会計との連携を図っていきます。</t>
  </si>
  <si>
    <t xml:space="preserve">人口減少の進行に伴い、既存公共施設の利活用の縮減が進むと予想されます。
本町では、これまでも指定管理制度導入により施設の管理・運営の効率化に努めてきましたが、今後も老朽化の進行や利用率の低下、維持管理経費の増加等により、未利用施設が増加する見込みです。公共施設用途廃止後に新たな活用が見込めない土地や施設等については、積極的に民間移譲や売却処分等を進めます。
</t>
  </si>
  <si>
    <t>本町の広域行政は、「つがる西北五広域連合」で、五所川原市、つがる市、鯵ヶ沢町、深浦町、鶴田町、中泊町とで構成しています。し尿及び一般廃棄物を処理する「西海岸衛生処理組合」など８つの事務組合に加入し、行政運営の合理化に努めています。今後もさらなる連携・協力を図り、圏域の活性化はもとより、住民サービスを向上していくための具体的な施策を検討する必要があります。公共施設についても、必要に応じて公共施設の共同利用等の協議を行い、広域的な視野をもって検討を行います。</t>
    <rPh sb="0" eb="2">
      <t>ホンチョウ</t>
    </rPh>
    <rPh sb="3" eb="5">
      <t>コウイキ</t>
    </rPh>
    <rPh sb="5" eb="7">
      <t>ギョウセイ</t>
    </rPh>
    <rPh sb="13" eb="15">
      <t>セイホク</t>
    </rPh>
    <rPh sb="15" eb="16">
      <t>ゴ</t>
    </rPh>
    <rPh sb="16" eb="18">
      <t>コウイキ</t>
    </rPh>
    <rPh sb="18" eb="20">
      <t>レンゴウ</t>
    </rPh>
    <rPh sb="23" eb="28">
      <t>ゴショガワラシ</t>
    </rPh>
    <rPh sb="32" eb="33">
      <t>シ</t>
    </rPh>
    <rPh sb="34" eb="38">
      <t>アジガサワマチ</t>
    </rPh>
    <rPh sb="39" eb="42">
      <t>フカウラマチ</t>
    </rPh>
    <rPh sb="43" eb="46">
      <t>ツルタマチ</t>
    </rPh>
    <rPh sb="47" eb="50">
      <t>ナカドマリマチ</t>
    </rPh>
    <rPh sb="52" eb="54">
      <t>コウセイ</t>
    </rPh>
    <rPh sb="61" eb="62">
      <t>ニョウ</t>
    </rPh>
    <rPh sb="62" eb="63">
      <t>オヨ</t>
    </rPh>
    <rPh sb="64" eb="66">
      <t>イッパン</t>
    </rPh>
    <rPh sb="66" eb="69">
      <t>ハイキブツ</t>
    </rPh>
    <rPh sb="70" eb="72">
      <t>ショリ</t>
    </rPh>
    <rPh sb="75" eb="78">
      <t>ニシカイガン</t>
    </rPh>
    <rPh sb="78" eb="80">
      <t>エイセイ</t>
    </rPh>
    <rPh sb="80" eb="84">
      <t>ショリクミアイ</t>
    </rPh>
    <rPh sb="90" eb="94">
      <t>ジムクミアイ</t>
    </rPh>
    <rPh sb="95" eb="97">
      <t>カニュウ</t>
    </rPh>
    <rPh sb="99" eb="101">
      <t>ギョウセイ</t>
    </rPh>
    <rPh sb="101" eb="103">
      <t>ウンエイ</t>
    </rPh>
    <rPh sb="104" eb="107">
      <t>ゴウリカ</t>
    </rPh>
    <rPh sb="108" eb="109">
      <t>ツト</t>
    </rPh>
    <rPh sb="115" eb="117">
      <t>コンゴ</t>
    </rPh>
    <rPh sb="122" eb="124">
      <t>レンケイ</t>
    </rPh>
    <rPh sb="125" eb="127">
      <t>キョウリョク</t>
    </rPh>
    <rPh sb="128" eb="129">
      <t>ハカ</t>
    </rPh>
    <rPh sb="131" eb="133">
      <t>ケンイキ</t>
    </rPh>
    <rPh sb="134" eb="137">
      <t>カッセイカ</t>
    </rPh>
    <rPh sb="143" eb="145">
      <t>ジュウミン</t>
    </rPh>
    <rPh sb="150" eb="152">
      <t>コウジョウ</t>
    </rPh>
    <rPh sb="159" eb="162">
      <t>グタイテキ</t>
    </rPh>
    <rPh sb="163" eb="165">
      <t>シサク</t>
    </rPh>
    <rPh sb="166" eb="168">
      <t>ケントウ</t>
    </rPh>
    <rPh sb="170" eb="172">
      <t>ヒツヨウ</t>
    </rPh>
    <rPh sb="178" eb="182">
      <t>コウキョウシセツ</t>
    </rPh>
    <rPh sb="188" eb="190">
      <t>ヒツヨウ</t>
    </rPh>
    <rPh sb="191" eb="192">
      <t>オウ</t>
    </rPh>
    <rPh sb="194" eb="198">
      <t>コウキョウシセツ</t>
    </rPh>
    <rPh sb="199" eb="201">
      <t>キョウドウ</t>
    </rPh>
    <rPh sb="201" eb="203">
      <t>リヨウ</t>
    </rPh>
    <rPh sb="203" eb="204">
      <t>トウ</t>
    </rPh>
    <rPh sb="205" eb="207">
      <t>キョウギ</t>
    </rPh>
    <rPh sb="208" eb="209">
      <t>オコナ</t>
    </rPh>
    <rPh sb="211" eb="214">
      <t>コウイキテキ</t>
    </rPh>
    <rPh sb="215" eb="217">
      <t>シヤ</t>
    </rPh>
    <rPh sb="221" eb="223">
      <t>ケントウ</t>
    </rPh>
    <rPh sb="224" eb="225">
      <t>オコナ</t>
    </rPh>
    <phoneticPr fontId="5"/>
  </si>
  <si>
    <t xml:space="preserve">本計画は、実効性を確保するため、PDCAサイクルを活用して、継続的な取組を行い、今後の財政状況や環境の変化に応じて、適宜見直しを行います。
また、公共施設等の適正配置の検討にあたっては、行政経営改革の推進体制を通じて、庁内で計画の推進を図るとともに、議会や住民の方に対し随時情報提供を行い、町全体で意識の共有化を図ります。
</t>
  </si>
  <si>
    <t xml:space="preserve">① 数量に関する基本的な考え方
将来の人口の予測を踏まえ、また、財政状況や地域実情を考慮した上で、数量の適正化を図ります。数量の適正化においては、増改築、用途の変更、統廃合など柔軟に対応できるようにします。
② 品質に関する基本的な考え方
施設の定期点検及び日常的な点検を実施し、老朽箇所の把握と安全性の確保を行います。また、建築物の長期にわたる基本的な機能・性能あるいは安全性を維持していくために、計画的な改修、修繕等を実施し、適正に維持保全していきます。
③ コストに関する基本的な考え方
老朽化が進んだ施設は、施設維持コストが増加すると想定されます。年次計画に基づいて改善整備を実施することにより、トータルコストを縮減します。また、光熱水費については、運用や設備における省エネ策を検討します。
文化系施設については、すべての施設で指定管理者制度を活用し、コストダウンを図っています。
</t>
  </si>
  <si>
    <t>将来人口は年率2.2%で減少し、R22年の人口は717人と推計。高齢化率は48.0%となる見込み。</t>
    <rPh sb="0" eb="2">
      <t>ショウライ</t>
    </rPh>
    <rPh sb="2" eb="4">
      <t>ジンコウ</t>
    </rPh>
    <rPh sb="5" eb="7">
      <t>ネンリツ</t>
    </rPh>
    <rPh sb="12" eb="14">
      <t>ゲンショウ</t>
    </rPh>
    <rPh sb="19" eb="20">
      <t>ネン</t>
    </rPh>
    <rPh sb="21" eb="23">
      <t>ジンコウ</t>
    </rPh>
    <rPh sb="27" eb="28">
      <t>ニン</t>
    </rPh>
    <rPh sb="29" eb="31">
      <t>スイケイ</t>
    </rPh>
    <rPh sb="32" eb="35">
      <t>コウレイカ</t>
    </rPh>
    <rPh sb="35" eb="36">
      <t>リツ</t>
    </rPh>
    <rPh sb="45" eb="47">
      <t>ミコ</t>
    </rPh>
    <phoneticPr fontId="5"/>
  </si>
  <si>
    <t>【公共施設】26,809㎡　
【インフラ】道路：106,639m、橋りょう：843m、上水道：37㎞、
下水道：18㎞</t>
    <rPh sb="1" eb="3">
      <t>コウキョウ</t>
    </rPh>
    <rPh sb="3" eb="5">
      <t>シセツ</t>
    </rPh>
    <rPh sb="21" eb="23">
      <t>ドウロ</t>
    </rPh>
    <rPh sb="33" eb="34">
      <t>キョウ</t>
    </rPh>
    <rPh sb="43" eb="46">
      <t>ジョウスイドウ</t>
    </rPh>
    <rPh sb="52" eb="55">
      <t>ゲスイドウ</t>
    </rPh>
    <phoneticPr fontId="5"/>
  </si>
  <si>
    <t>築30年を超える公共建築物は全体の29.1%を占め、新耐震化基準以前に建築されたものも25.6%を占める。延床面積の縮減、延命措置実施または取り壊しによる公共建築物の最適な配置の実現が今後の大きな課題であり、現在の財政状況、将来の村の人口、社会情勢の変化等を踏まえると、すべての公共施設を更新し続けるのは現実的ではない。</t>
    <rPh sb="0" eb="1">
      <t>チク</t>
    </rPh>
    <rPh sb="3" eb="4">
      <t>ネン</t>
    </rPh>
    <rPh sb="5" eb="6">
      <t>コ</t>
    </rPh>
    <rPh sb="8" eb="10">
      <t>コウキョウ</t>
    </rPh>
    <rPh sb="10" eb="12">
      <t>ケンチク</t>
    </rPh>
    <rPh sb="12" eb="13">
      <t>ブツ</t>
    </rPh>
    <rPh sb="14" eb="16">
      <t>ゼンタイ</t>
    </rPh>
    <rPh sb="23" eb="24">
      <t>シ</t>
    </rPh>
    <rPh sb="26" eb="27">
      <t>シン</t>
    </rPh>
    <rPh sb="27" eb="30">
      <t>タイシンカ</t>
    </rPh>
    <rPh sb="30" eb="32">
      <t>キジュン</t>
    </rPh>
    <rPh sb="32" eb="34">
      <t>イゼン</t>
    </rPh>
    <rPh sb="35" eb="37">
      <t>ケンチク</t>
    </rPh>
    <rPh sb="49" eb="50">
      <t>シ</t>
    </rPh>
    <rPh sb="53" eb="54">
      <t>ノ</t>
    </rPh>
    <rPh sb="54" eb="55">
      <t>ユカ</t>
    </rPh>
    <rPh sb="55" eb="57">
      <t>メンセキ</t>
    </rPh>
    <rPh sb="58" eb="60">
      <t>シュクゲン</t>
    </rPh>
    <rPh sb="61" eb="63">
      <t>エンメイ</t>
    </rPh>
    <rPh sb="63" eb="65">
      <t>ソチ</t>
    </rPh>
    <rPh sb="65" eb="67">
      <t>ジッシ</t>
    </rPh>
    <rPh sb="70" eb="71">
      <t>ト</t>
    </rPh>
    <rPh sb="72" eb="73">
      <t>コワ</t>
    </rPh>
    <rPh sb="77" eb="79">
      <t>コウキョウ</t>
    </rPh>
    <rPh sb="79" eb="81">
      <t>ケンチク</t>
    </rPh>
    <rPh sb="81" eb="82">
      <t>ブツ</t>
    </rPh>
    <rPh sb="83" eb="85">
      <t>サイテキ</t>
    </rPh>
    <rPh sb="86" eb="88">
      <t>ハイチ</t>
    </rPh>
    <rPh sb="89" eb="91">
      <t>ジツゲン</t>
    </rPh>
    <rPh sb="92" eb="94">
      <t>コンゴ</t>
    </rPh>
    <rPh sb="95" eb="96">
      <t>オオ</t>
    </rPh>
    <rPh sb="98" eb="100">
      <t>カダイ</t>
    </rPh>
    <rPh sb="104" eb="106">
      <t>ゲンザイ</t>
    </rPh>
    <rPh sb="107" eb="109">
      <t>ザイセイ</t>
    </rPh>
    <rPh sb="109" eb="111">
      <t>ジョウキョウ</t>
    </rPh>
    <rPh sb="112" eb="114">
      <t>ショウライ</t>
    </rPh>
    <rPh sb="115" eb="116">
      <t>ムラ</t>
    </rPh>
    <rPh sb="117" eb="119">
      <t>ジンコウ</t>
    </rPh>
    <rPh sb="120" eb="122">
      <t>シャカイ</t>
    </rPh>
    <rPh sb="122" eb="124">
      <t>ジョウセイ</t>
    </rPh>
    <rPh sb="125" eb="127">
      <t>ヘンカ</t>
    </rPh>
    <rPh sb="127" eb="128">
      <t>トウ</t>
    </rPh>
    <rPh sb="129" eb="130">
      <t>フ</t>
    </rPh>
    <rPh sb="139" eb="141">
      <t>コウキョウ</t>
    </rPh>
    <rPh sb="141" eb="143">
      <t>シセツ</t>
    </rPh>
    <rPh sb="144" eb="146">
      <t>コウシン</t>
    </rPh>
    <rPh sb="147" eb="148">
      <t>ツヅ</t>
    </rPh>
    <rPh sb="152" eb="155">
      <t>ゲンジツテキ</t>
    </rPh>
    <phoneticPr fontId="5"/>
  </si>
  <si>
    <t>現在保有する公共建築物、インフラ施設のすべてを耐用年数まで使用し、同規模で更新していくと仮定した場合の試算。</t>
    <rPh sb="0" eb="2">
      <t>ゲンザイ</t>
    </rPh>
    <rPh sb="2" eb="4">
      <t>ホユウ</t>
    </rPh>
    <rPh sb="6" eb="8">
      <t>コウキョウ</t>
    </rPh>
    <rPh sb="8" eb="10">
      <t>ケンチク</t>
    </rPh>
    <rPh sb="10" eb="11">
      <t>ブツ</t>
    </rPh>
    <rPh sb="16" eb="18">
      <t>シセツ</t>
    </rPh>
    <rPh sb="23" eb="25">
      <t>タイヨウ</t>
    </rPh>
    <rPh sb="25" eb="27">
      <t>ネンスウ</t>
    </rPh>
    <rPh sb="29" eb="31">
      <t>シヨウ</t>
    </rPh>
    <rPh sb="33" eb="36">
      <t>ドウキボ</t>
    </rPh>
    <rPh sb="37" eb="39">
      <t>コウシン</t>
    </rPh>
    <rPh sb="44" eb="46">
      <t>カテイ</t>
    </rPh>
    <rPh sb="48" eb="50">
      <t>バアイ</t>
    </rPh>
    <rPh sb="51" eb="53">
      <t>シサン</t>
    </rPh>
    <phoneticPr fontId="5"/>
  </si>
  <si>
    <t>個別施設計画において「解体」、「貸付・譲渡」の方向性とした施設をすべて更新しないと仮定した場合の削減額を反映。</t>
    <rPh sb="0" eb="2">
      <t>コベツ</t>
    </rPh>
    <rPh sb="2" eb="4">
      <t>シセツ</t>
    </rPh>
    <rPh sb="4" eb="6">
      <t>ケイカク</t>
    </rPh>
    <rPh sb="11" eb="13">
      <t>カイタイ</t>
    </rPh>
    <rPh sb="16" eb="18">
      <t>カシツケ</t>
    </rPh>
    <rPh sb="19" eb="21">
      <t>ジョウト</t>
    </rPh>
    <rPh sb="23" eb="26">
      <t>ホウコウセイ</t>
    </rPh>
    <rPh sb="29" eb="31">
      <t>シセツ</t>
    </rPh>
    <rPh sb="35" eb="37">
      <t>コウシン</t>
    </rPh>
    <rPh sb="41" eb="43">
      <t>カテイ</t>
    </rPh>
    <rPh sb="45" eb="47">
      <t>バアイ</t>
    </rPh>
    <rPh sb="48" eb="50">
      <t>サクゲン</t>
    </rPh>
    <rPh sb="50" eb="51">
      <t>ガク</t>
    </rPh>
    <rPh sb="52" eb="54">
      <t>ハンエイ</t>
    </rPh>
    <phoneticPr fontId="5"/>
  </si>
  <si>
    <t>個別施設計画において「解体」、「貸付・譲渡」の方向性とした施設をすべて更新しないと仮定した場合の削減額を反映。</t>
  </si>
  <si>
    <t>予算編成部局である企画財政課を窓口とし、庁内の各種調整の他、施設担当部局との連携や支援体制を構築し、一元管理されたデータを庁内で共有化し、全庁的・横断的かつ効率的な管理・運営に努める。</t>
    <rPh sb="0" eb="2">
      <t>ヨサン</t>
    </rPh>
    <rPh sb="2" eb="4">
      <t>ヘンセイ</t>
    </rPh>
    <rPh sb="4" eb="6">
      <t>ブキョク</t>
    </rPh>
    <rPh sb="9" eb="11">
      <t>キカク</t>
    </rPh>
    <rPh sb="11" eb="13">
      <t>ザイセイ</t>
    </rPh>
    <rPh sb="13" eb="14">
      <t>カ</t>
    </rPh>
    <rPh sb="15" eb="17">
      <t>マドグチ</t>
    </rPh>
    <rPh sb="20" eb="22">
      <t>チョウナイ</t>
    </rPh>
    <rPh sb="23" eb="25">
      <t>カクシュ</t>
    </rPh>
    <rPh sb="25" eb="27">
      <t>チョウセイ</t>
    </rPh>
    <rPh sb="28" eb="29">
      <t>ホカ</t>
    </rPh>
    <rPh sb="30" eb="32">
      <t>シセツ</t>
    </rPh>
    <rPh sb="32" eb="34">
      <t>タントウ</t>
    </rPh>
    <rPh sb="34" eb="36">
      <t>ブキョク</t>
    </rPh>
    <rPh sb="38" eb="40">
      <t>レンケイ</t>
    </rPh>
    <rPh sb="41" eb="43">
      <t>シエン</t>
    </rPh>
    <rPh sb="43" eb="45">
      <t>タイセイ</t>
    </rPh>
    <rPh sb="46" eb="48">
      <t>コウチク</t>
    </rPh>
    <rPh sb="50" eb="52">
      <t>イチゲン</t>
    </rPh>
    <rPh sb="52" eb="54">
      <t>カンリ</t>
    </rPh>
    <rPh sb="61" eb="63">
      <t>チョウナイ</t>
    </rPh>
    <rPh sb="64" eb="66">
      <t>キョウユウ</t>
    </rPh>
    <rPh sb="66" eb="67">
      <t>カ</t>
    </rPh>
    <rPh sb="69" eb="72">
      <t>ゼンチョウテキ</t>
    </rPh>
    <rPh sb="73" eb="76">
      <t>オウダンテキ</t>
    </rPh>
    <rPh sb="78" eb="81">
      <t>コウリツテキ</t>
    </rPh>
    <rPh sb="82" eb="84">
      <t>カンリ</t>
    </rPh>
    <rPh sb="85" eb="87">
      <t>ウンエイ</t>
    </rPh>
    <rPh sb="88" eb="89">
      <t>ツト</t>
    </rPh>
    <phoneticPr fontId="5"/>
  </si>
  <si>
    <t>指定管理者制度やPFIなど民間活力の活用を検討し、施設の整備、更新、維持管理、運営における公民連携を図り、財政負担の軽減と効果的・効率的なサービスの提供を努める。</t>
    <rPh sb="0" eb="2">
      <t>シテイ</t>
    </rPh>
    <rPh sb="2" eb="5">
      <t>カンリシャ</t>
    </rPh>
    <rPh sb="5" eb="7">
      <t>セイド</t>
    </rPh>
    <rPh sb="13" eb="15">
      <t>ミンカン</t>
    </rPh>
    <rPh sb="15" eb="17">
      <t>カツリョク</t>
    </rPh>
    <rPh sb="18" eb="20">
      <t>カツヨウ</t>
    </rPh>
    <rPh sb="21" eb="23">
      <t>ケントウ</t>
    </rPh>
    <rPh sb="25" eb="27">
      <t>シセツ</t>
    </rPh>
    <rPh sb="28" eb="30">
      <t>セイビ</t>
    </rPh>
    <rPh sb="31" eb="33">
      <t>コウシン</t>
    </rPh>
    <rPh sb="34" eb="36">
      <t>イジ</t>
    </rPh>
    <rPh sb="36" eb="38">
      <t>カンリ</t>
    </rPh>
    <rPh sb="39" eb="41">
      <t>ウンエイ</t>
    </rPh>
    <rPh sb="45" eb="47">
      <t>コウミン</t>
    </rPh>
    <rPh sb="47" eb="49">
      <t>レンケイ</t>
    </rPh>
    <rPh sb="50" eb="51">
      <t>ハカ</t>
    </rPh>
    <rPh sb="53" eb="55">
      <t>ザイセイ</t>
    </rPh>
    <rPh sb="55" eb="57">
      <t>フタン</t>
    </rPh>
    <rPh sb="58" eb="60">
      <t>ケイゲン</t>
    </rPh>
    <rPh sb="61" eb="64">
      <t>コウカテキ</t>
    </rPh>
    <rPh sb="65" eb="68">
      <t>コウリツテキ</t>
    </rPh>
    <rPh sb="74" eb="76">
      <t>テイキョウ</t>
    </rPh>
    <rPh sb="77" eb="78">
      <t>ツト</t>
    </rPh>
    <phoneticPr fontId="5"/>
  </si>
  <si>
    <t>日常的な点検活動や定期的な点検・診断等を適切に実施していくとともに、点検・診断等の実施結果の情報を記録・蓄積することで次期点検・診断等に活用し、将来の計画的な維持管理の実現に努める。</t>
    <rPh sb="0" eb="3">
      <t>ニチジョウテキ</t>
    </rPh>
    <rPh sb="4" eb="6">
      <t>テンケン</t>
    </rPh>
    <rPh sb="6" eb="8">
      <t>カツドウ</t>
    </rPh>
    <rPh sb="9" eb="12">
      <t>テイキテキ</t>
    </rPh>
    <rPh sb="13" eb="15">
      <t>テンケン</t>
    </rPh>
    <rPh sb="16" eb="18">
      <t>シンダン</t>
    </rPh>
    <rPh sb="18" eb="19">
      <t>トウ</t>
    </rPh>
    <rPh sb="20" eb="22">
      <t>テキセツ</t>
    </rPh>
    <rPh sb="23" eb="25">
      <t>ジッシ</t>
    </rPh>
    <rPh sb="34" eb="36">
      <t>テンケン</t>
    </rPh>
    <rPh sb="37" eb="39">
      <t>シンダン</t>
    </rPh>
    <rPh sb="39" eb="40">
      <t>トウ</t>
    </rPh>
    <rPh sb="41" eb="43">
      <t>ジッシ</t>
    </rPh>
    <rPh sb="43" eb="45">
      <t>ケッカ</t>
    </rPh>
    <rPh sb="46" eb="48">
      <t>ジョウホウ</t>
    </rPh>
    <rPh sb="49" eb="51">
      <t>キロク</t>
    </rPh>
    <rPh sb="52" eb="54">
      <t>チクセキ</t>
    </rPh>
    <rPh sb="59" eb="61">
      <t>ジキ</t>
    </rPh>
    <rPh sb="61" eb="63">
      <t>テンケン</t>
    </rPh>
    <rPh sb="64" eb="66">
      <t>シンダン</t>
    </rPh>
    <rPh sb="66" eb="67">
      <t>トウ</t>
    </rPh>
    <rPh sb="68" eb="70">
      <t>カツヨウ</t>
    </rPh>
    <rPh sb="72" eb="74">
      <t>ショウライ</t>
    </rPh>
    <rPh sb="75" eb="78">
      <t>ケイカクテキ</t>
    </rPh>
    <rPh sb="79" eb="81">
      <t>イジ</t>
    </rPh>
    <rPh sb="81" eb="83">
      <t>カンリ</t>
    </rPh>
    <rPh sb="84" eb="86">
      <t>ジツゲン</t>
    </rPh>
    <rPh sb="87" eb="88">
      <t>ツト</t>
    </rPh>
    <phoneticPr fontId="5"/>
  </si>
  <si>
    <t>点検・診断等の情報を活用し、不具合発生後の対処療法型の維持管理から、予防的修繕の実施等による予防保全型の維持管理を推進する。</t>
    <rPh sb="0" eb="2">
      <t>テンケン</t>
    </rPh>
    <rPh sb="3" eb="5">
      <t>シンダン</t>
    </rPh>
    <rPh sb="5" eb="6">
      <t>トウ</t>
    </rPh>
    <rPh sb="7" eb="9">
      <t>ジョウホウ</t>
    </rPh>
    <rPh sb="10" eb="12">
      <t>カツヨウ</t>
    </rPh>
    <rPh sb="14" eb="17">
      <t>フグアイ</t>
    </rPh>
    <rPh sb="17" eb="19">
      <t>ハッセイ</t>
    </rPh>
    <rPh sb="19" eb="20">
      <t>ゴ</t>
    </rPh>
    <rPh sb="21" eb="23">
      <t>タイショ</t>
    </rPh>
    <rPh sb="23" eb="25">
      <t>リョウホウ</t>
    </rPh>
    <rPh sb="25" eb="26">
      <t>カタ</t>
    </rPh>
    <rPh sb="27" eb="29">
      <t>イジ</t>
    </rPh>
    <rPh sb="29" eb="31">
      <t>カンリ</t>
    </rPh>
    <rPh sb="34" eb="37">
      <t>ヨボウテキ</t>
    </rPh>
    <rPh sb="37" eb="39">
      <t>シュウゼン</t>
    </rPh>
    <rPh sb="40" eb="42">
      <t>ジッシ</t>
    </rPh>
    <rPh sb="42" eb="43">
      <t>トウ</t>
    </rPh>
    <rPh sb="46" eb="48">
      <t>ヨボウ</t>
    </rPh>
    <rPh sb="48" eb="50">
      <t>ホゼン</t>
    </rPh>
    <rPh sb="50" eb="51">
      <t>カタ</t>
    </rPh>
    <rPh sb="52" eb="54">
      <t>イジ</t>
    </rPh>
    <rPh sb="54" eb="56">
      <t>カンリ</t>
    </rPh>
    <rPh sb="57" eb="59">
      <t>スイシン</t>
    </rPh>
    <phoneticPr fontId="5"/>
  </si>
  <si>
    <t>点検・診断等の結果、危険性が認められた公共施設等については、災害拠点かどうか、多数の住民の利用がある公共施設等であるかどうかの視点から優先順位をつけて安全対策を講じる。</t>
    <rPh sb="0" eb="2">
      <t>テンケン</t>
    </rPh>
    <rPh sb="3" eb="5">
      <t>シンダン</t>
    </rPh>
    <rPh sb="5" eb="6">
      <t>トウ</t>
    </rPh>
    <rPh sb="7" eb="9">
      <t>ケッカ</t>
    </rPh>
    <rPh sb="10" eb="13">
      <t>キケンセイ</t>
    </rPh>
    <rPh sb="14" eb="15">
      <t>ミト</t>
    </rPh>
    <rPh sb="19" eb="21">
      <t>コウキョウ</t>
    </rPh>
    <rPh sb="21" eb="23">
      <t>シセツ</t>
    </rPh>
    <rPh sb="23" eb="24">
      <t>トウ</t>
    </rPh>
    <rPh sb="30" eb="32">
      <t>サイガイ</t>
    </rPh>
    <rPh sb="32" eb="34">
      <t>キョテン</t>
    </rPh>
    <rPh sb="39" eb="41">
      <t>タスウ</t>
    </rPh>
    <rPh sb="42" eb="44">
      <t>ジュウミン</t>
    </rPh>
    <rPh sb="45" eb="47">
      <t>リヨウ</t>
    </rPh>
    <rPh sb="50" eb="52">
      <t>コウキョウ</t>
    </rPh>
    <rPh sb="52" eb="54">
      <t>シセツ</t>
    </rPh>
    <rPh sb="54" eb="55">
      <t>トウ</t>
    </rPh>
    <rPh sb="63" eb="65">
      <t>シテン</t>
    </rPh>
    <rPh sb="67" eb="69">
      <t>ユウセン</t>
    </rPh>
    <rPh sb="69" eb="71">
      <t>ジュンイ</t>
    </rPh>
    <rPh sb="75" eb="77">
      <t>アンゼン</t>
    </rPh>
    <rPh sb="77" eb="79">
      <t>タイサク</t>
    </rPh>
    <rPh sb="80" eb="81">
      <t>コウ</t>
    </rPh>
    <phoneticPr fontId="5"/>
  </si>
  <si>
    <t>災害拠点かどうか、多数の住民の利用がある公共施設等であるかどうかの視点から優先順位を決めて順次耐震改修または統廃合していく。</t>
    <rPh sb="42" eb="43">
      <t>キ</t>
    </rPh>
    <rPh sb="45" eb="47">
      <t>ジュンジ</t>
    </rPh>
    <rPh sb="47" eb="49">
      <t>タイシン</t>
    </rPh>
    <rPh sb="49" eb="51">
      <t>カイシュウ</t>
    </rPh>
    <rPh sb="54" eb="57">
      <t>トウハイゴウ</t>
    </rPh>
    <phoneticPr fontId="5"/>
  </si>
  <si>
    <t>定期的な点検や修繕による予防保全に努め、計画的な機能改善により長寿命化を推進し、長寿命化計画との整合性を図り進める。</t>
    <rPh sb="0" eb="3">
      <t>テイキテキ</t>
    </rPh>
    <rPh sb="4" eb="6">
      <t>テンケン</t>
    </rPh>
    <rPh sb="7" eb="9">
      <t>シュウゼン</t>
    </rPh>
    <rPh sb="12" eb="14">
      <t>ヨボウ</t>
    </rPh>
    <rPh sb="14" eb="16">
      <t>ホゼン</t>
    </rPh>
    <rPh sb="17" eb="18">
      <t>ツト</t>
    </rPh>
    <rPh sb="20" eb="23">
      <t>ケイカクテキ</t>
    </rPh>
    <rPh sb="24" eb="26">
      <t>キノウ</t>
    </rPh>
    <rPh sb="26" eb="28">
      <t>カイゼン</t>
    </rPh>
    <rPh sb="31" eb="33">
      <t>チョウジュ</t>
    </rPh>
    <rPh sb="33" eb="34">
      <t>イノチ</t>
    </rPh>
    <rPh sb="34" eb="35">
      <t>カ</t>
    </rPh>
    <rPh sb="36" eb="38">
      <t>スイシン</t>
    </rPh>
    <rPh sb="40" eb="44">
      <t>チョウジュミョウカ</t>
    </rPh>
    <rPh sb="44" eb="46">
      <t>ケイカク</t>
    </rPh>
    <rPh sb="48" eb="51">
      <t>セイゴウセイ</t>
    </rPh>
    <rPh sb="52" eb="53">
      <t>ハカ</t>
    </rPh>
    <rPh sb="54" eb="55">
      <t>スス</t>
    </rPh>
    <phoneticPr fontId="5"/>
  </si>
  <si>
    <t>ユニバーサルデザイン2020行動計画におけるユニバーサルデザインのまちづくりについての考え方を参考に、ユニバーサルデザインの対応が必要な施設について、優先度や対応スケジュールについて検討する。</t>
    <rPh sb="14" eb="16">
      <t>コウドウ</t>
    </rPh>
    <rPh sb="16" eb="18">
      <t>ケイカク</t>
    </rPh>
    <rPh sb="43" eb="44">
      <t>カンガ</t>
    </rPh>
    <rPh sb="45" eb="46">
      <t>カタ</t>
    </rPh>
    <rPh sb="47" eb="49">
      <t>サンコウ</t>
    </rPh>
    <rPh sb="62" eb="64">
      <t>タイオウ</t>
    </rPh>
    <rPh sb="65" eb="67">
      <t>ヒツヨウ</t>
    </rPh>
    <rPh sb="68" eb="70">
      <t>シセツ</t>
    </rPh>
    <rPh sb="75" eb="78">
      <t>ユウセンド</t>
    </rPh>
    <rPh sb="79" eb="81">
      <t>タイオウ</t>
    </rPh>
    <rPh sb="91" eb="93">
      <t>ケントウ</t>
    </rPh>
    <phoneticPr fontId="5"/>
  </si>
  <si>
    <t>未利用施設等については老朽度合いによる危険度等を勘案し、優先順位を決め、計画的に解体し、複合化や更新等による効率的な施設の配置、ニーズの変化への対応を検討する。</t>
    <rPh sb="0" eb="3">
      <t>ミリヨウ</t>
    </rPh>
    <rPh sb="3" eb="5">
      <t>シセツ</t>
    </rPh>
    <rPh sb="5" eb="6">
      <t>トウ</t>
    </rPh>
    <rPh sb="11" eb="13">
      <t>ロウキュウ</t>
    </rPh>
    <rPh sb="13" eb="15">
      <t>ドアイ</t>
    </rPh>
    <rPh sb="19" eb="21">
      <t>キケン</t>
    </rPh>
    <rPh sb="21" eb="22">
      <t>ド</t>
    </rPh>
    <rPh sb="22" eb="23">
      <t>トウ</t>
    </rPh>
    <rPh sb="24" eb="26">
      <t>カンアン</t>
    </rPh>
    <rPh sb="28" eb="30">
      <t>ユウセン</t>
    </rPh>
    <rPh sb="30" eb="32">
      <t>ジュンイ</t>
    </rPh>
    <rPh sb="33" eb="34">
      <t>キ</t>
    </rPh>
    <rPh sb="36" eb="39">
      <t>ケイカクテキ</t>
    </rPh>
    <rPh sb="40" eb="42">
      <t>カイタイ</t>
    </rPh>
    <rPh sb="44" eb="47">
      <t>フクゴウカ</t>
    </rPh>
    <rPh sb="48" eb="50">
      <t>コウシン</t>
    </rPh>
    <rPh sb="50" eb="51">
      <t>トウ</t>
    </rPh>
    <rPh sb="54" eb="57">
      <t>コウリツテキ</t>
    </rPh>
    <rPh sb="58" eb="60">
      <t>シセツ</t>
    </rPh>
    <rPh sb="61" eb="63">
      <t>ハイチ</t>
    </rPh>
    <rPh sb="68" eb="70">
      <t>ヘンカ</t>
    </rPh>
    <rPh sb="72" eb="74">
      <t>タイオウ</t>
    </rPh>
    <rPh sb="75" eb="77">
      <t>ケントウ</t>
    </rPh>
    <phoneticPr fontId="5"/>
  </si>
  <si>
    <t>今後20年間で保有する公共建築物の延床面積を28%縮減する。</t>
    <rPh sb="0" eb="2">
      <t>コンゴ</t>
    </rPh>
    <rPh sb="4" eb="6">
      <t>ネンカン</t>
    </rPh>
    <rPh sb="7" eb="9">
      <t>ホユウ</t>
    </rPh>
    <rPh sb="11" eb="13">
      <t>コウキョウ</t>
    </rPh>
    <rPh sb="13" eb="15">
      <t>ケンチク</t>
    </rPh>
    <rPh sb="15" eb="16">
      <t>ブツ</t>
    </rPh>
    <rPh sb="17" eb="19">
      <t>ノベユカ</t>
    </rPh>
    <rPh sb="19" eb="21">
      <t>メンセキ</t>
    </rPh>
    <rPh sb="25" eb="27">
      <t>シュクゲン</t>
    </rPh>
    <phoneticPr fontId="5"/>
  </si>
  <si>
    <t>固定資産台帳や施設カルテを一元的な情報データとして活用し、修繕履歴や更新等に関する情報を更新、効率的な管理運営に努める。</t>
    <rPh sb="0" eb="2">
      <t>コテイ</t>
    </rPh>
    <rPh sb="2" eb="4">
      <t>シサン</t>
    </rPh>
    <rPh sb="4" eb="6">
      <t>ダイチョウ</t>
    </rPh>
    <rPh sb="7" eb="9">
      <t>シセツ</t>
    </rPh>
    <rPh sb="13" eb="16">
      <t>イチゲンテキ</t>
    </rPh>
    <rPh sb="17" eb="19">
      <t>ジョウホウ</t>
    </rPh>
    <rPh sb="25" eb="27">
      <t>カツヨウ</t>
    </rPh>
    <rPh sb="29" eb="31">
      <t>シュウゼン</t>
    </rPh>
    <rPh sb="31" eb="33">
      <t>リレキ</t>
    </rPh>
    <rPh sb="34" eb="36">
      <t>コウシン</t>
    </rPh>
    <rPh sb="36" eb="37">
      <t>トウ</t>
    </rPh>
    <rPh sb="38" eb="39">
      <t>カン</t>
    </rPh>
    <rPh sb="41" eb="43">
      <t>ジョウホウ</t>
    </rPh>
    <rPh sb="44" eb="46">
      <t>コウシン</t>
    </rPh>
    <rPh sb="47" eb="50">
      <t>コウリツテキ</t>
    </rPh>
    <rPh sb="51" eb="53">
      <t>カンリ</t>
    </rPh>
    <rPh sb="53" eb="55">
      <t>ウンエイ</t>
    </rPh>
    <rPh sb="56" eb="57">
      <t>ツト</t>
    </rPh>
    <phoneticPr fontId="5"/>
  </si>
  <si>
    <t>周辺環境への配慮、老朽度合いによる危険度を勘案し、優先順位を決め、計画的に解体撤去する。</t>
    <rPh sb="0" eb="2">
      <t>シュウヘン</t>
    </rPh>
    <rPh sb="2" eb="4">
      <t>カンキョウ</t>
    </rPh>
    <rPh sb="6" eb="8">
      <t>ハイリョ</t>
    </rPh>
    <rPh sb="9" eb="11">
      <t>ロウキュウ</t>
    </rPh>
    <rPh sb="11" eb="12">
      <t>ド</t>
    </rPh>
    <rPh sb="12" eb="13">
      <t>ア</t>
    </rPh>
    <rPh sb="17" eb="20">
      <t>キケンド</t>
    </rPh>
    <rPh sb="21" eb="23">
      <t>カンアン</t>
    </rPh>
    <rPh sb="25" eb="27">
      <t>ユウセン</t>
    </rPh>
    <rPh sb="27" eb="29">
      <t>ジュンイ</t>
    </rPh>
    <rPh sb="30" eb="31">
      <t>キ</t>
    </rPh>
    <rPh sb="33" eb="36">
      <t>ケイカクテキ</t>
    </rPh>
    <rPh sb="37" eb="39">
      <t>カイタイ</t>
    </rPh>
    <rPh sb="39" eb="41">
      <t>テッキョ</t>
    </rPh>
    <phoneticPr fontId="5"/>
  </si>
  <si>
    <t>県や近隣自治体との広域連携を一層進めていき、公共施設等の保有量について、広域的視点から検討する。</t>
    <rPh sb="0" eb="1">
      <t>ケン</t>
    </rPh>
    <rPh sb="2" eb="4">
      <t>キンリン</t>
    </rPh>
    <rPh sb="4" eb="7">
      <t>ジチタイ</t>
    </rPh>
    <rPh sb="9" eb="11">
      <t>コウイキ</t>
    </rPh>
    <rPh sb="11" eb="13">
      <t>レンケイ</t>
    </rPh>
    <rPh sb="14" eb="16">
      <t>イッソウ</t>
    </rPh>
    <rPh sb="16" eb="17">
      <t>スス</t>
    </rPh>
    <rPh sb="22" eb="24">
      <t>コウキョウ</t>
    </rPh>
    <rPh sb="24" eb="26">
      <t>シセツ</t>
    </rPh>
    <rPh sb="26" eb="27">
      <t>トウ</t>
    </rPh>
    <rPh sb="28" eb="30">
      <t>ホユウ</t>
    </rPh>
    <rPh sb="30" eb="31">
      <t>リョウ</t>
    </rPh>
    <rPh sb="36" eb="39">
      <t>コウイキテキ</t>
    </rPh>
    <rPh sb="39" eb="41">
      <t>シテン</t>
    </rPh>
    <rPh sb="43" eb="45">
      <t>ケントウ</t>
    </rPh>
    <phoneticPr fontId="5"/>
  </si>
  <si>
    <t>PDCAサイクルによる評価を行い、進捗状況の管理等を実施し、必要に応じ計画の見直しを行う。</t>
    <rPh sb="11" eb="13">
      <t>ヒョウカ</t>
    </rPh>
    <rPh sb="14" eb="15">
      <t>オコナ</t>
    </rPh>
    <rPh sb="17" eb="19">
      <t>シンチョク</t>
    </rPh>
    <rPh sb="19" eb="21">
      <t>ジョウキョウ</t>
    </rPh>
    <rPh sb="22" eb="24">
      <t>カンリ</t>
    </rPh>
    <rPh sb="24" eb="25">
      <t>トウ</t>
    </rPh>
    <rPh sb="26" eb="28">
      <t>ジッシ</t>
    </rPh>
    <rPh sb="30" eb="32">
      <t>ヒツヨウ</t>
    </rPh>
    <rPh sb="33" eb="34">
      <t>オウ</t>
    </rPh>
    <rPh sb="35" eb="37">
      <t>ケイカク</t>
    </rPh>
    <rPh sb="38" eb="40">
      <t>ミナオ</t>
    </rPh>
    <rPh sb="42" eb="43">
      <t>オコナ</t>
    </rPh>
    <phoneticPr fontId="5"/>
  </si>
  <si>
    <t>施設分類ごとに管理に関する基本的な方針を記載。</t>
    <rPh sb="0" eb="2">
      <t>シセツ</t>
    </rPh>
    <rPh sb="2" eb="4">
      <t>ブンルイ</t>
    </rPh>
    <rPh sb="7" eb="9">
      <t>カンリ</t>
    </rPh>
    <rPh sb="10" eb="11">
      <t>カン</t>
    </rPh>
    <rPh sb="13" eb="16">
      <t>キホンテキ</t>
    </rPh>
    <rPh sb="17" eb="19">
      <t>ホウシン</t>
    </rPh>
    <rPh sb="20" eb="22">
      <t>キサイ</t>
    </rPh>
    <phoneticPr fontId="5"/>
  </si>
  <si>
    <t>【実施年度】令和2年度
【内容】個別施設計画を策定し、それに基づき、公共施設等適正管理推進事業債（市町村役場機能緊急保全事業）を活用し、役場庁舎を移転。</t>
    <rPh sb="1" eb="3">
      <t>ジッシ</t>
    </rPh>
    <rPh sb="3" eb="5">
      <t>ネンド</t>
    </rPh>
    <rPh sb="6" eb="8">
      <t>レイワ</t>
    </rPh>
    <rPh sb="9" eb="11">
      <t>ネンド</t>
    </rPh>
    <rPh sb="13" eb="15">
      <t>ナイヨウ</t>
    </rPh>
    <rPh sb="16" eb="18">
      <t>コベツ</t>
    </rPh>
    <rPh sb="18" eb="20">
      <t>シセツ</t>
    </rPh>
    <rPh sb="20" eb="22">
      <t>ケイカク</t>
    </rPh>
    <rPh sb="23" eb="25">
      <t>サクテイ</t>
    </rPh>
    <rPh sb="30" eb="31">
      <t>モト</t>
    </rPh>
    <rPh sb="34" eb="36">
      <t>コウキョウ</t>
    </rPh>
    <rPh sb="36" eb="38">
      <t>シセツ</t>
    </rPh>
    <rPh sb="38" eb="39">
      <t>トウ</t>
    </rPh>
    <rPh sb="39" eb="41">
      <t>テキセイ</t>
    </rPh>
    <rPh sb="41" eb="43">
      <t>カンリ</t>
    </rPh>
    <rPh sb="43" eb="45">
      <t>スイシン</t>
    </rPh>
    <rPh sb="45" eb="47">
      <t>ジギョウ</t>
    </rPh>
    <rPh sb="47" eb="48">
      <t>サイ</t>
    </rPh>
    <rPh sb="49" eb="52">
      <t>シチョウソン</t>
    </rPh>
    <rPh sb="52" eb="54">
      <t>ヤクバ</t>
    </rPh>
    <rPh sb="54" eb="56">
      <t>キノウ</t>
    </rPh>
    <rPh sb="56" eb="58">
      <t>キンキュウ</t>
    </rPh>
    <rPh sb="58" eb="60">
      <t>ホゼン</t>
    </rPh>
    <rPh sb="60" eb="62">
      <t>ジギョウ</t>
    </rPh>
    <rPh sb="64" eb="66">
      <t>カツヨウ</t>
    </rPh>
    <rPh sb="68" eb="70">
      <t>ヤクバ</t>
    </rPh>
    <rPh sb="70" eb="72">
      <t>チョウシャ</t>
    </rPh>
    <rPh sb="73" eb="75">
      <t>イテン</t>
    </rPh>
    <phoneticPr fontId="5"/>
  </si>
  <si>
    <t>令和2年度</t>
    <rPh sb="0" eb="2">
      <t>レイワ</t>
    </rPh>
    <rPh sb="3" eb="4">
      <t>ネン</t>
    </rPh>
    <rPh sb="4" eb="5">
      <t>ド</t>
    </rPh>
    <phoneticPr fontId="5"/>
  </si>
  <si>
    <t>総人口については平成27年の15,179名から令和27年の9,522名へと減少する見込みである。
また、総人口と同期間において、年少人口は1,808名から916名、生産年齢人口については8,742名から4,299名、老年人口については4,629名から4,307名へと、それぞれ減少する見込みとなっている</t>
  </si>
  <si>
    <t>○公共施設：111施設　242棟　90,121.1㎡
○インフラ
　・道路　230,947m、1,517,456㎡
　・橋梁　734.1m、4,171.7㎡、119橋
　・上水道
　　管路延長　122.1km
　・下水道
　　管路延長（公共下水道）　49.5km
　　管路延長（農業集落排水）52.6km</t>
  </si>
  <si>
    <t>過去１０年からの投資実績から求めた充当可能財源、財政試算に基づく充当可能財源、いずれの場合においても財源が不足し、現在の公共施設（建物）、インフラ資産の総量を従来通りの方法で維持することは困難である。</t>
  </si>
  <si>
    <t>【公共施設】
40年で360.3億円、年平均9億円
【インフラ】
40年で443.8億円、年平均11.1億円</t>
  </si>
  <si>
    <t>【公共施設】
40年間の平均で5.87億円
【インフラ】
40年間の平均で2.15億円</t>
  </si>
  <si>
    <t>【公共施設】
40年間の平均で3.13億円
【インフラ】
40年間の平均で8.95億円</t>
  </si>
  <si>
    <t>各部門の横断的、一元的な管理を行い、施設の効率的な維持管理を行うための推進体制を構築する。</t>
  </si>
  <si>
    <t>PPP/PFI 等を含めた新たな事業手法の導入が求められる公営住宅等の分野については、その施設・サービスのあり方に関する検討会議等を設けて、広く議論を共有するものとする。</t>
  </si>
  <si>
    <t>公共施設の点検・診断等は、施設の建設時期から経過年月によって、以下のように点検・診断の実施方針を整理する。
①　旧耐震基準
旧耐震基準で建築されていることから、建物の安全性の確保が重要である。そのため、必要に応じて耐震診断を実施し、安全性の確保に努める。また、既に耐震化済みの施設や耐震性を保有する施設は、機能の維持向上に留意して点検・診断を行う。
②　新耐震基準（前期）
概ね30年が経過する（昭和50年代）施設は、既に大規模改修の実施時期を迎えており、詳細に劣化状況を把握するとともに、情報の一元管理により大規模改修の実施を検討する。
③　新耐震基準（後期）
建築後の経過年数も短く、施設の整備水準が比較的高い施設が多いものと想定されることから、今後、長期使用を前提とし、日常点検、定期点検の実施により、継続的な施設状況の把握に努め、建築後15年を目安に詳細な劣化調査・診断等を実施する。</t>
  </si>
  <si>
    <t>維持管理および修繕を統括的に管理し、計画的・効率的に行うことによって、維持管理・修繕費を削減するとともに、点検・修繕、小規模改修等による予防保全によって建替え等に係る負担を軽減して、建物寿命の延命化に努める。
さらに建替え等に係る更新費用を順延することで財政支出の平準化を図りながら建物に係る全体の費用の縮減化を図ることを目指す。</t>
  </si>
  <si>
    <t>日常点検や定期点検により、施設の劣化状況の把握に努める。さらに、点検の結果をデータベース化し、危険性が認められた施設については、施設の利用状況や優先度を踏まえながら計画的な改善・更新等により、機能の維持を図る。
また、老朽化により供用廃止された施設や、今後とも利用見込みのない施設については、周辺環境への影響を考慮し、取壊し、除去するなど、安全性の確保を図る。</t>
  </si>
  <si>
    <t>本町の学校教育施設は、新耐震基準の建築物であり、明徳中学校体育館を移管することにより耐震化率100％を達成することになる。
今後、新たな災害時の避難所等となる公共施設や、防災上必要な施設が増える場合、耐震性能が不足する施設は、施設の耐震性の向上を図る。</t>
  </si>
  <si>
    <t>今後も維持継続していく必要がある施設については、定期的な点検や修繕による予防保全に努めるとともに、計画的な機能改善による施設の長寿命化を推進する。
また、今後策定する個別の長寿命化計画については、公共施設等総合管理計画における方向性との整合を図る。</t>
  </si>
  <si>
    <t>大規模改修・建替え工事を行う際には、段差の解消や設備の更新など、「町民誰もが使いやすい施設」となるよう、ユニバーサルデザインの考え方を取り入れた施設整備に努めるものとする。</t>
  </si>
  <si>
    <t>施設の整備状況、利用状況、運営状況、費用の状況等を踏まえ、必要に応じて公共施設の統合・廃止や規模縮小等を検討する。
検討には、施設の現状を評価するために必要な施設毎の費用の比較による費用対効果や機能水準の向上、ニーズ目的への適合性等の指標を用いて、「継続」、「転用・統廃合」、「廃止・取壊し」等の方向付けを行う。</t>
  </si>
  <si>
    <t>公共施設等の維持・管理の庁内横断的な実施により施設管理情報の活用の検証を行い、機能の低下などが認められた場合は、費用の削減、機能更新、施設複合化等を実施する。</t>
  </si>
  <si>
    <t>施設（建物）については、公営住宅、行政関連施設（庁舎）、行政関連施設（消防防災施設）、学校教育施設、社会教育施設、スポーツ・レクリエーション施設、保健・福祉施設、文化系施設、産業系施設、医療施設、公園、その他、それぞれについて、①検討対象施設と 維持管理の 基本方針、②劣化状況と想定される修繕・更新時期、③概算費用について示してている。またインフラ資産については、道路、橋梁、上水道、下水道について、それぞれの基本方針を示した、以上を踏まえ、改修・更新費用と充当可能財源のバランスの改善目標を示した。</t>
    <rPh sb="0" eb="2">
      <t>シセツ</t>
    </rPh>
    <rPh sb="3" eb="5">
      <t>タテモノ</t>
    </rPh>
    <rPh sb="98" eb="100">
      <t>コウエン</t>
    </rPh>
    <rPh sb="154" eb="156">
      <t>ガイサン</t>
    </rPh>
    <rPh sb="156" eb="158">
      <t>ヒヨウ</t>
    </rPh>
    <rPh sb="162" eb="163">
      <t>シメ</t>
    </rPh>
    <rPh sb="175" eb="177">
      <t>シサン</t>
    </rPh>
    <rPh sb="183" eb="185">
      <t>ドウロ</t>
    </rPh>
    <rPh sb="186" eb="188">
      <t>キョウリョウ</t>
    </rPh>
    <rPh sb="189" eb="192">
      <t>ジョウスイドウ</t>
    </rPh>
    <rPh sb="193" eb="196">
      <t>ゲスイドウ</t>
    </rPh>
    <rPh sb="206" eb="208">
      <t>キホン</t>
    </rPh>
    <rPh sb="208" eb="210">
      <t>ホウシン</t>
    </rPh>
    <rPh sb="211" eb="212">
      <t>シメ</t>
    </rPh>
    <rPh sb="215" eb="217">
      <t>イジョウ</t>
    </rPh>
    <rPh sb="218" eb="219">
      <t>フ</t>
    </rPh>
    <rPh sb="247" eb="248">
      <t>シメ</t>
    </rPh>
    <phoneticPr fontId="5"/>
  </si>
  <si>
    <t>H28：藤崎町橋梁個別施設計画
H29：藤崎町公営住宅等長寿命化計画策定
H30：藤崎町小型構造物個別施設計画、舗装個別施設計画
H31：藤崎町学校施設長寿命化計画</t>
  </si>
  <si>
    <t>2040年には、5,892人、2060年には3,936人になる見通し。</t>
    <rPh sb="4" eb="5">
      <t>ネン</t>
    </rPh>
    <rPh sb="13" eb="14">
      <t>ニン</t>
    </rPh>
    <rPh sb="19" eb="20">
      <t>ネン</t>
    </rPh>
    <rPh sb="27" eb="28">
      <t>ニン</t>
    </rPh>
    <rPh sb="31" eb="33">
      <t>ミトオ</t>
    </rPh>
    <phoneticPr fontId="5"/>
  </si>
  <si>
    <t>【建築系公共施設】
Ｒ２：125施設、82,809㎡
スポーツ・レクリエーション系施設：46棟　34,826㎡
学校教育系施設：11棟　16,133㎡
その他：12棟　9,966㎡
町民文化系施設：24棟　8,810㎡
医療施設：4棟　5,484㎡
行政系施設：22棟　4,077㎡
保健・福祉施設：2棟　2,750㎡
産業系施設：4棟　763㎡
【インフラ】
Ｒ２：道路370,670ｍ　
国道：実延長役約9,327m
主要地方道：実延長約1,009ｍ
一般県道：実延長約14,502ｍ
一般道路：実延長約207,786ｍ
自転車歩行者道路：実延長約667ｍ
一般農道：実延長約137,379ｍ
橋梁117橋（2,330ｍ）　
建設課管轄：107橋
農林課管轄：10橋
公園等4か所（127,790㎡）　
上水道111,477ｍ　
下水道41,036ｍ</t>
  </si>
  <si>
    <t>現在の公共施設にかかる投資的経費の把握と更新費用予測に対する不足割合を確認。建物、インフラの建造からの経過年数の把握。</t>
  </si>
  <si>
    <t>今後40年間で更新費用を試算。
建築系：212.4億円（年平均5.3億円）
インフラ系：305.9億円（年平均7.6億円）</t>
  </si>
  <si>
    <t>予防保全対象建物のシミュレーション試算の条件
① 更新周期は、長寿命化改修周期を 40 年、大規模修繕周期を 20 年とする
② 建て替え周期については構造から判断し、60 年又は 80 年とする。
③ 建て替え期間は２年間を標準として費用を按分して計上する。
④ 更新周期と単価は７つの施設と９つの部位に分類して設定する。</t>
  </si>
  <si>
    <t>40 年間で 65.0 億円、１年当たり 1.6 億円のコストの縮減が見込まれる。</t>
  </si>
  <si>
    <t>各課所管の施設を横断的に管理し、一元的な管理を行い、施設を効率的に維持管理する目的で、公共施設等マネジメント推進体制を構築する。 本計画の推進 当たって は、施設総体を把握し、一元的に管理する 総括組織として「公有財産の活用等に関する検討委員会（事務局 企画観光課 ）が統括する 。</t>
  </si>
  <si>
    <t>財政上の問題として単純に、施設の総量縮小やコスト削減のみで対処するのではなく、自治体経営とまちづくりを再考する好機と捉え、公共施設等の建設、維持、運営に関する民間の資金活用（ PFI）や官民連携（ PPP）を推進していく。</t>
  </si>
  <si>
    <t>日常管理では、建物を維持管理するための日常の点検・保守によって、建物の劣化及び機能低下を防ぎ、建物をいつまでも美しく使っていくための総合的な管理運営や実際の点検・保守・整備などの業務を行う。
現況把握のための施設診断では、施設の安全性、耐久性、不具合性及び適法性が最低限必要な診断項目となる。
 表「公共施設診断の対象となる評価項目」 を参考とし 、本町で必要とする品質・性能が把握できる評価項目について、簡易な診断 に努める 。
 耐震診断、劣化診断など既往の診断があるものはそのデータを利用する 。
 診断は、経年的な施設の状況を把握するため、定期的に行うことが望ましく、その記録を集積・蓄積して計画的な保全に活用する。</t>
  </si>
  <si>
    <t>建物を使用するには、設備機器の運転や清掃が必要。その中でも機器の運転は、日常の点検、注油、消耗品の交換、調整が欠かせない。修繕や小規模改修に対しては、速やかな対応ができる体制を構築する。
 清掃は建物の環境を常に衛生的な状態に維持し、快適性を高める 。
 廃棄物処理については、事業系の一般廃棄物について軽減策を立案し実践する 。
 維持管理及び修繕を自主的に管理し、計画的・効率的に行うことによって、維持管理費・修繕費を平準化し、建物に 掛かる トータルコストを縮減 します 。</t>
  </si>
  <si>
    <t>施設の安全性及び耐用性の観点から、それに係る安全確保の項目を抽出したものです。高い危険性が認められる項目としては、敷地安全性、建物安全性、火災安全性、生活環境安全性、耐久性、不具合現況 が挙げられる。</t>
  </si>
  <si>
    <t>耐震改修と耐震補強の状況、及び主要な建築物の耐震改修対象建築物について、必要に応じ順次耐震補強工事等を実施しており、特に利用率、効用等の高い施設については、重点的に対応する。その際に、構造部分の耐震性のほか、非構造部分の安全性 (耐震性 )についても検討を行い、施設利用者の安全性の確保及び災害時を想定した十分な検討に努める。</t>
  </si>
  <si>
    <t>診断と改善に重点をおいた総合的かつ計画的な管理に基づいた予防保全によって、公共施設等の長期使用を図ります。
建て替え周期は大規模改修工事を経て60年とし、その時点で診断を行い、結果、使用が可能であれば長寿命化改修工事を行って、80年まで長期使用しコストを削減することも検討します。</t>
  </si>
  <si>
    <t>公共施設等の改修や更新の際は、国の「ユニバーサルデザイン2020行動計画」（平成 29年２ 月 20日ユニバーサルデザイン 2020関係閣僚会議決定）におけるユニバーサルデザインの街づくりの考え方を踏まえ、障がいの有無、年齢、性別、人種等に 関わ らず誰もが安全・安心に施設
を利用できるよう、ユニバーサルデイン化に向けた改修等を検討、実施していく。</t>
  </si>
  <si>
    <t>施設の安全性、機能性、耐久性、施設効率性、地域における施設の充足率、施設利用率、費用対効果の項目で施設の評価を行い、施設の統廃合及び供用廃止の判断を行う。</t>
  </si>
  <si>
    <t>②建築系公共施設の総延床面積18％の削減を目指し、新規整備は慎重に検討を行う。
・予防保全管理の考えのもと、長寿命化を図りながら施設を維持し、最小限の建て替えを目指す。
・管理運営に掛かる維持管理費や運営コストの低減を前提にした施設運営を目指す。</t>
  </si>
  <si>
    <t>「アクションプラン（総合管理計画）」、「プロジェクトマネジメント」、「運営・維持」、「評価」のサイクルによる統括管理を推進。</t>
    <rPh sb="10" eb="16">
      <t>ソウゴウカンリケイカク</t>
    </rPh>
    <rPh sb="35" eb="37">
      <t>ウンエイ</t>
    </rPh>
    <rPh sb="38" eb="40">
      <t>イジ</t>
    </rPh>
    <rPh sb="43" eb="45">
      <t>ヒョウカ</t>
    </rPh>
    <rPh sb="54" eb="58">
      <t>トウカツカンリ</t>
    </rPh>
    <rPh sb="59" eb="61">
      <t>スイシン</t>
    </rPh>
    <phoneticPr fontId="5"/>
  </si>
  <si>
    <t>適宜見直し</t>
    <rPh sb="0" eb="4">
      <t>テキギミナオ</t>
    </rPh>
    <phoneticPr fontId="5"/>
  </si>
  <si>
    <t>・建築系施設については、利用状況を把握し、利用率の低い施設については有効活用を検討し、築30年以上の施設については大規模修繕について順次計画を検討し、場合によっては耐用年数内であっても施設の廃止を検討する。
・土木系公共施設の管理については、定期的な点検、適切な維持管理に努め、トータルコストの縮減を目指して計画的かつ予防保全的な取組を行う。
・企業会計施設の管理については事業の経営戦略に基づき、計画的に行う。</t>
    <rPh sb="14" eb="16">
      <t>ジョウキョウ</t>
    </rPh>
    <phoneticPr fontId="5"/>
  </si>
  <si>
    <t>橋梁修繕計画、社会資本総合整備計画、個別施設計画、公営企業経営戦略の策定</t>
  </si>
  <si>
    <t>H27からR47までの50年間で、総人口は、7,783人から5,146人となり、33.9%減少する見込み。</t>
  </si>
  <si>
    <t>【公共施設】
35,349㎡
【インフラ】
道路：167.1㎞
橋梁：88橋
上水道管延長：65,430m
下水道管延長：58,488m</t>
  </si>
  <si>
    <t>（１）人口減少及び少子高齢化による公共施設に対する村民ニーズの変化
本村の人口は、国勢調査によると、昭和55（1980）年に10,053人でしたが、それ以降、令和2（2020）年まで一貫して減少しており、平成27（2015）年は8,110人、令和2（2020）年には7,326人となっています。このように、本村は人口減少が急速に進み、特に生産年齢人口の減少が著しく、高齢者の割合が高くなることから、これに伴う人口構成の変化により、公共施設の利用状況や公共施設へのニーズも変化することが予想されます。こうした人口構成の変化や公共施設への村民ニーズの変化を的確にとらえ、状況の変化に合った施設規模の見直しを行い、既存の公共施設を有効活用することで、より充実したサービスを村民に提供する必要があります。
（２）公共施設の老朽化
本村公共施設の整備状況を建築年度別に延床面積でみると、昭和49年から昭和56年頃に集中的に学校などの学校教育施設や公営（村営）住宅の整備が進められており、大規模改修が必要となる築後30年を経過した施設が20％を占めています。昭和56年以前の旧耐震基準の適用時期に建設された施設も多く、老朽化対策と安全の確保の問題に直面しており、老朽化施設については、事業の必要性や利用状況等の精査を行ったうえで、今後のありかたを検討する必要があります。
（３）公共施設等にかけられる財源の限界
整備された公共施設等の機能を適切に保つためには、維持管理や運営に係る経常的な費用が毎年度必要になり、経過年数や損耗状況によっては大規模修繕なども必要となります。しかし、今後本村においては、生産年齢人口の減少により、税収入は減少することが見込まれる反面、高齢化が進むことにより社会保障費の増加が見込まれます。このような厳しい財政状況のもとでは、公共施設等の修繕や更新にかけられる財源には限界があるため、今後の公共施設のあり方を検討する必要があります。</t>
  </si>
  <si>
    <t>今後10年間で、公共施設6,622百万円、インフラ4,160百万円</t>
  </si>
  <si>
    <t>今後10年間で、公共施設6,583百万円、インフラ2,945百万円</t>
  </si>
  <si>
    <t>今後10年間で、公共施設39百万円、インフラ1,215百万円</t>
  </si>
  <si>
    <t>総合管理計画を推進するにあたり、推進本部を設置。</t>
  </si>
  <si>
    <t>国や県の基準等に基づき、日常的・定期的な点検・診断を実施します。
また、対症療法的な事後保全ではなく計画的な予防保全の観点から点検・診断の項目や方法について整理します。
インフラ資産（道路、橋梁等）については、一定の頻度で専門技術者との役割分担による点検・診断を継続的に実施していきます。
点検・診断の結果は、集積・蓄積・管理を行い、情報を共有化します。</t>
  </si>
  <si>
    <t>既に維持管理計画や保全・長寿命化計画等の計画を策定している施設については、計画の実施と必要に応じた見直しを行います。
日常的、定期的な点検等において発生した不具合に対応するため、村と管理主体が速やかに修繕及び小規模な改修を行います。
また、大規模な改修においては、最新の工法を検討し、費用対効果が高い工法を選択します。</t>
  </si>
  <si>
    <t>点検・診断等により、施設の危険性が認められた場合には、その後の活用方策の検討に合わせ、利用停止・修繕・更新等を行います。
災害等に備えて、公共建築物（特に避難所等に指定される施設）やインフラ資産の安全性を確保します。
既に供用が廃止されている施設や廃止が決定している施設については、除去（解体・撤去）等により安全性を確保します。</t>
  </si>
  <si>
    <t>施設の安全性の確保及び被災時における機能不全等のリスクを回避するため、特に、旧耐震基準で建設された建物系公共施設等及び被災時に影響の大きい施設の耐震化を重点的に推進します。</t>
  </si>
  <si>
    <t>事後保全型の維持管理から予防保全型の維持管理に順次移行することを基本に、適正な管理を行い、公共施設等の長寿命化を図ることで、ライフサイクルコストの縮減と将来費用のピークの平準化を図ります。
インフラ施設については、それぞれの長寿命化計画に基づき、道路、橋梁などの施設種別ごとの特性や重要性、緊急性を考慮し、維持管理を推進します。
また、新たに施設整備する際には、長期に利用できる仕様を検討し、公共施設等の長寿命化を図ります。</t>
  </si>
  <si>
    <t>今後の施設更新の際は、施設の機能や目的、利用状況などを考慮しながら、ユニバーサルデザインの視点を持って建物を設計し、障がいの有無、年齢、性別、人種等にかかわらず多様な人々が施設を利用しやすい環境を整えます。</t>
  </si>
  <si>
    <t>人口や財政動向を考慮し、公共施設の統合、転用、複合化、廃止も視野に入れて、全庁的な観点から公共施設の再配置や再編の計画を検討します。</t>
  </si>
  <si>
    <t>「新しい公会計」の視点を導入し、固定資産台帳等の整備を進めていく中で、保有する公共施設等の情報一元管理体制を整え、システム等の活用により庁舎内の情報共有を図ります。</t>
  </si>
  <si>
    <t>公共施設等の各種データをまとめた「施設カルテ」の更新を行い、基礎的なデータ及び情報を整理します。前年度以前に実施した計画内容の確認・評価を行い、長期的な計画及び次年度以降の施設改修等の優先順位や実施内容を協議します。</t>
  </si>
  <si>
    <t>今後の公共施設サービスのニーズに対応し、施設を維持するために、老朽化した施設や耐用年数を経過した施設、施設管理者の担当者の意見・要望を踏まえて、施設の再生や不要となった施設の用途変更、複合化等、既存施設の有効活用を図ることとします。</t>
  </si>
  <si>
    <t>平成30年度：旧光田寺小学校校舎及び体育館を土地付きで売却
令和元年度～2年度：村内に3箇所あった子育て支援施設を1箇所に集約化</t>
  </si>
  <si>
    <t>国立社会保障・人口問題研究所の将来推計人口によると、令和27年（2045年）の人口は6,428人となると推計。
年齢構成別では、65歳以上の人口が総人口に占める割合は、令和2年（2020年）の38.0％から令和27年（2045年）には55.3％となるものと推計。
15～64歳の人口が総人口に占める割合は、令和2年（2020年）の52.5％から令和27年（2045年）には38.2％となるものと推計。</t>
  </si>
  <si>
    <t>【公共建築物】
・学校教育系施設（5施設)　29,870.64㎡
・生涯学習系施設（8施設)  6,981.99㎡
・産業系施設（7施設）  5,415.30㎡
・福祉系施設（1施設）  650.14㎡
・行政系施設（36施設）　11,685.55㎡
・公営住宅（5施設）　14,123.72㎡
・都市基盤施設（6施設）　229.07㎡
・その他施設等（7施設〉　6,798.25㎡　
【インフラ施設】
・道路　実延長　191,375.52m　
・橋りょう　延長　587.37m　
・下水道施設　水処理センター3か所
　　　　　　　　　管渠　延長　29,279m</t>
  </si>
  <si>
    <t>（1）大規模改修・更新等への対応
公共施設等の老朽化が進んでおり、今後これらの公共施設等の改修・更新等の費用が発生することが見込まれる。
長寿命化対策を実施し、改修・更新等にかかる費用を全体的に抑制するとともに平準化させることが必要であり、今後は、中長期的な視点による計画的・戦略的な公共施設等の再編成・管理に取り組み、将来にわたっての取捨選択を行う必要がある。
また、公共施設等の情報については一元管理し、より効率的な管理・運営を推進していくための組織体制の構築が課題となる。
（2）人口減少、少子高齢化社会への対応
総人口の減少に対応する適切な公共施設等の総量や配置と公共サービスの提供を検討していく必要がある。
また、地区によって人口の増減や少子高齢化の進行状況が異なってくると予測されることから、各地区の特性に応じた対応も重要となる。
（3）財政状況への対応
今後、人口の減少による町税などの一般財源の減少に加え、公債費が増えることが予想されることから、、歳入規模に見合った財政規模への転換を図るため、公共施設等に係る各種費用の縮減と財政負担の平準化を図っていくことが重要となる。</t>
  </si>
  <si>
    <t>今後40年間の公共建築物とインフラ施設の更新費用総額は約500.5億円。これに維持管理・修繕に係る経費を含めると、約571.5億円、年平均で約14.3億円。</t>
    <rPh sb="0" eb="2">
      <t>コンゴ</t>
    </rPh>
    <rPh sb="4" eb="6">
      <t>ネンカン</t>
    </rPh>
    <rPh sb="7" eb="9">
      <t>コウキョウ</t>
    </rPh>
    <rPh sb="9" eb="11">
      <t>ケンチク</t>
    </rPh>
    <rPh sb="11" eb="12">
      <t>ブツ</t>
    </rPh>
    <rPh sb="17" eb="19">
      <t>シセツ</t>
    </rPh>
    <rPh sb="20" eb="22">
      <t>コウシン</t>
    </rPh>
    <rPh sb="22" eb="24">
      <t>ヒヨウ</t>
    </rPh>
    <rPh sb="24" eb="26">
      <t>ソウガク</t>
    </rPh>
    <rPh sb="27" eb="28">
      <t>ヤク</t>
    </rPh>
    <rPh sb="33" eb="34">
      <t>オク</t>
    </rPh>
    <rPh sb="34" eb="35">
      <t>エン</t>
    </rPh>
    <rPh sb="39" eb="41">
      <t>イジ</t>
    </rPh>
    <rPh sb="41" eb="43">
      <t>カンリ</t>
    </rPh>
    <rPh sb="44" eb="46">
      <t>シュウゼン</t>
    </rPh>
    <rPh sb="47" eb="48">
      <t>カカ</t>
    </rPh>
    <rPh sb="49" eb="51">
      <t>ケイヒ</t>
    </rPh>
    <rPh sb="52" eb="53">
      <t>フク</t>
    </rPh>
    <rPh sb="57" eb="58">
      <t>ヤク</t>
    </rPh>
    <rPh sb="63" eb="64">
      <t>オク</t>
    </rPh>
    <rPh sb="64" eb="65">
      <t>エン</t>
    </rPh>
    <rPh sb="66" eb="69">
      <t>ネンヘイキン</t>
    </rPh>
    <rPh sb="70" eb="71">
      <t>ヤク</t>
    </rPh>
    <rPh sb="75" eb="76">
      <t>オク</t>
    </rPh>
    <rPh sb="76" eb="77">
      <t>エン</t>
    </rPh>
    <phoneticPr fontId="5"/>
  </si>
  <si>
    <t>今後40年間に長寿命化対策等を実施した場合は約466.8億円（年平均は約11.7億円）。</t>
    <rPh sb="0" eb="2">
      <t>コンゴ</t>
    </rPh>
    <rPh sb="4" eb="6">
      <t>ネンカン</t>
    </rPh>
    <rPh sb="7" eb="8">
      <t>チョウ</t>
    </rPh>
    <rPh sb="8" eb="11">
      <t>ジュミョウカ</t>
    </rPh>
    <rPh sb="11" eb="14">
      <t>タイサクトウ</t>
    </rPh>
    <rPh sb="15" eb="17">
      <t>ジッシ</t>
    </rPh>
    <rPh sb="19" eb="21">
      <t>バアイ</t>
    </rPh>
    <rPh sb="22" eb="23">
      <t>ヤク</t>
    </rPh>
    <rPh sb="28" eb="30">
      <t>オクエン</t>
    </rPh>
    <rPh sb="31" eb="34">
      <t>ネンヘイキン</t>
    </rPh>
    <rPh sb="35" eb="36">
      <t>ヤク</t>
    </rPh>
    <rPh sb="40" eb="42">
      <t>オクエン</t>
    </rPh>
    <phoneticPr fontId="5"/>
  </si>
  <si>
    <t>今後40年間に長寿命化対策等を実施した場合と、耐用年数経過時に単純更新した場合と比較すると、約104.7億円の経費削減となる試算。
インフラ施設については、試算する更新単価及び耐用年数が同じため長寿命化対策等の効果額に差は出ない。</t>
    <rPh sb="0" eb="2">
      <t>コンゴ</t>
    </rPh>
    <rPh sb="4" eb="6">
      <t>ネンカン</t>
    </rPh>
    <rPh sb="7" eb="11">
      <t>チョウジュミョウカ</t>
    </rPh>
    <rPh sb="11" eb="13">
      <t>タイサク</t>
    </rPh>
    <rPh sb="13" eb="14">
      <t>トウ</t>
    </rPh>
    <rPh sb="15" eb="17">
      <t>ジッシ</t>
    </rPh>
    <rPh sb="19" eb="21">
      <t>バアイ</t>
    </rPh>
    <rPh sb="23" eb="27">
      <t>タイヨウネンスウ</t>
    </rPh>
    <rPh sb="27" eb="30">
      <t>ケイカジ</t>
    </rPh>
    <phoneticPr fontId="5"/>
  </si>
  <si>
    <t>所轄課が中心となり、施設の管理情報を整理し、適正管理を図る。</t>
    <rPh sb="27" eb="28">
      <t>ハカ</t>
    </rPh>
    <phoneticPr fontId="5"/>
  </si>
  <si>
    <t>指定管理者制度やPFIなど民間活力の活用を検討し、施設の整備、更新、維持管理、運営における公民連携を図る。</t>
  </si>
  <si>
    <t>町や指定管理者等が、施設の日常点検を始めとする定期的かつ計画的な点検・診断等を実施し、その結果を踏まえて老朽化対策に活用する。</t>
    <rPh sb="0" eb="1">
      <t>マチ</t>
    </rPh>
    <rPh sb="2" eb="7">
      <t>シテイカンリシャ</t>
    </rPh>
    <rPh sb="7" eb="8">
      <t>トウ</t>
    </rPh>
    <rPh sb="10" eb="12">
      <t>シセツ</t>
    </rPh>
    <rPh sb="13" eb="17">
      <t>ニチジョウテンケン</t>
    </rPh>
    <rPh sb="18" eb="19">
      <t>ハジ</t>
    </rPh>
    <rPh sb="23" eb="26">
      <t>テイキテキ</t>
    </rPh>
    <rPh sb="28" eb="31">
      <t>ケイカクテキ</t>
    </rPh>
    <rPh sb="32" eb="34">
      <t>テンケン</t>
    </rPh>
    <rPh sb="35" eb="37">
      <t>シンダン</t>
    </rPh>
    <rPh sb="37" eb="38">
      <t>トウ</t>
    </rPh>
    <rPh sb="39" eb="41">
      <t>ジッシ</t>
    </rPh>
    <rPh sb="45" eb="47">
      <t>ケッカ</t>
    </rPh>
    <rPh sb="48" eb="49">
      <t>フ</t>
    </rPh>
    <rPh sb="52" eb="55">
      <t>ロウキュウカ</t>
    </rPh>
    <rPh sb="55" eb="57">
      <t>タイサク</t>
    </rPh>
    <rPh sb="58" eb="60">
      <t>カツヨウ</t>
    </rPh>
    <phoneticPr fontId="5"/>
  </si>
  <si>
    <t>維持管理・修繕の実施にあたっては、定期点検、法定点検の結果を踏まえ、予防保全を重視しコストの縮減・平準化を図る。</t>
    <rPh sb="0" eb="4">
      <t>イジカンリ</t>
    </rPh>
    <rPh sb="5" eb="7">
      <t>シュウゼン</t>
    </rPh>
    <rPh sb="8" eb="10">
      <t>ジッシ</t>
    </rPh>
    <rPh sb="17" eb="21">
      <t>テイキテンケン</t>
    </rPh>
    <rPh sb="22" eb="26">
      <t>ホウテイテンケン</t>
    </rPh>
    <rPh sb="27" eb="29">
      <t>ケッカ</t>
    </rPh>
    <rPh sb="30" eb="31">
      <t>フ</t>
    </rPh>
    <rPh sb="34" eb="38">
      <t>ヨボウホゼン</t>
    </rPh>
    <rPh sb="39" eb="41">
      <t>ジュウシ</t>
    </rPh>
    <rPh sb="46" eb="48">
      <t>シュクゲン</t>
    </rPh>
    <rPh sb="49" eb="52">
      <t>ヘイジュンカ</t>
    </rPh>
    <rPh sb="53" eb="54">
      <t>ハカ</t>
    </rPh>
    <phoneticPr fontId="5"/>
  </si>
  <si>
    <t>点検・修繕を通して得た情報の共有化を図り、他の施設についても予防的措置を実施する当安全確保に努める。
また、老朽化により共有廃止された施設や今後利用の見込みのない施設については、周辺環境への影響を考慮し、取り壊し、除却する等安全の確保に十分配慮し、適切な管理に取り組む。</t>
    <rPh sb="0" eb="2">
      <t>テンケン</t>
    </rPh>
    <rPh sb="3" eb="5">
      <t>シュウゼン</t>
    </rPh>
    <rPh sb="6" eb="7">
      <t>トオ</t>
    </rPh>
    <rPh sb="9" eb="10">
      <t>エ</t>
    </rPh>
    <rPh sb="11" eb="13">
      <t>ジョウホウ</t>
    </rPh>
    <rPh sb="14" eb="17">
      <t>キョウユウカ</t>
    </rPh>
    <rPh sb="18" eb="19">
      <t>ハカ</t>
    </rPh>
    <rPh sb="21" eb="22">
      <t>タ</t>
    </rPh>
    <rPh sb="23" eb="25">
      <t>シセツ</t>
    </rPh>
    <rPh sb="30" eb="35">
      <t>ヨボウテキソチ</t>
    </rPh>
    <rPh sb="36" eb="38">
      <t>ジッシ</t>
    </rPh>
    <rPh sb="40" eb="41">
      <t>トウ</t>
    </rPh>
    <rPh sb="41" eb="45">
      <t>アンゼンカクホ</t>
    </rPh>
    <rPh sb="46" eb="47">
      <t>ツト</t>
    </rPh>
    <rPh sb="54" eb="57">
      <t>ロウキュウカ</t>
    </rPh>
    <rPh sb="60" eb="64">
      <t>キョウユウハイシ</t>
    </rPh>
    <rPh sb="67" eb="69">
      <t>シセツ</t>
    </rPh>
    <rPh sb="70" eb="72">
      <t>コンゴ</t>
    </rPh>
    <rPh sb="72" eb="74">
      <t>リヨウ</t>
    </rPh>
    <rPh sb="75" eb="77">
      <t>ミコ</t>
    </rPh>
    <rPh sb="81" eb="83">
      <t>シセツ</t>
    </rPh>
    <rPh sb="89" eb="93">
      <t>シュウヘンカンキョウ</t>
    </rPh>
    <rPh sb="95" eb="97">
      <t>エイキョウ</t>
    </rPh>
    <rPh sb="98" eb="100">
      <t>コウリョ</t>
    </rPh>
    <rPh sb="102" eb="103">
      <t>ト</t>
    </rPh>
    <rPh sb="104" eb="105">
      <t>コワ</t>
    </rPh>
    <rPh sb="107" eb="109">
      <t>ジョキャク</t>
    </rPh>
    <rPh sb="111" eb="112">
      <t>トウ</t>
    </rPh>
    <rPh sb="112" eb="114">
      <t>アンゼン</t>
    </rPh>
    <rPh sb="115" eb="117">
      <t>カクホ</t>
    </rPh>
    <rPh sb="118" eb="122">
      <t>ジュウブンハイリョ</t>
    </rPh>
    <rPh sb="124" eb="126">
      <t>テキセツ</t>
    </rPh>
    <rPh sb="127" eb="129">
      <t>カンリ</t>
    </rPh>
    <rPh sb="130" eb="131">
      <t>ト</t>
    </rPh>
    <rPh sb="132" eb="133">
      <t>ク</t>
    </rPh>
    <phoneticPr fontId="5"/>
  </si>
  <si>
    <t>新耐震基準前に建設された施設等は利用度や災害時の防災拠点としての必要性などを勘案して、優先度をつけて検討していく。</t>
    <rPh sb="0" eb="1">
      <t>シン</t>
    </rPh>
    <rPh sb="1" eb="5">
      <t>タイシンキジュン</t>
    </rPh>
    <rPh sb="5" eb="6">
      <t>マエ</t>
    </rPh>
    <rPh sb="7" eb="9">
      <t>ケンセツ</t>
    </rPh>
    <rPh sb="12" eb="15">
      <t>シセツトウ</t>
    </rPh>
    <rPh sb="16" eb="19">
      <t>リヨウド</t>
    </rPh>
    <rPh sb="20" eb="23">
      <t>サイガイジ</t>
    </rPh>
    <rPh sb="24" eb="28">
      <t>ボウサイキョテン</t>
    </rPh>
    <rPh sb="32" eb="35">
      <t>ヒツヨウセイ</t>
    </rPh>
    <rPh sb="38" eb="40">
      <t>カンアン</t>
    </rPh>
    <rPh sb="43" eb="46">
      <t>ユウセンド</t>
    </rPh>
    <rPh sb="50" eb="52">
      <t>ケントウ</t>
    </rPh>
    <phoneticPr fontId="5"/>
  </si>
  <si>
    <t>公共施設等の定期点検等を計画的に行い、小規模修繕及び大規模修繕のコストを見極めながら、効果的に実施する。また、利用度の低い施設の中で耐久性の高い施設については用途変更を検討する等長期間使用することを目指す。</t>
    <rPh sb="0" eb="5">
      <t>コウキョウシセツトウ</t>
    </rPh>
    <rPh sb="6" eb="10">
      <t>テイキテンケン</t>
    </rPh>
    <rPh sb="10" eb="11">
      <t>トウ</t>
    </rPh>
    <rPh sb="12" eb="15">
      <t>ケイカクテキ</t>
    </rPh>
    <rPh sb="16" eb="17">
      <t>オコナ</t>
    </rPh>
    <rPh sb="19" eb="22">
      <t>ショウキボ</t>
    </rPh>
    <rPh sb="22" eb="24">
      <t>シュウゼン</t>
    </rPh>
    <rPh sb="24" eb="25">
      <t>オヨ</t>
    </rPh>
    <rPh sb="26" eb="29">
      <t>ダイキボ</t>
    </rPh>
    <rPh sb="29" eb="31">
      <t>シュウゼン</t>
    </rPh>
    <rPh sb="36" eb="38">
      <t>ミキワ</t>
    </rPh>
    <rPh sb="43" eb="46">
      <t>コウカテキ</t>
    </rPh>
    <rPh sb="47" eb="49">
      <t>ジッシ</t>
    </rPh>
    <rPh sb="55" eb="58">
      <t>リヨウド</t>
    </rPh>
    <rPh sb="59" eb="60">
      <t>ヒク</t>
    </rPh>
    <rPh sb="61" eb="63">
      <t>シセツ</t>
    </rPh>
    <rPh sb="64" eb="65">
      <t>ナカ</t>
    </rPh>
    <rPh sb="66" eb="69">
      <t>タイキュウセイ</t>
    </rPh>
    <rPh sb="70" eb="71">
      <t>タカ</t>
    </rPh>
    <rPh sb="72" eb="74">
      <t>シセツ</t>
    </rPh>
    <rPh sb="79" eb="83">
      <t>ヨウトヘンコウ</t>
    </rPh>
    <rPh sb="84" eb="86">
      <t>ケントウ</t>
    </rPh>
    <rPh sb="88" eb="89">
      <t>トウ</t>
    </rPh>
    <rPh sb="89" eb="92">
      <t>チョウキカン</t>
    </rPh>
    <rPh sb="92" eb="94">
      <t>シヨウ</t>
    </rPh>
    <rPh sb="99" eb="101">
      <t>メザ</t>
    </rPh>
    <phoneticPr fontId="5"/>
  </si>
  <si>
    <t>誰もが安心・安全に利用しやすい施設となるために、公共施設等の改修・更新等を行う際には、利用者ニーズや施設の状況を踏まえ、ユニバーサルデザイン化を進める。</t>
    <rPh sb="0" eb="1">
      <t>ダレ</t>
    </rPh>
    <rPh sb="3" eb="5">
      <t>アンシン</t>
    </rPh>
    <rPh sb="6" eb="8">
      <t>アンゼン</t>
    </rPh>
    <rPh sb="9" eb="11">
      <t>リヨウ</t>
    </rPh>
    <rPh sb="15" eb="17">
      <t>シセツ</t>
    </rPh>
    <rPh sb="24" eb="28">
      <t>コウキョウシセツ</t>
    </rPh>
    <rPh sb="28" eb="29">
      <t>トウ</t>
    </rPh>
    <rPh sb="30" eb="32">
      <t>カイシュウ</t>
    </rPh>
    <rPh sb="33" eb="35">
      <t>コウシン</t>
    </rPh>
    <rPh sb="35" eb="36">
      <t>トウ</t>
    </rPh>
    <rPh sb="37" eb="38">
      <t>オコナ</t>
    </rPh>
    <rPh sb="39" eb="40">
      <t>サイ</t>
    </rPh>
    <rPh sb="43" eb="45">
      <t>リヨウ</t>
    </rPh>
    <rPh sb="45" eb="46">
      <t>シャ</t>
    </rPh>
    <rPh sb="50" eb="52">
      <t>シセツ</t>
    </rPh>
    <rPh sb="53" eb="55">
      <t>ジョウキョウ</t>
    </rPh>
    <rPh sb="56" eb="57">
      <t>フ</t>
    </rPh>
    <rPh sb="70" eb="71">
      <t>カ</t>
    </rPh>
    <rPh sb="72" eb="73">
      <t>スス</t>
    </rPh>
    <phoneticPr fontId="5"/>
  </si>
  <si>
    <t>施設の整備状況、利用状況、維持管理などコストの状況を勘案し、必要に応じて統合や廃止・規模縮小に取り組む。</t>
    <rPh sb="0" eb="2">
      <t>シセツ</t>
    </rPh>
    <rPh sb="3" eb="7">
      <t>セイビジョウキョウ</t>
    </rPh>
    <rPh sb="8" eb="12">
      <t>リヨウジョウキョウ</t>
    </rPh>
    <rPh sb="13" eb="17">
      <t>イジカンリ</t>
    </rPh>
    <rPh sb="23" eb="25">
      <t>ジョウキョウ</t>
    </rPh>
    <rPh sb="26" eb="28">
      <t>カンアン</t>
    </rPh>
    <rPh sb="30" eb="32">
      <t>ヒツヨウ</t>
    </rPh>
    <rPh sb="33" eb="34">
      <t>オウ</t>
    </rPh>
    <rPh sb="36" eb="38">
      <t>トウゴウ</t>
    </rPh>
    <rPh sb="39" eb="41">
      <t>ハイシ</t>
    </rPh>
    <rPh sb="42" eb="44">
      <t>キボ</t>
    </rPh>
    <rPh sb="44" eb="46">
      <t>シュクショウ</t>
    </rPh>
    <rPh sb="47" eb="48">
      <t>ト</t>
    </rPh>
    <rPh sb="49" eb="50">
      <t>ク</t>
    </rPh>
    <phoneticPr fontId="5"/>
  </si>
  <si>
    <t>地方公会計の固定資産台帳を整備し、統一的な基準に基づく運用を進めていく。また、適正な固定資産台帳の整備・運用を図る事により、中期的な財政シミュレーションの定期的な実施や計画の見直しに活用する。</t>
    <rPh sb="0" eb="2">
      <t>チホウ</t>
    </rPh>
    <rPh sb="2" eb="5">
      <t>コウカイケイ</t>
    </rPh>
    <rPh sb="6" eb="10">
      <t>コテイシサン</t>
    </rPh>
    <rPh sb="10" eb="12">
      <t>ダイチョウ</t>
    </rPh>
    <rPh sb="13" eb="15">
      <t>セイビ</t>
    </rPh>
    <rPh sb="17" eb="20">
      <t>トウイツテキ</t>
    </rPh>
    <rPh sb="21" eb="23">
      <t>キジュン</t>
    </rPh>
    <rPh sb="24" eb="25">
      <t>モト</t>
    </rPh>
    <rPh sb="27" eb="29">
      <t>ウンヨウ</t>
    </rPh>
    <rPh sb="30" eb="31">
      <t>スス</t>
    </rPh>
    <rPh sb="39" eb="41">
      <t>テキセイ</t>
    </rPh>
    <rPh sb="42" eb="46">
      <t>コテイシサン</t>
    </rPh>
    <rPh sb="46" eb="48">
      <t>ダイチョウ</t>
    </rPh>
    <rPh sb="49" eb="51">
      <t>セイビ</t>
    </rPh>
    <rPh sb="52" eb="54">
      <t>ウンヨウ</t>
    </rPh>
    <rPh sb="55" eb="56">
      <t>ハカ</t>
    </rPh>
    <rPh sb="57" eb="58">
      <t>コト</t>
    </rPh>
    <rPh sb="62" eb="65">
      <t>チュウキテキ</t>
    </rPh>
    <rPh sb="66" eb="68">
      <t>ザイセイ</t>
    </rPh>
    <rPh sb="77" eb="80">
      <t>テイキテキ</t>
    </rPh>
    <rPh sb="81" eb="83">
      <t>ジッシ</t>
    </rPh>
    <rPh sb="84" eb="86">
      <t>ケイカク</t>
    </rPh>
    <rPh sb="87" eb="89">
      <t>ミナオ</t>
    </rPh>
    <rPh sb="91" eb="93">
      <t>カツヨウ</t>
    </rPh>
    <phoneticPr fontId="5"/>
  </si>
  <si>
    <t>指定管理者制度やPFIなど民間活力の活用を検討し、施設の整備、更新、維持管理、運営における公民連携を図り、財政負担の軽減と効果的・効率的なサービスの提供に努める。
また、県や近隣自治体と広域連携を一層進めていき、広域的な視点から必要な公共施設等の保有量を検討する。</t>
    <rPh sb="0" eb="5">
      <t>シテイカンリシャ</t>
    </rPh>
    <rPh sb="5" eb="7">
      <t>セイド</t>
    </rPh>
    <rPh sb="13" eb="15">
      <t>ミンカン</t>
    </rPh>
    <rPh sb="15" eb="17">
      <t>カツリョク</t>
    </rPh>
    <rPh sb="18" eb="20">
      <t>カツヨウ</t>
    </rPh>
    <rPh sb="21" eb="23">
      <t>ケントウ</t>
    </rPh>
    <rPh sb="25" eb="27">
      <t>シセツ</t>
    </rPh>
    <rPh sb="28" eb="30">
      <t>セイビ</t>
    </rPh>
    <rPh sb="31" eb="33">
      <t>コウシン</t>
    </rPh>
    <rPh sb="34" eb="38">
      <t>イジカンリ</t>
    </rPh>
    <rPh sb="39" eb="41">
      <t>ウンエイ</t>
    </rPh>
    <rPh sb="45" eb="49">
      <t>コウミンレンケイ</t>
    </rPh>
    <rPh sb="50" eb="51">
      <t>ハカ</t>
    </rPh>
    <rPh sb="53" eb="57">
      <t>ザイセイフタン</t>
    </rPh>
    <rPh sb="58" eb="60">
      <t>ケイゲン</t>
    </rPh>
    <rPh sb="61" eb="64">
      <t>コウカテキ</t>
    </rPh>
    <rPh sb="65" eb="68">
      <t>コウリツテキ</t>
    </rPh>
    <rPh sb="74" eb="76">
      <t>テイキョウ</t>
    </rPh>
    <rPh sb="77" eb="78">
      <t>ツト</t>
    </rPh>
    <rPh sb="85" eb="86">
      <t>ケン</t>
    </rPh>
    <phoneticPr fontId="5"/>
  </si>
  <si>
    <t>必要に応じて、個別施設計画を策定。その後、計画の進捗状況等について評価を実施し、次の展開へ向けて的確な見直しを行う。</t>
  </si>
  <si>
    <t>必要に応じて実施。</t>
    <rPh sb="6" eb="8">
      <t>ジッシ</t>
    </rPh>
    <phoneticPr fontId="5"/>
  </si>
  <si>
    <t>【公共建築物】
・将来の更新時期等には大規模改修、改築、用途変更、廃止、統廃合、複合化等を検討。
・計画的な予防保全による、施設の長寿命化。
・未使用施設については、売却・貸付け等を検討。老朽化により供用廃止された資産については、十分な安全性確保を行うとともに取り壊しの検討。　
【インフラ施設】
・計画的な予防保全による、施設の長寿命化。
・利用需要の変化に応じ、道路網・管渠の再構築を検討。</t>
    <rPh sb="1" eb="6">
      <t>コウキョウケンチクブツ</t>
    </rPh>
    <rPh sb="187" eb="189">
      <t>カンキョキョウゲスイドウシセツミズショリショカンキョエンチョウ</t>
    </rPh>
    <phoneticPr fontId="5"/>
  </si>
  <si>
    <t>平成２２年度、小中学校体育館の老朽化に伴い改築</t>
    <rPh sb="0" eb="2">
      <t>ヘイセイ</t>
    </rPh>
    <rPh sb="4" eb="6">
      <t>ネンド</t>
    </rPh>
    <rPh sb="7" eb="11">
      <t>ショウチュウガッコウ</t>
    </rPh>
    <rPh sb="11" eb="14">
      <t>タイイクカン</t>
    </rPh>
    <rPh sb="15" eb="18">
      <t>ロウキュウカ</t>
    </rPh>
    <rPh sb="19" eb="20">
      <t>トモナ</t>
    </rPh>
    <rPh sb="21" eb="23">
      <t>カイチク</t>
    </rPh>
    <phoneticPr fontId="5"/>
  </si>
  <si>
    <t>・総人口はH27からR22まで37.9％減。R42までで63.5％減</t>
    <rPh sb="1" eb="4">
      <t>ソウジンコウ</t>
    </rPh>
    <rPh sb="20" eb="21">
      <t>ゲン</t>
    </rPh>
    <rPh sb="33" eb="34">
      <t>ゲン</t>
    </rPh>
    <phoneticPr fontId="5"/>
  </si>
  <si>
    <t>【公共建築物】82,754㎡
【インフラ】
　道路：431路線、193.4km
　橋りょう：47橋
　上水道管：86.99km
　下水道管（公共下水）：47km
　下水道管（農業集落排水）：55km</t>
    <rPh sb="1" eb="3">
      <t>コウキョウ</t>
    </rPh>
    <rPh sb="3" eb="5">
      <t>ケンチク</t>
    </rPh>
    <rPh sb="5" eb="6">
      <t>ブツ</t>
    </rPh>
    <rPh sb="23" eb="25">
      <t>ドウロ</t>
    </rPh>
    <rPh sb="29" eb="31">
      <t>ロセン</t>
    </rPh>
    <rPh sb="41" eb="42">
      <t>キョウ</t>
    </rPh>
    <rPh sb="48" eb="49">
      <t>ハシ</t>
    </rPh>
    <rPh sb="51" eb="52">
      <t>ウエ</t>
    </rPh>
    <rPh sb="52" eb="54">
      <t>スイドウ</t>
    </rPh>
    <rPh sb="54" eb="55">
      <t>クダ</t>
    </rPh>
    <rPh sb="65" eb="68">
      <t>ゲスイドウ</t>
    </rPh>
    <rPh sb="68" eb="69">
      <t>カン</t>
    </rPh>
    <rPh sb="70" eb="72">
      <t>コウキョウ</t>
    </rPh>
    <rPh sb="72" eb="74">
      <t>ゲスイ</t>
    </rPh>
    <rPh sb="82" eb="85">
      <t>ゲスイドウ</t>
    </rPh>
    <rPh sb="85" eb="86">
      <t>カン</t>
    </rPh>
    <rPh sb="87" eb="89">
      <t>ノウギョウ</t>
    </rPh>
    <rPh sb="89" eb="91">
      <t>シュウラク</t>
    </rPh>
    <rPh sb="91" eb="93">
      <t>ハイスイ</t>
    </rPh>
    <phoneticPr fontId="5"/>
  </si>
  <si>
    <t>長寿命化及び平準化に資するための予防保全型の維持管理を推進。多様な町民ニーズに対応する公共施設等のあり方や機能の見直し等を推進し、施設需要の変化に応じた質と量を最適化しながら、その維持に努めることが必要となる。
（１）予防保全型のメンテナンスサイクルの確立
すべての施設について長寿命化計画を策定し、計画的な点検・診断及び修繕を行う予防保全型の維持管理におけるメンテナンスサイクルを確立することが必要。
（２） 財政負担の平準化実現への方策
公共施設等の将来の更新費用が一時的に集中することとなるため、これらの更新時期を適切に分散化して、財政負担の平準化を実践するための方針策定が必要。
（３） 公共建築物の最適な量と配置の検討
公共建築物に関する町民ニーズを的確に把握し、利用度の低い施設の有効活用や統合・廃止を含めた再配置等を検討することで、延床面積縮減の推進を図り、将来の更新費用を削減することが必要。</t>
  </si>
  <si>
    <t>【更新費用＋維持管理費】
R2～R12
10カ年平均
約12.9億円</t>
    <rPh sb="1" eb="3">
      <t>コウシン</t>
    </rPh>
    <rPh sb="3" eb="5">
      <t>ヒヨウ</t>
    </rPh>
    <rPh sb="6" eb="8">
      <t>イジ</t>
    </rPh>
    <rPh sb="8" eb="11">
      <t>カンリヒ</t>
    </rPh>
    <rPh sb="23" eb="24">
      <t>ネン</t>
    </rPh>
    <rPh sb="24" eb="26">
      <t>ヘイキン</t>
    </rPh>
    <rPh sb="27" eb="28">
      <t>ヤク</t>
    </rPh>
    <rPh sb="32" eb="34">
      <t>オクエン</t>
    </rPh>
    <phoneticPr fontId="5"/>
  </si>
  <si>
    <t>【更新費用＋維持管理費】
R２～R１２
１０カ年平均
約４．６億円／年</t>
    <rPh sb="1" eb="3">
      <t>コウシン</t>
    </rPh>
    <rPh sb="3" eb="5">
      <t>ヒヨウ</t>
    </rPh>
    <rPh sb="6" eb="8">
      <t>イジ</t>
    </rPh>
    <rPh sb="8" eb="11">
      <t>カンリヒ</t>
    </rPh>
    <rPh sb="23" eb="26">
      <t>ネンヘイキン</t>
    </rPh>
    <rPh sb="27" eb="28">
      <t>ヤク</t>
    </rPh>
    <rPh sb="31" eb="33">
      <t>オクエン</t>
    </rPh>
    <rPh sb="34" eb="35">
      <t>ネン</t>
    </rPh>
    <phoneticPr fontId="5"/>
  </si>
  <si>
    <t>【更新費用＋維持管理費】
①公共施設
R２～R１２
１０カ年平均
約８．３億円／年
②インフラ
R２～R１２
１０カ年平均
約２．２億円／年</t>
    <rPh sb="1" eb="3">
      <t>コウシン</t>
    </rPh>
    <rPh sb="3" eb="5">
      <t>ヒヨウ</t>
    </rPh>
    <rPh sb="6" eb="8">
      <t>イジ</t>
    </rPh>
    <rPh sb="8" eb="11">
      <t>カンリヒ</t>
    </rPh>
    <rPh sb="14" eb="16">
      <t>コウキョウ</t>
    </rPh>
    <rPh sb="16" eb="18">
      <t>シセツ</t>
    </rPh>
    <rPh sb="29" eb="32">
      <t>ネンヘイキン</t>
    </rPh>
    <rPh sb="33" eb="34">
      <t>ヤク</t>
    </rPh>
    <rPh sb="37" eb="39">
      <t>オクエン</t>
    </rPh>
    <rPh sb="40" eb="41">
      <t>ネン</t>
    </rPh>
    <rPh sb="59" eb="62">
      <t>ネンヘイキン</t>
    </rPh>
    <phoneticPr fontId="5"/>
  </si>
  <si>
    <t>予算編成を管理する総務課財務班（財政及び財産管理担当）を総合窓口とし、調査・管理権限を一本化し、庁内の各所管課との連携や支援体制を構築する。
総務課財務班において固定資産台帳を基に、施設ごとに建物の基本情報、管理運営の概要、管理に係る経費や利用状況等に関する情報をまとめた施設カルテと、各施設類型別の基本方針に基づき、各施設担当課との連携により策定した「個別施設計画」を活用し、人口減少や費用対効果等を踏まえた今後の施設等のあり方を詳細に検討する。既存の長寿命化計画がある場合は、各既存計画を基に本計画との整合性を図り、必要に応じて更新をしていく。</t>
  </si>
  <si>
    <t>施設の設置、管理運営にあたっては、現在実施している指定管理者制度のほか、新たにＰＰＰ/ＰＦＩの活用を検討する。</t>
  </si>
  <si>
    <t>公共施設等の利用状況、自然環境及び経年変化等に応じて、施設ごとに劣化や損傷等の進行が異なることから、各施設の特性等を考慮したうえで、施設の劣化及び機能低下を防ぎ、町民が安全・安心に利用できるよう定期的な点検・診断等を実施する。</t>
  </si>
  <si>
    <t>今後は、町民ニーズの変化等に対応する公共施設等のあり方や機能の見直しを推進し、施設需要の変化に応じた質と量を最適化しながら、その維持管理に努めることが重要となる。従来的手法である、公共施設等に不具合が生じてから実施する「対症療法型」の維持管理の考え方から、公共施設等の長寿命化を図るとともに将来の更新費用等の抑制を図るために計画的な点検、診断及び修繕を行う「予防保全型」の維持管理への転換を推進する。また、少子化・高齢化社会への対応として、施設の更新にあたっては、バリアフリーや環境への配慮など、時代の要求に対応した更新を検討するとともに、機能の複合化や将来の改修容易性などに配慮した更新の検討を進める。</t>
  </si>
  <si>
    <t>今後の公共施設等においては、町民ニーズの変化等を踏まえつつ、利用者である町民の安全を確保したうえで、将来にわたり必要となる諸機能を確実に発揮し続けることが求められる。一方で、点検・診断等により高度の危険性が認められた公共施設等や経年劣化等により今後とも利用が見込まれない公共施設等については、安全確保の観点から速やかに解体する等の措置を講じるものとする。</t>
  </si>
  <si>
    <t>公共施設等については、平常時における利用者の安全性を確保するとともに、災害時には防災拠点や避難所としての機能が求められる。このため、災害時における拠点施設としての機能確保の観点から、必要となる公共施設等の耐震改修整備を重要度・優先度に応じ、計画的な実施を検討する。また、地域防災計画に基づき、防災機能の強化・確保、ライフラインが被災した場合に備えたバックアップ機能を確保する。</t>
  </si>
  <si>
    <t>計画的な点検・診断等の結果を踏まえたうえで、経年変化の状況や利用需要等の客観的な評価により、今後とも継続的に利用が見込まれると判断される施設については、期待される耐用年数までの使用を可能とするため、予防保全型の維持管理を徹底する等、計画的かつ効果的な保全措置を講じながら、ライフサイクルコストの縮減も視野に入れた長寿命化を推進する。また、策定された個別施設計画（長寿命化計画）と財政計画を連動し、改修費等の財政負担の軽減と平準化を実践する。</t>
  </si>
  <si>
    <t>バリアフリーは、障がいによりもたらされるバリア（障壁）に対処するとの考え方であるのに対し、ユニバーサルデザインはあらかじめ、障がいの有無、年齢、性別、人種等にかかわらず多様な人々が利用しやすいよう都市や生活環境をデザインする考え方（内閣府：障害者基本計画）である。「総務省重点施策 2018（平成 29 年 8 月 31 日公表）」においても、「全ての人にやさしい公共施設のユニバーサルデザイン化の推進」が重点施策の一つとして挙げられている。今後の施設更新の際は、施設の機能や目的、利用状況などを考慮しながら、このユニバーサルデザインの視点を持って建物を設計し、障がいの有無、年齢、性別、人種等に関わらず多様な人々が施設を利用しやすい環境を整える。</t>
  </si>
  <si>
    <t>脱炭素化の推進として、地球温暖化対策の推進に関する法律第20条の3第1項に基づき都道府県及び市町村に策定が義務付けられている温室効果ガスの排出量の削減のための措置に関する計画として、『鶴田町地球温暖化対策推進実行計画』を策定し、計画に基づき温室効果ガス排出量の削減目標の実現に向けて再生エネルギーの積極導入や施設整備の改善等、さまざまな取組を行い、地球温暖化対策の推進を図ることとしている。</t>
  </si>
  <si>
    <t>将来の修繕・更新費用等の圧縮を図る観点から、施設の利用需要の変化に応じて質と量を最適化することが重要である。このため、近隣施設、類似施設の有無や防災対策、人口動向等の利用需要に照らして必要性がないと判断される施設については、議会や地域住民への十分な情報提供と調整等を行いつつ、統合や廃止についての方針を決定し、適正配置の検討を推進する。</t>
  </si>
  <si>
    <t>「公共施設等総合管理計画・個別施設計画」において、建築物系施設全体の延床面積の目標値を定めており、本計画においても同様の目標値とする。
公共施設等総合管理計画・個別施設計画の「方向性・対策」を実施したことを前提に機械的に計算した場合の建物の延床面積は、全体で14.0％の減となる。
また、施設の老朽度や利用度、サービスの必要性等については、年数とともに変化していくことから、施設ごとの利活用の方向性については、定期的に見直しをすることとし、将来的な人口動向や町民ニーズに対応しながら、施設総量の適正化を進める。加えて、具体的な対策の優先順位を検討し、トータルコストの縮減と平準化を図り、町全体として質・量ともに適正な公共施設等の配置を実現することで、将来にわたって持続可能なまちづくりを推進していく。</t>
  </si>
  <si>
    <t>公共施設等に関する情報の全庁的な一元管理を行うため、固定資産台帳や施設カルテにより各公共施設等の基本情報や運営状況を管理するとともに、毎年度内容の更新を行う。インフラ資産においても基本情報についてはデータベース化を図り、全庁的に管理できる体制を整える。
また、固定資産台帳及び統一的基準による地方公会計により、減価償却等を含む公共施設等資産
額を把握し、適切な保有量の調整や幅広い視点からコスト削減の検討を進める。</t>
  </si>
  <si>
    <t>本計画に基づき廃止や統廃合が進めば、その後の利活用がされない土地・建物が増加することが考えられる。このため、未利用地については売却処分や貸付等を積極的に進めるとともに、廃止施設については、廃止後の利活用について、廃止を決定する前から検討し、廃止後は速やかに処分できるよう進める必要がある。未利用となっている財産及び今後、用途廃止が予定されている財産については、庁内照会を行い他の行政目的での利用を優先して検討するとともに、他の行政目的での利用がない場合は、民間への売却や貸付等の利活用を進めていく。
民間への売却や貸付等を進めるに当たっては、売却を優先して検討していく。その上で、売却が困難な財産や、将来的な利用計画がある場合であっても当分の間、供用予定の無い財産については、貸付けによる利活用を図る。</t>
  </si>
  <si>
    <t>多くの市町村が、より効率的な行財政運営を求められている中で、少子化・高齢化等の社会情勢の変化や住民の日常生活経済圏の拡大に伴う広域的行政需要の課題に対応していくため、市町村事務の共同処理など、それぞれの地域に適した広域行政制度の活用を図ることが重要である。
このことから、五所川原圏域定住自立圏共生ビジョンに基づき、近隣自治体と公共施設の相互利用を図る等、広域的な観点から、公共施設の総合的かつ計画的な管理を推進するため近隣自治体との連携を強化する。</t>
  </si>
  <si>
    <t>推進組織を中心に本計画の進捗状況等の評価などについてＰＤＣＡサイクルを活用し、フォローアップを実施する。なお、本計画の内容については、フォローアップの結果、社会情勢の変化、関連する重要な計画の作成・変更等に応じて適宜見直しを行う。</t>
  </si>
  <si>
    <t>固定資産台帳を基に、施設ごとに建物の基本情報、管理運営の概要、管理に係る経費や利用状況等に関する情報をまとめた施設カルテと、各施設類型別の基本方針に基づき、各施設担当課との連携により策定した「個別施設計画」を活用し、人口減少や費用対効果等を踏まえた今後の施設等のあり方を詳細に検討する。</t>
  </si>
  <si>
    <t>【平成30年度～令和元年度】
・鶴田小学校
　管内６小学校を統合し、１校に集約化（集約化事業）。</t>
    <rPh sb="1" eb="3">
      <t>ヘイセイ</t>
    </rPh>
    <rPh sb="5" eb="7">
      <t>ネンド</t>
    </rPh>
    <rPh sb="8" eb="10">
      <t>レイワ</t>
    </rPh>
    <rPh sb="10" eb="12">
      <t>ガンネン</t>
    </rPh>
    <rPh sb="12" eb="13">
      <t>ド</t>
    </rPh>
    <rPh sb="16" eb="18">
      <t>ツルタ</t>
    </rPh>
    <rPh sb="18" eb="21">
      <t>ショウガッコウ</t>
    </rPh>
    <rPh sb="23" eb="25">
      <t>カンナイ</t>
    </rPh>
    <rPh sb="26" eb="29">
      <t>ショウガッコウ</t>
    </rPh>
    <rPh sb="30" eb="32">
      <t>トウゴウ</t>
    </rPh>
    <rPh sb="35" eb="36">
      <t>コウ</t>
    </rPh>
    <rPh sb="37" eb="39">
      <t>シュウヤク</t>
    </rPh>
    <rPh sb="39" eb="40">
      <t>カ</t>
    </rPh>
    <rPh sb="41" eb="44">
      <t>シュウヤクカ</t>
    </rPh>
    <rPh sb="44" eb="46">
      <t>ジギョウ</t>
    </rPh>
    <phoneticPr fontId="5"/>
  </si>
  <si>
    <t>国立社会保障・人口問題研究所の推計によると、令和22年（2040）年の人口は4,947人となる推測されているが、本町の人口ビジョンでは、人口確保に向けた各種施策を講ずることにより、7,108人を目標としています。
町独自の推計による、令和22（2040）年の将来の年齢3区分人口（年少人口、生産年齢人口、老年人口）の割合は、それぞれ順に10.6％、41.5%、47.9％となることを想定しています。
国立社会保障・人口問題研究所の推計と比べ、約2,000人の人口減少を抑制する効果を見込んでいます。</t>
  </si>
  <si>
    <t>【公共施設】
町民文化系施設　8,443㎡
社会教育系施設　7,563㎡
スポーツ・レクリエーション施設　6,548㎡
産業系施設　13,151㎡
学校教育系施設　29,800㎡
保健・福祉施設　12,599㎡
行政系施設　9,582㎡
公営住宅　32,996㎡
供給処理施設　1,388㎡
病院施設　1,387㎡
その他　8,955㎡
【インフラ施設】
道路　333㎞
橋梁　81橋　
上水道管　131㎞
下水道管　　14㎞</t>
  </si>
  <si>
    <t>（１）既存施設の統合や廃止等による総資産量の適正化
（2）長寿命化及び耐震化の推進
（3）民間活力の活用</t>
  </si>
  <si>
    <t>10年間で11,524百万円</t>
  </si>
  <si>
    <t>10年間で6,005百万円</t>
  </si>
  <si>
    <t>１０年間で△5,541百万円</t>
  </si>
  <si>
    <t>施設の規模の最適化や多機能化などの取り組みとして、全庁的な推進体制である「公共施設マネジメント町内検討委員会」で協議の上推進します。</t>
  </si>
  <si>
    <t>指定管理者制度やPFIなどのPPP手法の導入により、施設の整備、更新、維持管理、運営において、民間事業者の資金やノウハウを活用し、より効果的、効率的なサービス提供が可能であるものについては積極的に取り入れていきます。</t>
  </si>
  <si>
    <t>日常的な点検活動や定期的な点検・診断等を適切に実施していくとともに、点検・診断等の実施結果の情報を記録・蓄積することで時期点検・診断等に活用し、将来の計画的な維持管理の実現に努めます。</t>
  </si>
  <si>
    <t>点検・診断等の情報を活用することで、公共施設等の機能や性能に明らかな不具合が発生してから多くの費用を投じて対処する「事後保全型」の維持管理から、損傷が軽微である早期段階に予防的な修繕等を実施することで、機能の保持・回復を図る「予防保全型」の維持管理を推進します。
また、更新時においては、住民ニーズに柔軟に対応した公共施設等の複合化・多機能化や PFI などの公民連携による民間資金、ノウハウを活用・導入することを検討します。</t>
  </si>
  <si>
    <t>点検・診断等の結果、危険性が認められた公共施設等については、災害拠点かどうか、多数の住民の利用がある公共施設等であるかどうかなどの視点から優先順位をつけて安全対策に努めます。危険性が高いと認められた公共施設等や老朽化等により今後も利用が見込まれない公共施設等について、売却や貸付が見込めない場合は、安全確保の観点から原則として解体撤去し、安全対策に努めます。</t>
  </si>
  <si>
    <t>耐震性がない公共施設等は、災害拠点かどうか、多数の住民の利用がある公共施設等かどうかなどの視点から、優先順位を決めて順次耐震改修または統廃合を行います。また、未だ耐震診断を行っていない公共施設等は今後早急に行います。ただし、未使用施設は対象から除外します。</t>
  </si>
  <si>
    <t>バリアフリーは、障がいによりもたらされるバリア（障壁）に対処するとの考え方であるのに対し、ユニバーサルデザインはあらかじめ、障がいの有無、年齢、性別、人種等にかかわらず多様な人々が利用しやすいよう都市や生活環境をデザインする考え方（内閣府：障害者基本計画）です。「総務省重点施設2018（平成29年8月31日公表）」においても、「全ての人にやさしい公共施設のユニバーサルデザイン化の推進」が重点施策の一つとして挙げられています。今後の施設更新の際は、施設の機能や目的、利用状況などを考慮しながら、このユニバーサルデザインの視点をもって建物を設計し、障がいの有無、年齢、性別、人種等に関わらず多様な人々が施設を利用しやすい環境を整えます。</t>
  </si>
  <si>
    <t>老朽化により廃止され、今後も利用見込みのない公共施設等については、周辺環境に配慮しつつ、公共施設等の老朽化度合いによる危険度などを勘案し、優先順位を定めて計画的に公共施設等を解体撤去します。また、土地については、売却や他の施設の移転先として活用できないかを検討します。廃止できない公共施設等は、周辺の公共施設等の立地や利用状況を踏まえながら、複合化や更新等による、効率的な公共施設等の配置及びニーズの変化へ対応を検討します。</t>
  </si>
  <si>
    <t>「公会計」の視点を導入し、固定資産台帳等の整備を進める中で、保有する公共施設等の情報一元管理体制を整え、システム等の活用により庁舎内の情報共有を図ります。</t>
  </si>
  <si>
    <t>住民の日常生活経済圏の拡大に伴う広域的行政需要に応え、地方分権の進展や少子高齢化、情報化などの社会的な課題に的確に対応していくためにには、広域連合や近隣市町村の自主的な事務の共同処理などそれぞれの地域に適した広域的な行政制度の活用を図ることが重要となっています。また、市町村財政が厳しい状況にある中で、より効率的な行財政運営も求められています。圏域住民が圏域の公共施設等を共同利用できるようにし、公共施設等の利用の促進を図るとともに、公共施設等の整備にあたっては、近隣市町村での役割分担や共同利用を図るなど広域的な視点で検討します。</t>
  </si>
  <si>
    <t>本計画は、実行性を確保するため、PDCAサイクルを活用し、継続的な取り組みを行い、今後の財政状況や環境の変化に応じて、適宜見直しを行います。
また、公共施設等の適正管理に当たっては、行政経営改革の推進体制を通じて、庁内で計画の推進を図るとともに、議会や銃美音の肩に対し随時情報提供を行い、町全体で意識を共有化を図ります。</t>
  </si>
  <si>
    <t>施設類型の特性を踏まえた個別施設計画については順次定めます。なお、個別施設計画を策定していない公共施設のマネジメント推進にあたっては、原則として本方針に基づくものとします。また、すでに長寿命化計画等えお策定済みの公共施設等については、各計画に則ることを基本とし、本方針を踏まえ必要に応じて見直しを行うこととします。</t>
  </si>
  <si>
    <t>R4年度：公営住宅２棟、教員住宅１棟取壊し。旧博物館今泉分館売却</t>
  </si>
  <si>
    <t>・総人口はH27からR47までの20年間で66.5％の減少。
・生産年齢人口は、H27からR47まで55.9％減少。</t>
  </si>
  <si>
    <t>【公共施設】
76施設、65万㎡
【インフラ】
町 　道　　143.6km、81.2万㎡
農　 道　　18.6km、6.5万㎡
林 　道　　8.7km、3.5万㎡
橋　 梁　　0.4km、0.3万㎡
上水道　　施設　0.2万㎡
　　　　　 　管路　12.2万ｍ</t>
  </si>
  <si>
    <t>（1）大規模改修・更新等への対応
　公共施設等の老朽化が進み、改修・更新に多額の費用が発生することから、中長期的な視点による計画的・戦略的な公共施設等の再編成・管理の取組が必要。
（2）人口減少・少子高齢化社会への対応
　R47に約6,800人の総人口維持を目標とし、人口規模・構成の変化に対応した適切な公共施設等の総量・配置・サービスの検討が必要。
（3）財政状況への対応
　人口減少、少子高齢化に伴う財源の減少及び扶助費等の増加により、公共施設等に係る各種費用の縮減と財政負担の平準化が重要。</t>
  </si>
  <si>
    <t>現在保有している公共施設等を保有し続け、耐用年数経過後に現在と同じ規模で建替え、単純更新した場合の今後40年間で必要となる費用の試算</t>
  </si>
  <si>
    <t>各個別施設計画及び長寿命化計画に基づき、長寿命化等の対策を実施した場合の今後40年間で必要となる費用の試算</t>
  </si>
  <si>
    <t>耐用年数経過時に単純更新した場合の更新費用試算額と、各個別施設計画及び長寿命化計画等に基づき長寿命化等の対策を実施した場合の試算額の比較</t>
  </si>
  <si>
    <t>施設関係部局である防災管財課を窓口とし、庁内の各種調整、予算編成部局との連携や支援体制を構築する。</t>
  </si>
  <si>
    <t>指定管理者制度やPFIなど民間活力の活用を検討し、施設の整備、更新、維持管理、運営における公民連携を図り、財政負担の軽減と効果的・効率的なサービスの提供に努める。</t>
  </si>
  <si>
    <t>日常的な点検活動や定期的な点検・診断等を実施し、その情報を記録・蓄積することで次期点検・診断等に活用する。</t>
  </si>
  <si>
    <t>点検・診断等の情報を活用することで、損傷が軽微である早期段階で予防的な修繕を実施する予防保全型の維持管理を推進する。</t>
  </si>
  <si>
    <t>危険性が認められた公共施設等については、優先順位を定めて安全対策に努める。
危険性が高いと認められた公共施設等や老朽化等により今後とも利用が見込まれない公共施設等について、売却や貸付が見込めない場合は、安全確保の観点から原則として解体撤去し、安全対策に努める。</t>
  </si>
  <si>
    <t>耐震性がない公共施設等は、優先順位を定めて順次耐震改修または統廃合し、未だ耐震診断を行っていない公共施設等は今後早急に行うよう努める。未使用施設は対象から除外する。
学校施設については、旧耐震基準である昭和56年（1981年）以前に建築された施設の耐震診断を実施済、基準を満たさない施設については耐震補強等が実施され、新耐震基準を満たした建物となっている。</t>
  </si>
  <si>
    <t>定期的な点検や修繕による予防保全に努めるとともに、計画的な機能改善による公共施設等の推進寿命化を推進する。</t>
  </si>
  <si>
    <t>施設の利用ニーズの多様化に柔軟に対応するため、公共施設等の改修、更新等を行う際には、誰もが安全に、安心して、円滑かつ快適に利用できるようにユニバーサルデザイン化の推進に努める。</t>
  </si>
  <si>
    <t>老朽化により廃止され、今後も利用見込みのない公共施設等は計画的に解体撤去する。廃止出来ない公共施設等は、複合化や更新等による、効率的な公共施設等の配置、ニーズの変化への対応を検討する。</t>
  </si>
  <si>
    <t>今後30年間で公共建築物の延床面積を13％縮減</t>
  </si>
  <si>
    <t>地方公会計の固定資産台帳や施設カルテを一元的な情報データとして活用し、修繕履歴や更新等に関する情報を更新、この一元管理したデータを庁内で共有し、全庁的・横断的かつ効率的な管理・運営に努める。</t>
  </si>
  <si>
    <t>老朽化により廃止され、今後とも利用見込みのない公共施設等については、周辺環境に配慮しつつ、公共施設等の老朽度合いによる危険度などを勘案し、優先順位を定めて計画的に公共施設等を解体撤去する。また、土地については、売却や他の施設の移転先として活用できないかを検討する。</t>
  </si>
  <si>
    <t>PDCAサイクルによる評価、進捗状況の管理を通して、必要に応じて本計画の見直しを行う。</t>
  </si>
  <si>
    <t>各個別施設計画及び長寿命化計画に基づき、施設分類ごとに管理に関する基本的な方針を定め、更新、統廃合、長寿命化等を計画的に進める。</t>
  </si>
  <si>
    <t>H28～Ｈ29に小学校3校の講堂耐震化工事を実施</t>
  </si>
  <si>
    <t>令和22年には1万人を下回り、令和42年には5千人程度まで減少する</t>
  </si>
  <si>
    <t>【建築物】
12類型、126施設、127,532㎡（延床面積）
【インフラ】
道路 745,685m（町道・農道・林道）
トンネル 196.3m（1箇所）
橋梁 113橋、2,154m（町道橋・農道橋・林道橋）
上水道　浄水場 6箇所、配水池 8箇所、
　　　　　 導水管 12,180m、送水管 7,140m、
　　　　　 配水管　257,660m
下水道　浄水場 2箇所、汚水管 58,000m
農業集落排水  浄水場 2箇所、汚水管 14,000m</t>
  </si>
  <si>
    <t>(1)大規模改修・更新等への対応
今後において莫大な改修・更新費用の発生が見込まれており、この状況を回避すべく中長期的な視点による計画的・戦略的な公共施設等の再編成・維持管理に取り組む。
(2)人口減少、少子高齢化社会への対応
減少局面に入っているため状況に応じた適切な公共施設等の総量や配置と公共サービスの提供を検討が必要である。
(3)公共施設等にかけられる財源の限界
維持管理や運営に係る経常的な費用や大規模修繕等の費用について、財源に限界があることから、今後の公共施設のあり方を検討する必要がある。</t>
  </si>
  <si>
    <t>【公共施設】
耐用年数どおりに更新</t>
    <rPh sb="7" eb="11">
      <t>タイヨウネンスウ</t>
    </rPh>
    <rPh sb="15" eb="17">
      <t>コウシン</t>
    </rPh>
    <phoneticPr fontId="5"/>
  </si>
  <si>
    <t>【公共施設】
個別施設計画に基づく対策を行う</t>
    <rPh sb="7" eb="13">
      <t>コベツシセツケイカク</t>
    </rPh>
    <rPh sb="14" eb="15">
      <t>モト</t>
    </rPh>
    <rPh sb="17" eb="19">
      <t>タイサク</t>
    </rPh>
    <rPh sb="20" eb="21">
      <t>オコ</t>
    </rPh>
    <phoneticPr fontId="5"/>
  </si>
  <si>
    <t>本計画及び個別施設計画に基づく対策を行なった場合の費用は宅93.6億円となり、今後10年間で約137.1億円の縮減が図れる見込みであることを示した</t>
    <rPh sb="0" eb="1">
      <t>ホン</t>
    </rPh>
    <rPh sb="1" eb="3">
      <t>ケイカク</t>
    </rPh>
    <rPh sb="3" eb="4">
      <t>オヨ</t>
    </rPh>
    <rPh sb="5" eb="9">
      <t>コベツシセツ</t>
    </rPh>
    <rPh sb="9" eb="11">
      <t>ケイカク</t>
    </rPh>
    <rPh sb="12" eb="13">
      <t>モト</t>
    </rPh>
    <rPh sb="15" eb="17">
      <t>タイサク</t>
    </rPh>
    <rPh sb="18" eb="19">
      <t>オコ</t>
    </rPh>
    <rPh sb="22" eb="24">
      <t>バアイ</t>
    </rPh>
    <rPh sb="25" eb="27">
      <t>ヒヨウ</t>
    </rPh>
    <rPh sb="28" eb="29">
      <t>タク</t>
    </rPh>
    <rPh sb="33" eb="35">
      <t>オクエン</t>
    </rPh>
    <rPh sb="39" eb="41">
      <t>コンゴ</t>
    </rPh>
    <rPh sb="43" eb="45">
      <t>ネンカン</t>
    </rPh>
    <rPh sb="46" eb="47">
      <t>ヤク</t>
    </rPh>
    <rPh sb="52" eb="54">
      <t>オクエン</t>
    </rPh>
    <rPh sb="55" eb="57">
      <t>シュクゲン</t>
    </rPh>
    <rPh sb="58" eb="59">
      <t>ハカ</t>
    </rPh>
    <rPh sb="61" eb="63">
      <t>ミコ</t>
    </rPh>
    <rPh sb="70" eb="71">
      <t>シメ</t>
    </rPh>
    <phoneticPr fontId="5"/>
  </si>
  <si>
    <t>各施設所管課の情報を基に副町長及び関係課長で組織された「公共エリアマネジメントプロジェクト」において施設の方向性を検討・調整し、その結果を全課長で組織されている「七戸町行政事務改善委員会」に諮った上で、町長が各施設の今後の方針を決定し、各施設所管課で実行する</t>
  </si>
  <si>
    <t>公共施設等の更新や長寿命化及び管理運営については、民間企業が持つノウハウや資金、資産を活用することにより、効果的・効率的なサービス提供と財政負担の軽減が可能となることから民間活力の活用を検討、推進する</t>
  </si>
  <si>
    <t>定期的な法定点検・診断のほか、必要に応じて老朽度調査や耐震診断を行い、施設の劣化による町民へのサービス低下や事故等の重大な問題発生を防ぐため、予防保全の考え方により早期の対応を図る</t>
    <rPh sb="0" eb="3">
      <t>テイキテキ</t>
    </rPh>
    <rPh sb="4" eb="6">
      <t>ホウテイ</t>
    </rPh>
    <rPh sb="6" eb="8">
      <t>テンケン</t>
    </rPh>
    <rPh sb="9" eb="11">
      <t>シンダン</t>
    </rPh>
    <rPh sb="15" eb="17">
      <t>ヒツヨウ</t>
    </rPh>
    <rPh sb="18" eb="19">
      <t>オウ</t>
    </rPh>
    <rPh sb="21" eb="26">
      <t>ロウキュウドチョウサ</t>
    </rPh>
    <rPh sb="27" eb="31">
      <t>タイシンシンダン</t>
    </rPh>
    <rPh sb="32" eb="33">
      <t>オコナ</t>
    </rPh>
    <rPh sb="35" eb="37">
      <t>シセツ</t>
    </rPh>
    <rPh sb="38" eb="40">
      <t>レッカ</t>
    </rPh>
    <rPh sb="43" eb="45">
      <t>チョウミン</t>
    </rPh>
    <rPh sb="51" eb="53">
      <t>テイカ</t>
    </rPh>
    <rPh sb="54" eb="57">
      <t>ジコトウ</t>
    </rPh>
    <rPh sb="58" eb="60">
      <t>ジュウダイ</t>
    </rPh>
    <rPh sb="61" eb="65">
      <t>モンダイハッセイ</t>
    </rPh>
    <rPh sb="66" eb="67">
      <t>フセ</t>
    </rPh>
    <rPh sb="71" eb="75">
      <t>ヨボウホゼン</t>
    </rPh>
    <rPh sb="76" eb="77">
      <t>カンガ</t>
    </rPh>
    <rPh sb="78" eb="79">
      <t>カタ</t>
    </rPh>
    <rPh sb="82" eb="84">
      <t>ソウキ</t>
    </rPh>
    <rPh sb="85" eb="87">
      <t>タイオウ</t>
    </rPh>
    <rPh sb="88" eb="89">
      <t>ハカ</t>
    </rPh>
    <phoneticPr fontId="5"/>
  </si>
  <si>
    <t>施設に不具合が発生してから対処する「対症療法型」ではなく、早期段階のうちに機能の保持・回復を図る「予防保全型」の維持管理を推進する</t>
  </si>
  <si>
    <t>老朽化や点検・診断等によって危険性が認められた施設については、一時的な利用の中止や応急措置等により、利用者の安全確保を最優先する</t>
    <rPh sb="0" eb="3">
      <t>ロウキュウカ</t>
    </rPh>
    <rPh sb="4" eb="6">
      <t>テンケン</t>
    </rPh>
    <rPh sb="7" eb="9">
      <t>シンダン</t>
    </rPh>
    <rPh sb="9" eb="10">
      <t>トウ</t>
    </rPh>
    <rPh sb="14" eb="17">
      <t>キケンセイ</t>
    </rPh>
    <rPh sb="18" eb="19">
      <t>ミト</t>
    </rPh>
    <rPh sb="23" eb="25">
      <t>シセツ</t>
    </rPh>
    <rPh sb="31" eb="34">
      <t>イチジテキ</t>
    </rPh>
    <rPh sb="35" eb="37">
      <t>リヨウ</t>
    </rPh>
    <rPh sb="38" eb="40">
      <t>チュウシ</t>
    </rPh>
    <rPh sb="41" eb="43">
      <t>オウキュウ</t>
    </rPh>
    <rPh sb="43" eb="46">
      <t>ソチトウ</t>
    </rPh>
    <rPh sb="50" eb="53">
      <t>リヨウシャ</t>
    </rPh>
    <rPh sb="54" eb="58">
      <t>アンゼンカクホ</t>
    </rPh>
    <rPh sb="59" eb="62">
      <t>サイユウセン</t>
    </rPh>
    <phoneticPr fontId="5"/>
  </si>
  <si>
    <t>旧耐震基準の施設については、経過年数、利用状況、費用対効果等から優先順位を付け、耐震化を進める</t>
    <rPh sb="0" eb="5">
      <t>キュウタイシンキジュン</t>
    </rPh>
    <rPh sb="6" eb="8">
      <t>シセツ</t>
    </rPh>
    <rPh sb="14" eb="18">
      <t>ケイカネンスウ</t>
    </rPh>
    <rPh sb="19" eb="23">
      <t>リヨウジョウキョウ</t>
    </rPh>
    <rPh sb="24" eb="29">
      <t>ヒヨウタイコウカ</t>
    </rPh>
    <rPh sb="29" eb="30">
      <t>トウ</t>
    </rPh>
    <rPh sb="32" eb="36">
      <t>ユウセンジュンイ</t>
    </rPh>
    <rPh sb="37" eb="38">
      <t>ツケ</t>
    </rPh>
    <rPh sb="40" eb="43">
      <t>タイシンカ</t>
    </rPh>
    <rPh sb="44" eb="45">
      <t>スス</t>
    </rPh>
    <phoneticPr fontId="5"/>
  </si>
  <si>
    <t>点検・診断結果等を基に費用対効果などから長寿命化が有利と判断される場合は、長寿命化の対策を講じる</t>
  </si>
  <si>
    <t>施設の機能や目的、利用状況などを考慮しながら、ユニバーサルデザインお視点を持って建物を設計し、障害の有無、年齢、性別、人種等にかかわらず多様な人々が施設を利用しやすい環境を整える</t>
    <rPh sb="0" eb="2">
      <t>シセツ</t>
    </rPh>
    <rPh sb="3" eb="5">
      <t>キノウ</t>
    </rPh>
    <rPh sb="6" eb="8">
      <t>モクテキ</t>
    </rPh>
    <rPh sb="9" eb="13">
      <t>リヨウジョウキョウ</t>
    </rPh>
    <rPh sb="16" eb="18">
      <t>コウリョ</t>
    </rPh>
    <rPh sb="34" eb="36">
      <t>シテン</t>
    </rPh>
    <rPh sb="37" eb="38">
      <t>モ</t>
    </rPh>
    <rPh sb="40" eb="42">
      <t>タテモノ</t>
    </rPh>
    <rPh sb="43" eb="45">
      <t>セッケイ</t>
    </rPh>
    <rPh sb="47" eb="49">
      <t>ショウガイ</t>
    </rPh>
    <rPh sb="50" eb="52">
      <t>ウム</t>
    </rPh>
    <rPh sb="53" eb="55">
      <t>ネンレイ</t>
    </rPh>
    <rPh sb="56" eb="58">
      <t>セイベツ</t>
    </rPh>
    <rPh sb="59" eb="62">
      <t>ジンシュトウ</t>
    </rPh>
    <rPh sb="68" eb="70">
      <t>タヨウ</t>
    </rPh>
    <rPh sb="71" eb="73">
      <t>ヒトビト</t>
    </rPh>
    <rPh sb="74" eb="76">
      <t>シセツ</t>
    </rPh>
    <rPh sb="77" eb="79">
      <t>リヨウ</t>
    </rPh>
    <rPh sb="83" eb="85">
      <t>カンキョウ</t>
    </rPh>
    <rPh sb="86" eb="87">
      <t>トトノ</t>
    </rPh>
    <phoneticPr fontId="5"/>
  </si>
  <si>
    <t>健全性に問題のない施設は転用または民間への売却により有効活用する
健全性に問題のある施設は解体し跡地を民間へ売却する</t>
  </si>
  <si>
    <t>建築物の延床面積を今後10年間で10%程度の縮減を推し進め、最終的には20%の縮減を目指す</t>
  </si>
  <si>
    <t>固定資産台帳を整備し、公共施設等の情報一元管理体制を整え、その情報を基に「公共エリアマネジメントプロジェクト」において調整を図り、持続可能な施設整備・運営管理を行う</t>
  </si>
  <si>
    <t>公共施設等の適正配置の検討にあたっては、推進体制を通じて、庁内で計画の推進を図るとともに議会や住民に対し随時情報提供を行い、町全体で意識の共有化を図る</t>
  </si>
  <si>
    <t>毎年度</t>
    <rPh sb="0" eb="3">
      <t>マイネンド</t>
    </rPh>
    <phoneticPr fontId="5"/>
  </si>
  <si>
    <t>老朽化した施設や耐用年数を経過した施設に対して、施設の再生や不要となった施設の用途変更、複合化等、既存施設の有効活用を図ることとする</t>
  </si>
  <si>
    <t>令和2年度
七戸町公共施設等個別施設管理計画（建物系）策定
令和3年度
旧鶴児平会館解体
旧森ノ上集会所解体
旧天間舘中学校付帯施設解体
令和4年度
旧寺下集会所解体
旧七戸老人福祉センター解体設計
蛇坂団地建替
令和5年度
旧七戸老人福祉センター解体
旧貝ノ口団地解体
蛇坂地区旧教職員住宅解体
七戸第4分団屯所建替
蛇坂団地建替
旧天間舘中学校解体設計
旧榎林中学校解体設計
旧七戸教育センター解体設計
旧七戸体育館解体設計</t>
    <rPh sb="110" eb="112">
      <t>レイワ</t>
    </rPh>
    <rPh sb="113" eb="115">
      <t>ネンド</t>
    </rPh>
    <rPh sb="116" eb="123">
      <t>キュウシチノヘロウジンフクシ</t>
    </rPh>
    <rPh sb="127" eb="129">
      <t>カイタイ</t>
    </rPh>
    <rPh sb="139" eb="143">
      <t>ヘビサカチク</t>
    </rPh>
    <rPh sb="143" eb="151">
      <t>キュウキョウショクインジュウタクカイタイ</t>
    </rPh>
    <rPh sb="170" eb="171">
      <t>キュウ</t>
    </rPh>
    <rPh sb="171" eb="174">
      <t>テンマタテ</t>
    </rPh>
    <rPh sb="174" eb="177">
      <t>チュウガッコウ</t>
    </rPh>
    <rPh sb="177" eb="181">
      <t>カイタイセッケイ</t>
    </rPh>
    <rPh sb="182" eb="183">
      <t>キュウ</t>
    </rPh>
    <rPh sb="183" eb="185">
      <t>エノキハヤシ</t>
    </rPh>
    <rPh sb="185" eb="188">
      <t>チュウガッコウ</t>
    </rPh>
    <rPh sb="188" eb="192">
      <t>カイタイセッケイ</t>
    </rPh>
    <rPh sb="193" eb="194">
      <t>キュウ</t>
    </rPh>
    <rPh sb="194" eb="198">
      <t>シチノヘキョウイク</t>
    </rPh>
    <rPh sb="202" eb="204">
      <t>カイタイ</t>
    </rPh>
    <rPh sb="204" eb="206">
      <t>セッケイ</t>
    </rPh>
    <rPh sb="207" eb="208">
      <t>キュウ</t>
    </rPh>
    <rPh sb="208" eb="213">
      <t>シチノヘタイイクカン</t>
    </rPh>
    <rPh sb="213" eb="217">
      <t>カイタイセッケイ</t>
    </rPh>
    <phoneticPr fontId="5"/>
  </si>
  <si>
    <t>昭和60年をピークとして減少傾向にある。
将来の人口予想においては、減少傾向となっており、年少人口・生産人口の減少と老年人口の増加が予測されている。</t>
  </si>
  <si>
    <t>・建築物系公共施設
施設数：50　延床面積：5.0万㎡
・町道：308km、約1,585万㎡
・橋梁：22箇所、約493m
・下水道管：約137km
・農業用ため池　16箇所　164千㎥</t>
  </si>
  <si>
    <t>建物系公共施設の５割以上が築３０年以上を経過。令和２０年度、２６年度頃に改修や更新時期が集中することが予想される。</t>
  </si>
  <si>
    <t>【公共施設】40年間　243.6億円
【道路】40年間　198.7億円
【橋梁】40年間　6.7億円
【下水道】40年間　94.0億円</t>
  </si>
  <si>
    <t>建物系公共施設
　40年間　203.6億円
インフラ系公共施設
　40年間　293.3億円</t>
  </si>
  <si>
    <t>比較の結果、公共施設全体で、40年間で約46.1億円（9.2％）の費用縮減が図れる見込み。</t>
  </si>
  <si>
    <t>公共施設の管理は所管課において実施。公共施設等の情報収集及び調整等については、企画財政課で一元的に行う。</t>
  </si>
  <si>
    <t>PPP/PFI活用についても検討する。指定管理者制度と併せて、コスト削減やサービス向上に繋がることを期待する。</t>
  </si>
  <si>
    <t>定期点検を行い、予防保全をすることでトータルコストの縮減を図る。</t>
  </si>
  <si>
    <t xml:space="preserve">施設活用度によって、継続使用又は他の用途への変更等を検討する。
</t>
  </si>
  <si>
    <t>点検・診断等により危険性が認められた施設については、安全確保のための改修等を実施し、老朽化により高度な危険性が認められた公共施設は供用廃止し、今後も利用する見込みのない公共施設等については、取壊しを行う。</t>
  </si>
  <si>
    <t>公共施設は、災害時の拠点施設とされていることが多いため、「六戸町耐震改修促進計画」に基づき耐震改修が進められている。</t>
  </si>
  <si>
    <t>建物建設から約４０年間は、小規模な改修工事や点検・保守・修繕を定期的に行う。施設寿命延長のために、大規模改修を行い、６０年までの長寿命化とし、さらに使用可能であれば８０年まで長期利用も検討。</t>
  </si>
  <si>
    <t>施設等の改修、更新等を行う際には、高齢者、障がい者をはじめ誰もが安全に、安心して、円滑かつ快適に利用できるようにユニバーサルデザイン化を図る。</t>
  </si>
  <si>
    <t>公共施設等コンパクト化に向けた基礎資料の整備。（安全性・機能性・耐久性・効率性・充足性・利用率・費用対効果の７つの評価項目を基に検討。）
統合廃止には、住民サービスの水準低下が伴うため、それを最小限にするための検討をする。</t>
  </si>
  <si>
    <t>近隣市町村とは、必要に応じて公共施設の共同利用や連携等に関する協議を行い、広域的な視野をもって検討を行う。</t>
  </si>
  <si>
    <t>公共施設等の適正配置の検討にあたっては、住民の方に対し随時情報提供を行い、町全体で意識の共有化を図る。</t>
  </si>
  <si>
    <t>令和4年度から、公共施設等適正管理推進事業債を活用し、六戸町立義務教育学校・図書館集約化・複合化事業を行っている。</t>
  </si>
  <si>
    <t>・平成27年の総人口　4,535人
・人口は一貫して減少見込み
・令和27年の人口見込み
　2,808人
・令和42年の人口見込み
　2,272人</t>
  </si>
  <si>
    <t>【公共施設】
延床面積　48,707.2㎡
【インフラ】
町道：実延長　82km
農道：総延長　312㎞
橋梁：橋長15ｍ以上　7橋　橋長2ｍ以上15ｍ未満　9橋
上水道：管路延長53,430ｍ
下水道：農業集落排水汚水管延長　4,000ｍ</t>
  </si>
  <si>
    <t>（1）大規模改修・更新等への対応
過去に整備を進めてきた公共施設等の老朽化が進んでおり、今までのように改修・更新等への投資を継続していくと町の財政を圧迫していく。そのため、中長期的な視点による将来にわたっての取捨選択を行っていく。
（2）人口減少、少子高齢化社会への対応
本町の人口は減少局面に入っており、このような変化に対応した適切な施設の総量や配置、公共サービスを検討していく。
（3）公共施設等にかけられる財源の限界
生産人口の減少による税収入の減収や、高齢化による扶助費の増加による厳しい財政状況を踏まえて今後の公共施設のあり方を検討する必要がある。</t>
  </si>
  <si>
    <t>既存施設を耐用年数経過時に単純更新した場合の（自然体の）経費見込</t>
    <rPh sb="0" eb="2">
      <t>キソン</t>
    </rPh>
    <rPh sb="2" eb="4">
      <t>シセツ</t>
    </rPh>
    <rPh sb="5" eb="7">
      <t>タイヨウ</t>
    </rPh>
    <rPh sb="7" eb="9">
      <t>ネンスウ</t>
    </rPh>
    <rPh sb="9" eb="11">
      <t>ケイカ</t>
    </rPh>
    <rPh sb="11" eb="12">
      <t>ジ</t>
    </rPh>
    <rPh sb="13" eb="15">
      <t>タンジュン</t>
    </rPh>
    <rPh sb="15" eb="17">
      <t>コウシン</t>
    </rPh>
    <rPh sb="19" eb="21">
      <t>バアイ</t>
    </rPh>
    <rPh sb="23" eb="26">
      <t>シゼンタイ</t>
    </rPh>
    <rPh sb="28" eb="30">
      <t>ケイヒ</t>
    </rPh>
    <rPh sb="30" eb="32">
      <t>ミコミ</t>
    </rPh>
    <phoneticPr fontId="5"/>
  </si>
  <si>
    <t>個別施設計画に基づく対策効果を反映した経費見込</t>
    <rPh sb="0" eb="2">
      <t>コベツ</t>
    </rPh>
    <rPh sb="2" eb="4">
      <t>シセツ</t>
    </rPh>
    <rPh sb="4" eb="6">
      <t>ケイカク</t>
    </rPh>
    <rPh sb="7" eb="8">
      <t>モト</t>
    </rPh>
    <rPh sb="10" eb="12">
      <t>タイサク</t>
    </rPh>
    <rPh sb="12" eb="14">
      <t>コウカ</t>
    </rPh>
    <rPh sb="15" eb="17">
      <t>ハンエイ</t>
    </rPh>
    <rPh sb="19" eb="21">
      <t>ケイヒ</t>
    </rPh>
    <rPh sb="21" eb="23">
      <t>ミコミ</t>
    </rPh>
    <phoneticPr fontId="5"/>
  </si>
  <si>
    <t>対策による効果額（財政効果額）</t>
    <rPh sb="0" eb="2">
      <t>タイサク</t>
    </rPh>
    <rPh sb="5" eb="7">
      <t>コウカ</t>
    </rPh>
    <rPh sb="7" eb="8">
      <t>ガク</t>
    </rPh>
    <rPh sb="9" eb="11">
      <t>ザイセイ</t>
    </rPh>
    <rPh sb="11" eb="13">
      <t>コウカ</t>
    </rPh>
    <rPh sb="13" eb="14">
      <t>ガク</t>
    </rPh>
    <phoneticPr fontId="5"/>
  </si>
  <si>
    <t>各公共施設の担当課を中心として実施。施設の再編などによる住民サービスの向上は、全庁的な推進体制である「公共施設等総合管理計画策定委員会」で協議のうえ、進める。</t>
  </si>
  <si>
    <t>施設の整備、更新、維持管理、運営における公民連携を図り、財政負担の軽減と効果的・効率的なサービスの提供に努める。</t>
  </si>
  <si>
    <t>日常的な点検活動や定期的な点検・診断等を適切に実施していくとともに、点検・診断等の実施結
果の情報を記録・蓄積することで次期点検・診断等に活用し、将来の計画的な維持管理の実現に努める。</t>
    <rPh sb="0" eb="2">
      <t>ニチジョウ</t>
    </rPh>
    <phoneticPr fontId="5"/>
  </si>
  <si>
    <t>点検・診断等の情報を活用することで、公共施設等の機能や性能に明らかな不具合が発生してから多くの費用を投じて対処する対症療法型の維持管理から要望的な修繕を行うことで機能の保持・回復を図る予防保全型の維持管理を推進する。</t>
  </si>
  <si>
    <t>点検・診断等の結果、危険性が認められた公共施設等については、災害拠点かどうか、多数の住民
の利用がある公共施設等であるかどうかなどの視点から優先順位をつけて安全対策に努める。
危険性が高いと認められた公共施設等や老朽化等により今後とも利用が見込まれない公共施設等
について、売却や貸付が見込めない場合は、安全確保の観点から原則として解体撤去し、安全対策に努める。</t>
  </si>
  <si>
    <t>耐震性がない公共施設等は、災害拠点かどうか、多数の住民の利用がある公共施設等かどうかなどの視点から、優先順位を決めて順次耐震改修または統廃合していくものとし、未だ耐震診断を行っていない公共施設等は今後早急に行っていく。ただし、未使用施設は対象から除外する。</t>
  </si>
  <si>
    <t>定期的な点検や修繕による予防保全に努めるとともに、計画的な機能改善による公共施設等の長寿命化を推進する。</t>
  </si>
  <si>
    <t>バリアフリーは、障害によりもたらされるバリア（障壁）に対処するとの考え方であるのに対し、ユニバーサルデザインはあらかじめ、障害の有無、年齢、性別、人種等にかかわらず多様な人々が利用しやすいよう都市や生活環境をデザインする考え方（内閣府：障害者基本計画）である。「総務省重点施策 2018（平成 29年 8月 31日公表）」においても、「全ての人にやさしい公共施設のユニバーサルデザイン化の推進」が重点施策の一つとして挙げられる。今後の施設更新の際は、施設の機能や目的、利用状況などを考慮しながら、このユニバーサルデザインの視点を持って建物を設計し、障害の有無、年齢、性別、人種等に関わらず多様な人々が施設を利用しやすい環境を整える。</t>
  </si>
  <si>
    <t>老朽化により廃止され、今後とも利用見込みのない公共施設等については周辺環境や危険度に応じて優先順位を決めて解体撤去していく。また、土地については、売却や施設の移転先として活用できないか検討を進める。</t>
  </si>
  <si>
    <t>20年間で保有する公共施設の延床面積25％縮減。</t>
  </si>
  <si>
    <t>「新しい公会計」の視点を導入し、固定資産台帳等の整備を進めていく中で、保有する公共施設等の銃砲一元管理体制を整え、システム等の活用により庁舎内の情報共有を図る。</t>
  </si>
  <si>
    <t>ＰＤＣＡサイクルによる評価を行い、進捗状況の管理等を実施する。必要に応じて計画の見直しをする。</t>
  </si>
  <si>
    <t>修繕・更新などの実施状況や劣化状況、財政状況などを評価した上で定期的に行う。</t>
  </si>
  <si>
    <t>今後の公共施設サービスのニーズに対応し、施設を維持するため、老朽化した施設や耐用年数を経過した施設、施設管理者の意見や要望を踏まえ、施設の再生や不用となった施設の用途変更、複合化等、既存施設の有効活用を図ることとする。</t>
  </si>
  <si>
    <t>3中学校を統合し、中学校を新設（Ｈ17開校）
4小学校を統合し、小学校を新設（Ｈ28開校）
保健センター、児童センターを複合化した施設を新設（R2開設）</t>
  </si>
  <si>
    <t>総人口については、日本全体の人口減少、少子高齢化の流れと同じく減少し、年代別人口については、年少人口及び生産人口が減少している。老年人口比率の上昇は、令和27（2045）年には50％を超える見通しである。</t>
  </si>
  <si>
    <t>【公共施設（建築物）】
学校教育系　　 5棟　27,314.6㎡
住民文化系　　38棟　20,987.9㎡
社会教育系　　 5棟　 4,294.4㎡
スポーツ系　　10棟　25,205.1㎡
観光系　　　　 7棟　 7,703.0㎡
産業系　　　　20棟　26,463.5㎡
保健・福祉　　 4棟　 3,490.7㎡
行政系　　　　20棟　 9,807.9㎡
町営住宅　　　 4棟　14,368.2㎡
公園内建築物　 5棟　　　26.0㎡
その他建築系　23棟　14,040.6㎡</t>
  </si>
  <si>
    <t>（１）公共施設等の老朽化
建築系公共施設の約４割が建築後30年を経過し、そのうち25％が40年を経過しているため、更新費用が必要となる。
（２）人口減少・少子高齢化
現在約1万7千人の人口は年々減少する見込みであり、少子高齢化の進行も踏まえて、公共施設等の縮減や再配置の検討が必要。
（３）危機的な財政状況
当面続く本町の極めて厳しい財政状況から、公共施設等の維持管理や更新に必要な財源の不足が深刻化しており、財源の確保に向けた取組が急務。</t>
  </si>
  <si>
    <t>一時的なシミュレーションであり、今後は、検証も含めて計画の推進を行います。</t>
  </si>
  <si>
    <t>公共施設等の将来の資産更新必要額と個別施設計画の財政効果の算定にあたっては、総務省から提示された「令和３年度までの公共施設等総合管理計画の見直しに当たっての留意事項について」（令和３年１月26日）に基づき、財政効果額を算出しました。</t>
  </si>
  <si>
    <t xml:space="preserve">本計画を踏まえた全庁的な取組を推進する必要があるため、トップマネジメント（町長）・
統轄部門・推進部門の三つの部門に役割と権限を階層化した取組体制を構築します。併せてこの三つの部門による情報共有と意思決定を適切に行なうために「東北町公共施設等適正化検討委員会」を設置し、さらに外部機関等の活用を検討します。
新たに設置を検討する統轄部門の役割は、トップマネジメントを行う町長の補佐役のほか、公共施設等の最適配置の検討や大規模修繕工事等に係る適正な予算配分の優先順位付けなど、各課を横断的かつ一元的に実施すべき業務を取り扱います。さらに統轄部門の補助として財政部門を設置します。
</t>
  </si>
  <si>
    <t>公共施設等に係る各種工事は、補助金及びＰＰＰ3／ＰＦＩ4等の活用を検討するほか、さらに、更新費用の財源確保を目的とし、施設使用料以外の歳入確保策の積極的な導入を図ります。</t>
  </si>
  <si>
    <t xml:space="preserve">点検・診断等は、全てのマネジメントサイクルの出発点であるため、点検・診断結果は、庁内での記録化と共有の促進を図り、公共施設等の適切な維持管理と更新の実施に活用します。
そのために、点検・診断等は計画的に行い、日常パトロールの強化、住民や利用者からの通報の活用を図りながら着実に実施します。
</t>
  </si>
  <si>
    <t>施設ごとの維持管理費を適切に把握し、維持管理費の負担状況を明確にして、支出の適正化に向けた検討に活用します。また、官民連携の観点から運営委託及び指定管理者制度等の積極的な活用を図るととともに、施設の設置目的や特徴に応じた使用料の見直しや各種の歳入確保策の実施を推進します。
施設ごとの将来の在り方を共有し、施設の存続や廃止の方向性（集約化・複合化・用途転換・廃止等）に基づいた修繕・更新を実施します。また、公共施設等に係る各種工事は、補助金及びＰＰＰ ＰＰＰ3ＰＦＩＰＦＩ4等の活用を検討します。さらに、更新 費用の財源確保を目的とし、施設使用料以外の歳入確保策の積極的な導入を図ります。</t>
  </si>
  <si>
    <t xml:space="preserve">安全確保は、各施設の目的や機能に応じた適切な基準を定めて実施し、危険性の高い設備類を有する施設等を中心に、危険除去の優先順位に配慮して、安全性の確保を図ります。
なお、用途廃止をした施設については、利活用又は除却を行う過程においても適切な安全確保を図ります。
</t>
  </si>
  <si>
    <t>最新の耐震基準及び、耐震改修促進計画の数値目標に基づいて着実に耐震化を推進するとともに、今後利用の見込みが低い施設については、速やかな使用の中止や除却を推進します。</t>
  </si>
  <si>
    <t>本計画を基に、中長期的に存続を図る施設については、劣化が進む前に計画的に点検や診断を行い、新改築をする際には、可能な限り長寿命化の観点を取り入れた工法の採用を図り、トータルコストの削減に努めます 。</t>
  </si>
  <si>
    <t>施設の機能や目的、利用状況などを考慮しながら、このユニバーサルデザインの視点を持って建物を設計し、障害の有無、年齢、性別、人種等に関わらず多様な人々が施設を利用しやすい環境を整えます。</t>
  </si>
  <si>
    <t>統合や廃止等の検討に当たっては、施設の使用実態や老朽化状況等を踏まえつつ、既存施設の有効活用を図る観点から余剰スペースを活用した複合化や利用需要の高い用途への転用も検討します。
その上で、今後の利活用の見込みが低い施設は廃止を検討します。
こうした検討の際には、庁内での情報共有を図りつつ、必要に応じて住民や利用者の要望も参考とします 。</t>
  </si>
  <si>
    <t>各年度の最初に固定資産台帳及び施設カルテの更新を行い、基礎的なデータ及び情報を整理します。</t>
  </si>
  <si>
    <t>今後、更新費用や維持管理費に係る町の財政負担の軽減を図りつつ、人口動向の変化等による新たなサービス需要への対応を図るために、住民や民間事業者等のノウハウを活かした歳入確保策の導入、近隣自治体との広域連携及び各種の官民連携手法の採用を積極的に推進します。</t>
  </si>
  <si>
    <t>公共施設等総合管理計画は、令和18 年度(2036 年)までの長期にわたる計画であるため、当該計画期間内において関連する個別業務が適切に実施されているかどうか、進捗管理が不可欠となります。
すなわち、ＰＤＣＡサイクルを適切にまわすことで、公共施設等総合管理計画が実効性のある計画として規範性を保ち続けることが期待できます。
具体的には、計画(Plan)としては平成28 年度に策定する公共施設等総合管理計画があり、さらに公共施設等総合管理計画を踏まえた個別施設計画(耐震改修促進計画、長寿命化計画等)があります。
こうした計画類を受けて個別の施策の実行(Do)段階となります。個別の施策については、事前又は事後の評価(Check)を行います。評価の具体的な体系や手続きについては、今後、東北町公共施設等適正化検討委員会において詳細を定めます。
この評価を経て、必要に応じて議会・町民の意見・民間事業者のアドバイスを参考として計画類や個別施策の内容の改善(Act)を図ります。
このＰＤＣＡサイクルを適切にまわすことで、公共施設等総合管理計画を基点とした一連の施設マネジメントが発展的に庁内に定着するものと考えています。</t>
  </si>
  <si>
    <t>おおむね10年で見直しを実施</t>
  </si>
  <si>
    <t>今後の公共施設サービスのニーズに対応し、
施設を維持するために、老朽化した施設や耐用
年数を経過した施設については、施設管理者の
担当者の意見・要望を踏まえて、施設の再生や
不要となった施設の用途変更、複合化等、既存
施設の有効活用を図ることとします。</t>
  </si>
  <si>
    <t>R2　公共施設等適正管理推進事業債
　1.水喰団地解体事業
　2.旧舟ケ沢小中学校講堂解体工事
　　実施設計+解体工事</t>
  </si>
  <si>
    <t xml:space="preserve">人口減少が続いており、2040年（令和22年）には、8,000人を下回ると推計される。また、65歳以上の高齢者人口割合の増加と15歳未満の年少人口割合の減少も続き、少子高齢化の進行が見られ、2030年（令和12年）には高齢化率が30％に達する推計である。
</t>
  </si>
  <si>
    <t>平成29年</t>
  </si>
  <si>
    <t xml:space="preserve">【公共施設】
　185,263.82㎡
【インフラ】
　道路：村道：168,101ｍ
　　　　：自歩道：37,434ｍ
　橋りょう:2,180㎡
　橋りょう：13橋
　上水道管：206,369ｍ
　上水道施設：10
  下水道管：112,436ｍ
  下水道施設：9
</t>
  </si>
  <si>
    <t xml:space="preserve">総人口や5階級別人口の推計から、少子化、高齢化、児童数の減少、一人暮らしの世帯の増加等の課題があげられる。人口の動向となって影響を受ける、学校教育施設、子育て支援施設、保健・福祉施設の高齢福祉施設や公営住宅等で施設の最適化を図る必要がある。
</t>
  </si>
  <si>
    <t xml:space="preserve">43.9
</t>
  </si>
  <si>
    <t xml:space="preserve">・40年間で1,052.1億円
・1年あたり26.3億円（公共施設15.2億、インフラ11.1億）
</t>
  </si>
  <si>
    <t>個別施設計画で記載している長寿命化等の取組を実施した場合の効果額は以下のとおり。</t>
  </si>
  <si>
    <t>「公共施設等適正化推進本部」を設置し、公共施設等の老朽化の状況や、利用状況の情報を一元的に管理し、更新・統廃合・廃止及び長寿命化の取組みを全庁的に推進し、少子高齢化等の課題や施設更新の問題について、大規模改修や更新を実施する優先度、施設の複合化や転用の可能性など、村全体としての最適化を視点に判断する。</t>
  </si>
  <si>
    <t>点検や診断の結果に基づき、施設の状態を詳細に把握し、修繕や改修・更新等迅速かつ適正な維持管理に努める。耐用年数を迎える施設の更新にあっては、単に同規模で更新するのではなく、受益者の見込みや状況の変化に応じた、最適な規模への増減を検討する。</t>
  </si>
  <si>
    <t>点検や診断の結果に基づき、施設の状態を証しに把握・蓄積して、修繕や改修・更新等、効率的で迅速かつ適正な維持管理に努めます。耐用年数を迎える施設の更新にあっては、単に同規模で更新するのではなく、受益者の見込みや状況の変化に応じた、最適な規模への増減を検討します。</t>
  </si>
  <si>
    <t>危険性が高いと認められる公共施設等は、迅速かつ適切に、改修や保全等の措置を工事、村民及び施設等の利用者の安全を確保する。</t>
  </si>
  <si>
    <t>利用者の多い施設や防災上の避難所等、施設の特性を考慮しながら、優先順位の高い施設から計画的に耐震化を進めます。</t>
  </si>
  <si>
    <t>国が示す「事後対応型」から「予防保全型」の観点に立ち、ライフサイクルコストの縮減や、公共施設等の維持管理に係る予算の平準化を図ります。</t>
  </si>
  <si>
    <t>公共施設の改修や更新等を行う際は、障がいの有無、年齢、性別、人種等に関わらず、誰もが安全・安心で快適に利用できるようにユニバーサルデザインへの対応に努めます。</t>
  </si>
  <si>
    <t>国の地球温暖化対策計画に即し、公共施設の改修や更新等を行う際には、太陽光発電の最大限の導入、率先したZEBの実現、計画的な省エネるぎー改修の実施、LED照明の導入に努めます。</t>
  </si>
  <si>
    <t>人口の減少や少子・高齢化等の人口動態の変化に対応した、公共施設等の規模や配置の最適化を実現させるため、異なる機能を持つ施設の複合化や類似施設の統合化など、必要な住民サービスの確保にも配慮しながら検討します。</t>
  </si>
  <si>
    <t>PDCAサイクルを活用し、定期的な進捗管理や見直しを継続的に実施します。PDCAサイクルによる評価を踏まえ、基本的な方針の見直しを必要に応じて行います。</t>
  </si>
  <si>
    <t xml:space="preserve">延べ床面積や施設数が多く財政負担が大きい施設と少子化、高齢化等の変化で配置の検討が必要と判断される施設のうち、基本方針を定め、最適化を計画的に進める。それ以外の施設においては、「第４次六ヶ所村総合振興計画」と本計画の基本方針に沿い、更新・統廃合及び長寿命化を計画的に実施する
</t>
  </si>
  <si>
    <t xml:space="preserve">・令和３年度から、計画の推進を図り、公共施設等の現状把握等を目的として、「六ヶ所村公共施設等適正化推進本部」を設置
・個別施設計画を令和２年度に策定
・六ヶ所村行政改革推進本部において、公共施設のうち未利用施設の利用促進（解体、再利用、民間や地域へ貸与等）の検討
</t>
  </si>
  <si>
    <t>令和3年度
令和4年度
令和5年度</t>
  </si>
  <si>
    <t>総人口は令和2年度から令和27年度までの25年間で15.4％減少。
生産年齢人口は令和2年度から令和27年度までの25年間で28.6％減少。
老齢人口は令和2年度から令和27年度までの25年間で18.3％増加。</t>
  </si>
  <si>
    <t>【公共施設】令和元年度
延べ　93施設　107,430㎡
　学校教育系施設　11施設　47,455㎡
　文化系施設　19施設　6,396㎡
　社会教育系施設　8施設　6,832㎡
　ｽﾎﾟｰﾂ･ﾚｸﾘｴｰｼｮﾝ系施設　13施設　8,624㎡
　子育て支援施設　2施設　858㎡
　保健･福祉施設　3施設　4,553㎡
　医療施設　1施設　3,883㎡
　行政系施設　22施設　10,060㎡
　その他　3施設　691㎡
【土木系施設】令和元年度
　道路　1,130路線　440,051ｍ
　橋梁　46橋　845ｍ
　公共下水道管渠　122,203ｍ
　農業集落排水管渠　22,907ｍ
　農業集落排水処理施設　1施設　603㎡
　公園　27箇所　1,112,378㎡</t>
  </si>
  <si>
    <t>(1)施設の老朽化
・公共施設の48.1％が築30年以上経過。
・単純更新する場合、令和10年度頃から大量更新の時期を迎える。
(2)財源の不足
・財源の見込みに対し、単純更新費用は年間平均12億円不足する見込み。
(3)住民ニーズの変化
・今後減少傾向となる予想。
(4)機能が重複した類似施設
・合併前に整備された公共施設を引き継いでいる。</t>
  </si>
  <si>
    <t>法定耐用年数経過時に建替えを行う。
【公共施設】
350億円
【土木系施設】
658億円</t>
  </si>
  <si>
    <t>点検・診断と改善に重点を置き総合的かつ計画的な管理に基づき予防保全を行う。
【公共施設】
158億円
【土木系施設】
134億円</t>
  </si>
  <si>
    <t>単純更新見込額と長寿命化見込額の差分を計上。</t>
  </si>
  <si>
    <t>公共施設マネジメント推進委員会により統括的に企画、管理及び利活用に関する検討・調整を行い、庁内横断的に取り組む。</t>
  </si>
  <si>
    <t>新たな公共施設等の建設だけでなく、縮減対象の公共施設等の用途変更に採用することも可能で、PPP手法の活用体制を構築する。</t>
  </si>
  <si>
    <t>公共施設の点検方法については、「おいらせ町公共建築物点検・診断マニュアル」により、土木系施設の点検方法については、各施設個別施設計画で定める方法により実施。
診断方法についても、点検と同様に、公共施設の点検方法については、「おいらせ町公共建築物点検・診断マニュアル」により、土木系施設の点検方法については、各施設個別施設計画で定める方法により実施。</t>
  </si>
  <si>
    <t>維持管理・修繕は、自主的に管理し、計画的・効率的に行うことによって、維持管理費・修繕費を平準化し、施設にかかるトータルコストの縮減を目指す。
更新等について、事後保全ではなく、修繕の実施家計画を策定して計画的に保全していくことが不可欠となる。
更新の前に長期使用の可能性を検討し、更新する場合には、理由を明確にするとともに統合や複合化について検討を行う。
維持管理・修繕・更新等の履歴を集積・蓄積し、総合管理計画の見直しに反映して、より明確な管理に活かしていく。</t>
  </si>
  <si>
    <t>高い危険性が認められる項目としては、敷地安全性・建物安全性・火災安全性・生活環境安全性・構造及び外部仕上がりが挙げられるが、当町では、この中から高度な危険性が認められる項目を選択してv施設の安全確保に取り組む。</t>
  </si>
  <si>
    <t>町有建物は、災害時の拠点施設として使用されることが多いため、「おいらせ町耐震改修促進計画」に基づき耐震診断、耐震改修が進められている。</t>
  </si>
  <si>
    <t>診断と改善に重点を置いた総合的な管理に基づいた予防保全によって、公共施設等の長期使用を図る。
また、目標耐用年数まで施設を使用するために、建物の部位・部材ごとの修繕周期に応じた劣化対策や長寿命改修工事を行い、長期使用によるコストの削減をすることを検討する。</t>
  </si>
  <si>
    <t>施設の改修・更新等にあたっては、高齢者、障がい者、子育て世代、外国人など、誰もが安心して快適に利用できるように、ユニバーサルデザインの考え方に対応した整備を進める。</t>
  </si>
  <si>
    <t>「おいらせ町地球温暖化対策実行計画(事務事業編)」に従い、省エネルギー設備への更新や再生可能エネルギーの導入等により、脱炭素社会の実現に向けた取り組みを推進する。</t>
  </si>
  <si>
    <t>安全性、機能性、耐久性、効率性、充足率、料率、費用対効果を評価。</t>
  </si>
  <si>
    <t>計画期間40年間における更新費用442億円の削減。</t>
  </si>
  <si>
    <t>基礎資料として使用している。</t>
  </si>
  <si>
    <t>不要と判断された施設は解体等により延べ床面積の縮減を図る。
また、施設の最適化における遊休施設の活用も検討。</t>
  </si>
  <si>
    <t>①施設の利用状況や公共施設等に対する多様なニーズに対応するため、近隣市町村や関係自治体との広域的な施設の共同利用や共同運営の検討を行う。
②広域連携を推進するために、日頃より近隣市町村等との公共施設等の在り方の情報交換や検討を行うよう努める。</t>
  </si>
  <si>
    <t>計画に基づく取り組み成果の把握、検証結果を踏まえ計画の見直し。</t>
  </si>
  <si>
    <t>概ね10年ごと</t>
  </si>
  <si>
    <t>【公共施設】
・将来の人口予測を踏まえ計画的な保全。
・定期点検により施設状態を把握し、計画的な修繕。
・予防保全によるトータルコストの縮減。
【土木系施設】
・計画的な保全の推進。
・定期点検により施設状態を把握し、計画的な修繕。
・予防保全によるトータルコストの縮減。</t>
  </si>
  <si>
    <t>・給食センターを建設し、給食方式の統一化。
・学校プールの統合。
・指定管理者の導入。
・利用者の少ない児童館の廃止、売却。
・漁船漁具施設を漁協に譲渡。</t>
  </si>
  <si>
    <t>総人口が令和2年度から令和22年度までで1,796人（△38.07%）減少。
将来人口動向の令和2年度と令和22年度の比較では、15歳未満の人口は317人（△63.27%）の減、15～64歳では1,139人（△45.47%）の減、65歳以上は340人（19.86%）の減となる見通し。</t>
  </si>
  <si>
    <t>【公共施設】187棟　63,089.76㎡
・住民文化施設：2,662.37㎡
・ｽﾎﾟｰﾂﾚｸﾘｴｰｼｮﾝ系施設：3,896.00㎡
・産業系施設：9,184.00㎡
・学校教育系施設：19,692.85㎡
・子育て支援施設：2,083.00㎡
・保健・福祉施設：3,070.00㎡
・医療施設：3,928.17㎡
・行政系施設：5,399.01㎡
・公営住宅：6,390.99㎡
・公園：234.00㎡
・供給処理施設：1,198.00㎡
・その他：4,018.71㎡
・上水道施設：190.00㎡
・下水道施設：1,142.66㎡
【インフラ】
・道路　延長64,178m　面積374,839㎡
・橋梁　13橋　延長178m　面積866㎡
・上水道　管延長52,918m
・下水道　管延長22,477m</t>
  </si>
  <si>
    <t>・人口減少や少子高齢化による公共施設利用者への影響が見込まれ、施設の配置や規模の最適化が必要
・過疎化に伴う限界集落対策として、生活に関わる公共施設の在り方の検討が必要
・厳しい財政事情の中において、今後現状規模の施設を維持することは困難な状況であり、財政の健全化に取り組むことや、優先度または効果の高い事業へ予算の有効的な財源配分が必要</t>
  </si>
  <si>
    <t xml:space="preserve">今後40年間
総額360.2億円
年平均9.0億円
</t>
  </si>
  <si>
    <t>今後40年間
総額219.6億円
年平均5.5億円</t>
  </si>
  <si>
    <t>今後40年間
総額16.3億円
年平均0.4億円</t>
  </si>
  <si>
    <t>既存の庁内会議等を活用し、横断的な仕組みの構築を図るとともに、施設情報を一元的に管理・共有し、全庁的に取り組む。</t>
  </si>
  <si>
    <t>定期点検や診断を継続して適切に実施するとともに、危険個所等の情報の共有を図りながら、緊急を要するものについては迅速に対処する。また実施結果については、計画策定のみに使用せず、公共施設等の状況把握のため、履歴を蓄積し庁内で共有する。</t>
  </si>
  <si>
    <t>定期点検や診断の結果に基づき、効率的な修繕や改修・更新計画の立案など、迅速かつ適正な維持管理に努める。</t>
  </si>
  <si>
    <t>危険性が高いと認められる公共施設等は、迅速かつ適切に利用停止や改修等の措置を講じ、住民ならびに施設等の利用者の安全を確保する。</t>
  </si>
  <si>
    <t>利用者の多い施設や防災上の避難施設など、施設の特性を考慮しながら、優先順位を設定し耐震化を進める。</t>
  </si>
  <si>
    <t>国が示す「事後対応型」から「予防保全型」の維持管理の観点に立ち、ライフサイクルコストの縮減や、公共施設等の維持管理に係る予算の平準化を図る。長寿命化にあたっては、個別施設計画の策定に努め、計画的な社会インフラの維持管理に取り組む。</t>
  </si>
  <si>
    <t>公共施設等の改修や更新等にあたっては、国の「ユニバーサルデザイン２０２０行動計画」を踏まえ、障がいの有無に関わらず、災害時においても誰もが安全に容易に使えるユニバーサルデザイン化を図る。</t>
  </si>
  <si>
    <t>公共施設等の統合や廃止については、施設等の利用者状況や人口減少ならびに少子高齢化等の社会情勢の変化を踏まえ、規模や配置の最適化、異なる機能を持つ施設の複合化や類似施設の統合化など、必要な住民サービスの確保にも配慮しながら検討する。</t>
  </si>
  <si>
    <t>・PDCAサイクルを活用し、定期的な進捗管理や基本方針の見直しを実施
・公共施設マネジメントの取組みや計画の進捗状況等は、ホームページ等で発信・共有に努める。</t>
  </si>
  <si>
    <t>「将来を見越す」「大切に賢く使う」「みんなで支える」の三つの視点を柱として、財政状況を見極めながら現状維持、更新（建替え）、統廃合、複合化、長寿命化等、建物の配置の最適化をバランスよく推進する。</t>
  </si>
  <si>
    <t>・大間町役場の移転建替え、旧役場の解体除却
・町営住宅大間崎団地の建替え、旧住宅の解体除却
・奥戸小学校の特別教室棟新築、旧校舎の解体除却
・大間温泉海峡保養センター大規模改修（長寿命化）
・大間共同墓地公衆トイレ新築（適正配置）
・旧おおま原子力展示館　解体除却（老朽化）
・橋梁補修等工事（長寿命化）</t>
  </si>
  <si>
    <t>・総人口は、2000年から2020年の20年間で25％の減となった。また、2020年から2040年の20年間では30％減が予想される。
65歳以上　（R2年)35.5％→（R22年）43.8％　
15～64歳　（R2）53.8％→（R22）46.6％
0～14歳　（R2）10.6％→（R22）9.6％
・高齢化率はR2からR22までの20年間で8.3％上昇すると予想される。</t>
  </si>
  <si>
    <t>【公共施設】
132施設　233棟 143,647㎡
【インフラ資産】
道路　延長97,511m　面積829,546㎡
橋梁　55橋　面積6,673㎡
上水道　13施設
　導水管1,135m、送水管8,367m
　配水管131,101m　
下水道　5施設
 塩ビ管44,798m</t>
  </si>
  <si>
    <t>国政調査や将来人口推計の結果から、人口減少による公共施設利用者の減少などの課題があるため、コミュニティ維持や防災機能、医療の確保など、生活と関わる公共施設の在り方についての検討が必要。
財政面においては、財源に乏しくきわめて厳しい環境が今後も続くため、引き継続き財政の健全化に取り組んでいくことが必要。公共施設等の更新費用推計から、現状規模を維持することは困難な状況であり、投資的経費は優先度や効果の高い事業への財源の配分など、限られた予算の効率的な活用が必要になる。</t>
  </si>
  <si>
    <t>今後40年間で682.0億円
（公共施設364.1億、インフラ317.9億）
1年あたり17.0億円
（公共施設9.1億、インフラ7.9億）</t>
  </si>
  <si>
    <t xml:space="preserve">インフラを除く公共施設における、今後40年間で長寿命化対策による更新費用見込み
公共施設299.5億
1年あたり7.5億円
</t>
  </si>
  <si>
    <t xml:space="preserve">インフラを除く公共施設における、今後40年間で長寿命化対策による更新費用削減見込み
公共施設64.6億
1年あたり1.6億円
</t>
  </si>
  <si>
    <t>公共施設等のマネジメントの推進に向けては、村が所有する全ての公共施設等の老朽化の状況や利用状況等の情報を一元的に管理し、更新・統廃合・廃止及び長寿命化対策等について全庁的に取り組むため、既存の庁内会議を活用しながら組織体制を明確にし、責任や役割、必要な意思決定を確実に実行できる庁内横断的な仕組みを構築する。</t>
  </si>
  <si>
    <t>定期点検や診断を、継続して適切に実施するとともに、危険個所等の情報の共有を図りながら、緊急を要するものについては迅速に対処します。また実施結果については、計画策定のみに使用せず、公共施設等の状況把握のため、履歴を蓄積し庁内で共有するものとする。</t>
  </si>
  <si>
    <t>定期点検や診断の結果に基づき、効率的な修繕や改修・更新計画の立案など、迅速かつ適正な維持管理に努める。耐用年数を迎える施設の更新にあたっては、単に同規模で更新するのでなく、利用者見込みによる最適な規模への増減や、社会情勢の変化に応じた機能の付加等を検討する。</t>
  </si>
  <si>
    <t>利用者の多い施設や防災上の避難所（避難施設）など、施設の特性を考慮しながら、優先順位の高い施設から計画的に耐震化を進めます。村全体の防災力を高め、地震やそれに伴う災害に耐えうる安全・安心な公共施設の維持を目的として、耐震診断の結果および耐震補強の実施状況を精査し、新耐震基準への更新も含め適正に対応する。</t>
  </si>
  <si>
    <t>国が示す「事後対応型」から「予防対応型」の維持管理の観点に立ち、ライフサイクルコストの縮減や、公共施設等の維持管理に係る予算の平準化を図る。本計画に基づく、施設ごとに対策内容や実施時期など具体の対応方針を定める「個別施設計画」の策定に努め、計画的な社会インフラの維持管理に取り組みます。</t>
  </si>
  <si>
    <t>公共施設等の改修や更新等にあたっては、国の「ユニバーサルデザイン２０２０行動計画」（ユニバーサルデザイン２０２０関係閣僚会議決定）を踏まえ、障がいの有無に関係なく、災害時でも誰もが安全に容易に使えるユニバーサルデザイン化を図る。</t>
  </si>
  <si>
    <t>公共施設等の規模や配置の最適化や異なる機能を持つ施設の複合化や類似施設の統合化などを検討する。老朽化等により廃止した施設や、今後も利用見込みのない施設については、優先順位を定めて計画的に除去を進める。</t>
  </si>
  <si>
    <t>全庁横断的な仕組みを構築しても、検討や判断の材料となる適切な情報が提供されなければ、効果的で最適な方策はとれません。公共施設等の維持管理への対応は、今後長期にわたる取組になるため、本計画ではＰＤＣＡ（計画・実行・評価・改善）サイクルを活用し、定期的な進捗管理や基本方針の見直しを実施する。</t>
  </si>
  <si>
    <t>定期定な進捗管理・基本方針の見直しを実施する。</t>
  </si>
  <si>
    <t>施設類型ごとの管理については、その特性を踏まえ、かつ村の事情等を鑑み、基本的な方針を定めます。方針は「総合的かつ計画的な管理に関する基本的な方針」に沿うとともに、本計画に基づき策定する「個別施設計画」の指針とする。</t>
  </si>
  <si>
    <t>・総人口はR2からR27まで毎年約2.1％ずつ減
・高齢化率（65歳以上）は、R2の46.5％からR27では58.0％</t>
  </si>
  <si>
    <t>【公共建築物】
学校教育系施設　8,421.00㎡
生涯学習系施設　3,933.35㎡
産業系施設　940.90㎡
福祉系施設　3,260.00㎡
行政系施設　1,760.35㎡
公営住宅　4,051.97㎡
都市基盤施設　152.00㎡
供給処理施設　676.00㎡
その他の施設等　7,830.02㎡
【インフラ施設】
道路　98,819.3m、253,722.34㎡
橋梁　338.6m、1,539.17㎡
簡易水道　26,347m、6,004.6㎡</t>
  </si>
  <si>
    <t>・老朽化した公共施設の大規模改修・更新等費用の発生による行政サービスへの影響
・生産年齢人口大幅減に対応する公共施設等の総量、配置及び地区ごとの特性に応じた対応が重要
・人口減による税収減、公債費増が見込まれるため、各種費用縮減、財政負担平準化が重要</t>
  </si>
  <si>
    <t>40年間の公共建築物とインフラ施設の更新費用総額は235.0億円となり、維持管理・修繕に係る経費を含めると279.5億円、年平均7.0億円となる。直近の20年間でみると維持管理・修繕に係る経費を含めた更新費用が176.9億円、年平均8.8億円となり、現在要している経費の3年平均である3.5億円の2.5倍が必要となる。</t>
  </si>
  <si>
    <t>40年間に長寿命化対策等を実施した場合、223.6億円、年平均5.6億円となる。</t>
  </si>
  <si>
    <t>耐用年数経過時に単純更新した場合と比べて55.9億円の経費削減となる試算である。</t>
  </si>
  <si>
    <t>予算編成部局である総務課を事務局とし、庁内の各種調整の他、施設担当部局との連携や支援体制を構築する。</t>
  </si>
  <si>
    <t>指定管理者制度やPFIなど民間活力の活用を検討し、施設の整備、更新、維持管理、運営における公民連携を図り、財政負担の軽減と効果的・効率的なサービス提供に努める。</t>
  </si>
  <si>
    <t>点検・診断等を適切に実施し実施結果の情報を記録・蓄積することで次期点検・診断等に活用し、将来の計画的な維持管理の実現に努める。</t>
  </si>
  <si>
    <t>予防保全型の維持管理を推進し、更新時は複合化・多機能化や民間資金・ノウハウの活用・導入を検討する。</t>
  </si>
  <si>
    <t>危険性が認められた場合、優先順位をつけ解体撤去も視野に入れ安全対策に努める。</t>
  </si>
  <si>
    <t>優先順位を決め耐震改修または統廃合し、耐震診断未実施施設等は早急に実施する。</t>
  </si>
  <si>
    <t>予防保全に努め計画的な機能改善による長寿命化を推進する。</t>
  </si>
  <si>
    <t>利用者ニーズや施設の状況を踏まえユニバーサルデザイン化を進める。</t>
  </si>
  <si>
    <t>危険度などを勘案し優先順位を定めて計画的に解体撤去し、複合化や更新等による効率的な施設配置及びニーズの変化への対応を検討する。</t>
  </si>
  <si>
    <t>保有する公共建築物の延べ床面積21％縮減</t>
  </si>
  <si>
    <t>固定資産台帳や施設カルテを一元的な情報データとして活用する。</t>
  </si>
  <si>
    <t>県や近隣自治体との広域連携を一層進め広域的な視点から必要な施設保有量を検討する。</t>
  </si>
  <si>
    <t>社会経済情勢や地域環境の変化が予想されることから、5年ごとにPDCAサイクルによる評価、進捗管理を行い必要に応じ計画を見直す。</t>
  </si>
  <si>
    <t>施設ごとに進めてきた長寿命化等の取組を踏まえ、施設分類ごとに管理に関する基本的な方針を定め、更新、統廃合、長寿命化等を計画的に進める。個別施設計画を策定している施設はそちらで具体的な方針を示す。</t>
  </si>
  <si>
    <t>（平成30年度）
旧下風呂保育所の未利用部分の解体
旧下風呂診療所の解体
（令和5年度）
下風呂団地公営住宅の解体
旧易国間中学校の解体</t>
  </si>
  <si>
    <t>2040年には、総人口が1,000人程度となる見込み。また、65歳以上の割合が56.8％となある見込み。（2020年：48.2％、8.6％増）※国立社会保障・人口問題研究所より</t>
  </si>
  <si>
    <t>【公共施設】75施設、140棟、延床面積36110.18㎡
【インフラ資産】
・水道施設　12施設、20棟、延床面積973.49㎡
　　　　　　　　導水管5295m、送水管3130m、
　　　　　　　　配水管30625m
・下水道施設　6施設、6棟、延床面積2043.17㎡
　　　　　　　　　 管路延長18500m
・道路　延長27,883m、面積162,683㎡
・橋梁　17橋、延長268ｍ、面積1650㎡</t>
  </si>
  <si>
    <t xml:space="preserve">国勢調査や将来人口推計の結果から、少子化による児童生徒数減少、高齢化による保健・福祉施設の需要増、人口減少による公共施設利用者の減少などの課題が挙げられます。上位計画の「佐井村長期総合計画」に基づく各施策の推進と並行して、人口の動向が要因となって直接的に影響を受ける施設の配置や規模の最適化を図る必要があります。また、人口減少と高齢化に伴い、過疎化に伴う限界集落対策として、コミュニティ維持や防災機能、医療の確保など、生活と関わる公共施設の在り方についての検討が必要です。財政面においては、基幹産業（農林水産業・建設業）の衰退による地方税の伸び悩みや、歳入の多くを占める地方交付税が削減されるなど、財源に乏しく極めて厳しい環境が今後も続くと予想され、引き続き財政の健全化に取り組んでいくことが必要です。職員の行政能力や意識の向上と人員配置の最適化、民間活力の導入による費用の削減等のほか、前述の公共施設等の更新費用推計から、現状規模を維持することは困難な状況であり、投資的経費は優先度や効果の高い事業への財源の配分など、限られた予算の効率的な活用が必要となります。
</t>
  </si>
  <si>
    <t>今後40年間の公共施設等の更新費用は「279.5億円」1年当たりの更新費用は「7.0億円」となります。
直近5年平均における既存施設の更新や新規整備に係る投資的経費は「4.5億円」であり、今後もその額を維持するものとして比較すると、年当たり「2.5億円」の不足となることから、従来の歳出水準では更新費用を賄えない結果となっています。</t>
  </si>
  <si>
    <t>事後対応型から予防保全型への維持管理による施設の長寿命化対策を記載した既存の「個別施設計画」のうち、公営住宅と学校施設及びその他の公共施設の3つの計画について、長寿命化対策後の各更新費用推計額を合計すると、40年間の更新費用は「129.8億円」、1年あたりの更新費用は「3.2億円」となります。
更新費用試算ソフトによる初期設定値等の条件を使用する従来推計の方法で、7.1に示した公共施設の更新費用試算額と比べ、40年間で概ね「33.3億円」、1年あたりで「0.9億円」の縮減効果が見込まれます。</t>
  </si>
  <si>
    <t>事後対応型から予防保全型への変更により、40年間で概ね「33.3億円」、1年あたりで「0.9億円」の縮減効果が見込まれます。</t>
  </si>
  <si>
    <t xml:space="preserve">従来の公共施設等の管理運営は、所管課ごとの判断に基づいて行われてきましたが、今後は大規模改修や更新を実施する優先度、施設の複合化や転用の可能性など、村全体としての最適化を視点に判断することが求められます。そのため公共施設等のマネジメントの推進に向けては、村が所有する全ての公共施設等の老朽化の状況や、利用状況等の情報を一元的に管理し、更新・統廃合・廃止および長寿命化等を全庁的に取組むため、既存の庁内会議を活用しながら組織体制を明確にし、責任や役割、必要な意思決定を確実に実行できる庁内横断的な仕組みを構築します。
</t>
  </si>
  <si>
    <t>定期点検や診断を、継続して適切に実施するとともに、危険個所等の情報の共有を図りながら、緊急を要するものについては迅速に対処します。また実施結果については、計画策定のみに使用せず、公共施設等の状況把握のため、履歴を蓄積し庁内で共有するものとします。</t>
  </si>
  <si>
    <t>危険性が高いと認められる公共施設は、迅速かつ適切に利用停止や改修等の措置を講じ、住民ならびに施設等の利用者の安全を確保する。</t>
  </si>
  <si>
    <t>利用者が多い施設や防災上の避難所（避難施設）など、施設の特性を考慮しながら、優先順位の高い施設から計画的に耐震化を進める。</t>
  </si>
  <si>
    <t>「事後対応型」から「予防保全型」の維持管理の観点に立ち、ライフサイクルコストの縮減や公共施設等の維持管理に係る予算の平準化を図る。</t>
  </si>
  <si>
    <t>「ユニバーサルデザイン2020行動計画」（ユニバーサルデザイン2020関係閣僚会議決定）を踏まえ、障がいの有無に関係なく、災害でも誰もが安全に容易に使えるユニバーサルデザイン化を図る。</t>
  </si>
  <si>
    <t>利用状況や人口減少等の情勢を踏まえ、施設規模や配置の最適化、異なる機能を持つ施設の複合化や統合を必要な住民サービスの確保にも配慮しつつ検討する。</t>
  </si>
  <si>
    <t>公共施設等の維持管理への対応は、今後長期にわたる取組となるため、本計画ではPDCAサイクルを活用し、定期的な進捗管理や基本方針の見直しを実施する。</t>
  </si>
  <si>
    <t>総合管理計画の見直しを5ヵ年周期で行っていることから、5年程度を目安に行うこととしている。</t>
  </si>
  <si>
    <t>本村の事情を鑑み、「佐井村長期総合計画」や「総合的かつ計画的な管理に関する基本的な方針」に沿うとともに、下位計画である「個別施設計画」の指針としている。</t>
  </si>
  <si>
    <t>・旧磯谷小中学校　解体除却
・歌舞伎の館　長寿命化改修
・橋梁　長寿命化改修
・各個別施設計画の策定及び改訂（公営住宅、学校施設、建設系公共施設）</t>
  </si>
  <si>
    <t>・総人口は令和27年に5.6千人まで減少(約38%減)
・生産年齢人口は4.4千人から2.3千人に減少(約47%減)
・老人人口は3.8千人から2.7千人に減少(約29%減)</t>
  </si>
  <si>
    <t>・建築系公共施設：118施設　総延べ床面積　89,589.06㎡
・町道：391路線　総延長　338,591.80m
・農道：113路線　総延長　74,095.00ｍ
・林道：18路線　総延長　42,265.00m
・橋梁：59橋　総橋長　1,823.80m
・簡易水道：管路総延長　76,555.00m
・下水道：管路総延長　25,012.79m
・公園：総面積　456,241㎡</t>
  </si>
  <si>
    <t>・急増する公共施設等の老朽化への適切な対応と財政負担の軽減化
・人口減少と少子高齢化に伴い、予測される施設に対するニーズの変化への対応等</t>
  </si>
  <si>
    <t>・単純更新した場合、今後40年間の更新費用総額は約675.1億円、年平均で約16.9億円が必要な試算結果となった。
・直近5年間の建築系公共施設及び土木系公共施設に係る投資的経費は、年平均で約4.6億円（用地取得費を除く）となっており、今後も現在保有する公共施設全てを単純に維持管理・更新し続けた場合には、毎年約12.3億円が不足する試算となっている。</t>
  </si>
  <si>
    <t>・各個別施設計画及び長寿命化計画に基づき、長寿命化等の対策を実施した場合、公共施設全体で、今後40年間の更新費用総額は514.0億円、年平均で約12.8億円が必要な試算結果となった。
・直近5年間の建築系公共施設及び土木系公共施設に係る投資的経費は、年平均で約4.6億円（用地取得費を除く）となっており、長寿命化等の対策を実施した場合でも、毎年約8.2億円が不足する試算となっている。</t>
  </si>
  <si>
    <t>・公共施設（建築系公共施設及び土木系公共施設）を耐用年数経過時に単純更新した場合の更新費用試算額と、各個別施設計画及び長寿命化計画等に基づき、長寿命化等の対策を実施した場合の更新費用試算額を比較すると、公共施設全体では、40年間で約16.1億円（約23.9%）の費用削減が図られる見込みであることを示している。</t>
  </si>
  <si>
    <t>・「（仮称）三戸町公共施設等管理適正化検討会議」の設置を検討する。</t>
  </si>
  <si>
    <t>・アウトソーシング体制の一環ともいえるPPPの手法として指定管理者制度及びPFIの活用についても検討する。</t>
  </si>
  <si>
    <t>・公共施設を維持管理するため、日常点検、定期点検、臨時点検を実施。
・日常点検では、「建築・設備の日常点検項目」等を参考に実施。日常点検の他に、定期点検や臨時点検など、自ら実施する場合と専門家に依頼する場合があり、委託契約により実施している保守・点検・整備が確実に実施されているが報告を受け、実態を把握する。
・現状把握のための施設診断では、施設の安全性、耐久性、不具合性及び適法性が最低限必要な診断項目となり、更に、長寿命化を図るには、快適性、環境負荷性、社会性など、種々の性能が要求される。
・既往の診断があるものについては、そのデータを活用するとともに、定期的な診断を実施することが望ましい。</t>
  </si>
  <si>
    <t>・維持管理・修繕は、自主的に管理し、計画的、効率的に行うことによって、維持管理費、修繕費を平準化し、トータルコストを縮減する。更新・改修の際には、その選択の前に長期使用の可能性を検討し、更新、改修する場合には理由を明確にするとともに、統合や複合化についても検討する。</t>
  </si>
  <si>
    <t>・公共施設における安全確保は、利用者の安全を確保するとともに、資産や情報の保全を行うためのものであり、また、万一の事故・事件、災害に遭遇したときに、損害を最小限にとどめ、復旧に対する体制を平時から整えるための備えは、施設管理者にとって最も重要なものとなっている。
・点検、診断等により、危険性が認められた施設については、安全確保のための改修等を実施する。また、高度な危険性が認められた公共施設や老朽化等により共用廃止され、今後も利用する見込みのない施設については、取り壊しを行う。</t>
  </si>
  <si>
    <t>・町有建築物は、災害時の拠点施設として使用されることが多いため。「三戸町耐震改修促進計画」に基づき、耐震診断、耐震改修を実施する。</t>
  </si>
  <si>
    <t>・施設の建替周期は大規模改修工事を経て、60年とし、その時点で診断を行い、更に使用可能であれば、長寿命化改修工事を行い、80年まで長期使用し、コストを削減することも検討する。</t>
  </si>
  <si>
    <t>・施設の利用ニーズの多様化に柔軟に対応するため、公共施設の改修、更新等を行う際には、誰もが安全に、安心して、円滑かつ快適に利用できるようユニバーサルデザイン化の推進に務める。</t>
  </si>
  <si>
    <t>・危険性の高い施設や老朽化等により供用廃止を必要とする施設について、安全性、機能性、耐久性等７つの評価項目をもとに診断し、継続使用、改善使用、用途廃止、施設廃止の４つの段階に評価することを検討する。</t>
  </si>
  <si>
    <t>・近隣市町村とは、さらなる連携・協力を図り、圏域の活性化はもとより、住民サービスを向上していくための具体的な施策を実施する必要がある。
・公共施設についても、必要に応じて施設の共同利用等の協議を行い、広域的な視野を持って検討を行う。</t>
  </si>
  <si>
    <t>・本計画の実効性を確保するため、PCDAサイクルを活用して、継続的な取り組みを行い、今後の財政状況や環境の変化に応じて、適宜見直しを行う。
・公共施設等の適正配置の検討にあたっては、行政経営かくかくの推進体制を通じて、庁内で計画の推進を図るとともに、議会や住民に対し、随時情報提供を行い、町全体で意識の共有化を図る。</t>
  </si>
  <si>
    <t>・学校教育系施設
・住民交流文化系施設
・社会教育系施設
・スポーツ・レクリエーション施設
・産業観光系施設
・子育て支援施設
・保健・福祉施設
・行政系施設
・町営住宅
・公園内建築物
・医療系施設
・その他建築系公共施設
・土木系公共施設
等について、それぞれの施設類型ごとに、数値、品質、コストに関する基本的な考え方を示し、取り組みを推進していく。</t>
  </si>
  <si>
    <t>・学校の統廃合
・学校長寿命化計画の策定（令和2年度策定）
・公共施設個別施設計画の策定（令和2年度策定）
・公営住宅長寿命化計画の改訂（令和2年度改訂）
・橋梁長寿命化修繕計画10箇年計画の策定（令和2年度策定）
・下水道ストックマネジメント計画の改定（令和元年度改訂）</t>
  </si>
  <si>
    <t>Ｒ22：12,700人を維持
Ｒ42：10,000人程度</t>
  </si>
  <si>
    <t>【公共施設】　134,539㎡（令和5年度末）
【インフラ】
道路　　　　　 753,351m（令和元年度末）
橋梁　　　　　　　　116橋（令和2年度末）
上水道施設　　　　　11ヶ所（令和2年度末）
上水道暗渠　　　　63,087m（令和2年度末）
下水道施設　　　　　　4ヶ所（令和2年度末）
下水道暗渠　　96,000ｍ（令和2年度末）</t>
  </si>
  <si>
    <t>【課題】
（１）施設の老朽化
　　建物系公共施設の約45.3％が築30年以上経過
（２）財政負担
　　過去10年間の普通建設事業費の年平均は約12.0億円
（3）住民ニーズの変化
（4）廃止となった施設の活用
【管理に関する基本的な考え方】
（1）住民ニーズへの適切な対応
　　既存の建物に内装の改修を施すことによる転用や複数の機能を盛り込んだ複合化を図り、コストを抑えて住民ニーズへの変化に適切に対応する。
（2）人口減少を見据えた整備更新
　　長寿命化・修繕を適切に、計画的に行うことで可能な限り長期間使用できるように整備更新を進める。
（3）建て替えは複合施設を検討</t>
  </si>
  <si>
    <t>全ての施設を現状規模のまま維持した場合</t>
  </si>
  <si>
    <t>施設ごとに長寿命化・除去等の対策を実施した場合</t>
  </si>
  <si>
    <t>本計画については、各公共施設の担当課を中心として実施。一方で、公共施設の統廃合や多機能化 など、施設の再編などによる住民サービスの向上は、全体の最適化に資するものであることから、施設の規模の最適化や多機能化などの取り組みとして、全庁的な推進体制である「公共施設マネジメント庁内検討委員会」で協議のうえ推進する。また、進捗状況については、議員全員協議会などへの報告のうえ推進する。</t>
  </si>
  <si>
    <t>民間活力を活用し、公共施設の機能を維持・向上させつつ、改修・更新コストや管理・運営コストの縮減が図れるように検討する。</t>
  </si>
  <si>
    <t xml:space="preserve">公共施設は、建物を維持管理するため、日常点検・定期点検・臨時点検を行う。
日常点検のほかに、定期点検や臨時点検などがあり、自ら実施する場合と専門家に依頼する場合があり、委託契約により実施している保守・点検・整備が委託契約どおりに実施されているかどうか、委託先から確実に報告を受け、実態を把握する。
また、保守・点検・整備の履歴を記録し、集積・蓄積して老朽化対策等にいかしていく。
</t>
  </si>
  <si>
    <t>・維持管理・修繕は、自主的に管理し、計画的・効率的に行うことによって、維持管理費・修繕費を平準化し、建物の維持管理にかかるトータルコストを縮減することを目指す。
・実行計画を策定して計画的に保全していく。更新の選択の前に長期使用の可能性を検討し、更新する場合には、更新の理由を明確にするとともに統合や複合化について検討を行う。
・維持管理・修繕・更新等の履歴は集積・蓄積し、総合管理計画の見直しに反映して、より的確な公共施設等の管理に活用する。</t>
  </si>
  <si>
    <t xml:space="preserve">・敷地安全性・建物安全性・火災安全性・生活環境安全性・構造及び外部仕上りなどの項目から高度な危険性が認められる項目を選択して施設の安全確保に取り組む。
・点検・診断等により危険性が認められた施設については、安全確保のための改修等を実施する。
・高度な危険性が認められた公共施設等や老朽化等により供用廃止され、今後も利用する見込みのない公共施設等については、すみやかに除却に向けた検討を行う。
</t>
  </si>
  <si>
    <t>災害拠点施設とした施設については、「五戸町建築物耐震改修促進計画（平成23年1月策定）」に基づき耐震診断、耐震改修を進めた結果、平成26（2014）年度に耐震化工事が完了している。</t>
  </si>
  <si>
    <t>・建設から40年程度までの施設は、小規模な改修工事や点検・保守・修繕を定期的に行うことによって、性能・機能を初期性能あるいは許容できるレベル以上に保つ。
・建設後40年以上経過すると大規模改修工事が必要となり、要求性能レベルの変化を視野に入れた改修工事を検討する。
・建替周期は大規模改修工事を経て60年とし、その時点で診断を行い、更に使用可能であれば長寿命化改修工事を行って80年まで長期使用し、コストを削減することも検討する。</t>
  </si>
  <si>
    <t>今後の施設更新の際は、施設の機能や目的、利用状況などを考慮しながら、このユニバーサルデザインの視点を持って建物を設計し、障がいの有無、年齢、性別、人種等に関わらず多様な人々が施設を利用しやすい環境を整える。</t>
  </si>
  <si>
    <t>省エネルギー化推進のため、現在保有している施設設備等の運用方法を見直し、運用改善を図る。また、施設設備の新規導入・更新時にはエネルギー効率の高い施設設備等を導入する。</t>
  </si>
  <si>
    <t>・危険性の高い施設や老朽化等により供用廃止を必要とする施設について、継続使用、改善使用、用途廃止、施設廃止の４つの段階に評価することを検討する。
・住民サービスの水準を確保しつつ、公共施設等の統合や廃止の推進に向けた施策。</t>
  </si>
  <si>
    <t>【道路・ケーブルテレビ】
現在の維持・改良に係るコストの10％を削減。
※建物系公共施設等の目標値は、「対策等の効果額」と同様。</t>
  </si>
  <si>
    <t>・固定資産台帳等の整備を進めていく中で、保有する公共施設等の情報一元管理体制を整え、システム等の活用により庁舎内の情報共有を図る。
・一元化された情報を基に、財政係との連携調整を図り、事業の優先順位を判断しながら、持続可能な施設整備・運営管理を行う。</t>
  </si>
  <si>
    <t>・現在利用中止や用途廃止している施設については、今後老朽化が進むことが想定され、安全性の観点から除却を検討していく。
・旧学校施設については、「五戸町廃校校舎等利活用事業」を推進する一方で、今後も利用が見込まれない施設については、施設の状態を考慮し除却を視野に入れながら必要最小限の維持管理を行う。</t>
  </si>
  <si>
    <t>平成21年に八戸市・三戸町・五戸町・田子町・南部町・階上町・新郷村・おいらせ町の８市町村で定住自立圏形成協定を締結、平成29年3月には連携中枢都市圏へと発展的に移行した。必要に応じて公共施設の共同利用等の協議を行い、広域的な視野をもって検討を行う。</t>
  </si>
  <si>
    <t>・実効性を確保するため、PDCAサイクルを活用して、継続的な取組を行い、今後の財政状況や環境の変化に応じて、適宜見直しを行う。
・公共施設等の適正配置の検討に当たっては、行政経営改革の推進体制を通じて、庁内で計画の推進を図るとともに、議会や住民の方に対し随時情報提供を行い、町全体で意識の共有化を図る。</t>
  </si>
  <si>
    <t>計画の見直しは毎年度の個別施設計画や関連施設に見直しに基づき、適宜改訂・見直しを行う。</t>
  </si>
  <si>
    <t>【学校教育系施設】
長寿命化・大規模改修
【社会教育系施設】
・事後保全型から予防保全型への転換
・点検・評価項目等の整理
・ライフサイクルコストの縮減
・社会的ニーズへの対応
【保健福祉施設】
長寿命化を前提とし、指定管理団体と協議
【公営住宅】
定期的に状況を把握し、予防保全的な修繕及び耐久性向上</t>
  </si>
  <si>
    <t>個別施設計画の策定</t>
  </si>
  <si>
    <t>・総人口はH27→R42　73%減少
・年少人口と生産年齢人口の減少に加え、老齢人口もR2から減少局面に移行</t>
  </si>
  <si>
    <t>・公共施設　151施設、66,745㎡
・道路　231路線、339㎞
・橋梁　84橋
・水道　上水道施設6箇所</t>
  </si>
  <si>
    <t>現行の公共施設は築30年を超える施設が多くを占めている。これらは優先的に老朽化対策を検討する必要があるが、改修・更新には相当な費用が見込まれるため、今後も使用していく上で必要となる維持管理費と利用度の対比も考慮し、老朽化施設については必要性の精査を行った上で、今後のあり方を検討する必要がある。
一方、道路や橋梁などのインフラは、町民の日常生活や経済活動に欠かせないものであり、大規模災害時の救援や災害復旧活動等においても重要な基盤となるため、その削減には限界がある。また、道路や橋梁に大きな予算を割り当てることになれば、その分公共施設の予算への影響から、最低限必要な公共施設も維持できなくなることも考えられる。
このような状況を回避するには、改修・更新等にかかる費用を全体的に抑制するとともに平準化させることが必要であり、今後は、中長期的な視点による計画的・戦略的な公共施設等の再編成・管理に取り組み、将来にわたっての取捨選択を行う必要がる。</t>
  </si>
  <si>
    <t>【公共施設】
今後10年間で総額85.6億円、年平均8.6億円
【インフラ（橋梁）】
今後50年間の最大LCC23.5億円</t>
  </si>
  <si>
    <t>【公共施設】
今後10年間で総額23.0億円、年平均2.3億円
【インフラ（橋梁）】
今後50年間のLCC16.8億円</t>
  </si>
  <si>
    <t>【公共施設】
効果額は今後10年間で62.6億円
【インフラ（橋梁）】
効果額は今後10年間で1.3億円</t>
  </si>
  <si>
    <t>公共施設等マネジメントの取り組みを推進するために、総務課と政策推進課が各所管課との連携 調整機能を持ちつつ、各公共施設等の設備等の劣化状況や稼働状況、管理運営費用等について、所管課と協議して施設の管理情報を整理し、公共施設マネジメントを統括するとともに予算及び中長期財政計画等に反映させていく。さらに、公共施設等再編成の取り組みの重要性を町民に示し、再編成の進行管理を行い、実効性を高めていく。
また、公共施設等再編成を推進するにあたり、幅広い視点から検討するため行政内部において公共施設等総合管理計画に関する庁内検討委員会を設置し、全庁的な推進体制をもって適宜認識の共有を図り、施設の有効活用や全体最適化を効果的に進める。</t>
  </si>
  <si>
    <t>インフラ整備・運営を一体的に民間事業者に委ねるＰＦＩ手法は、公共施設の整備事業に民間の様々なノウハウを導入することにより、行政サービスの向上が期待される。これらを積極的に検討し、町民サービスの維持・向上と経費節減を図る。</t>
  </si>
  <si>
    <t>点検・診断等の情報を活用することで、公共施設等の機能や性能に明らかな不具合が発生してから多くの費用を投じて対処する「対症療法型」の維持管理ではなく、損傷が軽微である早期段階に予防的な修繕等を実施し、機能の保持・回復を図る「予防保全型」の維持管理を推進する。
また、更新時においては、住民のニーズに柔軟に対応した公共施設等の複合化・多機能化やＰＦＩなどの公民連携による民間企業の資金、ノウハウを活用・導入することを検討する。</t>
  </si>
  <si>
    <t>老朽化や点検・診断等によって危険性が認められた施設については、一時的な利用の中止や応急措置等により、利用者の安全確保を最優先します。特に多数の人が利用する施設については緊急的・優先的に対策を講じる。</t>
  </si>
  <si>
    <t>耐震性がない公共施設等は、経過年数、利用状況、費用対効果等から優先順位を付け、耐震改修または統廃合していくものとし、耐震診断が未実施の施設については、地震発生時の迅速な避難誘導などソフト面の対策を講じる。</t>
  </si>
  <si>
    <t>定期的な点検や修繕による予防保全に努めるとともに、点検・診断結果等を基に費用対効果などから長寿命化が有利と判断される場合は、長寿命化の対策を講じる。</t>
  </si>
  <si>
    <t>「総務省重点施策2018（平成29年8月31日公表）」においても「全ての人にやさしい公共施設のユニバーサルデザイン化の推進」が重点施策の一つとして挙げられます。今後の施設更新の際は、施設の機能や目的、利用状況などを考慮しながら、このユニバーサルデザインの視点を持って建物を設計し、障害の有無、年齢、性別、人種等にかかわらず多様な人々が施設を利用しやすい環境を整えます。</t>
  </si>
  <si>
    <t>老朽化により廃止され、今後利用見込のない公共施設等については、安全性や防犯等の観点から計画的に解体を行う。また、土地については売却や他の施設の移転先として活用できないかを検討する。</t>
  </si>
  <si>
    <t>平成 27 年度から「統一的な基準による地方公会計」による固定資産台帳を整備して いる。今後も公共施設等を財政面からも適正な管理をしていくために、中長期的な財政シミュレーションの定期的な実施や計画の見直しに活用する。</t>
  </si>
  <si>
    <t>公共施設等の中に は機能や配置が適切でなくなった公共施設や、利用状況・効率の低い公共施設が存在している。このような公共施設については、利用形態等の見直し、ライフサイクルコストの削減などの検討を行い、公共施設の効率化を図っていく。</t>
  </si>
  <si>
    <t>広域利用が可能な施設については、近隣自治体との共同利用を図ることで、施設の効率化につながると考えられる。このことから、近隣自治体及び関係機関と公共施設の広域連携の推進について検討する。</t>
  </si>
  <si>
    <t>本計画に基づき具体的な公共施設等再編成の行動計画を段階的に策定するため、定期的に施設デ ータを更新し、データに基づく客観的な評価を行う。また、インフラについては、個別施設毎の長寿命化計画等により対応する。これらの行動計画等を再編成プランとして実行し、その取り組み効果の検証を行い、必要に応じて計画の改定を行う。</t>
  </si>
  <si>
    <t>定期的に施設デ ータを更新し、データに基づく客観的な評価を行う。</t>
  </si>
  <si>
    <t>公共施設サービスのニーズに対応し、施設を維持するために、老朽化した施設や耐用年数を経過した施設、施設管理者の担当者の意見・要望を踏まえて、施設の再生や不要となった施設の用途変更、複合化等、既存施設の有効活用を図ることとする。
　これらの施設の方針は個別に策定した個別施設計画や長寿命化計画に基づくものとなっている。</t>
  </si>
  <si>
    <t>過去に行った対策の実績については、各個別施設計画に基づくものとなるため本計画改定における反映を行っていない。今後において各施設の方針に基づき計画を実施する。</t>
  </si>
  <si>
    <t>令和３年度　改訂
令和５年度　一部改訂</t>
  </si>
  <si>
    <t>総人口：Ｈ27からＲ47まで▲71％　
年少人口：：Ｈ27からＲ47まで▲84％
生産人口：Ｈ27からＲ47まで▲84％　
老年人口：Ｈ27からＲ47まで▲50％</t>
  </si>
  <si>
    <t>【公共施設】
152,355㎡
【インフラ】
道路　　延長：754,534ｍ　　面積：3,276,381㎡
橋梁　　延長：1,301ｍ　　面積：7,762㎡</t>
  </si>
  <si>
    <t>急激な人口減少と年齢構成の変化により、高齢者福祉施設以外は余剰が発生する。事業用資産の有形固定資産減価償却率は60％を上回っており、公共施設の老朽化が進んでいる。限られた財源の中から計画的な維持管理と公共施設のあり方を検討する必要がある。</t>
  </si>
  <si>
    <t>普通会計及び公営企業等の施設、また道路、橋梁、下水道などのインフラ施設を耐用年数経過後同規模で更新した場合の費用。</t>
  </si>
  <si>
    <t>普通会計及び公営企業等の施設、また道路、橋梁、下水道などのインフラ施設について、統廃合や長寿命化等の対策を実施した場合の更新費用。</t>
  </si>
  <si>
    <t>普通会計及び公営企業等の施設、また道路、橋梁、下水道などのインフラ施設について、統廃合や長寿命化等の対策を実施した場合の効果額。</t>
  </si>
  <si>
    <t>公共施設等のマネジメントを推進するため、全庁的な立場から推進する。公共施設に関する情報を一元的に管理する体制を目指す。</t>
  </si>
  <si>
    <t>・主要な施設については、中長期的な修繕計画を作成し、効率的かつ効果的な点検を行う。
・上記以外の施設については、職員や施設管理者等が施設利用時に目視点検など実施を徹底します。
・職員や管理者の点検の水準を一定に保つため、点検マニュアルを作成するとともに、研修などにより周知します。</t>
  </si>
  <si>
    <t>・主要な施設については、中長期的な修繕計画と点検結果に従い、早期の修繕を図り老朽化の進行を最低限に抑えます。
・上記以外の施設については、修繕箇所が顕在化した場合、緊急度の高いものから優先的に修繕を行っていきます。
・更新時期を迎える施設については、更新の必要性について検討し、優先度をつけて更新を実施していきます。</t>
  </si>
  <si>
    <t>・点検の結果、安全性に問題がある施設については、可能な限り早期の修繕を図っていきます。
・早期の修繕が困難な場合には、利用停止にするなど利用者の安全確保策を検討します。</t>
  </si>
  <si>
    <t>・耐震性が確保されていない施設は、早期に耐震化工事や施設の更新などを検討します。
・耐震性の確保が困難な場合には、利用停止にするなど利用者の安全確保策を検討します。</t>
  </si>
  <si>
    <t>主要な施設については、中長期的な修繕計画を作成し、修繕が発生しそうな時期をあらかじめ想定しておきます。そのうえで、修繕時期に近づいた場合は、点検などで修繕箇所やその兆候を早期に発見し、早めの修繕を行います。
・このような仕組みを定着させることで、主要な施設の老朽化を最低限にとどめ、できるだけ長く施設を利用し続けることを目指します。</t>
  </si>
  <si>
    <t>公共施設の更新にあたっては、「あおもりユニバーサルデザイン推進基本指針」に示された、目標に基づき、これを推進します。</t>
  </si>
  <si>
    <t>・公共施設の新築・改修時などには、断熱性の高い建材の利用や、太陽光発電設備を導入するなどのZEB化 を検討・推進し、省エネ性能向上を図ります。
・炭素貯蔵効果を高めるため、建築物への木材利用を促進していきます。</t>
  </si>
  <si>
    <t>・複数の施設で同様の機能を担っている場合は、施設の更新検討時などに代替可能性などの検討を行います。その際には、利用状況や利用者属性など、利用者目線で検討します。
・人口減少などにより施設の余剰などが発生する場合は、統合、集約化、複合化などを検討していきます。
・当初の用途での使用をやめた施設については、施設の更新は行わず除却することを基本とします。</t>
  </si>
  <si>
    <t>計画の推進にあたり、各種計画の内容が実行されたかを評価し、この結果に基づき公共施設等総合管理計画の改訂を行います。社会情勢及び経済情勢の変化に柔軟に対応するため概ね５年おきに見直しを行います。</t>
  </si>
  <si>
    <t>概ね５年</t>
  </si>
  <si>
    <t>【集会施設】地域住民の活動拠点であるため、基本的には行政区ごとに適切な規模で維持していきます。既存の集会施設は予防保全の考え方に基づき、施設の長寿命化を行うとともにコミュニティの活動拠点として利活用を促進します。将来的には、最小のコストで必要なサービスを提供できるよう、利用者数の動向及びコストの状況を踏まえ、施設の維持管理、規模に合った見直しを推進します。老朽化に伴う建替の場合は、地域集会所と消防施設との複合化や空き家の改修などによる、コミュニティスペースの整備などを検討します。
【文化施設】町民ホールは、芸術・文化団体の育成や支援、各種学習機会の提供などにより、町民の自発的な活動を促進するとともに、優れた芸術・文化活動の鑑賞機会の拡充と発表機会の充実に努めます。文化創造、地域交流の重要な拠点として施設の長寿命化を図るため、個別施設計画を基に効率的かつ効果的な維持管理を行っていきます。
【公民館】住民の教養の向上、健康の増進、情操の純化を図り、生活文化の振興、社会福祉の増進に寄与し、地域を活性化するコミュニティ活動を推進するため、コミュニティ施設の整備及び充実に努めます。ホール機能や会議室機能の重複などを解消するため、施設の更新の必要性、統廃合や複合化も含めた再編を検討していきます。検討にあたっては、現在の利用状況や利用者の利便性なども考慮します。
【芸能保存施設】当面は、これまでどおりに建物の状況把握及び修繕を継続していくこととし、将来的には、施設の利用状況を勘案して、公民館等との複合化や統廃合などを含めた検討を行っていきます。学校教育と連携して地域の歴史及び文化の学習機会を拡充すると共に、先人から伝えられた郷土芸能の数々を後継者に伝承することで、郷土愛の醸成を図ります。
【図書館】町民が生きがいを持った生活を送ることができるよう、社会情勢やニーズに合った講座を開設するなど学習機会の提供に努めるとともに、各種講座に参加した町民が、さらなる学習の場を求め、自主的な学習活動へスムーズに移行できる体制づくりを目指します。また、各種講座、各地域における「出前講座」の実施や図書室の充実を図るとともに、子どもたちの郷土愛を育む取り組みや青少年のふるさと意識の向上と地域の活性化を図るため、青少年と地域の交流推進に努めます。当該施設は名川中学校内の施設であるため、学校との連携強化や維持管理の一元化などを検討しつつ個別施設計画を基に計画的な維持管理により施設の長寿命化を図ります。
【その他社会教育系施設】聖寿寺館跡をはじめとする町内遺跡の発掘調査成果及び、文献史学や美術史、民俗学の研究成果、郷土の偉人などに関係する展示・収蔵を行う（仮称）展示収蔵施設を南部支所（旧南部分庁舎）を改修して整備し、町民や来館者が地域文化の魅力を再発見し、誇りや愛着が感じられる町づくりに寄与していきます。史跡聖寿寺館跡は土地公有化、案内標識や遺構表示などの充実を図り、史跡公園としての整備を進め、貴重な歴史遺産を保存・活用していきます。
【スポーツ施設】日常的にスポーツを行い、誰もが気軽に親しむことのできる生涯スポーツの実現のため、体育協会をはじめとするスポーツ団体の活動支援、スポーツ教室やスポーツ大会の充実を図ります。既存の体育施設や運動公園の機能充実、利用促進を図るとともに、学校施設の開放も行い、町民が利用しやすい環境整備に努めます。既存の体育施設や運動公園は老朽化が進んでいる施設が多いことから、利用者数とコストのバランスに鑑みて、機能の重複解消など施設の在り方を検討していきます。その際には、学校施設の開放を行うなど、代替施設の活用も考慮し、町民のスポーツ活動に支障をきたさないよう、今後の施設更新を検討していきます。また、運営コストが高額な施設も多いことから、照明機器のＬＥＤ化を計画的に行うなどの運営コスト削減も検討していきます。
【レクリエーション施設・観光施設】地域資源を活かして来訪者との交流を深め、将来的には定住を目指していくバーチャルビレッジ達者村では、達者村振興計画に基づき、さらなる交流・滞在・定住促進に向け、受け入れ環境の整備を図るとともに、本町の文化・自然資源などを全国に向けて情報発信します。既存観光資源の整備・活用を図るとともに、町内観光・交流資源のネットワーク化を進めます。ライフサイクルコストの低減を目指し、計画的な維持管理・修繕により施設の長寿命化を図るとともに、指定管理者制度の導入や不要敷地の返還などにより、維持管理コストの削減を検討します。
【保養施設】都市住民等との交流、町民の福祉及び健康増進並びに地域の活性化に資する施設の整備及び充実に努めるとともに、施設の利用状況やコストの発生状況、町の財政状態等を勘案し、施設の在り方を検討していきます。
【産業系施設】安全・安心な食料生産拠点を目指す農業振興を基本に、農業や商業、工業、観光などの各産業間が連携し、町内外の人々が活発に交流する、ふれあいに満ちたまちづくりに資する施設経営を目指します。個別施設計画を基に施設の長寿命化を図るとともに、老朽化した施設はライフサイクルコストを考慮しつつ建替えも検討します。なおふくちジャックドセンターは、バーデパーク全体の方針に従うほか、他の産直施設や民間の産直施設の動向を勘案した上で今後の更新を検討していきます。町営卸売市場施設は、計画的に適切な維持管理を行うことで長寿命化に努めます。いずれの施設も長寿命化を目標とし、維持管理に伴う維持･修繕及び施設更新を推進します。
【学校】地域の特性・環境を活かした特⾊ある学校経営への取り組みや、社会で活躍できる人材の育成、国際化・ＩＣＴ化に対応できる人材の育成を推進するとともに、教職員の研修・研究体制の整備、地域の優れた人材を活用した学習環境の整備を図ります。また、多目的トイレやスロープの設置など、インクルーシブ教育に対応できるよう教育施設のバリアフリー化を促進します。個別施設計画を基に計画的な施設の維持管理を行い、施設、設備、環境の充実を図ります。
【その他教育施設】学校給食センターは、学校給食での地産地消の推進、学校給食を通じた食育の普及・啓発に努められる町内唯一の施設であるため、個別施設計画を基に施設の長寿命化を図ります。安全・安心な学校給食を提供するため、給食センターの定期的な維持管理に努めます。
【幼保・こども園】家庭・地域・小学校との連携強化により、総合的な教育・保育環境の充実に努めるとともに、家庭の経済事情に左右されず、すべての子どもが入園できるように、各種支援事業の充実を図ります。 民間事業者による日常点検や修繕実績などを町と共有し、円滑な修繕実施などにつなげていきます。【幼児・児童施設】「子どもはすくすく家庭はいきいきみんなで育て、支えあう"環"づくりをめざして」、子どもの幸せを第一に考えると同時に、子どもを育てる親の多様な生活様式に対応し、こども園・放課後児童クラブの充実と質の向上に努めます。放課後児童クラブが利用している小学校や公共施設については、それぞれの施設の老朽化や利用状況に応じて、改修等の対応を検討していきます。
【高齢福祉施設】高齢者が住み慣れた地域の中で安心して生活し、生きがいを持って社会参加ができるよう、在宅福祉事業の充実や老人クラブ活動などの支援に努めます。「介護保険事業計画」及び「高齢者福祉計画」に基づき、地域包括ケアシステムの機能拡充に向けた高齢者支援施策を計画的に推進するとともに、地域における自主的な介護予防の普及、認知症支援の充実にも努めます。多様化する町民ニーズに対応するため、各種団体や町民との連携により、多様な生活支援体制の構築に努めるとともに、支え合いの地域づくりを推進します。高齢福祉施設は、施設の利用状況や将来人口の推移等を勘案して改修･更新を検討します。デイサービスセンターは、施設の維持を前提に計画的な維持管理を行い、長寿命化を図っていきます。また、将来的には指定管理者への譲渡も視野に施設の在り方を検討します。施設の目標をすべて長寿命化とし、個別施設計画を基に高齢者のコミュニケーションの場や疾病予防事業等に使用する各施設の維持･改修に努めます。
【保健福祉施設】すべての町民が生涯にわたって健康でいきいきと暮らせるよう、「健康増進計画（すこやか南部 21）」に基づき、町民の健康意識の高揚と自主的な健康づくりを促進するとともに、安心して子どもを産み育てられる母子保健体制の整備、生活習慣病予防を柱とした成人保健の充実、歯科口腔保健・精神保健の推進、感染症対策の充実など、生涯における各年代に応じた保健事業の充実に努めます。計画的な維持管理・修繕により、施設の長寿命化を図って行きます。施設の利用状況や維持管理コストの状況を勘案し、施設の更新を検討します。
【庁舎等】財政状況や環境配慮の観点から、計画的な改修による長寿命化を適切に行う施設整備を行っていきます。従来の新築、改築を中心とした施設整備（事後保全）から、計画的な修繕・改修による施設整備（予防保全）に切り替え、建物の長寿命化を図ることで財政負担の平準化を行っていきます。
新庁舎（いちょうホールを併設）については、長期修繕計画の作成を検討し、計画的な維持管理による長寿命化を図っていきます。福地支所（旧南部町役場）は、緊急度の高い修繕箇所の把握に努め、最低限の修繕を行うことで可能な範囲で施設を利用していくこととします。南部支所（旧南部分庁舎）は（仮称）展示収蔵施設として、改修工事を行うこととします。
【消防施設】消防団員の確保、組織⼒の強化などにより各種災害に対応できる機動⼒の向上を図るとともに、消防施設、消防水利施設、消防機械器具の整備により災害対応能⼒の向上を図ります。また、広域的連携のもと、常備消防・救急体制の充実により防災⼒の向上を図ります。消防施設は、計画的に点検や改修等を行い、地域に根づいた施設であることから、集会所との複合化や、将来予想される消防団組織の見直しに応じた施設の統廃合を検討します。
【公営住宅】公営住宅の整備では、若年層の流出防止のためにも計画的に整備を進めながら、高齢者世帯に対応したバリアフリー化も促進していく必要があります 。
人口減少や老朽化などを踏まえて管理戸数計画の精査を行い、町営住宅整備計画の見直しを進めるとともに、施設の規模の適正化を検討します。また、改修計画も見直しを進め、住宅の更新や統廃合を進めるとことにより、施設の長寿命化とライフサイクルコスト縮減を目指します。また、公共施設等の管理に関する基本方針として、人口減少や人口構成の変化、行政がマネジメント可能な量などを踏まえ、施設規模や施設数の適正化を図っていきます。
【公園】町⺠との協働により、既存施設の適正な維持管理・計画的な整備に努めるとともに、歴史資源を活⽤した個性あふれる交流空間の創出などに努めます。
既存の公園・緑地については、施設・設備の定期的な点検及び更新、枯れ死した樹⽊や危険⽊の撤去及び補充、枝の選定・伐採、除草等を⾏い、安全の確保及び景観の向上のため、維持・管理を推進します。
安全の確保を前提に、できるだけ施設を継続して利用していきます。更新の際は、利用状況に応じて更新の必要性と更新の規模を検討します。また、施設の維持管理などは地域と協働で行うことを検討します。
【供給処理施設】「南部町汚水処理施設整備構想」に沿い、東あかね団地排水処理場と福田地区農業集落排水処理施設との統合を進めていきます。また、あかね団地排水処理場は公共下水道に、東あかね団地排水処理場は農業集落排水に移行し、公営企業にて効率的な維持運営を行うことを検討します。
農業集落排水施設は長寿命化を最優先とし、老朽化に対しては更新を行います。
安全で安心な暮らしの実現のため、機能診断の実施、最適整備構想の策定により、計画的に施設の機能強化や耐震化を図り適正な維持や更新をし、災害に負けない管理をしていきます。
また、将来の少子高齢化や人口減少の状況に的確に対応し、永続的な運営を進めるため大切な財源である使用料について適正な見直しを進めていき、適切な維持管理と統合による経費節減により、安定した事業経営の実現を目指します。
【その他公用施設・その他公共用施設】各施設とも、適切な維持管理により施設の長寿命化と維持管理コストの削減に努めます。また、施設の利用状況、コストの発生状況を勘案し、施設更新についても検討していきます。</t>
  </si>
  <si>
    <t xml:space="preserve">・公共施設個別施設計画の策定（令和３年度）
</t>
  </si>
  <si>
    <t>令和3年度
令和４年度</t>
  </si>
  <si>
    <t>・総合人口は45年後には増減率▲33.5％と、減少する見通し。
・生産年齢人口の増減率▲44.1％に対し老年人口の増減率▲21.8％と、高齢化が一層進む見通し。</t>
  </si>
  <si>
    <t>【公共施設】
R3：6万㎡
【インフラ施設】
・R3：道路　259ｋｍ、140万㎡
・R3：歩道　18ｋｍ、3万㎡
・R3：橋りょう　0.6ｋｍ、0.3万㎡
・R3：漁業集落排水　14ｋｍ
・R3：公共下水道　39ｋｍ
・R3：公園　13万㎡</t>
  </si>
  <si>
    <t>⑴　人口減少と少子高齢化への対応
⑵　老朽化と安全性・耐久性向上への対応
⑶　提供サービスの効率化と改善
⑷　計画的・戦略的な管理・運営</t>
  </si>
  <si>
    <t>公共施設等を単純更新した場合の費用は、40年間で約352.3億円となる。
インフラ資産を単純更新した場合の費用は、40年間で約337.1億円となる。</t>
  </si>
  <si>
    <t>公共施設等の長寿命化等を実施した場合の更新費用は同じく、40年間で約276.9億円となる。
インフラ資産の長寿命化等を実施した場合の更新費用は同じく、40年間で約242.3億円となる。</t>
  </si>
  <si>
    <t>公共施設等が約75.4億円の経費縮減が見込まれる。
インフラ資産が約94.8億円の経費縮減が見込まれる。</t>
  </si>
  <si>
    <t>総合政策課が、各所管課との調整を行い、公共施設等の状況を把握するなど、中心的役割を果たしている。内部検討組織である推進本部及びWGにおいて、具体的な取組の検討を進めるとともに、有識者で構成される公共施設等総合管理計画審議会からの提言も踏まえ、計画の提言も踏まえ、計画の改訂に関する方向性を総合的に検討する。また、研修会等の実施によりスキルアップを図る。</t>
  </si>
  <si>
    <t>更新整備等についてはPPP/PFI手法等の導入可能性を検討する等積極的に民間活力を取り入れ、コスト低減に努める。</t>
  </si>
  <si>
    <t>・公共施設等点検マニュアルを定めて施設点検を定期的に実施し、施設の状況を適切に把握する。
・定期的に点検した結果を基に今後のメンテナンスに活用していくことで、効率的かつ効果的な公共施設マネジメントを実施する。</t>
  </si>
  <si>
    <t>・施設点検結果に基づき、効率的かつ効果的な維持管理方法の検討等を取り入れ、劣化箇所の修繕等を行い、長期的な視点で維持管理コストの平準化を図る。
・インフラ資産は、必要なインフラの規模等を検討し、長寿命化計画や経営戦略に基づく長寿命化対策等を実施し、資産の最適化を図る。</t>
  </si>
  <si>
    <t>・施設等の劣化状況を把握するとともに災害等に備え案税制を確保するために費用面、利用状況、優先度等を踏まえ、修繕更新等を進める。
・高い危険性が認められた公共施設等について、ハード面、ソフト面から安全を確保する。
・老朽化等、維持困難な施設については、安全確保の観点から機能廃止や処分等の措置を講じる。</t>
  </si>
  <si>
    <t>・旧耐震基準の公共施設は、利用状況や費用面を考慮し、耐震補強等適切な管理を図る。
・インフラ資産は、地震発生時等においてライフラインを提供できるよう、老朽化の進行状況や耐震性の有無を把握し、適切な更新等を進める。</t>
  </si>
  <si>
    <t>・長寿命化対策を実施していない公共施設等は、各計画に基づき、施設評価や施設点検による改修の実施可否などを検証しながら、長寿命化対策を推進する。
・インフラ資産は、橋梁長寿命化修繕計画などの方向性や方針を踏まえ、長寿命化対策を進める。</t>
  </si>
  <si>
    <t>利用需要や施設の状況を踏まえ、改修・更新等を行う際には、バリアフリー化やユニバーサルデザイン化を進める。</t>
  </si>
  <si>
    <t>公共施設等の新築・改修時には、断熱性の高い建材の利用など省エネ性能の向上を検討する。</t>
  </si>
  <si>
    <t>人口減少等を勘案すると全ての公共施設を維持更新することはこんなんであるため、施設保有量の縮減と適正化を図る。</t>
  </si>
  <si>
    <t>・延床面積を2,000㎡削減する。
延床面積を3％削減する。</t>
  </si>
  <si>
    <t>固定資産台帳を活用し、LCCを把握することにより幅広い視野からコスト削減の余地を検討する。</t>
  </si>
  <si>
    <t>売却、民間への譲渡、解体等による処分を検討・実施し、財源の確保と経費の削減に努める。</t>
  </si>
  <si>
    <t>近隣市町村との広域的な施設の共同利用や共同運用について検討する。</t>
  </si>
  <si>
    <t>公共施設の更新等に合わせ、本計画の進捗状況について、PDCAサイクルを活用する等し、随時フォローアップを行う。</t>
  </si>
  <si>
    <t>国の制度変更や社会経済情勢の変化等、前提となる条件が大きくなった時点で適宜必要な見直しを行う。</t>
  </si>
  <si>
    <t>建築系公共施設は、「文科系施設、社会教育系施設、スポーツ・レクリエーション系施設、産業系施設、学校系施設、保健・福祉系施設、行政系施設、公営住宅、公園、その他」に、インフラ系施設は「道路、橋りょう、下水道、公園(建物以外)」に分類し、定期的に施設点検・診断等を実施して老朽化等の状況の把握に努めながら計画的な維持管理をしていく。</t>
  </si>
  <si>
    <t>・H24：道仏公民館耐震化改修
・H25：役場庁舎耐震化改修
・H27：役場1階フロア大規模改修
・H29：田代集会所更新整備
・H29：旧駅前・榊集会所の道仏交流センターへの機能移転、用途廃止後は売却
・H29：旧道仏小学校教員住宅売却
・R3：第3分団屯所更新整備
・R4：小舟渡集会所更新整備</t>
  </si>
  <si>
    <t>H27の国勢調査では2509人
2040年で約43％減となる。
令和22年で1580人、令和42年で1070人を人口維持の目標としている。</t>
  </si>
  <si>
    <t>公共施設　48,688㎡
村道　182.5㎞
橋梁　33橋
林道　29㎞
簡易水道　52.5㎞
下水道　18.3㎞</t>
  </si>
  <si>
    <t>昭和55年度～平成16年度にかけて多くの公共施設を整備してきたが、厳しい財政状況が続く中で、公共施設の老朽化による維持補修費の増大、改修の課題を抱えている。
人口減少や少子高齢化の進行などによる社会構造や村民ニーズの変化を踏まえ、保有する公共施設を効果的・効率的に活用し、必要な公共サービスを持続的に提供し続けられるよう、経営的な視点に基づく取組が必要不可欠</t>
  </si>
  <si>
    <t>【全体】
40年間で789億円、1年あたり19.7億円
【公共施設】
40年間で245.7億円、1年あたり6.1億円
【インフラ】
橋梁：50年間で6.5億円
下水道：50年間で年平均1.39億円</t>
  </si>
  <si>
    <t>【公共施設】
40年間で125.9億円
1年あたり3.1億円
【インフラ】
橋梁：50年間で4.1億円
下水道：50年間で年平均0.61億円</t>
  </si>
  <si>
    <t>公共施設については、予防保全による長寿命化対策への取組により、約50%の縮減が見込まれる。
インフラ資産のうち、橋梁については50年間で約2.4億円、下水道については50年間で約44%の縮減が見込まれる。</t>
  </si>
  <si>
    <t>総務課が全体を一元管理</t>
  </si>
  <si>
    <t>PPPやPFIの導入を検討し、事業コストの削減、より質の高い公共サービスの提供を目指す</t>
  </si>
  <si>
    <t>マニュアル等の整備により点検内容を標準化し、確実な点検の実施、不具合箇所の早期発見に努める。</t>
  </si>
  <si>
    <t>必要な修繕を見極め、早期に修繕を行い、効果的・効率的に取組む。</t>
  </si>
  <si>
    <t>老朽化により危険性が高いと認められる建物は、利用者の安全性を最も重視し、利用停止を検討する。
当該施設の廃止により住民サービスに不具合が発生する場合、早急に運営継続に向けた取組を行う。</t>
  </si>
  <si>
    <t>今後も利用する予定の施設については、耐震化工事を優先して実施する。</t>
  </si>
  <si>
    <t>既存施設の安全性を確保し、長期にわたって利用し続けることが求められる。
施設の劣化進行を防ぎ、施設の長寿命化に努める。</t>
  </si>
  <si>
    <t>施設の機能や目的、利用状況などを考慮しながら、障害の有無、年齢、性別、人種等に関わらず多様な人々が施設を利用しやすい環境を整備する。</t>
  </si>
  <si>
    <t>人口減少や少子高齢化などの人口動態の推移や村民のニーズを考慮し、必要な公共施設の総量を検討するとともに、公共施設の統合や複合化により必要な機能を確保する。
利活用見込みのない施設は、防犯・防災等の観点から必要に応じて廃止を検討する。</t>
  </si>
  <si>
    <t>固定資産台帳を整備し、公共施設の適切な保有量の調整や幅広い視点からコスト削減の余地を検討する</t>
  </si>
  <si>
    <t>人口減少、住民ニーズ、費用対効果、必要なサービス水準の確保、他の施設との複合化・集約化・面積の縮減・統廃合による建替を検討
利活用が見込まれない施設は廃止を視野にいれた検討</t>
  </si>
  <si>
    <t>財政状況や施設を取り巻く環境変化に応じ、関連する計画等との整合性を図り、総合管理計画及び個別施設計画の点検・評価を行い、随時評価結果の反映や見直しを行う。</t>
  </si>
  <si>
    <t>施設毎に個別施設計画を策定し、総合管理計画との整合性を図り、必要に応じて適宜見直し、それぞれの施設の特性に応じた計画的な維持管理等を行う。</t>
  </si>
  <si>
    <t>新郷村公営住宅棟長寿命化計画の策定
新郷村橋梁長寿命化計画の策定
簡易水道事業統合整備基本計画の策定
下水道長寿命化計画及びストックマネジメント計画の策定
【令和2年】
村内の２小学校及び２中学校の統合が決定。令和３年から村内１小学校、１中学校とした。</t>
  </si>
  <si>
    <t>平成30年度
令和３年度</t>
  </si>
  <si>
    <t>平成25年</t>
    <rPh sb="0" eb="2">
      <t>ヘイセイ</t>
    </rPh>
    <rPh sb="4" eb="5">
      <t>ネン</t>
    </rPh>
    <phoneticPr fontId="5"/>
  </si>
  <si>
    <t xml:space="preserve">生産年齢人口：H22で▲6.9％、R17までに▲29.7％（H7比較）
老齢人口：H22で326.9％増、
R17までに447.4％増（S55比較）
</t>
  </si>
  <si>
    <t xml:space="preserve">【建築物系施設】
H25：524施設
96.2万㎡
【都市基盤系等施設】
H25：道路
2，051.2Km
橋りょう
10.9Km
上水道
1,554.4Km
公共下水道
1,445.8Km
</t>
  </si>
  <si>
    <t>建築物系施設は、現在保有する施設では築50年を経過する施設が出始めており、今後施設を良好な状態で使用していくためには、適切な保全工事を実施する必要があります。また、バリアフリーへの対応や、耐震基準などの安全性能の高まり、省エネルギーへの対応などの環境性能の向上など、時代の変化に応じて施設に求められる機能が多くなっており、大きな改修工事も必要になっています。
都市基盤系等施設は、道路橋りょう、上水道、下水道など生活に必要不可欠なものであり、安全性を確保するとともに安定的な供給が求められます。このため、老朽化が進んでいる部分の計画的な更新が必要になっています。
一方で、少子高齢・人口減少社会の進行により、税収の減少と利用者の変化が予想される中、維持更新費用の確保が困難な状況が見込まれます。
こうした状況に対応するためには、機能が重複している施設や利用が低調な施設などを改めて検証し、「施設保有量の最適化 」を行っていくことともに、一つひとつの施設を長く大切に使い計画的な保全の実施により「長寿命化」を図ることが重要となっています。</t>
  </si>
  <si>
    <t>【建築物系施設】
・10年間総額　3,836.8億円
【都市基盤系施設】
・10年間総額　798.5億円</t>
  </si>
  <si>
    <t>【建築物系施設】
・10年間総額　1,208.6億円
【都市基盤系施設】
・10年間総額　513.5億円</t>
  </si>
  <si>
    <t>【建築物系施設】
10年間で約2628億円
【インフラ施設】
10年間で約285億円</t>
    <rPh sb="1" eb="4">
      <t>ケンチクブツ</t>
    </rPh>
    <rPh sb="4" eb="5">
      <t>ケイ</t>
    </rPh>
    <rPh sb="27" eb="29">
      <t>シセツ</t>
    </rPh>
    <phoneticPr fontId="5"/>
  </si>
  <si>
    <t>アセットマネジメントの専任組織である資産経営課が計画に関する事務を統括。道路、橋梁等の都市基盤系施設については建設部が主管し、各施設所管部局で連携して取組を推進。
全庁横断的な検討組織である公共施設保有検討会議により、計画の見直しや進捗管理などを行う。</t>
  </si>
  <si>
    <t>公民連携が可能な分野については、ＰＰＰ/ＰＦＩや公設民営など民間ノウハウの活用を積極的に導入し住民サービスの充実を図ります。</t>
  </si>
  <si>
    <t>施設の状況を的確に把握するため、点検、診断を行うことや、施設の改修履歴等のデータベース化などの情報基盤を整備する。また、新技術の導入も検討する。</t>
    <rPh sb="0" eb="2">
      <t>シセツ</t>
    </rPh>
    <rPh sb="3" eb="5">
      <t>ジョウキョウ</t>
    </rPh>
    <rPh sb="6" eb="8">
      <t>テキカク</t>
    </rPh>
    <rPh sb="9" eb="11">
      <t>ハアク</t>
    </rPh>
    <rPh sb="16" eb="18">
      <t>テンケン</t>
    </rPh>
    <rPh sb="19" eb="21">
      <t>シンダン</t>
    </rPh>
    <rPh sb="22" eb="23">
      <t>オコナ</t>
    </rPh>
    <rPh sb="28" eb="30">
      <t>シセツ</t>
    </rPh>
    <rPh sb="31" eb="36">
      <t>カイシュウリレキトウ</t>
    </rPh>
    <rPh sb="43" eb="44">
      <t>カ</t>
    </rPh>
    <rPh sb="47" eb="51">
      <t>ジョウホウキバン</t>
    </rPh>
    <rPh sb="52" eb="54">
      <t>セイビ</t>
    </rPh>
    <rPh sb="60" eb="63">
      <t>シンギジュツ</t>
    </rPh>
    <rPh sb="64" eb="66">
      <t>ドウニュウ</t>
    </rPh>
    <rPh sb="67" eb="69">
      <t>ケントウ</t>
    </rPh>
    <phoneticPr fontId="5"/>
  </si>
  <si>
    <t>今後も継続して保有する施設については、計画的に保全を実施し長寿命化を図ります。修繕については壊れてから直すという「事後保全型」から計画的に直すという「予防保全型」の考え方を取り入れ、施設の保全を実施します。</t>
  </si>
  <si>
    <t>点検・診断等により施設の安全性を確保できない損傷等が認められた施設については、利用を中止し、緊急修繕・更新等や解体撤去等の適切な措置を実施する。</t>
    <rPh sb="0" eb="2">
      <t>テンケン</t>
    </rPh>
    <rPh sb="3" eb="6">
      <t>シンダントウ</t>
    </rPh>
    <rPh sb="9" eb="11">
      <t>シセツ</t>
    </rPh>
    <rPh sb="12" eb="15">
      <t>アンゼンセイ</t>
    </rPh>
    <rPh sb="16" eb="18">
      <t>カクホ</t>
    </rPh>
    <rPh sb="22" eb="25">
      <t>ソンショウトウ</t>
    </rPh>
    <rPh sb="26" eb="27">
      <t>ミト</t>
    </rPh>
    <rPh sb="31" eb="33">
      <t>シセツ</t>
    </rPh>
    <rPh sb="39" eb="41">
      <t>リヨウ</t>
    </rPh>
    <rPh sb="42" eb="44">
      <t>チュウシ</t>
    </rPh>
    <rPh sb="46" eb="50">
      <t>キンキュウシュウゼン</t>
    </rPh>
    <rPh sb="51" eb="54">
      <t>コウシントウ</t>
    </rPh>
    <rPh sb="55" eb="60">
      <t>カイタイテッキョトウ</t>
    </rPh>
    <rPh sb="61" eb="63">
      <t>テキセツ</t>
    </rPh>
    <rPh sb="64" eb="66">
      <t>ソチ</t>
    </rPh>
    <rPh sb="67" eb="69">
      <t>ジッシ</t>
    </rPh>
    <phoneticPr fontId="5"/>
  </si>
  <si>
    <t>令和３年３月に策定した「第３期盛岡市耐震診断改修促進計画」に基づき診断し、「雌雄建築物耐震化整備プログラム」に基づき耐震化を実施する。</t>
    <rPh sb="0" eb="2">
      <t>レイワ</t>
    </rPh>
    <rPh sb="3" eb="4">
      <t>ネン</t>
    </rPh>
    <rPh sb="5" eb="6">
      <t>ガツ</t>
    </rPh>
    <rPh sb="7" eb="9">
      <t>サクテイ</t>
    </rPh>
    <rPh sb="12" eb="13">
      <t>ダイ</t>
    </rPh>
    <rPh sb="14" eb="15">
      <t>キ</t>
    </rPh>
    <rPh sb="15" eb="18">
      <t>モリオカシ</t>
    </rPh>
    <rPh sb="18" eb="22">
      <t>タイシンシンダン</t>
    </rPh>
    <rPh sb="22" eb="26">
      <t>カイシュウソクシン</t>
    </rPh>
    <rPh sb="26" eb="28">
      <t>ケイカク</t>
    </rPh>
    <rPh sb="30" eb="31">
      <t>モト</t>
    </rPh>
    <rPh sb="33" eb="35">
      <t>シンダン</t>
    </rPh>
    <rPh sb="38" eb="43">
      <t>シユウケンチクブツ</t>
    </rPh>
    <rPh sb="43" eb="46">
      <t>タイシンカ</t>
    </rPh>
    <rPh sb="46" eb="48">
      <t>セイビ</t>
    </rPh>
    <rPh sb="55" eb="56">
      <t>モト</t>
    </rPh>
    <rPh sb="58" eb="61">
      <t>タイシンカ</t>
    </rPh>
    <rPh sb="62" eb="64">
      <t>ジッシ</t>
    </rPh>
    <phoneticPr fontId="5"/>
  </si>
  <si>
    <t>施設の位置付け、利用者の構成等を踏まえ内容を検討し、長寿命化等の改修と併せて取り組むことを基本とする。
各施設の利用者特性によるニーズを踏まえた部分改修等、施設整備を推進する。</t>
    <rPh sb="0" eb="2">
      <t>シセツ</t>
    </rPh>
    <rPh sb="3" eb="6">
      <t>イチヅ</t>
    </rPh>
    <rPh sb="8" eb="11">
      <t>リヨウシャ</t>
    </rPh>
    <rPh sb="12" eb="15">
      <t>コウセイトウ</t>
    </rPh>
    <rPh sb="16" eb="17">
      <t>フ</t>
    </rPh>
    <rPh sb="19" eb="21">
      <t>ナイヨウ</t>
    </rPh>
    <rPh sb="22" eb="24">
      <t>ケントウ</t>
    </rPh>
    <rPh sb="26" eb="30">
      <t>チョウジュミョウカ</t>
    </rPh>
    <rPh sb="30" eb="31">
      <t>トウ</t>
    </rPh>
    <rPh sb="32" eb="34">
      <t>カイシュウ</t>
    </rPh>
    <rPh sb="35" eb="36">
      <t>アワ</t>
    </rPh>
    <rPh sb="38" eb="39">
      <t>ト</t>
    </rPh>
    <rPh sb="40" eb="41">
      <t>ク</t>
    </rPh>
    <rPh sb="45" eb="47">
      <t>キホン</t>
    </rPh>
    <rPh sb="52" eb="55">
      <t>カクシセツ</t>
    </rPh>
    <rPh sb="56" eb="59">
      <t>リヨウシャ</t>
    </rPh>
    <rPh sb="59" eb="61">
      <t>トクセイ</t>
    </rPh>
    <rPh sb="68" eb="69">
      <t>フ</t>
    </rPh>
    <rPh sb="72" eb="76">
      <t>ブブンカイシュウ</t>
    </rPh>
    <rPh sb="76" eb="77">
      <t>ナド</t>
    </rPh>
    <rPh sb="78" eb="82">
      <t>シセツセイビ</t>
    </rPh>
    <rPh sb="83" eb="85">
      <t>スイシン</t>
    </rPh>
    <phoneticPr fontId="5"/>
  </si>
  <si>
    <t>【建築物系施設】
施設の保有量については、人口減少に伴う施設の需要量の変化に合わせた量の最適化を図ります 。また 、国・県及び近隣自治体と連携を図り、相互に類似する機能を有する施設を整備する際には、施設規模や機能分担についての調整に努めます。
【都市基盤系施設】
各施設の都市基盤機能について、集約、 多機能化、機能転換等により最適化を 図 るとともに、周辺自治体との連携により更なる効果も期待できることから、広域連携の取組による自治体間の総合的な調整により検討します。</t>
    <rPh sb="1" eb="4">
      <t>ケンチクブツ</t>
    </rPh>
    <rPh sb="4" eb="5">
      <t>ケイ</t>
    </rPh>
    <rPh sb="5" eb="7">
      <t>シセツ</t>
    </rPh>
    <rPh sb="123" eb="125">
      <t>トシ</t>
    </rPh>
    <rPh sb="125" eb="127">
      <t>キバン</t>
    </rPh>
    <rPh sb="127" eb="128">
      <t>ケイ</t>
    </rPh>
    <rPh sb="128" eb="130">
      <t>シセツ</t>
    </rPh>
    <phoneticPr fontId="5"/>
  </si>
  <si>
    <t>未利用資産の貸付け、売却による収入確保に努めます。</t>
  </si>
  <si>
    <t>国・県及び近隣自治体と連携を図り、相互に類似する機能を有する施設を整備する際には、施設規模や機能分担についての調整に努める。</t>
    <rPh sb="0" eb="1">
      <t>クニ</t>
    </rPh>
    <rPh sb="2" eb="3">
      <t>ケン</t>
    </rPh>
    <rPh sb="3" eb="4">
      <t>オヨ</t>
    </rPh>
    <rPh sb="5" eb="10">
      <t>キンリンジチタイ</t>
    </rPh>
    <rPh sb="11" eb="13">
      <t>レンケイ</t>
    </rPh>
    <rPh sb="14" eb="15">
      <t>ハカ</t>
    </rPh>
    <rPh sb="17" eb="19">
      <t>ソウゴ</t>
    </rPh>
    <rPh sb="20" eb="22">
      <t>ルイジ</t>
    </rPh>
    <rPh sb="24" eb="26">
      <t>キノウ</t>
    </rPh>
    <rPh sb="27" eb="28">
      <t>ユウ</t>
    </rPh>
    <rPh sb="30" eb="32">
      <t>シセツ</t>
    </rPh>
    <rPh sb="33" eb="35">
      <t>セイビ</t>
    </rPh>
    <rPh sb="37" eb="38">
      <t>サイ</t>
    </rPh>
    <rPh sb="41" eb="45">
      <t>シセツキボ</t>
    </rPh>
    <rPh sb="46" eb="50">
      <t>キノウブンタン</t>
    </rPh>
    <rPh sb="55" eb="57">
      <t>チョウセイ</t>
    </rPh>
    <rPh sb="58" eb="59">
      <t>ツト</t>
    </rPh>
    <phoneticPr fontId="5"/>
  </si>
  <si>
    <t>計画の進捗状況等については、ＰＤＣＡサイクルに基づき事業評価した上で計画に反映するなど適宜適切な見直しを行います。
また、議会への報告や市ホームページへの掲載により市民への公表を行います。</t>
  </si>
  <si>
    <t>建築物系施設については、適正な施設配置、用途転用･多目的化･複合化の可能性などの検証を行い施設保有の最適化を図り、計画的保全により長寿命化を目指すとともに、確実な点検の実施や耐震化等の安全確保に努めます。
都市基盤系等施設については、安全かつ安定的に住民サービスを供給することが必要です。持続可能な施設保有としていくために、施設保有量や整備内容、維持管理コストの最適化に取り組みます。保全に当たっては、施設を良い状態で長く使用できるように、壊れてから直すという「事後保全型」の維持管理から、計画的に保全を行う「予防保全型」の維持管理へと転換し、費用対効果を検討し優先度を勘案した上で維持保全を実施します。</t>
  </si>
  <si>
    <t xml:space="preserve">平成29年度
少年自然の家　大規模改修に伴い288.66㎡減築
平成30年度・令和元年度
サンライフ盛岡及び仙北地区活動センターの大規模改修に伴い中央通勤労青少年ホームの機能を複合化し既存建物を売却
令和２年度・令和３年度
中央公民館の大規模改修に伴い愛宕山老人福祉センターの機能を複合化
</t>
    <rPh sb="0" eb="2">
      <t>ヘイセイ</t>
    </rPh>
    <rPh sb="4" eb="6">
      <t>ネンド</t>
    </rPh>
    <rPh sb="7" eb="9">
      <t>ショウネン</t>
    </rPh>
    <rPh sb="9" eb="11">
      <t>シゼン</t>
    </rPh>
    <rPh sb="12" eb="13">
      <t>イエ</t>
    </rPh>
    <rPh sb="14" eb="17">
      <t>ダイキボ</t>
    </rPh>
    <rPh sb="17" eb="19">
      <t>カイシュウ</t>
    </rPh>
    <rPh sb="20" eb="21">
      <t>トモナ</t>
    </rPh>
    <rPh sb="29" eb="31">
      <t>ゲンチク</t>
    </rPh>
    <rPh sb="32" eb="34">
      <t>ヘイセイ</t>
    </rPh>
    <rPh sb="36" eb="38">
      <t>ネンド</t>
    </rPh>
    <rPh sb="39" eb="41">
      <t>レ</t>
    </rPh>
    <rPh sb="41" eb="42">
      <t>モト</t>
    </rPh>
    <rPh sb="42" eb="44">
      <t>ネンド</t>
    </rPh>
    <rPh sb="100" eb="105">
      <t>レ２</t>
    </rPh>
    <rPh sb="106" eb="111">
      <t>レ３</t>
    </rPh>
    <rPh sb="112" eb="117">
      <t>チュウオウコウミンカン</t>
    </rPh>
    <rPh sb="118" eb="123">
      <t>ダイキボカイシュウ</t>
    </rPh>
    <rPh sb="124" eb="125">
      <t>トモナ</t>
    </rPh>
    <rPh sb="126" eb="129">
      <t>アタゴヤマ</t>
    </rPh>
    <rPh sb="129" eb="137">
      <t>ロ</t>
    </rPh>
    <rPh sb="138" eb="140">
      <t>キノウ</t>
    </rPh>
    <rPh sb="141" eb="144">
      <t>フクゴウカ</t>
    </rPh>
    <phoneticPr fontId="5"/>
  </si>
  <si>
    <t>昭和45年と令和4年を比較。
【老年人口】
昭和45年5,577人、令和4年18,760人
【生産年齢人口】
昭和45年51,730人、令和4年24,324人
【年少人口】
昭和45年22,498人、令和4年4,409人
少子高齢化が急速に進行している。</t>
  </si>
  <si>
    <t>（１）人口減少・少子高齢化への対応
　今後の市の人口構成の変動に伴う市民ニーズへの変化に対応し、適正な公共施設の総量や規模、機能の再編成を検討してゆく必要がある。
（２）厳しさを増す財政状況への対応
　財政状況は一層厳しくなるものと推察されている。そのため、公共施設当の維持管理及び運営において、限られた財源で効率的な投資を行い、なおかつ機能の維持を図る必要がある。
（３）公共施設の老朽化への対応
　本市の公共施設は、建築後30年間以上を経過した建物が約半数を占め、今後数年間で急増する。公共施設の総量をさらに削減するともに、大規模改修や建替え等にかかる費用を全体的に抑えて年度ごとの支出を平準化させる必要があり、中長期的な視点による計画的・戦略的な公共施設の再編成・管理に取り組む必要がある。</t>
    <rPh sb="101" eb="105">
      <t>ザイセイジョウキョウ</t>
    </rPh>
    <rPh sb="106" eb="108">
      <t>イッソウ</t>
    </rPh>
    <phoneticPr fontId="3"/>
  </si>
  <si>
    <t>40年間総額4,046.3億円（単年度平均101.2億円）
※公共施設：2,247.0億円、インフラ施設：1,799.3億円</t>
  </si>
  <si>
    <t>40年間総額3,219.3億円（単年度平均80.5億円）
※公共施設：1,523.7億円、インフラ施設：1,695.6億円</t>
  </si>
  <si>
    <t>40年間総額827億円（単年度平均20.7億円）</t>
  </si>
  <si>
    <t>宮古市公共施設等総合管理計画推進本部</t>
  </si>
  <si>
    <t>市の直営施設のうち民間活用による効果が期待できる施設については、PPP やPFI の導入を検討し、民間企業の資金やノウハウを活用しながら、事業の効率化や行政サービスの充実を図るための体制構築を目指す。</t>
  </si>
  <si>
    <t>公共施設を建設時期によって①旧耐震基準②新耐震基準（前期）③新耐震基準（後期）に分類のうえ、建設時期に応じた点検、調査、改修を実施する。インフラ施設は「予防保全」のため定期的な点検、診断により必要な措置を行う。</t>
    <rPh sb="0" eb="4">
      <t>コウキョウシセツ</t>
    </rPh>
    <rPh sb="5" eb="7">
      <t>ケンセツ</t>
    </rPh>
    <rPh sb="7" eb="9">
      <t>ジキ</t>
    </rPh>
    <rPh sb="14" eb="15">
      <t>キュウ</t>
    </rPh>
    <rPh sb="15" eb="17">
      <t>タイシン</t>
    </rPh>
    <rPh sb="17" eb="19">
      <t>キジュン</t>
    </rPh>
    <rPh sb="20" eb="21">
      <t>シン</t>
    </rPh>
    <rPh sb="21" eb="23">
      <t>タイシン</t>
    </rPh>
    <rPh sb="23" eb="25">
      <t>キジュン</t>
    </rPh>
    <rPh sb="26" eb="28">
      <t>ゼンキ</t>
    </rPh>
    <rPh sb="30" eb="33">
      <t>シンタイシン</t>
    </rPh>
    <rPh sb="33" eb="35">
      <t>キジュン</t>
    </rPh>
    <rPh sb="36" eb="38">
      <t>コウキ</t>
    </rPh>
    <rPh sb="40" eb="42">
      <t>ブンルイ</t>
    </rPh>
    <rPh sb="46" eb="50">
      <t>ケンセツジキ</t>
    </rPh>
    <rPh sb="51" eb="52">
      <t>オウ</t>
    </rPh>
    <rPh sb="54" eb="56">
      <t>テンケン</t>
    </rPh>
    <rPh sb="57" eb="59">
      <t>チョウサ</t>
    </rPh>
    <rPh sb="60" eb="62">
      <t>カイシュウ</t>
    </rPh>
    <rPh sb="63" eb="65">
      <t>ジッシ</t>
    </rPh>
    <rPh sb="72" eb="74">
      <t>シセツ</t>
    </rPh>
    <rPh sb="76" eb="78">
      <t>ヨボウ</t>
    </rPh>
    <rPh sb="78" eb="80">
      <t>ホゼン</t>
    </rPh>
    <rPh sb="84" eb="87">
      <t>テイキテキ</t>
    </rPh>
    <rPh sb="88" eb="90">
      <t>テンケン</t>
    </rPh>
    <rPh sb="91" eb="93">
      <t>シンダン</t>
    </rPh>
    <rPh sb="96" eb="98">
      <t>ヒツヨウ</t>
    </rPh>
    <rPh sb="99" eb="101">
      <t>ソチ</t>
    </rPh>
    <rPh sb="102" eb="103">
      <t>オコナ</t>
    </rPh>
    <phoneticPr fontId="3"/>
  </si>
  <si>
    <t>「予防保全」を重視し、建物寿命を延命化し建替え等にかかる負担の軽減を図る。</t>
  </si>
  <si>
    <t>日常点検や定期点検により、施設の劣化状態の把握に努める。自然災害に強いインフラ施設を構築する。</t>
    <rPh sb="0" eb="4">
      <t>ニチジョウテンケン</t>
    </rPh>
    <rPh sb="5" eb="9">
      <t>テイキテンケン</t>
    </rPh>
    <rPh sb="13" eb="15">
      <t>シセツ</t>
    </rPh>
    <rPh sb="16" eb="18">
      <t>レッカ</t>
    </rPh>
    <rPh sb="18" eb="20">
      <t>ジョウタイ</t>
    </rPh>
    <rPh sb="21" eb="23">
      <t>ハアク</t>
    </rPh>
    <rPh sb="24" eb="25">
      <t>ツト</t>
    </rPh>
    <rPh sb="28" eb="32">
      <t>シゼンサイガイ</t>
    </rPh>
    <rPh sb="33" eb="34">
      <t>ツヨ</t>
    </rPh>
    <rPh sb="39" eb="41">
      <t>シセツ</t>
    </rPh>
    <rPh sb="42" eb="44">
      <t>コウチク</t>
    </rPh>
    <phoneticPr fontId="3"/>
  </si>
  <si>
    <t>利用者の安全性を確保するため、引き続き耐震化を図る。</t>
    <rPh sb="0" eb="3">
      <t>リヨウシャ</t>
    </rPh>
    <rPh sb="4" eb="7">
      <t>アンゼンセイ</t>
    </rPh>
    <rPh sb="8" eb="10">
      <t>カクホ</t>
    </rPh>
    <rPh sb="15" eb="16">
      <t>ヒ</t>
    </rPh>
    <rPh sb="17" eb="18">
      <t>ツヅ</t>
    </rPh>
    <rPh sb="19" eb="22">
      <t>タイシンカ</t>
    </rPh>
    <rPh sb="23" eb="24">
      <t>ハカ</t>
    </rPh>
    <phoneticPr fontId="3"/>
  </si>
  <si>
    <t>公共施設は内装や設備の定期的な交換や大規模改修により耐用年数の延命を推進する。インフラ施設は予防保全によって健全な状態を維持し、構造物の状態を把握しながら定期的な修繕による維持管理を行う。</t>
    <rPh sb="0" eb="4">
      <t>コウキョウシセツ</t>
    </rPh>
    <rPh sb="5" eb="7">
      <t>ナイソウ</t>
    </rPh>
    <rPh sb="8" eb="10">
      <t>セツビ</t>
    </rPh>
    <rPh sb="11" eb="14">
      <t>テイキテキ</t>
    </rPh>
    <rPh sb="15" eb="17">
      <t>コウカン</t>
    </rPh>
    <rPh sb="18" eb="23">
      <t>ダイキボカイシュウ</t>
    </rPh>
    <rPh sb="26" eb="30">
      <t>タイヨウネンスウ</t>
    </rPh>
    <rPh sb="31" eb="33">
      <t>エンメイ</t>
    </rPh>
    <rPh sb="34" eb="36">
      <t>スイシン</t>
    </rPh>
    <rPh sb="43" eb="45">
      <t>シセツ</t>
    </rPh>
    <rPh sb="46" eb="50">
      <t>ヨボウホゼン</t>
    </rPh>
    <rPh sb="54" eb="56">
      <t>ケンゼン</t>
    </rPh>
    <rPh sb="57" eb="59">
      <t>ジョウタイ</t>
    </rPh>
    <rPh sb="60" eb="62">
      <t>イジ</t>
    </rPh>
    <rPh sb="64" eb="67">
      <t>コウゾウブツ</t>
    </rPh>
    <rPh sb="68" eb="70">
      <t>ジョウタイ</t>
    </rPh>
    <rPh sb="71" eb="73">
      <t>ハアク</t>
    </rPh>
    <rPh sb="77" eb="80">
      <t>テイキテキ</t>
    </rPh>
    <rPh sb="81" eb="83">
      <t>シュウゼン</t>
    </rPh>
    <rPh sb="86" eb="88">
      <t>イジ</t>
    </rPh>
    <rPh sb="88" eb="90">
      <t>カンリ</t>
    </rPh>
    <rPh sb="91" eb="92">
      <t>オコナ</t>
    </rPh>
    <phoneticPr fontId="3"/>
  </si>
  <si>
    <t>多様な人々が安全で快適に利用できるようユニバーサルデザインの対応に努める。</t>
    <rPh sb="0" eb="2">
      <t>タヨウ</t>
    </rPh>
    <rPh sb="3" eb="5">
      <t>ヒトビト</t>
    </rPh>
    <rPh sb="6" eb="8">
      <t>アンゼン</t>
    </rPh>
    <rPh sb="9" eb="11">
      <t>カイテキ</t>
    </rPh>
    <rPh sb="12" eb="14">
      <t>リヨウ</t>
    </rPh>
    <rPh sb="30" eb="32">
      <t>タイオウ</t>
    </rPh>
    <rPh sb="33" eb="34">
      <t>ツト</t>
    </rPh>
    <phoneticPr fontId="3"/>
  </si>
  <si>
    <t>施設や設備等の省エネルギー化や、再生可能エネルギーの導入により脱炭素化を推進する。</t>
    <rPh sb="0" eb="2">
      <t>シセツ</t>
    </rPh>
    <rPh sb="3" eb="5">
      <t>セツビ</t>
    </rPh>
    <rPh sb="5" eb="6">
      <t>ナド</t>
    </rPh>
    <rPh sb="7" eb="8">
      <t>ショウ</t>
    </rPh>
    <rPh sb="13" eb="14">
      <t>カ</t>
    </rPh>
    <rPh sb="16" eb="20">
      <t>サイセイカノウ</t>
    </rPh>
    <rPh sb="26" eb="28">
      <t>ドウニュウ</t>
    </rPh>
    <rPh sb="31" eb="35">
      <t>ダツタンソカ</t>
    </rPh>
    <rPh sb="36" eb="38">
      <t>スイシン</t>
    </rPh>
    <phoneticPr fontId="3"/>
  </si>
  <si>
    <t>公共施設の複合化・集約化や廃止を進め、施設総量の削減を図る。</t>
    <rPh sb="0" eb="4">
      <t>コウキョウシセツ</t>
    </rPh>
    <rPh sb="5" eb="8">
      <t>フクゴウカ</t>
    </rPh>
    <rPh sb="9" eb="12">
      <t>シュウヤクカ</t>
    </rPh>
    <rPh sb="13" eb="15">
      <t>ハイシ</t>
    </rPh>
    <rPh sb="16" eb="17">
      <t>スス</t>
    </rPh>
    <rPh sb="19" eb="23">
      <t>シセツソウリョウ</t>
    </rPh>
    <rPh sb="24" eb="26">
      <t>サクゲン</t>
    </rPh>
    <rPh sb="27" eb="28">
      <t>ハカ</t>
    </rPh>
    <phoneticPr fontId="3"/>
  </si>
  <si>
    <t>今後40年間の公共施設等の更新費用を1年あたり約23.6億円削減する。</t>
    <rPh sb="0" eb="2">
      <t>コンゴ</t>
    </rPh>
    <rPh sb="4" eb="6">
      <t>ネンカン</t>
    </rPh>
    <rPh sb="7" eb="11">
      <t>コウキョウシセツ</t>
    </rPh>
    <rPh sb="11" eb="12">
      <t>ナド</t>
    </rPh>
    <rPh sb="13" eb="15">
      <t>コウシン</t>
    </rPh>
    <rPh sb="15" eb="17">
      <t>ヒヨウ</t>
    </rPh>
    <rPh sb="19" eb="20">
      <t>ネン</t>
    </rPh>
    <rPh sb="23" eb="24">
      <t>ヤク</t>
    </rPh>
    <rPh sb="28" eb="30">
      <t>オクエン</t>
    </rPh>
    <rPh sb="30" eb="32">
      <t>サクゲン</t>
    </rPh>
    <phoneticPr fontId="3"/>
  </si>
  <si>
    <t>公共施設保有量。</t>
    <rPh sb="0" eb="4">
      <t>コウキョウシセツ</t>
    </rPh>
    <rPh sb="4" eb="7">
      <t>ホユウリョウ</t>
    </rPh>
    <phoneticPr fontId="5"/>
  </si>
  <si>
    <t>未利用資産については、積極的に売却、譲渡、解体等の処分を進める。</t>
  </si>
  <si>
    <t>本計画を着実に進めてゆくため、公共施設等のマネジメントを庁内横断的に実施し、定期的に評価・検証を行い、結果を踏まえて費用の削減や機能の更新などを実施する。
また、必要に応じて計画を見直す。</t>
  </si>
  <si>
    <t>公共施設については課題と再配置の方向性を、インフラ施設については課題と管理に関する基本方針をそれぞれ記載している。</t>
    <rPh sb="0" eb="4">
      <t>コウキョウシセツ</t>
    </rPh>
    <rPh sb="9" eb="11">
      <t>カダイ</t>
    </rPh>
    <rPh sb="12" eb="15">
      <t>サイハイチ</t>
    </rPh>
    <rPh sb="16" eb="19">
      <t>ホウコウセイ</t>
    </rPh>
    <rPh sb="25" eb="27">
      <t>シセツ</t>
    </rPh>
    <rPh sb="32" eb="34">
      <t>カダイ</t>
    </rPh>
    <rPh sb="35" eb="37">
      <t>カンリ</t>
    </rPh>
    <rPh sb="38" eb="39">
      <t>カン</t>
    </rPh>
    <rPh sb="41" eb="43">
      <t>キホン</t>
    </rPh>
    <rPh sb="43" eb="45">
      <t>ホウシン</t>
    </rPh>
    <rPh sb="50" eb="52">
      <t>キサイ</t>
    </rPh>
    <phoneticPr fontId="5"/>
  </si>
  <si>
    <t>令和元年度　改訂
令和３年度　改訂
令和４年度　改訂</t>
  </si>
  <si>
    <t>【公共施設】　総面積約265,829㎡
【舗装道路】　総面積1,843,647㎡
【橋梁】　面積24,665.9㎡
【上水道管路】　271㎞（簡易水道を除く）
【下水道管路】　116㎞</t>
  </si>
  <si>
    <t>急速な高齢化の進行や生産年齢人口の減少は、当面続くことが予想される。財政状況は厳しさを増し、投資的経費を支える余裕が失われ、公共施設等の数や規模を現状のまま維持することは困難である。このため、公共施設等の総合管理にかかる小さな事例やモデルケースを積み重ね、広く問題意識を共有し、総合的な推進を図っていく必要がある。</t>
  </si>
  <si>
    <t>・今後40年間の更新費用総額（上下水道除き）
　約1,100億円
・上記の単年度平均額
  約27.5億円</t>
  </si>
  <si>
    <t>個別施設計画等を踏まえた長寿命化に取組んだ場合の経費の見込み</t>
    <rPh sb="0" eb="2">
      <t>コベツ</t>
    </rPh>
    <rPh sb="2" eb="4">
      <t>シセツ</t>
    </rPh>
    <rPh sb="4" eb="6">
      <t>ケイカク</t>
    </rPh>
    <rPh sb="6" eb="7">
      <t>トウ</t>
    </rPh>
    <rPh sb="8" eb="9">
      <t>フ</t>
    </rPh>
    <rPh sb="12" eb="16">
      <t>チョウジュミョウカ</t>
    </rPh>
    <rPh sb="17" eb="19">
      <t>トリク</t>
    </rPh>
    <rPh sb="21" eb="23">
      <t>バアイ</t>
    </rPh>
    <rPh sb="24" eb="26">
      <t>ケイヒ</t>
    </rPh>
    <rPh sb="27" eb="29">
      <t>ミコ</t>
    </rPh>
    <phoneticPr fontId="5"/>
  </si>
  <si>
    <t xml:space="preserve">・平成19年度から平成21年度の普通建設事業費平均は、約20.9億円
・上記の値を元に個別施設計画計画期間において約173億円の削減
</t>
    <rPh sb="43" eb="45">
      <t>コベツ</t>
    </rPh>
    <rPh sb="45" eb="47">
      <t>シセツ</t>
    </rPh>
    <rPh sb="47" eb="49">
      <t>ケイカク</t>
    </rPh>
    <rPh sb="49" eb="51">
      <t>ケイカク</t>
    </rPh>
    <rPh sb="51" eb="53">
      <t>キカン</t>
    </rPh>
    <phoneticPr fontId="5"/>
  </si>
  <si>
    <t>個別施設計画を策定しており、着実な計画実施のための進捗管理を進める。また、計画に基づく取組を推進するため、公共施設マネジメント推進会議を設置し、各課題について方針等を検討する</t>
  </si>
  <si>
    <t>公共施設等の整備、更新、維持管理、運営においては、民間事業者の技術・ノウハウ、資金、施設等の活用を選択肢に含め、最も効果的・効率的な手法を検討する。</t>
  </si>
  <si>
    <t>・点検・診断等については所管 部署が日常的かつ計画的 に実施するものと
し、そのための人材育成や管理体制の明確化、マニュアル作成等を行う。 
・点検・診断により得られた 情報を データ 化し 、修繕履歴や 公共施設等に関する情報と組み合わせ、横断的かつ 一元的に管理する仕組みを構築する。
また 、 各施設の データベース（台帳）を段階的に統合し、様式を統一化する など 情報を活用しやすいように 検討する。</t>
  </si>
  <si>
    <t>従来の「事後保全的な維持管理」から、計画的な修繕・更新等を行う「予防保全的な維持管理」に移行する。
点検・診断により適切な維持管理・修繕・更新等を繰り返すマネジメントサイクルの確立を目指し、市民ニーズや施設の重要性等を踏まえて、優先度を評価し、長期的な視点で計画的に取り組む。
エネルギー消費量の多い施設については、ランニングコストの削減を図るため、省エネルギー化や再生可能エネルギーの導入を計画的に推進する。</t>
  </si>
  <si>
    <t>・危険性が認められた施設については、使用制限や通行制限を行い、緊急修繕・更新等や解体撤去等の適切な措置を速やかに実施する。
・ 老朽化等により用途廃止した施設で、利活用が見込めない場合は、安全性や周辺の環境に配慮し、除却（解体撤去 等 ）を検討する。</t>
  </si>
  <si>
    <t>・新耐震基準施行以前に建設した公共建築物のうち長寿命化すべき施設については、確実な耐震診断及び耐震化を実施する。
○。災害応急活動に使用する施設か どうか、多数の市民が利用するかどうかなどの視点から 、優先的に耐震化を行う施設を検討する。
また、既存の計画がある場合には、それに基づいた施設の耐震化を進める。</t>
  </si>
  <si>
    <t>これまでの「事後保全」では、施設本来の寿命を短縮させる可能性があるため、点検・診断等の結果を適切に管理・活用し、最適な手法を選択しながら、個別施設計画に基づく修繕・大規模改修等を行うことにより、長寿命化を図る。
今後は各施設の統廃合・再編等の方針との整合を図りながら、長寿命化すべき施設については長寿命化計画を策定し、総合計画との連動を図る。</t>
  </si>
  <si>
    <t>・施設の長寿命化や更新等に当たっては、多様な人々が安全で快適に利用しやすいようユニバーサルデザインへの対応に努める。
・施設の利用者構成（高齢者、障がい者、子育て世代や観光客など）やニーズ等を踏まえ、必要に応じた部分的な改修にも計画的に取り組む</t>
  </si>
  <si>
    <t>国の地球温暖化対策計画 に 則 して 策定した計画に基づき、建物・設備等の省エネルギー化、再生可能エネルギーの利活用など、公共施設等の計画的な改修等による脱炭素化を推進する。
また、公共施設等のエネルギー使用量を把握し、省エネルギー及び省資源の推進、 公共施設等の修繕・解体における 廃棄物の抑制等の取組を行うことで、温室効果ガス排出量を削減する。</t>
  </si>
  <si>
    <t>ニーズの変化、減少などにより必要性が認められなくなった施設については、議会や住民と情報を共有しながら、統合や廃止を検討する。</t>
  </si>
  <si>
    <t>市民ニーズの変化を踏まえながら、用途変更、廃止等について検討する。用途廃止した施設で、利活用が見込めない場合は、安全性や周辺の環境に配慮し、除却(解体撤去等)を検討し、市有財産の有効活用や地域の活性化及び財源確保の観点から、民間事業者への譲渡や売却などを検討する。</t>
  </si>
  <si>
    <t>・広域的な視点から、市域を超えた施設の相互活用の可能性について
も検討する。
・国や県の公共施設等に関する情報の把握に努め、各団体と連携し、保有する施設の有効利用を検討</t>
  </si>
  <si>
    <t>公共施設マネジメント推進会議等において情報の共有化を図るとともに、全庁的な視点から実施状況の把握や評価を行う。評価の結果、老朽化の状況や利用者のニーズに変化が認められた場合などは、必要に応じた改善を行っていくとともに、計画の見直しも検討する。</t>
  </si>
  <si>
    <t>維持管理計画等を策定し、計画的な修繕・設備更新等に取組むとともに、長期的、総合的に施設の維持管理を図る。また、指定管理者による運営の拡大や行政サービス機能の維持に配慮しながら、複合化や多機能化の可能性について検討する。</t>
  </si>
  <si>
    <t>【平成30年度】
・旧越喜来幼稚園除却
・旧越喜来保育所除却
・Y・Sｾﾝﾀｰﾎﾞｲﾗｰ設備更新
【令和元年度】
・扇洞団地除却
・体育ｾﾝﾀｰ倉庫除却
・越喜来小学校ﾌﾟｰﾙ機械室除却
・蛸ノ浦児童館除却
【令和２年度】
・Y・Sセンター給水設備更新
・旧大船渡消防署・旧崎浜小学校外除却
・旧綾里こども園除却
・勤労青少年ホーム除却
【令和３年度】
・三陸Ｂ&amp;Ｇ海洋センタートイレ改修
・Ｙ・Ｓセンター室内天井・暖房設備更新
・母子生活支援施設「つばき荘」除却
・旧蛸ノ浦小学校プール除却
・市民文化会館舞台音響設備等更新
【令和４年度】
・市民文化会館空調設備更新
・三陸ふるさと物産センター設備更新
・Y・Sセンター暖房設備更新
【令和５年度】
・第一中学校旧校舎解体
・上山団地解体
・長安寺団地一部解体</t>
    <rPh sb="248" eb="250">
      <t>シミン</t>
    </rPh>
    <rPh sb="250" eb="252">
      <t>ブンカ</t>
    </rPh>
    <rPh sb="252" eb="254">
      <t>カイカン</t>
    </rPh>
    <rPh sb="254" eb="256">
      <t>ブタイ</t>
    </rPh>
    <rPh sb="256" eb="258">
      <t>オンキョウ</t>
    </rPh>
    <rPh sb="258" eb="260">
      <t>セツビ</t>
    </rPh>
    <rPh sb="260" eb="261">
      <t>トウ</t>
    </rPh>
    <rPh sb="261" eb="263">
      <t>コウシン</t>
    </rPh>
    <rPh sb="273" eb="275">
      <t>シミン</t>
    </rPh>
    <rPh sb="275" eb="277">
      <t>ブンカ</t>
    </rPh>
    <rPh sb="277" eb="279">
      <t>カイカン</t>
    </rPh>
    <rPh sb="279" eb="281">
      <t>クウチョウ</t>
    </rPh>
    <rPh sb="281" eb="283">
      <t>セツビ</t>
    </rPh>
    <rPh sb="283" eb="285">
      <t>コウシン</t>
    </rPh>
    <rPh sb="299" eb="301">
      <t>セツビ</t>
    </rPh>
    <rPh sb="301" eb="303">
      <t>コウシン</t>
    </rPh>
    <rPh sb="312" eb="314">
      <t>ダンボウ</t>
    </rPh>
    <rPh sb="314" eb="316">
      <t>セツビ</t>
    </rPh>
    <rPh sb="316" eb="318">
      <t>コウシン</t>
    </rPh>
    <rPh sb="320" eb="322">
      <t>レイワ</t>
    </rPh>
    <rPh sb="323" eb="325">
      <t>ネンド</t>
    </rPh>
    <rPh sb="328" eb="330">
      <t>ダイイチ</t>
    </rPh>
    <rPh sb="330" eb="331">
      <t>ナカ</t>
    </rPh>
    <rPh sb="331" eb="333">
      <t>ガッコウ</t>
    </rPh>
    <rPh sb="333" eb="336">
      <t>キュウコウシャ</t>
    </rPh>
    <rPh sb="336" eb="338">
      <t>カイタイ</t>
    </rPh>
    <rPh sb="340" eb="341">
      <t>ウエ</t>
    </rPh>
    <rPh sb="341" eb="342">
      <t>ヤマ</t>
    </rPh>
    <rPh sb="348" eb="351">
      <t>チョウアンジ</t>
    </rPh>
    <rPh sb="351" eb="353">
      <t>ダンチ</t>
    </rPh>
    <rPh sb="353" eb="355">
      <t>イチブ</t>
    </rPh>
    <rPh sb="355" eb="357">
      <t>カイタイ</t>
    </rPh>
    <phoneticPr fontId="5"/>
  </si>
  <si>
    <t>令和4年度　改訂
令和5年度　改訂</t>
  </si>
  <si>
    <t>・総人口は、令和47年には4.8万人。
・年少人口は減少(令和47年には構成比7.9%)
・生産年齢人口も減少(令和47年には構成比47.8%)
・老齢人口も減少(構成比は増加傾向。令和47年には構成比44.3%)</t>
  </si>
  <si>
    <t>【建物施設】
・建物施設の総数　642施設(1,709棟)
【インフラ施設】
・道路　3,312.8㎞
・橋りょう　14.6㎞
・下水道　917.3㎞</t>
  </si>
  <si>
    <t>(1)人口の減少及び少子高齢化による公共施設に対する市民ニーズの変化
・人口減少と少子高齢化、生産年齢人口の減少等に伴って市税収入の減少が見込まれる。
・施設規模の見直し、既存公共施設の活用や整備を通じ、市民ニーズに適切に対応する必要がある。
(2)公共施設の老朽化
・建物施設は財政負担の軽減及び安全性を確保するための日常的な点検や計画的な修繕を実施することが課題。
・インフラ施設を効率的かつ計画的に維持管理することが課題。
(3)公共施設の将来更新投資額
・建物施設は将来の財政規模を見据えて、改修・更新費用を圧縮していくことが課題。
・インフラ施設は財政負担の低減・平準化や施設の適切な状態で保有するため個別施設計画を策定することが課題。</t>
  </si>
  <si>
    <t>・建物施設を全て単純に更新（建替え）した場合の費用は約1,019億円。</t>
  </si>
  <si>
    <t>・長寿命化や廃止等を行った場合は約519億円。</t>
  </si>
  <si>
    <t>約500億円の削減</t>
  </si>
  <si>
    <t>(1)専門部門の位置付け
・公共施設マネジメント担当課は公共施設マネジメントの総括と、進行管理、実施計画の策定を行います。具体的には、各施設情報の集約、施設所管課との調整や、各公共施設に関する新規整備・建替えの必要性判断及び再編の在り方や、効率的な維持管理の検討などを行います。
・さらに、市民参画を進め、公共施設の再編の取組の重要性を市民と共有し、本計画の進行管理を行い、実効性を高めます。
(2)庁内の連携体制
・公共施設の再編（複合化等）に当たっては、庁内の連携が不可欠です。公共施設マネジメント担当課と施設所管課、企画・政策部門、人事・組織部門、財務部門が連携し、組織船体で情報共有を図る体制を構築します。
・さらに、組織横断的な検討を行うため、行政内部において公共施設マネジメント推進委員会（仮称）を設置し、全体の最適化を効果的に進めます。</t>
  </si>
  <si>
    <t>施設の整備や更新、新規事業の検討時には、PPPやPFIなど民間資金やノウハウの導入の可能性について、行政サービスやコストの観点から総合的に検討します。</t>
  </si>
  <si>
    <t>・現在、行っている法定点検や自主点検を引き続き行います。自主点検については、事故防止等の安全管理上、緊急性が高いものについては、日常点検を実施します。
・また、特定の季節に起こりやすい不具合などの予防のため、数か月から1年に1回の頻度で、周期点検を実施します。
・経年による劣化状況、外的負担（気候天候、使用特性等）による性能低下状況及び管理状況の把握、耐震性の確認など、大規模改修や建替えの判断などの検討に必要な場合には劣化診断、耐震診断等を実施します。
・点検・診断等の実施結果を蓄積し、繰り返し起こる不具合の原因の特定、不具合の改善、施設管理担当者が異動する際の円滑な引き継ぎ、予防保全などに活用します。</t>
  </si>
  <si>
    <t>・施設の重要度や劣化状況に応じて長期的な視点で優先度をつけて、計画的に維持管理・修繕を行います。
・不具合が深刻化する前に修繕、改修を行う予防保全を実施し、事後保全による経費の増加を防止します。
・維持管理や修繕に関する情報（履歴等）を蓄積し、適切に引き継ぐことで、維持管理上の課題を把握するとともに、今後の維持管理や修繕に役立てます。</t>
  </si>
  <si>
    <t>・点検・診断等により危険性が高いと認められた建物施設については、ソフト・ハードの両面から安全を確保します。また、危険度が高い場合には、緊急措置（通報、避難誘導、報告、一時閉鎖など）を速やかに実施します。
・安全確保の優先順位は、防災拠点かどうか、多数の市民の利用がある施設かどうかなどの視点で検討します。
・今後維持していくことが難しい施設については、市民の安全確保の観点から、早期での休止・供用廃止・廃止といった措置を適切にとります。</t>
  </si>
  <si>
    <t xml:space="preserve">・花巻市耐震改修促進計画により、耐震化を進めます。
・耐震改修の実施に当たっては、災害拠点かどうか、施設の老朽化などの視点から、耐震化の優先順位を検討します。
</t>
  </si>
  <si>
    <t>・目標耐用年数を定め、長寿命化と建替えとのライフサイクルコストの比較、施設の老朽化の視点から検討します。
・個別施設の長寿命化計画は、実施計画及び個別施設計画で検討します。</t>
  </si>
  <si>
    <t>・施設の改修を行う場合は、施設の機能や目的、利用状況などを考慮し、ユニバーサルデザインの視点を持って設計し、障がいの有無、年齢、性別、人種等に関わらず多様な人々が利用しやすい施設となるよう努めます。</t>
    <rPh sb="1" eb="3">
      <t>シセツ</t>
    </rPh>
    <rPh sb="4" eb="6">
      <t>カイシュウ</t>
    </rPh>
    <rPh sb="7" eb="8">
      <t>オコナ</t>
    </rPh>
    <rPh sb="9" eb="11">
      <t>バアイ</t>
    </rPh>
    <rPh sb="13" eb="15">
      <t>シセツ</t>
    </rPh>
    <rPh sb="16" eb="18">
      <t>キノウ</t>
    </rPh>
    <rPh sb="19" eb="21">
      <t>モクテキ</t>
    </rPh>
    <rPh sb="22" eb="24">
      <t>リヨウ</t>
    </rPh>
    <rPh sb="24" eb="26">
      <t>ジョウキョウ</t>
    </rPh>
    <rPh sb="29" eb="31">
      <t>コウリョ</t>
    </rPh>
    <rPh sb="44" eb="46">
      <t>シテン</t>
    </rPh>
    <rPh sb="47" eb="48">
      <t>モ</t>
    </rPh>
    <rPh sb="50" eb="52">
      <t>セッケイ</t>
    </rPh>
    <rPh sb="54" eb="55">
      <t>ショウ</t>
    </rPh>
    <rPh sb="58" eb="60">
      <t>ウム</t>
    </rPh>
    <rPh sb="61" eb="63">
      <t>ネンレイ</t>
    </rPh>
    <rPh sb="64" eb="66">
      <t>セイベツ</t>
    </rPh>
    <rPh sb="67" eb="69">
      <t>ジンシュ</t>
    </rPh>
    <rPh sb="69" eb="70">
      <t>トウ</t>
    </rPh>
    <rPh sb="71" eb="72">
      <t>カカ</t>
    </rPh>
    <rPh sb="75" eb="77">
      <t>タヨウ</t>
    </rPh>
    <rPh sb="78" eb="80">
      <t>ヒトビト</t>
    </rPh>
    <rPh sb="81" eb="83">
      <t>リヨウ</t>
    </rPh>
    <rPh sb="87" eb="89">
      <t>シセツ</t>
    </rPh>
    <rPh sb="94" eb="95">
      <t>ツト</t>
    </rPh>
    <phoneticPr fontId="5"/>
  </si>
  <si>
    <t>・国の方針に合わせて、施設等における省エネルギーに配慮した設備の導入や再生可能エネルギーの利用など、脱炭素化に向けた取組を進めます。</t>
  </si>
  <si>
    <t>・時代の変化によって、当初の施設設置の目的とかい離が生じ利用者ニーズが大幅に縮小した施設や、市が行政サービスを提供すべき役割を終えたもの、民間によるサービスの提供で利用者ニーズを満せるものなどについて廃止・供用廃止を検討します。
・民間が同様の行政サービスを提供している施設については、市が主体で行うべき行政サービスかどうかを検討し、市以外の団体が行えるものは、その団体が行うことを基本に施設の譲渡を検討します。
地域団体などが主体となった運営がふさわしい施設についても、施設の譲渡を検討します。
・集約化については、同様の行政サービスを提供している施設で、近距離に偏在している場合や、利用者数の減少などにより施設規模が過大又は稼働率が低い場合に検討します。
一定の規模があり、建物性能が高い既存施設に余剰が生じている場合には、有効利用の観点から、他用途からの行政サービスの受け入れをすることによる複合化も検討します。なお、検討するに当たっては、地形的条件など地域特性を考慮します。
・統合により不要になった建物は維持管理費の節減や防災・防犯の観点から原則解体し、土地については、売却、貸付等の処分を検討します。</t>
  </si>
  <si>
    <t>人口減少や少子高齢化が進行する中で、公共施設の老朽化が進んでおり、限られた財源の中で、全ての施設を維持していくことは困難であり、施設の統廃合を着実に進めていく必要があります。
・本計画策定時において基礎資料とした平成27年(2015)年4月1日時点から令和4年(2022)年4月1日時点までの建物施設の解体等の実績から、延床面積の総量は2,940.93㎡(0.6%)の減少という結果となりました。令和2年(2020)年10月に策定した花巻市公共施設マネジメント計画【実施計画編】第１次では、第１次実施計画で対象としている令和2(2020)年4月1日時点の629の個別施設ごとに維持、見直し(改築、改修、廃止・解体など)の施設方針を定めています。
・このうち施設の方向性を施設総量の削減に影響する解体又は譲渡とした施設のの延床面積の累計は38,021.78㎡となり、この方針に従って総量削減の対策を進めた場合には、令和38(2056)年度には7％の削減見込みとなるものであります。</t>
    <rPh sb="0" eb="2">
      <t>ジンコウ</t>
    </rPh>
    <rPh sb="2" eb="4">
      <t>ゲンショウ</t>
    </rPh>
    <rPh sb="5" eb="7">
      <t>ショウシ</t>
    </rPh>
    <rPh sb="7" eb="10">
      <t>コウレイカ</t>
    </rPh>
    <rPh sb="11" eb="13">
      <t>シンコウ</t>
    </rPh>
    <rPh sb="15" eb="16">
      <t>ナカ</t>
    </rPh>
    <rPh sb="18" eb="20">
      <t>コウキョウ</t>
    </rPh>
    <rPh sb="20" eb="22">
      <t>シセツ</t>
    </rPh>
    <rPh sb="23" eb="26">
      <t>ロウキュウカ</t>
    </rPh>
    <rPh sb="27" eb="28">
      <t>スス</t>
    </rPh>
    <rPh sb="33" eb="34">
      <t>カギ</t>
    </rPh>
    <rPh sb="37" eb="39">
      <t>ザイゲン</t>
    </rPh>
    <rPh sb="40" eb="41">
      <t>ナカ</t>
    </rPh>
    <rPh sb="43" eb="44">
      <t>スベ</t>
    </rPh>
    <rPh sb="46" eb="48">
      <t>シセツ</t>
    </rPh>
    <rPh sb="49" eb="51">
      <t>イジ</t>
    </rPh>
    <rPh sb="58" eb="60">
      <t>コンナン</t>
    </rPh>
    <rPh sb="64" eb="66">
      <t>シセツ</t>
    </rPh>
    <rPh sb="67" eb="70">
      <t>トウハイゴウ</t>
    </rPh>
    <rPh sb="71" eb="73">
      <t>チャクジツ</t>
    </rPh>
    <rPh sb="74" eb="75">
      <t>スス</t>
    </rPh>
    <rPh sb="79" eb="81">
      <t>ヒツヨウ</t>
    </rPh>
    <rPh sb="89" eb="90">
      <t>ホン</t>
    </rPh>
    <rPh sb="90" eb="92">
      <t>ケイカク</t>
    </rPh>
    <rPh sb="92" eb="94">
      <t>サクテイ</t>
    </rPh>
    <rPh sb="94" eb="95">
      <t>ジ</t>
    </rPh>
    <rPh sb="99" eb="101">
      <t>キソ</t>
    </rPh>
    <rPh sb="101" eb="103">
      <t>シリョウ</t>
    </rPh>
    <rPh sb="106" eb="108">
      <t>ヘイセイ</t>
    </rPh>
    <rPh sb="110" eb="111">
      <t>ネン</t>
    </rPh>
    <rPh sb="117" eb="118">
      <t>ネン</t>
    </rPh>
    <rPh sb="119" eb="120">
      <t>ツキ</t>
    </rPh>
    <rPh sb="121" eb="122">
      <t>ヒ</t>
    </rPh>
    <rPh sb="122" eb="124">
      <t>ジテン</t>
    </rPh>
    <rPh sb="126" eb="128">
      <t>レイワ</t>
    </rPh>
    <rPh sb="129" eb="130">
      <t>ネン</t>
    </rPh>
    <rPh sb="136" eb="137">
      <t>ネン</t>
    </rPh>
    <rPh sb="138" eb="139">
      <t>ツキ</t>
    </rPh>
    <rPh sb="140" eb="141">
      <t>ヒ</t>
    </rPh>
    <rPh sb="141" eb="143">
      <t>ジテン</t>
    </rPh>
    <rPh sb="146" eb="148">
      <t>タテモノ</t>
    </rPh>
    <rPh sb="148" eb="150">
      <t>シセツ</t>
    </rPh>
    <rPh sb="151" eb="153">
      <t>カイタイ</t>
    </rPh>
    <rPh sb="153" eb="154">
      <t>トウ</t>
    </rPh>
    <rPh sb="155" eb="157">
      <t>ジッセキ</t>
    </rPh>
    <rPh sb="160" eb="162">
      <t>ノベユカ</t>
    </rPh>
    <rPh sb="162" eb="164">
      <t>メンセキ</t>
    </rPh>
    <rPh sb="165" eb="167">
      <t>ソウリョウ</t>
    </rPh>
    <rPh sb="184" eb="186">
      <t>ゲンショウ</t>
    </rPh>
    <rPh sb="189" eb="191">
      <t>ケッカ</t>
    </rPh>
    <rPh sb="198" eb="200">
      <t>レイワ</t>
    </rPh>
    <rPh sb="201" eb="202">
      <t>ネン</t>
    </rPh>
    <rPh sb="208" eb="209">
      <t>ネン</t>
    </rPh>
    <rPh sb="211" eb="212">
      <t>ツキ</t>
    </rPh>
    <rPh sb="213" eb="215">
      <t>サクテイ</t>
    </rPh>
    <rPh sb="217" eb="220">
      <t>ハナマキシ</t>
    </rPh>
    <rPh sb="220" eb="222">
      <t>コウキョウ</t>
    </rPh>
    <rPh sb="222" eb="224">
      <t>シセツ</t>
    </rPh>
    <rPh sb="230" eb="232">
      <t>ケイカク</t>
    </rPh>
    <rPh sb="233" eb="235">
      <t>ジッシ</t>
    </rPh>
    <rPh sb="235" eb="237">
      <t>ケイカク</t>
    </rPh>
    <rPh sb="237" eb="238">
      <t>ヘン</t>
    </rPh>
    <rPh sb="239" eb="240">
      <t>ダイ</t>
    </rPh>
    <rPh sb="241" eb="242">
      <t>ジ</t>
    </rPh>
    <rPh sb="245" eb="246">
      <t>ダイ</t>
    </rPh>
    <rPh sb="247" eb="248">
      <t>ジ</t>
    </rPh>
    <rPh sb="248" eb="250">
      <t>ジッシ</t>
    </rPh>
    <rPh sb="250" eb="252">
      <t>ケイカク</t>
    </rPh>
    <rPh sb="253" eb="255">
      <t>タイショウ</t>
    </rPh>
    <rPh sb="260" eb="262">
      <t>レイワ</t>
    </rPh>
    <rPh sb="269" eb="270">
      <t>ネン</t>
    </rPh>
    <rPh sb="271" eb="272">
      <t>ツキ</t>
    </rPh>
    <rPh sb="273" eb="274">
      <t>ヒ</t>
    </rPh>
    <rPh sb="274" eb="276">
      <t>ジテン</t>
    </rPh>
    <rPh sb="281" eb="283">
      <t>コベツ</t>
    </rPh>
    <rPh sb="283" eb="285">
      <t>シセツ</t>
    </rPh>
    <rPh sb="288" eb="290">
      <t>イジ</t>
    </rPh>
    <rPh sb="291" eb="293">
      <t>ミナオ</t>
    </rPh>
    <rPh sb="295" eb="297">
      <t>カイチク</t>
    </rPh>
    <rPh sb="298" eb="300">
      <t>カイシュウ</t>
    </rPh>
    <rPh sb="301" eb="303">
      <t>ハイシ</t>
    </rPh>
    <rPh sb="304" eb="306">
      <t>カイタイ</t>
    </rPh>
    <rPh sb="310" eb="312">
      <t>シセツ</t>
    </rPh>
    <rPh sb="312" eb="314">
      <t>ホウシン</t>
    </rPh>
    <rPh sb="315" eb="316">
      <t>サダ</t>
    </rPh>
    <rPh sb="328" eb="330">
      <t>シセツ</t>
    </rPh>
    <rPh sb="331" eb="334">
      <t>ホウコウセイ</t>
    </rPh>
    <rPh sb="335" eb="337">
      <t>シセツ</t>
    </rPh>
    <rPh sb="337" eb="339">
      <t>ソウリョウ</t>
    </rPh>
    <rPh sb="340" eb="342">
      <t>サクゲン</t>
    </rPh>
    <rPh sb="343" eb="345">
      <t>エイキョウ</t>
    </rPh>
    <rPh sb="347" eb="349">
      <t>カイタイ</t>
    </rPh>
    <rPh sb="349" eb="350">
      <t>マタ</t>
    </rPh>
    <rPh sb="351" eb="353">
      <t>ジョウト</t>
    </rPh>
    <rPh sb="356" eb="358">
      <t>シセツ</t>
    </rPh>
    <rPh sb="360" eb="362">
      <t>ノベユカ</t>
    </rPh>
    <rPh sb="362" eb="364">
      <t>メンセキ</t>
    </rPh>
    <rPh sb="365" eb="367">
      <t>ルイケイ</t>
    </rPh>
    <rPh sb="384" eb="386">
      <t>ホウシン</t>
    </rPh>
    <rPh sb="387" eb="388">
      <t>シタガ</t>
    </rPh>
    <rPh sb="390" eb="392">
      <t>ソウリョウ</t>
    </rPh>
    <rPh sb="392" eb="394">
      <t>サクゲン</t>
    </rPh>
    <rPh sb="395" eb="397">
      <t>タイサク</t>
    </rPh>
    <rPh sb="398" eb="399">
      <t>スス</t>
    </rPh>
    <rPh sb="401" eb="403">
      <t>バアイ</t>
    </rPh>
    <rPh sb="406" eb="408">
      <t>レイワ</t>
    </rPh>
    <rPh sb="416" eb="418">
      <t>ネンド</t>
    </rPh>
    <rPh sb="423" eb="425">
      <t>サクゲン</t>
    </rPh>
    <rPh sb="425" eb="427">
      <t>ミコ</t>
    </rPh>
    <phoneticPr fontId="5"/>
  </si>
  <si>
    <t>・統一的な基準による財務書類等の作成に当たっては、固定資産台帳を整備・更新し補助簿として活用することが求められているため、固定資産台帳の整備・更新に際して得た固定資産に関する様々な情報を公共施設等の管理運営に役立て、公共施設等の更新や維持管理等と地方公会計制度を一体で推進していきます。</t>
  </si>
  <si>
    <t>・市有施設として活用しない施設及び土地は、積極的に売却を進めますが、売却が難しい施設及び土地については貸付を進め、財源の確保を図ります。
・遊休財産の活用に当たり、規模の問題や、老朽化が進んでいる施設については、現状での活用が困難な場合もあることから、民間事業者等のニーズやアイデアを把握しながら、より良い活用方法を検討します。
・市有施設内の余裕スペースについては、市で使用する見込みがない場合には積極的に貸付を検討するとともに、広告収入など財源確保につながる有効活用を進めます。</t>
  </si>
  <si>
    <t>・近隣市町村との広域連携を一層進めていき、広域の観点から必要な公共施設の保有量を検討します。</t>
  </si>
  <si>
    <t>・本計画に基づき実施する具体的な事業については、実施計画において定める個別施設ごとの維持、見直し（改築、改修、廃止・解体など）の施設方針の進捗状況を確認しながら、毎年度の予算編成を行うなど、ＰＤＣＡサイクルの確立に努めます。
・実施計画の策定時においては、本計画において設定した施設総量の縮減に向けた数値目標令和38（2056）年度末までに施設全体の延べ床面積を7％削減）に照らして、実施計画期間内の取組を評価し、必要な見直しについては、次期実施計画に反映していきます。
・本計画については、総合計画や個別施設計画の策定等に併せて、必要に応じて見直しを行います。</t>
  </si>
  <si>
    <t>・施設の用途別にマネジメントに関する基本方針を記載</t>
  </si>
  <si>
    <t>・施設の用途別に施設所管課が個別施設計画を策定</t>
  </si>
  <si>
    <t>令和4年度　改定
令和5年度　改定</t>
    <rPh sb="0" eb="2">
      <t>レイワ</t>
    </rPh>
    <rPh sb="3" eb="5">
      <t>ネンド</t>
    </rPh>
    <rPh sb="6" eb="8">
      <t>カイテイ</t>
    </rPh>
    <rPh sb="9" eb="11">
      <t>レイワ</t>
    </rPh>
    <rPh sb="12" eb="14">
      <t>ネンド</t>
    </rPh>
    <rPh sb="15" eb="17">
      <t>カイテイ</t>
    </rPh>
    <phoneticPr fontId="5"/>
  </si>
  <si>
    <t>平成30年</t>
    <rPh sb="0" eb="2">
      <t>ヘイセイ</t>
    </rPh>
    <rPh sb="4" eb="5">
      <t>ネン</t>
    </rPh>
    <phoneticPr fontId="5"/>
  </si>
  <si>
    <t>今後は人口減少が続き、2065年には約27％の減となる見込み。また、年少人口は緩やかな減少が続くのに対し老年人口は市の全体人口の1/3以上になるものの、2055年以降は老年人口も減少に転じる。</t>
  </si>
  <si>
    <t>【建築物】
教育【学校教育】　140,358㎡
教育【その他】　89,442㎡
生活インフラ　113,357㎡
総務　50,555㎡
産業振興　16,276㎡
環境衛生　5,208㎡
福祉　11,308㎡
消防　4,549㎡
【工作物】
道路　13,765㎢
公園　約1,660,000㎡
コミュニティプラント施設　管きょ延長　1.1㎞　
通信ケーブル　約40㎞
ソーラー発電施設　66,906㎡
下水道
　公共下水道管きょ延長　約410㎞
　特定公共下水道管きょ延長　約13㎞
　農業集落排水管きょ延長　約201㎞</t>
    <rPh sb="1" eb="4">
      <t>ケンチクブツ</t>
    </rPh>
    <rPh sb="115" eb="118">
      <t>コウサクブツ</t>
    </rPh>
    <rPh sb="120" eb="122">
      <t>ドウロ</t>
    </rPh>
    <rPh sb="131" eb="133">
      <t>コウエン</t>
    </rPh>
    <rPh sb="134" eb="135">
      <t>ヤク</t>
    </rPh>
    <rPh sb="162" eb="164">
      <t>エンチョウ</t>
    </rPh>
    <rPh sb="171" eb="173">
      <t>ツウシン</t>
    </rPh>
    <rPh sb="178" eb="179">
      <t>ヤク</t>
    </rPh>
    <rPh sb="187" eb="191">
      <t>ハツデンシセツ</t>
    </rPh>
    <rPh sb="200" eb="203">
      <t>ゲスイドウ</t>
    </rPh>
    <rPh sb="205" eb="210">
      <t>コウキョウゲスイドウ</t>
    </rPh>
    <rPh sb="210" eb="211">
      <t>カン</t>
    </rPh>
    <rPh sb="213" eb="215">
      <t>エンチョウ</t>
    </rPh>
    <rPh sb="216" eb="217">
      <t>ヤク</t>
    </rPh>
    <rPh sb="223" eb="227">
      <t>トクテイコウキョウ</t>
    </rPh>
    <rPh sb="227" eb="230">
      <t>ゲスイドウ</t>
    </rPh>
    <rPh sb="230" eb="231">
      <t>カン</t>
    </rPh>
    <rPh sb="233" eb="235">
      <t>エンチョウ</t>
    </rPh>
    <rPh sb="236" eb="237">
      <t>ヤク</t>
    </rPh>
    <rPh sb="242" eb="248">
      <t>ノウギョウシュウラクハイスイ</t>
    </rPh>
    <rPh sb="248" eb="249">
      <t>カン</t>
    </rPh>
    <rPh sb="251" eb="253">
      <t>エンチョウ</t>
    </rPh>
    <rPh sb="254" eb="255">
      <t>ヤク</t>
    </rPh>
    <phoneticPr fontId="5"/>
  </si>
  <si>
    <t>人口減少により自主財源の増加が見込めない中、資産の維持管理に活用できる経営資源は減少傾向にある。こうしたことから、新たな財源確保や管理体制が必要となっている。</t>
  </si>
  <si>
    <t>建築50年で単純更新した場合、40年で1,233億円（一般会計）、平均年で30.8億円</t>
    <rPh sb="0" eb="2">
      <t>ケンチク</t>
    </rPh>
    <rPh sb="4" eb="5">
      <t>ネン</t>
    </rPh>
    <rPh sb="6" eb="8">
      <t>タンジュン</t>
    </rPh>
    <rPh sb="8" eb="10">
      <t>コウシン</t>
    </rPh>
    <rPh sb="12" eb="14">
      <t>バアイ</t>
    </rPh>
    <rPh sb="17" eb="18">
      <t>ネン</t>
    </rPh>
    <rPh sb="24" eb="26">
      <t>オクエン</t>
    </rPh>
    <rPh sb="27" eb="31">
      <t>イッパンカイケイ</t>
    </rPh>
    <rPh sb="33" eb="35">
      <t>ヘイキン</t>
    </rPh>
    <rPh sb="35" eb="36">
      <t>ネン</t>
    </rPh>
    <rPh sb="41" eb="42">
      <t>オク</t>
    </rPh>
    <rPh sb="42" eb="43">
      <t>エン</t>
    </rPh>
    <phoneticPr fontId="5"/>
  </si>
  <si>
    <t>統廃合・廃止・長寿命化対策等を進めた場合、40年で674億円、年平均で17億円</t>
    <rPh sb="0" eb="3">
      <t>トウハイゴウ</t>
    </rPh>
    <rPh sb="4" eb="6">
      <t>ハイシ</t>
    </rPh>
    <rPh sb="7" eb="11">
      <t>チョウジュミョウカ</t>
    </rPh>
    <rPh sb="11" eb="14">
      <t>タイサクトウ</t>
    </rPh>
    <rPh sb="15" eb="16">
      <t>スス</t>
    </rPh>
    <rPh sb="18" eb="20">
      <t>バアイ</t>
    </rPh>
    <rPh sb="23" eb="24">
      <t>ネン</t>
    </rPh>
    <rPh sb="28" eb="30">
      <t>オクエン</t>
    </rPh>
    <rPh sb="31" eb="32">
      <t>ネン</t>
    </rPh>
    <rPh sb="32" eb="34">
      <t>ヘイキン</t>
    </rPh>
    <rPh sb="37" eb="38">
      <t>オク</t>
    </rPh>
    <rPh sb="38" eb="39">
      <t>エン</t>
    </rPh>
    <phoneticPr fontId="5"/>
  </si>
  <si>
    <t>単純更新した場合と比較して、 年間13.8億円の削減が見込まれる。</t>
    <rPh sb="15" eb="17">
      <t>ネンカン</t>
    </rPh>
    <rPh sb="21" eb="22">
      <t>オク</t>
    </rPh>
    <rPh sb="22" eb="23">
      <t>エン</t>
    </rPh>
    <rPh sb="24" eb="26">
      <t>サクゲン</t>
    </rPh>
    <rPh sb="27" eb="29">
      <t>ミコ</t>
    </rPh>
    <phoneticPr fontId="5"/>
  </si>
  <si>
    <t>一元的なインフラ資産管理を推進するために、「インフラ資産マネジメント推進委員会」を設置したほか、専門部署を設置することで、横断的な全体調整、計画の進捗管理を行うことで、インフラ資産管理を推進する。</t>
    <rPh sb="0" eb="3">
      <t>イチゲンテキ</t>
    </rPh>
    <rPh sb="8" eb="10">
      <t>シサン</t>
    </rPh>
    <rPh sb="10" eb="12">
      <t>カンリ</t>
    </rPh>
    <rPh sb="13" eb="15">
      <t>スイシン</t>
    </rPh>
    <rPh sb="26" eb="28">
      <t>シサン</t>
    </rPh>
    <rPh sb="34" eb="39">
      <t>スイシンイインカイ</t>
    </rPh>
    <rPh sb="41" eb="43">
      <t>セッチ</t>
    </rPh>
    <rPh sb="48" eb="52">
      <t>センモンブショ</t>
    </rPh>
    <rPh sb="53" eb="55">
      <t>セッチ</t>
    </rPh>
    <rPh sb="61" eb="64">
      <t>オウダンテキ</t>
    </rPh>
    <rPh sb="65" eb="69">
      <t>ゼンタイチョウセイ</t>
    </rPh>
    <rPh sb="70" eb="72">
      <t>ケイカク</t>
    </rPh>
    <rPh sb="73" eb="77">
      <t>シンチョクカンリ</t>
    </rPh>
    <rPh sb="78" eb="79">
      <t>オコナ</t>
    </rPh>
    <phoneticPr fontId="5"/>
  </si>
  <si>
    <t>保有形態や維持手法の見直しを図るため、ＰＰＰの仕組みを取り入れ、民間のノウハウの活用を推進する。</t>
  </si>
  <si>
    <t>個別施設については、劣化調査による建物関する調査を実施。
工作物については、定期点検を実施し、損傷状況の把握を行う。</t>
    <rPh sb="0" eb="4">
      <t>コベツシセツ</t>
    </rPh>
    <rPh sb="10" eb="12">
      <t>レッカ</t>
    </rPh>
    <rPh sb="12" eb="14">
      <t>チョウサ</t>
    </rPh>
    <rPh sb="17" eb="19">
      <t>タテモノ</t>
    </rPh>
    <rPh sb="19" eb="20">
      <t>カン</t>
    </rPh>
    <rPh sb="22" eb="24">
      <t>チョウサ</t>
    </rPh>
    <rPh sb="25" eb="27">
      <t>ジッシ</t>
    </rPh>
    <rPh sb="29" eb="32">
      <t>コウサクブツ</t>
    </rPh>
    <rPh sb="38" eb="42">
      <t>テイキテンケン</t>
    </rPh>
    <rPh sb="43" eb="45">
      <t>ジッシ</t>
    </rPh>
    <rPh sb="47" eb="51">
      <t>ソンショウジョウキョウ</t>
    </rPh>
    <rPh sb="52" eb="54">
      <t>ハアク</t>
    </rPh>
    <rPh sb="55" eb="56">
      <t>オコナ</t>
    </rPh>
    <phoneticPr fontId="5"/>
  </si>
  <si>
    <t>診断・点検結果に基づき対策を実施していく。</t>
  </si>
  <si>
    <t>これからのインフラ資産管理は建築物、工作物ともに安全性を確保するため、一元管理や予防保全的な管理による管理手法への転換を図る。</t>
    <rPh sb="9" eb="11">
      <t>シサン</t>
    </rPh>
    <rPh sb="11" eb="13">
      <t>カンリ</t>
    </rPh>
    <rPh sb="14" eb="17">
      <t>ケンチクブツ</t>
    </rPh>
    <rPh sb="18" eb="21">
      <t>コウサクブツ</t>
    </rPh>
    <rPh sb="24" eb="27">
      <t>アンゼンセイ</t>
    </rPh>
    <rPh sb="28" eb="30">
      <t>カクホ</t>
    </rPh>
    <rPh sb="35" eb="39">
      <t>イチゲンカンリ</t>
    </rPh>
    <rPh sb="40" eb="42">
      <t>ヨボウ</t>
    </rPh>
    <rPh sb="42" eb="44">
      <t>ホゼン</t>
    </rPh>
    <rPh sb="44" eb="45">
      <t>テキ</t>
    </rPh>
    <rPh sb="46" eb="48">
      <t>カンリ</t>
    </rPh>
    <rPh sb="51" eb="53">
      <t>カンリ</t>
    </rPh>
    <rPh sb="53" eb="55">
      <t>シュホウ</t>
    </rPh>
    <rPh sb="57" eb="59">
      <t>テンカン</t>
    </rPh>
    <rPh sb="60" eb="61">
      <t>ハカ</t>
    </rPh>
    <phoneticPr fontId="5"/>
  </si>
  <si>
    <t>未実施である小規模または低層の施設の調査を行い、必要に応じて耐震化を実施計画に盛り込む。</t>
    <rPh sb="0" eb="3">
      <t>ミジッシ</t>
    </rPh>
    <rPh sb="6" eb="9">
      <t>ショウキボ</t>
    </rPh>
    <rPh sb="12" eb="14">
      <t>テイソウ</t>
    </rPh>
    <rPh sb="15" eb="17">
      <t>シセツ</t>
    </rPh>
    <rPh sb="18" eb="20">
      <t>チョウサ</t>
    </rPh>
    <rPh sb="21" eb="22">
      <t>オコナ</t>
    </rPh>
    <rPh sb="24" eb="26">
      <t>ヒツヨウ</t>
    </rPh>
    <rPh sb="27" eb="28">
      <t>オウ</t>
    </rPh>
    <rPh sb="30" eb="33">
      <t>タイシンカ</t>
    </rPh>
    <rPh sb="34" eb="38">
      <t>ジッシケイカク</t>
    </rPh>
    <rPh sb="39" eb="40">
      <t>モ</t>
    </rPh>
    <rPh sb="41" eb="42">
      <t>コ</t>
    </rPh>
    <phoneticPr fontId="5"/>
  </si>
  <si>
    <t>コスト最小、効率最大の維持管理を行うために最も効率的な方策を検討し、見込まれるコストに対応した財源示した長寿命化計画を策定する。</t>
  </si>
  <si>
    <t>文化・言語・国籍や年齢・性別・能力などの違いに関わらず、できるだけ多くの人が安心・安全で快適に利用できるようにユニバーサルデザインへの対応に努める。</t>
    <rPh sb="0" eb="2">
      <t>ブンカ</t>
    </rPh>
    <rPh sb="3" eb="5">
      <t>ゲンゴ</t>
    </rPh>
    <rPh sb="6" eb="8">
      <t>コクセキ</t>
    </rPh>
    <rPh sb="9" eb="11">
      <t>ネンレイ</t>
    </rPh>
    <rPh sb="12" eb="14">
      <t>セイベツ</t>
    </rPh>
    <rPh sb="15" eb="17">
      <t>ノウリョク</t>
    </rPh>
    <rPh sb="20" eb="21">
      <t>チガ</t>
    </rPh>
    <rPh sb="23" eb="24">
      <t>カカ</t>
    </rPh>
    <rPh sb="33" eb="34">
      <t>オオ</t>
    </rPh>
    <rPh sb="36" eb="37">
      <t>ヒト</t>
    </rPh>
    <rPh sb="38" eb="40">
      <t>アンシン</t>
    </rPh>
    <rPh sb="41" eb="43">
      <t>アンゼン</t>
    </rPh>
    <rPh sb="44" eb="46">
      <t>カイテキ</t>
    </rPh>
    <rPh sb="47" eb="49">
      <t>リヨウ</t>
    </rPh>
    <rPh sb="67" eb="69">
      <t>タイオウ</t>
    </rPh>
    <rPh sb="70" eb="71">
      <t>ツト</t>
    </rPh>
    <phoneticPr fontId="5"/>
  </si>
  <si>
    <t>再生可能エネルギーの導入や消費エネルギーの省力化など、公共建築物における脱炭素化に向けた取り組みを推進する。</t>
    <rPh sb="0" eb="4">
      <t>サイセイカノウ</t>
    </rPh>
    <rPh sb="10" eb="12">
      <t>ドウニュウ</t>
    </rPh>
    <rPh sb="13" eb="15">
      <t>ショウヒ</t>
    </rPh>
    <rPh sb="21" eb="24">
      <t>ショウリョクカ</t>
    </rPh>
    <rPh sb="27" eb="32">
      <t>コウキョウケンチクブツ</t>
    </rPh>
    <rPh sb="36" eb="40">
      <t>ダツタンソカ</t>
    </rPh>
    <rPh sb="41" eb="42">
      <t>ム</t>
    </rPh>
    <rPh sb="44" eb="45">
      <t>ト</t>
    </rPh>
    <rPh sb="46" eb="47">
      <t>ク</t>
    </rPh>
    <rPh sb="49" eb="51">
      <t>スイシン</t>
    </rPh>
    <phoneticPr fontId="5"/>
  </si>
  <si>
    <t>既存施設の在り方の見直しと統廃合や複合化などの検討を計画する。</t>
  </si>
  <si>
    <t xml:space="preserve">固定資産台帳を活用して、施設ごとのコストや資産老朽化比率（有形固定資産減価償却率）などの分析を進める。
</t>
    <rPh sb="0" eb="6">
      <t>コテイシサンダイチョウ</t>
    </rPh>
    <rPh sb="7" eb="9">
      <t>カツヨウ</t>
    </rPh>
    <rPh sb="12" eb="14">
      <t>シセツ</t>
    </rPh>
    <rPh sb="21" eb="28">
      <t>シサンロウキュウカヒリツ</t>
    </rPh>
    <rPh sb="29" eb="40">
      <t>ユウケイコテイシサンゲンカショウキャクリツ</t>
    </rPh>
    <rPh sb="44" eb="46">
      <t>ブンセキ</t>
    </rPh>
    <rPh sb="47" eb="48">
      <t>スス</t>
    </rPh>
    <phoneticPr fontId="5"/>
  </si>
  <si>
    <t>未利用財産の売却を推進し、その売却収入を建築物の解体事業及び長寿命化事業に充当する。</t>
    <rPh sb="0" eb="5">
      <t>ミリヨウザイサン</t>
    </rPh>
    <rPh sb="6" eb="8">
      <t>バイキャク</t>
    </rPh>
    <rPh sb="9" eb="11">
      <t>スイシン</t>
    </rPh>
    <rPh sb="15" eb="19">
      <t>バイキャクシュウニュウ</t>
    </rPh>
    <rPh sb="20" eb="23">
      <t>ケンチクブツ</t>
    </rPh>
    <rPh sb="24" eb="28">
      <t>カイタイジギョウ</t>
    </rPh>
    <rPh sb="28" eb="29">
      <t>オヨ</t>
    </rPh>
    <rPh sb="30" eb="36">
      <t>チョウジュミョウカジギョウ</t>
    </rPh>
    <rPh sb="37" eb="39">
      <t>ジュウトウ</t>
    </rPh>
    <phoneticPr fontId="5"/>
  </si>
  <si>
    <t>広域化によりスケールメリットが得られる施設の洗い出しを行い、広域化の検討を継続して行う。</t>
    <rPh sb="0" eb="3">
      <t>コウイキカ</t>
    </rPh>
    <rPh sb="15" eb="16">
      <t>エ</t>
    </rPh>
    <rPh sb="19" eb="21">
      <t>シセツ</t>
    </rPh>
    <rPh sb="22" eb="23">
      <t>アラ</t>
    </rPh>
    <rPh sb="24" eb="25">
      <t>ダ</t>
    </rPh>
    <rPh sb="27" eb="28">
      <t>オコナ</t>
    </rPh>
    <rPh sb="30" eb="33">
      <t>コウイキカ</t>
    </rPh>
    <rPh sb="34" eb="36">
      <t>ケントウ</t>
    </rPh>
    <rPh sb="37" eb="39">
      <t>ケイゾク</t>
    </rPh>
    <rPh sb="41" eb="42">
      <t>オコナ</t>
    </rPh>
    <phoneticPr fontId="5"/>
  </si>
  <si>
    <t>各々のインフラ資産を評価し、評価に基づき最適化と維持管理の計画を策定し、計画に基づき最適化と維持を実施していくという、マネジメントサイクルの確立を図る。</t>
    <rPh sb="0" eb="2">
      <t>オノオノ</t>
    </rPh>
    <rPh sb="7" eb="9">
      <t>シサン</t>
    </rPh>
    <rPh sb="10" eb="12">
      <t>ヒョウカ</t>
    </rPh>
    <rPh sb="14" eb="16">
      <t>ヒョウカ</t>
    </rPh>
    <rPh sb="17" eb="18">
      <t>モト</t>
    </rPh>
    <rPh sb="20" eb="23">
      <t>サイテキカ</t>
    </rPh>
    <rPh sb="24" eb="28">
      <t>イジカンリ</t>
    </rPh>
    <rPh sb="29" eb="31">
      <t>ケイカク</t>
    </rPh>
    <rPh sb="32" eb="34">
      <t>サクテイ</t>
    </rPh>
    <rPh sb="36" eb="38">
      <t>ケイカク</t>
    </rPh>
    <rPh sb="39" eb="40">
      <t>モト</t>
    </rPh>
    <rPh sb="42" eb="45">
      <t>サイテキカ</t>
    </rPh>
    <rPh sb="46" eb="48">
      <t>イジ</t>
    </rPh>
    <rPh sb="49" eb="51">
      <t>ジッシ</t>
    </rPh>
    <rPh sb="70" eb="72">
      <t>カクリツ</t>
    </rPh>
    <rPh sb="73" eb="74">
      <t>ハカ</t>
    </rPh>
    <phoneticPr fontId="5"/>
  </si>
  <si>
    <t>５年（計画更新に合わせて実施）</t>
    <rPh sb="1" eb="2">
      <t>ネン</t>
    </rPh>
    <rPh sb="3" eb="7">
      <t>ケイカクコウシン</t>
    </rPh>
    <rPh sb="8" eb="9">
      <t>ア</t>
    </rPh>
    <rPh sb="12" eb="14">
      <t>ジッシ</t>
    </rPh>
    <phoneticPr fontId="5"/>
  </si>
  <si>
    <t>様々な性質を持つインフラ資産を横断的に評価する。</t>
  </si>
  <si>
    <t>健康管理センター等整備事業（保健・子育て施設の複合化）
旧山口公民館解体事業、市営塚腰住宅解体事業（公適債による除却）</t>
  </si>
  <si>
    <t>2040年の人口は24,391人と推計される。</t>
  </si>
  <si>
    <t>〇公共施設･･･令和２年度末時点で50㎡以上の公共施設は226施設あり、延床面積は239,417㎡
〇インフラ･･･道路(702㎞)、橋梁（5.7㎞）、上水道管路（428,907ｍ）、下水道管路(119,147ｍ)、都市公園（36.71ｈa）</t>
  </si>
  <si>
    <t xml:space="preserve">　久慈市の人口は、昭和55年に43,683人を記録して以降、減少が続き、令和２年時点では33,043人まで減少しています。今後もこの傾向は継続することが考えられます。これと同時に、生産年齢人口の減少および老年人口の増加により、少子高齢化が見込まれる。
　本市の公共施設の整備状況を建築年度別に延床面積でみると、昭和40年代以降に順次建築された施設が多く、その多くが今後20年の間に耐用年数を迎えることとなり、老朽化や耐震化の問題に直面している。
　生産年齢人口の減少等に伴って市税収入の減少が見込まれる中で、公共施設等の機能を適切に保つためには、維持管理や運営に係る経常的な費用のほか、大規模修繕等も必要となる。
　公共施設の整備更新や維持管理に支出できる財源には限界があることを前提に、公共施設の在り方を検討する必要がある。
</t>
  </si>
  <si>
    <t>今後30年間で総額1746.4億円</t>
  </si>
  <si>
    <t>今後30年間で総額1191.5億円</t>
  </si>
  <si>
    <t>公共施設等の統廃合や長寿命化等の対策を実施した場合、約554.9億円の縮減が見込まれる。</t>
  </si>
  <si>
    <t>計画の推進にあたり、各種計画の内容が実行されたかを庁内検討委員会にて評価し、この結果に基
づき公共施設等総合管理計画の改訂を行う。社会情勢及び経済情勢の変化に柔軟に対応するため５年おきに見直しを行う。</t>
  </si>
  <si>
    <t>サービス水準を維持しながら計画的・効率的な維持管理を行うため、業務委託や指定管理者制度の導入を検討するほか、効果等を検証したうえで、PPP/PFI 等、民間の資金やノウハウを活用する手法を検討する。</t>
  </si>
  <si>
    <t xml:space="preserve">法律等により義務付けられている点検を実施するとともに、法定点検以外の部分においても自主的な点検を日常的に又は定期的に行う。点検・診断の結果については、データベース化により、今後の施設長寿命化に向けた維持管理、修繕、更新の際の基礎データとして活用する。指定管理者など外部に運営を委託している場合においても、直営の施設と同様の措置をとるよう努める。
</t>
  </si>
  <si>
    <t>施設の重要度や劣化状況に応じて長期的な視点で優先度をつけて、計画的に改修・更新する。
指定管理委託を進めるどの市民主体の維持管理の推進、PPP/PFIの積極的な活用。受益者負担の見直しを行う。</t>
  </si>
  <si>
    <t xml:space="preserve">点検・診断等により高度の危険性が認められた公共施設等について、ソフト・ハードの両面から安全を確保する。
今後維持していくことが難しい施設については、早期での供用廃止といった措置を適切にとる。
</t>
  </si>
  <si>
    <t>災害拠点かどうか、多数の市民の利用がある施設かどうかなどの視点から、耐震化の優先順位を検討する。</t>
  </si>
  <si>
    <t>「事後的管理」から、「予防保全型管理」に転換し、公共施設等の長寿命化と修繕や建替えにかかる費用の削減を図ることで、ライフサイクルコストの低減を図る。</t>
  </si>
  <si>
    <t xml:space="preserve">公共施設等の改修や更新等を行う際には、市民ニーズや関係法令等におけるユニバーサルデザインのまちづくりの考え方を踏まえ、障がいの有無、年齢、性別、人種等に関わらず、だれもが安全・安心で快適に利用できるようユニバーサルデザインへの対応に努める。
</t>
  </si>
  <si>
    <t xml:space="preserve">久慈市地球温暖化対策実行計画（区域施策偏）及び同計画（事務事業編）に基づき、排出削減に率先して取り組む。
</t>
  </si>
  <si>
    <t xml:space="preserve">少子高齢化や人口減少などの人口動態の変化に対応した公共施設の再編を進める。
公共施設の類型ごとに必要な公共施設の総量を見直し、機能の重複を解消していく。
公共施設の多機能集約化の取り組みを進めていきます。
</t>
  </si>
  <si>
    <t>公共施設の延床面積を今後30 年間で、約40％削減することを目標とする。</t>
  </si>
  <si>
    <t xml:space="preserve">近隣町村との広域連携を一層進めていき、広域の観点から必要な公共施設等の保有量を検
　討していく。
</t>
  </si>
  <si>
    <t>計画の推進にあたり、各種計画の内容が実行されたかを庁内検討委員会にて評価し、この結果に基づき公共施設等総合管理計画の改訂を行う。社会情勢及び経済情勢の変化に柔軟に対応するため５年おきに見直しを行う。</t>
  </si>
  <si>
    <t>施設類型を集会施設等24分野に分け、管理に関する基本的な方針を定めている。</t>
  </si>
  <si>
    <t>・道路長寿命化事業【H30～R02】
・公園整備事業（長寿命化）【R02～R05】
・諏訪公園展望台解体【R03】
・夏井早坂地区市営住宅解体【R03】
・宇部小学校屋根改修事業【R05】
・学校給食センター屋根改修事業【R05】</t>
  </si>
  <si>
    <t>昭和60年～令和2年　約30％減
令和2年～令和7年　約8％減　</t>
  </si>
  <si>
    <t>・建築物　369箇所（1181棟）　282,394.58㎡）
（内訳）市民利用施設　227箇所（907棟）　　
　　　　　　　　　　　　　　219,021.49㎡
　　　　行政関連施設　66箇所（183棟）　
　　　　　　　　　　　　　　56,078.42㎡
・インフラ施設　2,352本　1,603.68㎞
・橋りょう　481橋　9.38㎞
・上水道　615,359ｍ　下水道　465ha　112,028ｍ
・農業集落排水　270戸　15,516ｍ
・都市公園　8箇所　47.22ha
・情報通信施設（伝送路：光ケーブル　282.00㎞
　同軸ケーブル491.00㎞）</t>
  </si>
  <si>
    <t>人口一人当たりの施設保有面積は全国平均の3.45倍であり人口減少に伴う利用需要の変化及び老朽化に伴う維持管理費の増加が見込まれる。現在保有している施設のうち、少なくとも３割の建物については、統合または廃止等の見直しを検討していく必要がある。</t>
  </si>
  <si>
    <t>【公共施設】
今後30年間で総額約1,158億円、年平均38億円
【インフラ】
今後30年間で総額約11億円、年平均36百万円</t>
  </si>
  <si>
    <t>【公共施設】
今後30年間で総額約1,733.4億円、年平均57.7億円
【インフラ】
今後30年間で総額約273.3億円、年平均9.1億円</t>
  </si>
  <si>
    <t>【公共施設】
今後30年間で総額約574億円
【インフラ】
今後30年間で総額約262億円</t>
  </si>
  <si>
    <t>進捗管理・進捗状況の評価等の集約を財政及び管財担当部署で行い、計画に記載された内容等を反映させるなどの、不断の見直しを実施し順次充実させる体制としている。</t>
  </si>
  <si>
    <t>各施設に係る法定点検、定期点検及び日常点検等を適切に実施していくとともに、蓄積したデータをもとに予防保全措置を講ずることにより大規模修繕及び更新を回避できるよう、施設の適切に管理する。</t>
  </si>
  <si>
    <t>施設の修繕及び改修の検討は多方面からの検討により優先度をつけて実施し、継続的な行政サービスの提供及び財政負担の平準化に努める。</t>
  </si>
  <si>
    <t>点検診断により高度の危険性が認められた施設については、速やかに保全措置を講じる。また、共用廃止され、かつ今後とも利用見込みのない施設については、危険度及び周辺への影響を考慮した優先順位付けを行い、計画的に除却処分する。</t>
  </si>
  <si>
    <t>公共施設の多くは、平常時の利用に加え、災害時には後方支援拠点または避難場所等といｓて活用されているため、総合的な視点化から耐震化すべき施設に係る優先順位付けを行います。</t>
  </si>
  <si>
    <t>施設の耐用年数及び利用状況等をふまえ公共施設ロングライフ事業による速やかな対応及び計画できな修繕による施設の長寿命化を図る。</t>
  </si>
  <si>
    <t>施設の内外を通じた連続かつバリアフリー化を推進するため、施設整備に当たっては、公共施設の5割りが築30年を経過していることから計画的な改修工事の実施及び促進により、既存施設のバリアフリー化を推進し、長寿命化改修等の期を捉えユニバーサルデザイン化を推進する。</t>
  </si>
  <si>
    <t>利用需要の芳しくない施設及び機能が重複している施設は複合化及び用途廃止等を検討し用途廃止後は賃貸または売却などの財源確保に努める。</t>
  </si>
  <si>
    <t>個別計画を基に、5年毎に計画の実施結果を踏まえて、計画の妥当性を中心として各課等が自ら点検・評価を行い、見出された課題や改善すべき点について、重点的な検証を行うなどにより、計画区の改善等の措置を検討・l具体化するなどPDCAサイクルの確率を通じ、個別計画の不断の改善・透明化を推進し計画の制度向上を図る。</t>
  </si>
  <si>
    <t>今後、施設の利用見込み及び修繕履歴をはじめとした各種データをもとに、より具体的な維持管理の実施方針を構築していく。</t>
  </si>
  <si>
    <t>個別計画で令和７年度までに解体・譲渡を予定していた57施設のうち、前期期間中に予定していた15施設のうち供用廃止・解体した施設は６施設となっている。</t>
  </si>
  <si>
    <t>・総人口はH22からH52まで41.2％減。
・老年人口割合はＨ22からＨ52までの30年間で13.8％増加。
・生産年齢人口割合はＨ22からＨ52までの30年間で9.4％減少。
・年少人口もＨ22からＨ52までの30年間で4.3％減少。
・人口減少、少子高齢化が進む見通し。</t>
  </si>
  <si>
    <t>【公共施設】
H27：76.6万㎡
【市道】
Ｈ27：2,069.5万㎡
【橋りょう】
Ｈ27：9.8万㎡
【上水道（簡易水道を含む））】
Ｈ27：209.7万m</t>
  </si>
  <si>
    <t>⑴厳しさを増す財政状況への対応
　本市の市税収入は、ここ数年120億円前後で推移していますが、今後は生産年齢人口の減少などに伴い、税収の落ち込みが懸念されます。また、歳出では高齢化の進行などに伴う扶助費の増加も懸念され、財政状況は一層厳しくなるものと推測されます。
　財政的な面から見て、全ての公共施設等を将来にわたり維持管理・運営し続けていくことはできません。
　そのため、公共施設の維持管理及び運営は、限られた財源の中で効率的な投資を行い、行政サービスとして求められる機能を維持していく必要があります。
⑵人口減少・少子高齢化社会への対応
　国勢調査に基づく本市の人口は、昭和30年の174,342人をピークに、昭和50年から平成12年頃までは14万人台で推移してきましたが、平成12年以降は減少幅が拡大傾向にあります。一関市人口ビジョンにおける市独自推計では、平成52年には75,056人まで人口が減少すると推計されましたが、様々な施策の実施により人口減少ができるだけ緩やかになるよう取り組み、平成52年に86,000人程度の人口を確保することを目標としています。
　また、老年人口割合は増加傾向にあり、平成42年に41％に達するのに対し、年少人口割合は平成27年に11.6％であったのに対し、平成42年には9.1％に、生産年齢人口も平成27年は55％であったのに対し、平成42年には50％になると推計され、人口減少と少子高齢化がこれまで以上に進行するものと思われます。
　このことから、今後の市の人口構成の変動に伴う市民ニーズへの変化に対応した、適正な公共施設の総量や規模、機能の再編成を検討していく必要があります。
⑶施設の老朽化への対応
　本市の公共施設は、建築後30年以上経過した建物が約４割を占め、老朽化が進みつつあります。今後、これらの公共施設が随時更新時期を迎え、更新費用が増大することが見込まれます。更新費用の試算どおりに、従来と同様の大規模改修・建替え等への投資を継続すると、市の財政を圧迫し、行政サービス（機能維持）に重大な影響を及ぼすことが考えられます。
　このような状況を回避するためには、大規模改修・建替え等にかかる費用を全体的に抑え、年度ごとの支出を平準化させるとともに、中長期的な視点による計画的・戦略的な公共施設の再編成・管理に取り組んでいく必要があります。</t>
  </si>
  <si>
    <t>普通財産を除く建物系施設　今後40年で総額2867.9億円、年平均71.7億円</t>
  </si>
  <si>
    <t>第４章の⑶「今後30年間における更新費用の必要額と不足額」より、建物系施設（普通財産を除く）の将来更新費用の試算額は、今後40年間で総額2,867.9億円、年平均にすると71.7億円となります。
この考え方により施設を更新する場合の経費の見込みと、個別施設計画の策定、施設総量縮減に関する取組などの対策を踏まえた経費の見込みの差から対策等の効果額を試算しています。
その結果、長寿命化対策等の効果額は30年間で956.4億円となり、年平均で31.9億円の経費縮減が見込まれます。</t>
  </si>
  <si>
    <t>長寿命化対策等の効果額　30年間で956.4億、年平均31.9億の経費縮減</t>
  </si>
  <si>
    <t>・本計画の推進にあたっては、総務部内の担当部署において、一元的に進行管理を行い、全庁的な視点で計画的に取組みを進めます。
・進行管理にあたっては、各部署との連携や情報共有を図るため、全庁横断的な組織を設置し計画を円滑に進めていきます。</t>
  </si>
  <si>
    <t>・管理運営等にあたっては、ＰＰＰやＰＦＩなど、民間の技術やノウハウ、資金等を活用することにより、サービスの向上や財政負担の軽減が図られる場合については、積極的な活用を検討します。</t>
  </si>
  <si>
    <t>⑴【方針１】安全性の確保
≪建物系施設≫
・定期的な点検・診断や計画的な耐震化の推進などにより、施設に求められる機能を維持し、利用者の安心・安全を確保します。
・施設を安心・安全に利用できるよう、法定点検、定期点検を引き続き行うとともに、管理者等による日常点検を実施します。
・市の耐震改修促進計画に基づき耐震診断、耐震改修を進めます。災害時における防災拠点や避難所等の指定状況も踏まえながら、総合的な視点で耐震化すべき施設の優先度を検討します。
・点検・診断等により、危険性が認められた施設については、安全確保の対策を実施します。高度の危険性が認められた施設については、供用廃止も視野に入れ総合的に対応を判断します。
・供用廃止となり、また、今後も利用が見込まれない施設については、危険度及び周辺への影響を考慮し、解体が必要な場合は財源等の状況を踏まえながら解体を進めていきます。
≪インフラ系施設≫
・国土交通省など、国から示される技術基準等に準拠しつつ、適正に点検・診断等を実施します。
・点検・診断等の結果に基づき、必要な対策を適切な時期に、着実かつ効率的・効果的に実施します。</t>
    <rPh sb="2" eb="4">
      <t>ホウシン</t>
    </rPh>
    <rPh sb="6" eb="9">
      <t>アンゼンセイ</t>
    </rPh>
    <rPh sb="10" eb="12">
      <t>カクホ</t>
    </rPh>
    <rPh sb="14" eb="16">
      <t>タテモノ</t>
    </rPh>
    <rPh sb="16" eb="17">
      <t>ケイ</t>
    </rPh>
    <rPh sb="17" eb="19">
      <t>シセツ</t>
    </rPh>
    <rPh sb="22" eb="25">
      <t>テイキテキ</t>
    </rPh>
    <rPh sb="26" eb="28">
      <t>テンケン</t>
    </rPh>
    <rPh sb="29" eb="31">
      <t>シンダン</t>
    </rPh>
    <rPh sb="32" eb="35">
      <t>ケイカクテキ</t>
    </rPh>
    <rPh sb="36" eb="39">
      <t>タイシンカ</t>
    </rPh>
    <rPh sb="40" eb="42">
      <t>スイシン</t>
    </rPh>
    <rPh sb="48" eb="50">
      <t>シセツ</t>
    </rPh>
    <rPh sb="51" eb="52">
      <t>モト</t>
    </rPh>
    <rPh sb="56" eb="58">
      <t>キノウ</t>
    </rPh>
    <rPh sb="59" eb="61">
      <t>イジ</t>
    </rPh>
    <rPh sb="63" eb="66">
      <t>リヨウシャ</t>
    </rPh>
    <rPh sb="67" eb="69">
      <t>アンシン</t>
    </rPh>
    <rPh sb="70" eb="72">
      <t>アンゼン</t>
    </rPh>
    <rPh sb="73" eb="75">
      <t>カクホ</t>
    </rPh>
    <rPh sb="81" eb="83">
      <t>シセツ</t>
    </rPh>
    <rPh sb="84" eb="86">
      <t>アンシン</t>
    </rPh>
    <rPh sb="87" eb="89">
      <t>アンゼン</t>
    </rPh>
    <rPh sb="90" eb="92">
      <t>リヨウ</t>
    </rPh>
    <rPh sb="98" eb="102">
      <t>ホウテイテンケン</t>
    </rPh>
    <rPh sb="103" eb="107">
      <t>テイキテンケン</t>
    </rPh>
    <rPh sb="108" eb="109">
      <t>ヒ</t>
    </rPh>
    <rPh sb="110" eb="111">
      <t>ツヅ</t>
    </rPh>
    <rPh sb="112" eb="113">
      <t>オコナ</t>
    </rPh>
    <rPh sb="119" eb="122">
      <t>カンリシャ</t>
    </rPh>
    <rPh sb="122" eb="123">
      <t>ナド</t>
    </rPh>
    <rPh sb="225" eb="227">
      <t>テンケン</t>
    </rPh>
    <rPh sb="228" eb="230">
      <t>シンダン</t>
    </rPh>
    <rPh sb="230" eb="231">
      <t>ナド</t>
    </rPh>
    <rPh sb="235" eb="238">
      <t>キケンセイ</t>
    </rPh>
    <rPh sb="239" eb="240">
      <t>ミト</t>
    </rPh>
    <rPh sb="244" eb="246">
      <t>シセツ</t>
    </rPh>
    <rPh sb="252" eb="256">
      <t>アンゼンカクホ</t>
    </rPh>
    <rPh sb="257" eb="259">
      <t>タイサク</t>
    </rPh>
    <rPh sb="260" eb="262">
      <t>ジッシ</t>
    </rPh>
    <rPh sb="266" eb="268">
      <t>コウド</t>
    </rPh>
    <rPh sb="269" eb="272">
      <t>キケンセイ</t>
    </rPh>
    <rPh sb="273" eb="274">
      <t>ミト</t>
    </rPh>
    <rPh sb="278" eb="280">
      <t>シセツ</t>
    </rPh>
    <rPh sb="286" eb="288">
      <t>キョウヨウ</t>
    </rPh>
    <rPh sb="288" eb="290">
      <t>ハイシ</t>
    </rPh>
    <rPh sb="291" eb="293">
      <t>シヤ</t>
    </rPh>
    <rPh sb="294" eb="295">
      <t>イ</t>
    </rPh>
    <rPh sb="296" eb="299">
      <t>ソウゴウテキ</t>
    </rPh>
    <rPh sb="300" eb="302">
      <t>タイオウ</t>
    </rPh>
    <rPh sb="303" eb="305">
      <t>ハンダン</t>
    </rPh>
    <rPh sb="311" eb="313">
      <t>キョウヨウ</t>
    </rPh>
    <rPh sb="313" eb="315">
      <t>ハイシ</t>
    </rPh>
    <rPh sb="322" eb="324">
      <t>コンゴ</t>
    </rPh>
    <rPh sb="325" eb="327">
      <t>リヨウ</t>
    </rPh>
    <rPh sb="328" eb="330">
      <t>ミコ</t>
    </rPh>
    <rPh sb="334" eb="336">
      <t>シセツ</t>
    </rPh>
    <rPh sb="342" eb="345">
      <t>キケンド</t>
    </rPh>
    <rPh sb="345" eb="346">
      <t>オヨ</t>
    </rPh>
    <rPh sb="347" eb="349">
      <t>シュウヘン</t>
    </rPh>
    <rPh sb="351" eb="353">
      <t>エイキョウ</t>
    </rPh>
    <rPh sb="354" eb="356">
      <t>コウリョ</t>
    </rPh>
    <rPh sb="358" eb="360">
      <t>カイタイ</t>
    </rPh>
    <rPh sb="361" eb="363">
      <t>ヒツヨウ</t>
    </rPh>
    <rPh sb="364" eb="366">
      <t>バアイ</t>
    </rPh>
    <rPh sb="367" eb="369">
      <t>ザイゲン</t>
    </rPh>
    <rPh sb="369" eb="370">
      <t>ナド</t>
    </rPh>
    <rPh sb="371" eb="373">
      <t>ジョウキョウ</t>
    </rPh>
    <rPh sb="374" eb="375">
      <t>フ</t>
    </rPh>
    <rPh sb="380" eb="382">
      <t>カイタイ</t>
    </rPh>
    <rPh sb="383" eb="384">
      <t>スス</t>
    </rPh>
    <phoneticPr fontId="5"/>
  </si>
  <si>
    <t>　⑶【方針３】維持保全の最適化
　≪建物系施設≫
　・施設の維持管理・修繕・更新等の更なる合理化を図るため、新しい技術や考え方の情報収集に努め、導入について検討します。
　≪インフラ系施設≫
　・個別施設ごとの長寿命化等に関する計画の策定を進め、計画的な維持管理・修繕・更新等に取組みます。</t>
  </si>
  <si>
    <t>・施設は目標耐用年数まで使用することを基本に、個別施設ごとの長寿命化等に関する計画を策定し、計画的な施設の維持・修繕に取組みます。</t>
  </si>
  <si>
    <t>・施設の改修等の際は、障がいのある人や高齢者をはじめ、誰もが安全に安心して利用できるユニバーサルデザインを取り入れた施設となるよう努めます。</t>
  </si>
  <si>
    <t>地球温暖化対策計画に基づく地方公共団体実行計画の内容を踏まえ記載することになっているが、当市の実行計画の改訂が令和６年３月18日であったことから、総合管理計画には未記載となっている。</t>
  </si>
  <si>
    <t>⑵【方針２】機能と数量の最適化
　≪建物系施設≫ 
・これまでの一施設一機能を前提とした「施設重視」の発想から、「機能重視」の発想へ転換を図り、施設の複合化・多目的化・統廃合・転用・廃止なども視野に入れた機能の再編を計画的に推進し、施設数量の見直しを行います。</t>
  </si>
  <si>
    <t>○閉校校舎等のうち利活用が可能な施設で、市や地域での利用が見込めないものについては、利活用事業者の公募を行い、閉校校舎等の利活用の促進に努めます。
○閉校校舎等のうち、利活用事業者により利活用されている施設については、売却の可否を検討します。
○その他の普通財産については、利活用を促進するほか、状況によっては売却や解体も検討していきます。</t>
  </si>
  <si>
    <t>　　・広域利用が可能な施設については、近隣自治体との公共施設等の共同整備や相互利用などにより、維持管理・整備・運営等の効率化が図られる場合は、広域連携のあり方について検討します。</t>
  </si>
  <si>
    <t>・本計画を着実に推進するため、中期計画（計画期間10年）と短期計画（向こう３か年をローリング）を策定し、進行管理を行います。
・中期計画の進行管理については、PDCAサイクルにより、計画の進行状況と計画の実施による効果等について把握に努めます。</t>
  </si>
  <si>
    <t>集会施設
○市民センターは、地域づくりの拠点施設として今後も活用される見込みであることから、必要な機能を確保し、長寿命化を図ります。
○地区別に必要な集会機能については、利用者数や地区の実情などを考慮し見直しを行います。
○老朽化した施設の建替え更新などの検討にあたっては、他の施設類型の集会機能を含めて集約化を進めることや、他の機能との複合化・多目的化を検討し施設の有効活用を図ります。
○管理運営にあたっては、地域づくり活動拠点としての機能をより高めるため、指定管理者制度の導入を推進します。
○利用の形態が専ら当該地域の限られた自治会エリアの利用となっている施設は、地域間の均衡と公平性から地元自治会へ無償貸付又は無償譲渡を促進します。
ほか、建物系27分類、インフラ系5分類で定める。</t>
  </si>
  <si>
    <t>2017（平成29）年
・閉校校舎を市民センターに改修し活用
2018（平成30）年
・計画期間を9年間とする第１期中期計画を策定
・公立幼稚園1施設を廃止し、民間へ譲渡し認定こども園として使用
・閉校校舎を改修し、市民センター及び民俗資料館として活用
2019（令和元）年
・施設保有の見直し方針の策定に向けた市民との意見交換会を開催（市内９会場）
・閉校校舎を解体し、用地を社会福祉法人へ貸付
・へき地保育所を廃止し、建物は民間へ譲渡
2020（令和２）年
・施設保有の見直し方針（案）を公表し、パブリックコメント・市民説明会を開催（市内８会場）</t>
  </si>
  <si>
    <t>陸前高田市</t>
    <rPh sb="0" eb="5">
      <t>リクゼンタカタシ</t>
    </rPh>
    <phoneticPr fontId="13"/>
  </si>
  <si>
    <t>平成27年</t>
    <rPh sb="0" eb="2">
      <t>ヘイセイ</t>
    </rPh>
    <rPh sb="4" eb="5">
      <t>ネン</t>
    </rPh>
    <phoneticPr fontId="13"/>
  </si>
  <si>
    <t>・年少人口及び生産年齢人口は減少。
・老年人口は増加傾向。</t>
  </si>
  <si>
    <t>【建築物系施設】
・157施設471棟
・総延床面積：196,817.25㎡ 
【都市基盤系施設】
・道路：627,415.45m
・橋梁：1,635.30ｍ　13,600.15㎡
・上水道：349,632.48ｍ
・下水道：122,888.10ｍ</t>
  </si>
  <si>
    <t>⑴人口減少及び少子高齢化への対応
・本市の人口は、昭和31年以降減少傾向にあり、今後においても、少子高齢化が進み、この傾向は継続するものと予測される。
・少子高齢化による市民ニーズが変化に合わせ、施設の改修や規模の見直しなどにより、施設等の適切な配置、維持管理等が求められる。
⑵公共施設等の適切な維持管理及び老朽化対策
・震災により、多くの公共施設等の復旧整備を行ってきたことから、将来、更新時期が短期間に集中することが予測される。予防修繕を行い、施設の長寿命化を図り、長期的かつ計画的な維持管理が必要。
・震災以前に整備した既存の公共施設等の老朽化への対応。
⑶公共施設等の更新費用の軽減・平準化
・更新・統廃合・長寿命化などを計画的に行い、改修・更新費用の軽減や平準化が必要。
・未利用資産の利活用や除却の検討</t>
  </si>
  <si>
    <t xml:space="preserve">建築物系施設について計画的に長寿命化対策を講じ、目標耐用年数を80年とした場合の40年間の維持・改築コストの総額は約551億円となり、年平均額は13.8億円となります。
また、建築物系施設は、今後、東日本大震災以降に建設整備した公共施設が建築後20年を経過し、大規模改修を中心とした更新が令和17年から令和24年の期間に集中することから、更新費用の平準化について検討を行います。
</t>
  </si>
  <si>
    <t>・施設管理を所管する部署で管理し、各施設の利用状況、現状把握を行う。
・計画の基礎となる個別施設計画については、定期的に見直しを行い、現実に即した計画に改訂する。
・全庁的な検討・調整が必要であることから、管理に関する情報を共有し、進捗管理を行うとともに、適宜、計画の見直しを行う取組体制を構築する。</t>
  </si>
  <si>
    <t>施設の整備や運営に当たっては、PPPやPFIの活用の検討を行う。</t>
  </si>
  <si>
    <t xml:space="preserve">ア　日常点検、定期点検、法定点検を引き続き適切に行います。
イ　劣化・管理状況を把握し、予防保全の観点から、施設更新における優先度の検討を行います。
ウ　施設の点検・診断の内容、改修・修繕履歴等の情報をデータベース化し、活用します。
</t>
  </si>
  <si>
    <t xml:space="preserve">ア　施設の整備や運営にあたっては、ＰＰＰやＰＦＩの活用の検討を行います。
イ　長期的な維持管理を行うため、使用料や受益者負担金等について検討を行います。
ウ　施設の劣化状況や利用状況に応じて、計画的に予防的修繕・長寿命化改修・更新を行います。
</t>
  </si>
  <si>
    <t xml:space="preserve">ア　点検等により、緊急度の高い施設等については、早急な対応の検討を行います。
イ　点検等により、安全上危険度の高い施設については、早期に利用停止などの検討を行います。
ウ　初期の目的を果たし、今後の利用が見込めない施設については、早期の除却の検討を行います。
</t>
  </si>
  <si>
    <t xml:space="preserve">ア　耐震化が完了していない施設については、耐震化等の検討を行います。
イ　耐震化と長寿命化を同時に実施することにより、コスト縮減を図るなど、効率的な管理の検討を行います。
</t>
  </si>
  <si>
    <t xml:space="preserve">ア　個別施設計画を適宜見直し、長寿命化への取り組みを推進します。
イ　計画的な改修等を行い、施設の長寿命化を図ります。
</t>
  </si>
  <si>
    <t xml:space="preserve">ア　すべての人が安全で快適に利用できるよう、公共施設等のユニバーサルデザイン化に取り組みます。
イ　各施設の利用者構成（高齢者、障がい者、子育て世代や観光客など）やニーズ、災害発生時に求められる機能等を踏まえ、必要に応じた改修に計画的に取り組みます。
</t>
  </si>
  <si>
    <t xml:space="preserve">ア　公共施設等の統廃合にあたっては、市民のニーズに配慮した検討を行います。
イ　用途廃止を行った施設については、利活用の検討を行います。
</t>
  </si>
  <si>
    <t>地方公会計をあわせ、施設管理を所管する部署で管理し、各施設のの利用状況、現状把握を行い、庁内における施設情報等の共有を図る。</t>
  </si>
  <si>
    <t>統廃合により閉校した学校や保育所等の未利用財産が複数あることから、これらの利活用、または除却について検討を行う。</t>
  </si>
  <si>
    <t>施設維持管理については長期的な取り組みが必要であるため、計画の推進においては、PCDAサイクルに基づき、各部門別計画や方針を踏まえ、施設が常に良好な状態を保たれるよう努める。</t>
  </si>
  <si>
    <t>１　建築物系施設
【各施設共通】
・震災により被災し、新築整備した建物については、当面の間、通常の維持管理を行う。
・老朽化が進行している施設については、施設に必要とされる機能を検討した上で、適切な保全措置を講ずる。
⑴市民文化系施設
・各地域における市民活動の拠点施設出あることから、地域の実情等を踏まえた管理の検討を行う。
⑵社会教育系施設
⑶スポーツ・レクリエーション施設
・保養施設については、入浴施設であることから、衛生面にも考慮した適切な保全措置を講ずる。
・指定管理者制度の活用等により、効率的な施設管理を行う。
⑷産業系施設
・地域産業の拠点となることから、その機能を維持し、指定管理者制度の活用等により、効率的な施設管理の検討を行う。
⑸学校教育系施設
・児童生徒が日常的に利用する施設であり、規模も大きいことから、適切な措置を行う。
⑹子育て支援施設
・運営に当たっては、指定管理者制度の活用等により、効率的な施設管理の検討を行う。
⑺保健・福祉施設
・高齢化による需要の増加が予想されることから、機能維持と長寿命化について、適切な措置を講ずる。
⑻医療施設
・地域の医療環境のため必要不可欠な施設であることから、適切な点検・改修による機能維持や長寿命化の検討を行う。
⑼行政系施設
・行政サービスの提供に必要不可欠な施設であり、各機能を維持する必要があることから、計画的な点検・改修等の検討を行う。
⑽公営住宅
・市民の住宅確保のために必要不可欠な施設であることから、老朽化が進んでいる施設のあり方や適正な配置を考慮した検討を行う。
⑾公園施設
・幅広い年齢層に利用される施設であることから、計画的な点検・改修等の検討を行う。
⑿供給処理施設
・廃棄物処理のため、市民の日常に必要不可欠な施設であり、各機能を維持する必要があることから、計画的な点検・改修等の検討を行う。
⒀その他施設
・斎苑に付いては、市内唯一の火葬場であり、各機能を維持する必要があることから、計画的な年県・改修等の検討を行う。
２　都市基盤系等施設
⑴道路・橋梁
・市民生活に直結する重要なインフラであり、今後、維持補修費は増加していくものと考えられる。
・定期的な点検による現況把握及び計画的な維持により、安全確保とともに、改修・更新費用の軽減に努める。
⑵上水道・下水道
・既存施設及び設備の老朽化が課題であり、計画的な更新や長寿命化を行うことで、トータルコストの削減に努める。
・経年劣化した管路の更新改修、漏水箇所の改修及び管路の耐震化等に計画的に取り組み、安定的な供給・処理に努める。</t>
  </si>
  <si>
    <t>今後人口減少が続き、2040年には27,000人から22,000人となる見通し。
2014年時点で35.8％だった高齢化率も2040年には44.4％に達する見通し。
（釜石市人口ビジョンより抜粋）</t>
  </si>
  <si>
    <t>公共施設　274施設、294,788㎡
インフラ施設
　道路・橋りょう
　　市道　実延長509.7km
　　農道　実延長4.4km
　　林道　実延長61.0km
　　橋りょう　252橋、延長5.7km　等</t>
  </si>
  <si>
    <t>⑴人口減少、少子高齢化
公共施設等へのニーズの変化に対応した総量の見直しや用途変更などが求められている。
⑵施設の老朽化、更新時期の集中
老朽化した施設の適切な維持管理の在り方、改修・更新時期の集中に伴う平準化・長寿命化の検討が必要である。
⑶財政状況の悪化
極めて厳しい財政状況が当面続くと予測され、公共施設等の維持管理や更新に必要な財源の不足が深刻化しており、財源の確保に向けた取組み、公共施設のあり方を検討する必要がある。</t>
  </si>
  <si>
    <t>今後40年間での１年当たりの平均額が46.0億円
【公共施設】今後40年間で総額1,058.7億円、年平均26.4億円
【インフラ】今後40年間で総額782.5億円、年平均19.6億円</t>
  </si>
  <si>
    <t>本計画に基づき、必要な個別計画を順次策定し、各施設のマネジメントを行う。
公共施設マネジメントを組織横断的に行う専門部署として資産管理課を設置。</t>
    <rPh sb="37" eb="41">
      <t>コウキョウシセツ</t>
    </rPh>
    <rPh sb="48" eb="53">
      <t>ソシキオウダンテキ</t>
    </rPh>
    <rPh sb="54" eb="55">
      <t>オコナ</t>
    </rPh>
    <rPh sb="56" eb="60">
      <t>センモンブショ</t>
    </rPh>
    <rPh sb="63" eb="68">
      <t>シサンカンリカ</t>
    </rPh>
    <rPh sb="69" eb="71">
      <t>セッチ</t>
    </rPh>
    <phoneticPr fontId="5"/>
  </si>
  <si>
    <t>点検マニュアル・チェックリストの作成を行い、日常点検・定期点検等の実施とその記録の評価・有効活用。</t>
    <rPh sb="0" eb="2">
      <t>テンケン</t>
    </rPh>
    <rPh sb="16" eb="18">
      <t>サクセイ</t>
    </rPh>
    <rPh sb="19" eb="20">
      <t>オコナ</t>
    </rPh>
    <rPh sb="22" eb="26">
      <t>ニチジョウテンケン</t>
    </rPh>
    <rPh sb="27" eb="32">
      <t>テイキテンケントウ</t>
    </rPh>
    <rPh sb="33" eb="35">
      <t>ジッシ</t>
    </rPh>
    <rPh sb="38" eb="40">
      <t>キロク</t>
    </rPh>
    <rPh sb="41" eb="43">
      <t>ヒョウカ</t>
    </rPh>
    <rPh sb="44" eb="48">
      <t>ユウコウカツヨウ</t>
    </rPh>
    <phoneticPr fontId="5"/>
  </si>
  <si>
    <t>・点検・診断により得られた劣化状況や修繕履歴等を活用し、予防保全型のマネジメントサイクルの確立を目指す。
・維持管理・修繕・更新等の履歴を点検・診断のデータと連携させながら、客観的なデータの蓄積を図り、予算編成の判断材料・修繕計画の平準化に活用する。</t>
    <rPh sb="1" eb="3">
      <t>テンケン</t>
    </rPh>
    <rPh sb="4" eb="6">
      <t>シンダン</t>
    </rPh>
    <rPh sb="9" eb="10">
      <t>エ</t>
    </rPh>
    <rPh sb="13" eb="15">
      <t>レッカ</t>
    </rPh>
    <rPh sb="15" eb="17">
      <t>ジョウキョウ</t>
    </rPh>
    <rPh sb="18" eb="20">
      <t>シュウゼン</t>
    </rPh>
    <rPh sb="20" eb="22">
      <t>リレキ</t>
    </rPh>
    <rPh sb="22" eb="23">
      <t>トウ</t>
    </rPh>
    <rPh sb="24" eb="26">
      <t>カツヨウ</t>
    </rPh>
    <rPh sb="28" eb="30">
      <t>ヨボウ</t>
    </rPh>
    <rPh sb="30" eb="33">
      <t>ホゼンガタ</t>
    </rPh>
    <rPh sb="45" eb="47">
      <t>カクリツ</t>
    </rPh>
    <rPh sb="48" eb="50">
      <t>メザ</t>
    </rPh>
    <phoneticPr fontId="5"/>
  </si>
  <si>
    <t>施設管理上の危険が認められた場合の安全確保と、不測の事態に備えた予算措置に努める。</t>
    <rPh sb="0" eb="2">
      <t>シセツ</t>
    </rPh>
    <rPh sb="2" eb="4">
      <t>カンリ</t>
    </rPh>
    <rPh sb="4" eb="21">
      <t>ジョウノキケンガミトメラレタバアイノアンゼンカクホ</t>
    </rPh>
    <rPh sb="23" eb="25">
      <t>フソク</t>
    </rPh>
    <phoneticPr fontId="5"/>
  </si>
  <si>
    <t>施設重要度に応じた建築系公共施設の耐震化とともに、インフラ系施設の耐震化を推進する。</t>
    <rPh sb="0" eb="2">
      <t>シセツ</t>
    </rPh>
    <rPh sb="2" eb="5">
      <t>ジュウヨウド</t>
    </rPh>
    <rPh sb="6" eb="7">
      <t>オウ</t>
    </rPh>
    <rPh sb="9" eb="16">
      <t>ケンチクケイコウキョウシセツ</t>
    </rPh>
    <rPh sb="17" eb="20">
      <t>タイシンカ</t>
    </rPh>
    <rPh sb="29" eb="32">
      <t>ケイシセツ</t>
    </rPh>
    <rPh sb="33" eb="36">
      <t>タイシンカ</t>
    </rPh>
    <rPh sb="37" eb="39">
      <t>スイシン</t>
    </rPh>
    <phoneticPr fontId="5"/>
  </si>
  <si>
    <t>・現在の事後保全的な維持管理から、予防保全に基づいた管理への移行を進める。
・施設の位置付け、重要性に応じた管理水準及び点検結果等の客観的データを総合的に活用し、段階的な長寿命化計画の策定を進める。</t>
    <rPh sb="1" eb="3">
      <t>ゲンザイ</t>
    </rPh>
    <rPh sb="4" eb="6">
      <t>ジゴ</t>
    </rPh>
    <rPh sb="6" eb="9">
      <t>ホゼンテキ</t>
    </rPh>
    <rPh sb="10" eb="12">
      <t>イジ</t>
    </rPh>
    <rPh sb="12" eb="14">
      <t>カンリ</t>
    </rPh>
    <rPh sb="17" eb="19">
      <t>ヨボウ</t>
    </rPh>
    <rPh sb="19" eb="21">
      <t>ホゼン</t>
    </rPh>
    <rPh sb="22" eb="23">
      <t>モト</t>
    </rPh>
    <rPh sb="26" eb="28">
      <t>カンリ</t>
    </rPh>
    <rPh sb="30" eb="32">
      <t>イコウ</t>
    </rPh>
    <rPh sb="33" eb="34">
      <t>スス</t>
    </rPh>
    <rPh sb="39" eb="41">
      <t>シセツ</t>
    </rPh>
    <rPh sb="42" eb="45">
      <t>イチヅ</t>
    </rPh>
    <rPh sb="47" eb="50">
      <t>ジュウヨウセイ</t>
    </rPh>
    <rPh sb="51" eb="52">
      <t>オウ</t>
    </rPh>
    <rPh sb="54" eb="56">
      <t>カンリ</t>
    </rPh>
    <rPh sb="56" eb="58">
      <t>スイジュン</t>
    </rPh>
    <rPh sb="58" eb="59">
      <t>オヨ</t>
    </rPh>
    <rPh sb="60" eb="62">
      <t>テンケン</t>
    </rPh>
    <rPh sb="62" eb="64">
      <t>ケッカ</t>
    </rPh>
    <rPh sb="64" eb="65">
      <t>トウ</t>
    </rPh>
    <rPh sb="66" eb="69">
      <t>キャッカンテキ</t>
    </rPh>
    <rPh sb="73" eb="76">
      <t>ソウゴウテキ</t>
    </rPh>
    <rPh sb="77" eb="79">
      <t>カツヨウ</t>
    </rPh>
    <rPh sb="81" eb="84">
      <t>ダンカイテキ</t>
    </rPh>
    <rPh sb="85" eb="86">
      <t>チョウ</t>
    </rPh>
    <rPh sb="86" eb="89">
      <t>ジュミョウカ</t>
    </rPh>
    <rPh sb="89" eb="91">
      <t>ケイカク</t>
    </rPh>
    <rPh sb="92" eb="94">
      <t>サクテイ</t>
    </rPh>
    <rPh sb="95" eb="96">
      <t>スス</t>
    </rPh>
    <phoneticPr fontId="5"/>
  </si>
  <si>
    <t xml:space="preserve">・建築系公共施設の利用頻度、施設の位置付けに着目し、需要・品質・財務の視点による多面的評価、複合利用や集落間の相互利用等を進める。
</t>
    <rPh sb="1" eb="3">
      <t>ケンチク</t>
    </rPh>
    <rPh sb="3" eb="4">
      <t>ケイ</t>
    </rPh>
    <rPh sb="4" eb="6">
      <t>コウキョウ</t>
    </rPh>
    <rPh sb="6" eb="8">
      <t>シセツ</t>
    </rPh>
    <rPh sb="9" eb="11">
      <t>リヨウ</t>
    </rPh>
    <rPh sb="11" eb="13">
      <t>ヒンド</t>
    </rPh>
    <rPh sb="14" eb="16">
      <t>シセツ</t>
    </rPh>
    <rPh sb="17" eb="20">
      <t>イチヅ</t>
    </rPh>
    <rPh sb="22" eb="24">
      <t>チャクモク</t>
    </rPh>
    <rPh sb="26" eb="28">
      <t>ジュヨウ</t>
    </rPh>
    <rPh sb="29" eb="31">
      <t>ヒンシツ</t>
    </rPh>
    <rPh sb="32" eb="34">
      <t>ザイム</t>
    </rPh>
    <rPh sb="35" eb="37">
      <t>シテン</t>
    </rPh>
    <rPh sb="40" eb="43">
      <t>タメンテキ</t>
    </rPh>
    <rPh sb="43" eb="45">
      <t>ヒョウカ</t>
    </rPh>
    <rPh sb="46" eb="48">
      <t>フクゴウ</t>
    </rPh>
    <rPh sb="48" eb="50">
      <t>リヨウ</t>
    </rPh>
    <rPh sb="51" eb="53">
      <t>シュウラク</t>
    </rPh>
    <rPh sb="53" eb="54">
      <t>カン</t>
    </rPh>
    <rPh sb="55" eb="57">
      <t>ソウゴ</t>
    </rPh>
    <rPh sb="57" eb="59">
      <t>リヨウ</t>
    </rPh>
    <rPh sb="59" eb="60">
      <t>トウ</t>
    </rPh>
    <rPh sb="61" eb="62">
      <t>スス</t>
    </rPh>
    <phoneticPr fontId="5"/>
  </si>
  <si>
    <t>近隣自治体や県との連携により、広域化や管理代行、事務の共同処理、業務の共同発注等、新たな連携方策を検討する。</t>
    <rPh sb="0" eb="5">
      <t>キンリンジチタイ</t>
    </rPh>
    <rPh sb="6" eb="7">
      <t>ケン</t>
    </rPh>
    <rPh sb="9" eb="11">
      <t>レンケイ</t>
    </rPh>
    <rPh sb="15" eb="18">
      <t>コウイキカ</t>
    </rPh>
    <rPh sb="19" eb="23">
      <t>カンリダイコウ</t>
    </rPh>
    <rPh sb="24" eb="26">
      <t>ジム</t>
    </rPh>
    <rPh sb="27" eb="31">
      <t>キョウドウショリ</t>
    </rPh>
    <rPh sb="32" eb="34">
      <t>ギョウム</t>
    </rPh>
    <rPh sb="35" eb="39">
      <t>キョウドウハッチュウ</t>
    </rPh>
    <rPh sb="39" eb="40">
      <t>トウ</t>
    </rPh>
    <rPh sb="41" eb="42">
      <t>アラ</t>
    </rPh>
    <rPh sb="44" eb="48">
      <t>レンケイホウサク</t>
    </rPh>
    <rPh sb="49" eb="51">
      <t>ケントウ</t>
    </rPh>
    <phoneticPr fontId="5"/>
  </si>
  <si>
    <t>PDCAサイクルを確立し、必要に応じて計画や方針の見直しを行う。
全庁的な取り組み体制を構築するため、組織横断的に行う専門部署を設置する。</t>
    <rPh sb="33" eb="36">
      <t>ゼンチョウテキ</t>
    </rPh>
    <rPh sb="37" eb="38">
      <t>ト</t>
    </rPh>
    <rPh sb="39" eb="40">
      <t>ク</t>
    </rPh>
    <rPh sb="41" eb="43">
      <t>タイセイ</t>
    </rPh>
    <rPh sb="44" eb="46">
      <t>コウチク</t>
    </rPh>
    <rPh sb="51" eb="53">
      <t>ソシキ</t>
    </rPh>
    <rPh sb="53" eb="56">
      <t>オウダンテキ</t>
    </rPh>
    <rPh sb="57" eb="58">
      <t>オコナ</t>
    </rPh>
    <rPh sb="59" eb="61">
      <t>センモン</t>
    </rPh>
    <rPh sb="61" eb="63">
      <t>ブショ</t>
    </rPh>
    <rPh sb="64" eb="66">
      <t>セッチ</t>
    </rPh>
    <phoneticPr fontId="5"/>
  </si>
  <si>
    <t>公共施設等の管理に関する基本方針、及び取組方針を基本とし、施設分類ごとに特筆すべき事項として整理、例示している。</t>
    <rPh sb="0" eb="2">
      <t>コウキョウ</t>
    </rPh>
    <rPh sb="2" eb="4">
      <t>シセツ</t>
    </rPh>
    <rPh sb="4" eb="5">
      <t>トウ</t>
    </rPh>
    <rPh sb="6" eb="8">
      <t>カンリ</t>
    </rPh>
    <rPh sb="9" eb="10">
      <t>カン</t>
    </rPh>
    <rPh sb="12" eb="14">
      <t>キホン</t>
    </rPh>
    <rPh sb="14" eb="16">
      <t>ホウシン</t>
    </rPh>
    <rPh sb="17" eb="18">
      <t>オヨ</t>
    </rPh>
    <rPh sb="19" eb="21">
      <t>トリクミ</t>
    </rPh>
    <rPh sb="21" eb="23">
      <t>ホウシン</t>
    </rPh>
    <rPh sb="24" eb="26">
      <t>キホン</t>
    </rPh>
    <rPh sb="29" eb="31">
      <t>シセツ</t>
    </rPh>
    <rPh sb="31" eb="33">
      <t>ブンルイ</t>
    </rPh>
    <rPh sb="36" eb="38">
      <t>トクヒツ</t>
    </rPh>
    <rPh sb="41" eb="43">
      <t>ジコウ</t>
    </rPh>
    <rPh sb="46" eb="48">
      <t>セイリ</t>
    </rPh>
    <rPh sb="49" eb="51">
      <t>レイジ</t>
    </rPh>
    <phoneticPr fontId="5"/>
  </si>
  <si>
    <t>R5～R8　新市庁舎建設事業
（分散した庁舎の統合、集約）</t>
    <rPh sb="6" eb="14">
      <t>シンシチョウシャケンセツジギョウ</t>
    </rPh>
    <rPh sb="16" eb="18">
      <t>ブンサン</t>
    </rPh>
    <rPh sb="20" eb="22">
      <t>チョウシャ</t>
    </rPh>
    <rPh sb="23" eb="25">
      <t>トウゴウ</t>
    </rPh>
    <rPh sb="26" eb="28">
      <t>シュウヤク</t>
    </rPh>
    <phoneticPr fontId="5"/>
  </si>
  <si>
    <t>令和5年度改訂</t>
    <rPh sb="0" eb="2">
      <t>レイワ</t>
    </rPh>
    <rPh sb="3" eb="5">
      <t>ネンド</t>
    </rPh>
    <rPh sb="5" eb="7">
      <t>カイテイ</t>
    </rPh>
    <phoneticPr fontId="5"/>
  </si>
  <si>
    <t>人口減少が見込まれ、令和27年の推計人口として1.5万人、高齢化率49.7％との見通しである。</t>
    <rPh sb="10" eb="12">
      <t>レイワ</t>
    </rPh>
    <rPh sb="29" eb="31">
      <t>コウレイ</t>
    </rPh>
    <rPh sb="31" eb="32">
      <t>カ</t>
    </rPh>
    <rPh sb="32" eb="33">
      <t>リツ</t>
    </rPh>
    <rPh sb="40" eb="42">
      <t>ミトオ</t>
    </rPh>
    <phoneticPr fontId="5"/>
  </si>
  <si>
    <t>【公共施設】
　19.2万㎡
【インフラ】
　道路　786㎞
　橋梁　21,577㎡
　上水道　248㎞
　下水道　105㎞</t>
    <rPh sb="12" eb="13">
      <t>マン</t>
    </rPh>
    <phoneticPr fontId="5"/>
  </si>
  <si>
    <t>市が保有する公共施設のうち建築物については，その延べ床面積総計が19万㎡を超え、その内訳は学校教育施設が最も多く、全体の27.6％、次にスポーツ施設、市営住宅、産業系施設などが続いている。
建築物の経過年数をみると、築40年以上の施設が52.6％、築30年以上の施設が65.2％を占めており、今後これらの施設が更新時期を迎えることとなる。</t>
    <rPh sb="80" eb="82">
      <t>サンギョウ</t>
    </rPh>
    <rPh sb="82" eb="83">
      <t>ケイ</t>
    </rPh>
    <rPh sb="83" eb="85">
      <t>シセツ</t>
    </rPh>
    <rPh sb="99" eb="101">
      <t>ケイカ</t>
    </rPh>
    <rPh sb="101" eb="103">
      <t>ネンスウ</t>
    </rPh>
    <rPh sb="108" eb="109">
      <t>チク</t>
    </rPh>
    <rPh sb="112" eb="114">
      <t>イジョウ</t>
    </rPh>
    <rPh sb="128" eb="130">
      <t>イジョウ</t>
    </rPh>
    <rPh sb="140" eb="141">
      <t>シ</t>
    </rPh>
    <phoneticPr fontId="5"/>
  </si>
  <si>
    <t>【公共施設】
R3-R7で総額約74億円、年平均14.8億円
【インフラ】
橋梁：今後60年間で総額約82億円、年平均1.3億円
上水道：H28-R17で総額約9億円、年平均0.5億円
下水道：R3-R7で総額約2.3億円、年平均4.7億円</t>
    <rPh sb="38" eb="40">
      <t>キョウリョウ</t>
    </rPh>
    <rPh sb="65" eb="68">
      <t>ジョウスイドウ</t>
    </rPh>
    <rPh sb="93" eb="96">
      <t>ゲスイドウ</t>
    </rPh>
    <phoneticPr fontId="5"/>
  </si>
  <si>
    <t>【公共施設】
　今後５年間で総額約58.2億円、年平均11.6億円
【インフラ】
　橋梁：今後60年間で総額約31.5億円、年平均0.5億円</t>
    <rPh sb="42" eb="44">
      <t>キョウリョウ</t>
    </rPh>
    <phoneticPr fontId="5"/>
  </si>
  <si>
    <t>全庁的な取り組みとし、財政課により統括すると共に、庁内に設置した検討委員会により検討を進める。</t>
    <rPh sb="11" eb="13">
      <t>ザイセイ</t>
    </rPh>
    <rPh sb="13" eb="14">
      <t>カ</t>
    </rPh>
    <phoneticPr fontId="5"/>
  </si>
  <si>
    <t>管理運営にあたり、公民連携手法（PPP/PFI）の活用を進める。</t>
  </si>
  <si>
    <t>法定点検の他、必要に応じ任意の調査・点検を効果的に実施する。点検結果に基づき、必要な対策を適切な時期に、着実かつ効率的・効果的に実施するとともに、施設状態や対策履歴を記録し、次の点検・診断等に活用する。</t>
    <rPh sb="0" eb="2">
      <t>ホウテイ</t>
    </rPh>
    <rPh sb="2" eb="4">
      <t>テンケン</t>
    </rPh>
    <rPh sb="5" eb="6">
      <t>ホカ</t>
    </rPh>
    <rPh sb="7" eb="9">
      <t>ヒツヨウ</t>
    </rPh>
    <rPh sb="10" eb="11">
      <t>オウ</t>
    </rPh>
    <rPh sb="12" eb="14">
      <t>ニンイ</t>
    </rPh>
    <rPh sb="15" eb="17">
      <t>チョウサ</t>
    </rPh>
    <rPh sb="18" eb="20">
      <t>テンケン</t>
    </rPh>
    <rPh sb="21" eb="24">
      <t>コウカテキ</t>
    </rPh>
    <rPh sb="25" eb="27">
      <t>ジッシ</t>
    </rPh>
    <rPh sb="30" eb="32">
      <t>テンケン</t>
    </rPh>
    <rPh sb="32" eb="34">
      <t>ケッカ</t>
    </rPh>
    <rPh sb="35" eb="36">
      <t>モト</t>
    </rPh>
    <rPh sb="39" eb="41">
      <t>ヒツヨウ</t>
    </rPh>
    <rPh sb="42" eb="44">
      <t>タイサク</t>
    </rPh>
    <rPh sb="45" eb="47">
      <t>テキセツ</t>
    </rPh>
    <rPh sb="48" eb="50">
      <t>ジキ</t>
    </rPh>
    <rPh sb="52" eb="54">
      <t>チャクジツ</t>
    </rPh>
    <rPh sb="56" eb="59">
      <t>コウリツテキ</t>
    </rPh>
    <rPh sb="60" eb="63">
      <t>コウカテキ</t>
    </rPh>
    <rPh sb="64" eb="66">
      <t>ジッシ</t>
    </rPh>
    <rPh sb="73" eb="75">
      <t>シセツ</t>
    </rPh>
    <rPh sb="75" eb="77">
      <t>ジョウタイ</t>
    </rPh>
    <rPh sb="78" eb="80">
      <t>タイサク</t>
    </rPh>
    <rPh sb="80" eb="82">
      <t>リレキ</t>
    </rPh>
    <rPh sb="83" eb="85">
      <t>キロク</t>
    </rPh>
    <rPh sb="87" eb="88">
      <t>ツギ</t>
    </rPh>
    <rPh sb="89" eb="91">
      <t>テンケン</t>
    </rPh>
    <rPh sb="92" eb="94">
      <t>シンダン</t>
    </rPh>
    <rPh sb="94" eb="95">
      <t>トウ</t>
    </rPh>
    <rPh sb="96" eb="98">
      <t>カツヨウ</t>
    </rPh>
    <phoneticPr fontId="5"/>
  </si>
  <si>
    <t>施設の利用率や役割、老朽化等を総合的に判断し、安全性や経済性を踏まえつつ、予防保全型維持管理の導入を推進する。
実施に当たっては、既存施設との集約化や小規模化及び設備等の省エネ化等を十分検討し、初期投資及び施設運営に関するコストを総合的に検証した上でトータルコストに配慮する。</t>
    <rPh sb="0" eb="2">
      <t>シセツ</t>
    </rPh>
    <rPh sb="3" eb="6">
      <t>リヨウリツ</t>
    </rPh>
    <rPh sb="7" eb="9">
      <t>ヤクワリ</t>
    </rPh>
    <rPh sb="10" eb="13">
      <t>ロウキュウカ</t>
    </rPh>
    <rPh sb="13" eb="14">
      <t>トウ</t>
    </rPh>
    <rPh sb="15" eb="18">
      <t>ソウゴウテキ</t>
    </rPh>
    <rPh sb="19" eb="21">
      <t>ハンダン</t>
    </rPh>
    <rPh sb="23" eb="26">
      <t>アンゼンセイ</t>
    </rPh>
    <rPh sb="27" eb="30">
      <t>ケイザイセイ</t>
    </rPh>
    <rPh sb="31" eb="32">
      <t>フ</t>
    </rPh>
    <rPh sb="37" eb="39">
      <t>ヨボウ</t>
    </rPh>
    <rPh sb="39" eb="42">
      <t>ホゼンガタ</t>
    </rPh>
    <rPh sb="42" eb="44">
      <t>イジ</t>
    </rPh>
    <rPh sb="44" eb="46">
      <t>カンリ</t>
    </rPh>
    <rPh sb="47" eb="49">
      <t>ドウニュウ</t>
    </rPh>
    <rPh sb="50" eb="52">
      <t>スイシン</t>
    </rPh>
    <rPh sb="56" eb="58">
      <t>ジッシ</t>
    </rPh>
    <rPh sb="59" eb="60">
      <t>ア</t>
    </rPh>
    <rPh sb="65" eb="67">
      <t>キソン</t>
    </rPh>
    <rPh sb="67" eb="69">
      <t>シセツ</t>
    </rPh>
    <rPh sb="71" eb="74">
      <t>シュウヤクカ</t>
    </rPh>
    <rPh sb="75" eb="79">
      <t>ショウキボカ</t>
    </rPh>
    <rPh sb="79" eb="80">
      <t>オヨ</t>
    </rPh>
    <rPh sb="81" eb="83">
      <t>セツビ</t>
    </rPh>
    <rPh sb="83" eb="84">
      <t>トウ</t>
    </rPh>
    <rPh sb="85" eb="86">
      <t>ショウ</t>
    </rPh>
    <rPh sb="88" eb="89">
      <t>カ</t>
    </rPh>
    <rPh sb="89" eb="90">
      <t>トウ</t>
    </rPh>
    <rPh sb="91" eb="93">
      <t>ジュウブン</t>
    </rPh>
    <rPh sb="93" eb="95">
      <t>ケントウ</t>
    </rPh>
    <rPh sb="97" eb="99">
      <t>ショキ</t>
    </rPh>
    <rPh sb="99" eb="101">
      <t>トウシ</t>
    </rPh>
    <rPh sb="101" eb="102">
      <t>オヨ</t>
    </rPh>
    <rPh sb="103" eb="105">
      <t>シセツ</t>
    </rPh>
    <rPh sb="105" eb="107">
      <t>ウンエイ</t>
    </rPh>
    <rPh sb="108" eb="109">
      <t>カン</t>
    </rPh>
    <rPh sb="115" eb="118">
      <t>ソウゴウテキ</t>
    </rPh>
    <rPh sb="119" eb="121">
      <t>ケンショウ</t>
    </rPh>
    <rPh sb="123" eb="124">
      <t>ウエ</t>
    </rPh>
    <rPh sb="133" eb="135">
      <t>ハイリョ</t>
    </rPh>
    <phoneticPr fontId="5"/>
  </si>
  <si>
    <t>利用者の安全確保に直結するものは早急に対策を行う。用途廃止した施設や利用率の低い施設について、今後利用する見込みがなく老朽化している施設は周辺環境への影響を考慮し取り壊しするなどの対策を講じ、安全性の確保を図る。</t>
    <rPh sb="0" eb="3">
      <t>リヨウシャ</t>
    </rPh>
    <rPh sb="4" eb="6">
      <t>アンゼン</t>
    </rPh>
    <rPh sb="6" eb="8">
      <t>カクホ</t>
    </rPh>
    <rPh sb="9" eb="11">
      <t>チョッケツ</t>
    </rPh>
    <rPh sb="16" eb="18">
      <t>ソウキュウ</t>
    </rPh>
    <rPh sb="19" eb="21">
      <t>タイサク</t>
    </rPh>
    <rPh sb="22" eb="23">
      <t>オコナ</t>
    </rPh>
    <rPh sb="25" eb="27">
      <t>ヨウト</t>
    </rPh>
    <rPh sb="27" eb="29">
      <t>ハイシ</t>
    </rPh>
    <rPh sb="31" eb="33">
      <t>シセツ</t>
    </rPh>
    <rPh sb="34" eb="37">
      <t>リヨウリツ</t>
    </rPh>
    <rPh sb="38" eb="39">
      <t>ヒク</t>
    </rPh>
    <rPh sb="40" eb="42">
      <t>シセツ</t>
    </rPh>
    <rPh sb="47" eb="49">
      <t>コンゴ</t>
    </rPh>
    <rPh sb="49" eb="51">
      <t>リヨウ</t>
    </rPh>
    <rPh sb="53" eb="55">
      <t>ミコ</t>
    </rPh>
    <rPh sb="59" eb="62">
      <t>ロウキュウカ</t>
    </rPh>
    <rPh sb="66" eb="68">
      <t>シセツ</t>
    </rPh>
    <rPh sb="69" eb="71">
      <t>シュウヘン</t>
    </rPh>
    <rPh sb="71" eb="73">
      <t>カンキョウ</t>
    </rPh>
    <rPh sb="75" eb="77">
      <t>エイキョウ</t>
    </rPh>
    <rPh sb="78" eb="80">
      <t>コウリョ</t>
    </rPh>
    <rPh sb="81" eb="82">
      <t>ト</t>
    </rPh>
    <rPh sb="83" eb="84">
      <t>コワ</t>
    </rPh>
    <rPh sb="90" eb="92">
      <t>タイサク</t>
    </rPh>
    <rPh sb="93" eb="94">
      <t>コウ</t>
    </rPh>
    <rPh sb="96" eb="99">
      <t>アンゼンセイ</t>
    </rPh>
    <rPh sb="100" eb="102">
      <t>カクホ</t>
    </rPh>
    <rPh sb="103" eb="104">
      <t>ハカ</t>
    </rPh>
    <phoneticPr fontId="5"/>
  </si>
  <si>
    <t>公共施設については、用途・規模・利用状況を勘案し、必要に応じ耐震化を検討するとともに、長寿命化を同時に実施することでコスト縮減を図る。インフラ施設については、各施設の整備計画に基づき耐震化を実施する。</t>
    <rPh sb="0" eb="2">
      <t>コウキョウ</t>
    </rPh>
    <rPh sb="2" eb="4">
      <t>シセツ</t>
    </rPh>
    <rPh sb="10" eb="12">
      <t>ヨウト</t>
    </rPh>
    <rPh sb="13" eb="15">
      <t>キボ</t>
    </rPh>
    <rPh sb="16" eb="18">
      <t>リヨウ</t>
    </rPh>
    <rPh sb="18" eb="20">
      <t>ジョウキョウ</t>
    </rPh>
    <rPh sb="21" eb="23">
      <t>カンアン</t>
    </rPh>
    <rPh sb="25" eb="27">
      <t>ヒツヨウ</t>
    </rPh>
    <rPh sb="28" eb="29">
      <t>オウ</t>
    </rPh>
    <rPh sb="30" eb="33">
      <t>タイシンカ</t>
    </rPh>
    <rPh sb="34" eb="36">
      <t>ケントウ</t>
    </rPh>
    <rPh sb="43" eb="47">
      <t>チョウジュミョウカ</t>
    </rPh>
    <rPh sb="48" eb="50">
      <t>ドウジ</t>
    </rPh>
    <rPh sb="51" eb="53">
      <t>ジッシ</t>
    </rPh>
    <rPh sb="61" eb="63">
      <t>シュクゲン</t>
    </rPh>
    <rPh sb="64" eb="65">
      <t>ハカ</t>
    </rPh>
    <rPh sb="71" eb="73">
      <t>シセツ</t>
    </rPh>
    <rPh sb="79" eb="82">
      <t>カクシセツ</t>
    </rPh>
    <rPh sb="83" eb="85">
      <t>セイビ</t>
    </rPh>
    <rPh sb="85" eb="87">
      <t>ケイカク</t>
    </rPh>
    <rPh sb="88" eb="89">
      <t>モト</t>
    </rPh>
    <rPh sb="91" eb="94">
      <t>タイシンカ</t>
    </rPh>
    <rPh sb="95" eb="97">
      <t>ジッシ</t>
    </rPh>
    <phoneticPr fontId="5"/>
  </si>
  <si>
    <t>早期に健全度を把握し、今後も継続的な利用をする必要がある施設については、計画的な施設の長寿命化を推進する。
固定資産台帳を活用し改修・更新の時期を明確にし、更新時期を調整することにより財政負担の平準化を図る。</t>
    <rPh sb="0" eb="2">
      <t>ソウキ</t>
    </rPh>
    <rPh sb="3" eb="5">
      <t>ケンゼン</t>
    </rPh>
    <rPh sb="5" eb="6">
      <t>ド</t>
    </rPh>
    <rPh sb="11" eb="13">
      <t>コンゴ</t>
    </rPh>
    <rPh sb="14" eb="17">
      <t>ケイゾクテキ</t>
    </rPh>
    <rPh sb="18" eb="20">
      <t>リヨウ</t>
    </rPh>
    <rPh sb="23" eb="25">
      <t>ヒツヨウ</t>
    </rPh>
    <rPh sb="28" eb="30">
      <t>シセツ</t>
    </rPh>
    <rPh sb="36" eb="39">
      <t>ケイカクテキ</t>
    </rPh>
    <rPh sb="40" eb="42">
      <t>シセツ</t>
    </rPh>
    <rPh sb="43" eb="47">
      <t>チョウジュミョウカ</t>
    </rPh>
    <rPh sb="48" eb="50">
      <t>スイシン</t>
    </rPh>
    <rPh sb="54" eb="60">
      <t>コテイシサンダイチョウ</t>
    </rPh>
    <rPh sb="61" eb="63">
      <t>カツヨウ</t>
    </rPh>
    <rPh sb="64" eb="66">
      <t>カイシュウ</t>
    </rPh>
    <rPh sb="67" eb="69">
      <t>コウシン</t>
    </rPh>
    <rPh sb="70" eb="72">
      <t>ジキ</t>
    </rPh>
    <rPh sb="73" eb="75">
      <t>メイカク</t>
    </rPh>
    <rPh sb="78" eb="80">
      <t>コウシン</t>
    </rPh>
    <rPh sb="80" eb="82">
      <t>ジキ</t>
    </rPh>
    <rPh sb="83" eb="85">
      <t>チョウセイ</t>
    </rPh>
    <rPh sb="92" eb="94">
      <t>ザイセイ</t>
    </rPh>
    <rPh sb="94" eb="96">
      <t>フタン</t>
    </rPh>
    <rPh sb="97" eb="100">
      <t>ヘイジュンカ</t>
    </rPh>
    <rPh sb="101" eb="102">
      <t>ハカ</t>
    </rPh>
    <phoneticPr fontId="5"/>
  </si>
  <si>
    <t>施設の機能・目的・利用状況などを考慮しながらユニバーサルデザインの視点を持って施設を設計し、多様な人々が利用しやすい環境を整える。</t>
    <rPh sb="0" eb="2">
      <t>シセツ</t>
    </rPh>
    <rPh sb="3" eb="5">
      <t>キノウ</t>
    </rPh>
    <rPh sb="6" eb="8">
      <t>モクテキ</t>
    </rPh>
    <rPh sb="9" eb="11">
      <t>リヨウ</t>
    </rPh>
    <rPh sb="11" eb="13">
      <t>ジョウキョウ</t>
    </rPh>
    <rPh sb="16" eb="18">
      <t>コウリョ</t>
    </rPh>
    <rPh sb="33" eb="35">
      <t>シテン</t>
    </rPh>
    <rPh sb="36" eb="37">
      <t>モ</t>
    </rPh>
    <rPh sb="39" eb="41">
      <t>シセツ</t>
    </rPh>
    <rPh sb="42" eb="44">
      <t>セッケイ</t>
    </rPh>
    <rPh sb="46" eb="48">
      <t>タヨウ</t>
    </rPh>
    <rPh sb="49" eb="51">
      <t>ヒトビト</t>
    </rPh>
    <rPh sb="52" eb="54">
      <t>リヨウ</t>
    </rPh>
    <rPh sb="58" eb="60">
      <t>カンキョウ</t>
    </rPh>
    <rPh sb="61" eb="62">
      <t>トトノ</t>
    </rPh>
    <phoneticPr fontId="5"/>
  </si>
  <si>
    <t>長寿命化・更新・改修の際は、省エネ・再エネ・蓄エネ設備の導入推進など脱炭素化に向けた取り組みを推進する。</t>
    <rPh sb="0" eb="4">
      <t>チョウジュミョウカ</t>
    </rPh>
    <rPh sb="5" eb="7">
      <t>コウシン</t>
    </rPh>
    <rPh sb="8" eb="10">
      <t>カイシュウ</t>
    </rPh>
    <rPh sb="11" eb="12">
      <t>サイ</t>
    </rPh>
    <rPh sb="14" eb="15">
      <t>ショウ</t>
    </rPh>
    <rPh sb="18" eb="19">
      <t>サイ</t>
    </rPh>
    <rPh sb="22" eb="23">
      <t>チク</t>
    </rPh>
    <rPh sb="25" eb="27">
      <t>セツビ</t>
    </rPh>
    <rPh sb="28" eb="30">
      <t>ドウニュウ</t>
    </rPh>
    <rPh sb="30" eb="32">
      <t>スイシン</t>
    </rPh>
    <rPh sb="34" eb="35">
      <t>ダツ</t>
    </rPh>
    <rPh sb="35" eb="37">
      <t>タンソ</t>
    </rPh>
    <rPh sb="37" eb="38">
      <t>カ</t>
    </rPh>
    <rPh sb="39" eb="40">
      <t>ム</t>
    </rPh>
    <rPh sb="42" eb="43">
      <t>ト</t>
    </rPh>
    <rPh sb="44" eb="45">
      <t>ク</t>
    </rPh>
    <rPh sb="47" eb="49">
      <t>スイシン</t>
    </rPh>
    <phoneticPr fontId="5"/>
  </si>
  <si>
    <t xml:space="preserve">方向性の検討にあたっては、施設の必要性のみでなく、施設で行われる事業の必要性等と合わせて検討を行う。
</t>
    <rPh sb="0" eb="3">
      <t>ホウコウセイ</t>
    </rPh>
    <rPh sb="4" eb="6">
      <t>ケントウ</t>
    </rPh>
    <rPh sb="13" eb="15">
      <t>シセツ</t>
    </rPh>
    <rPh sb="16" eb="19">
      <t>ヒツヨウセイ</t>
    </rPh>
    <rPh sb="25" eb="27">
      <t>シセツ</t>
    </rPh>
    <rPh sb="28" eb="29">
      <t>オコナ</t>
    </rPh>
    <rPh sb="32" eb="34">
      <t>ジギョウ</t>
    </rPh>
    <rPh sb="35" eb="38">
      <t>ヒツヨウセイ</t>
    </rPh>
    <rPh sb="38" eb="39">
      <t>トウ</t>
    </rPh>
    <rPh sb="40" eb="41">
      <t>ア</t>
    </rPh>
    <rPh sb="44" eb="46">
      <t>ケントウ</t>
    </rPh>
    <rPh sb="47" eb="48">
      <t>オコナ</t>
    </rPh>
    <phoneticPr fontId="5"/>
  </si>
  <si>
    <t>固定資産台帳の整備・更新に際して得た情報を公共施設の管理運営に役立てる。</t>
    <rPh sb="7" eb="9">
      <t>セイビ</t>
    </rPh>
    <rPh sb="10" eb="12">
      <t>コウシン</t>
    </rPh>
    <rPh sb="13" eb="14">
      <t>サイ</t>
    </rPh>
    <rPh sb="16" eb="17">
      <t>エ</t>
    </rPh>
    <rPh sb="18" eb="20">
      <t>ジョウホウ</t>
    </rPh>
    <rPh sb="21" eb="23">
      <t>コウキョウ</t>
    </rPh>
    <rPh sb="26" eb="28">
      <t>カンリ</t>
    </rPh>
    <rPh sb="28" eb="30">
      <t>ウンエイ</t>
    </rPh>
    <rPh sb="31" eb="33">
      <t>ヤクダ</t>
    </rPh>
    <phoneticPr fontId="5"/>
  </si>
  <si>
    <t>「二戸市市有財産利活用基本指針」に基づき、貸付・売却・除却を検討する。</t>
    <rPh sb="1" eb="4">
      <t>ニノヘシ</t>
    </rPh>
    <rPh sb="4" eb="6">
      <t>シユウ</t>
    </rPh>
    <rPh sb="6" eb="8">
      <t>ザイサン</t>
    </rPh>
    <rPh sb="8" eb="11">
      <t>リカツヨウ</t>
    </rPh>
    <rPh sb="11" eb="13">
      <t>キホン</t>
    </rPh>
    <rPh sb="13" eb="15">
      <t>シシン</t>
    </rPh>
    <rPh sb="17" eb="18">
      <t>モト</t>
    </rPh>
    <rPh sb="21" eb="23">
      <t>カシツケ</t>
    </rPh>
    <rPh sb="24" eb="26">
      <t>バイキャク</t>
    </rPh>
    <rPh sb="27" eb="29">
      <t>ジョキャク</t>
    </rPh>
    <rPh sb="30" eb="32">
      <t>ケントウ</t>
    </rPh>
    <phoneticPr fontId="5"/>
  </si>
  <si>
    <t>施設保有量の適正化を図り、新規整備の抑制や民間との役割分担、機能の重複する施設の解消、広域連携などを推進する。</t>
    <rPh sb="0" eb="2">
      <t>シセツ</t>
    </rPh>
    <rPh sb="2" eb="4">
      <t>ホユウ</t>
    </rPh>
    <rPh sb="4" eb="5">
      <t>リョウ</t>
    </rPh>
    <rPh sb="6" eb="9">
      <t>テキセイカ</t>
    </rPh>
    <rPh sb="10" eb="11">
      <t>ハカ</t>
    </rPh>
    <rPh sb="13" eb="15">
      <t>シンキ</t>
    </rPh>
    <rPh sb="15" eb="17">
      <t>セイビ</t>
    </rPh>
    <rPh sb="18" eb="20">
      <t>ヨクセイ</t>
    </rPh>
    <rPh sb="21" eb="23">
      <t>ミンカン</t>
    </rPh>
    <rPh sb="25" eb="27">
      <t>ヤクワリ</t>
    </rPh>
    <rPh sb="27" eb="29">
      <t>ブンタン</t>
    </rPh>
    <rPh sb="30" eb="32">
      <t>キノウ</t>
    </rPh>
    <rPh sb="33" eb="35">
      <t>ジュウフク</t>
    </rPh>
    <rPh sb="37" eb="39">
      <t>シセツ</t>
    </rPh>
    <rPh sb="40" eb="42">
      <t>カイショウ</t>
    </rPh>
    <rPh sb="43" eb="45">
      <t>コウイキ</t>
    </rPh>
    <rPh sb="45" eb="47">
      <t>レンケイ</t>
    </rPh>
    <rPh sb="50" eb="52">
      <t>スイシン</t>
    </rPh>
    <phoneticPr fontId="5"/>
  </si>
  <si>
    <t>施設ごとに再編計画や保全計画を作成し、効果の検証と課題等を確認、内容の検討を繰り返すことにより、見直しを行う。</t>
    <rPh sb="0" eb="2">
      <t>シセツ</t>
    </rPh>
    <rPh sb="5" eb="7">
      <t>サイヘン</t>
    </rPh>
    <rPh sb="7" eb="9">
      <t>ケイカク</t>
    </rPh>
    <rPh sb="10" eb="12">
      <t>ホゼン</t>
    </rPh>
    <rPh sb="12" eb="14">
      <t>ケイカク</t>
    </rPh>
    <rPh sb="15" eb="17">
      <t>サクセイ</t>
    </rPh>
    <rPh sb="19" eb="21">
      <t>コウカ</t>
    </rPh>
    <rPh sb="22" eb="24">
      <t>ケンショウ</t>
    </rPh>
    <rPh sb="25" eb="27">
      <t>カダイ</t>
    </rPh>
    <rPh sb="27" eb="28">
      <t>トウ</t>
    </rPh>
    <rPh sb="29" eb="31">
      <t>カクニン</t>
    </rPh>
    <rPh sb="32" eb="34">
      <t>ナイヨウ</t>
    </rPh>
    <rPh sb="35" eb="37">
      <t>ケントウ</t>
    </rPh>
    <rPh sb="38" eb="39">
      <t>ク</t>
    </rPh>
    <rPh sb="40" eb="41">
      <t>カエ</t>
    </rPh>
    <rPh sb="48" eb="50">
      <t>ミナオ</t>
    </rPh>
    <rPh sb="52" eb="53">
      <t>オコナ</t>
    </rPh>
    <phoneticPr fontId="5"/>
  </si>
  <si>
    <t>平成28年度から令和5年度にかけて改修14件、新設8件、解体3件を行った。</t>
    <rPh sb="8" eb="10">
      <t>レイワ</t>
    </rPh>
    <rPh sb="11" eb="13">
      <t>ネンド</t>
    </rPh>
    <rPh sb="17" eb="19">
      <t>カイシュウ</t>
    </rPh>
    <rPh sb="21" eb="22">
      <t>ケン</t>
    </rPh>
    <rPh sb="23" eb="25">
      <t>シンセツ</t>
    </rPh>
    <rPh sb="26" eb="27">
      <t>ケン</t>
    </rPh>
    <rPh sb="28" eb="30">
      <t>カイタイ</t>
    </rPh>
    <rPh sb="31" eb="32">
      <t>ケン</t>
    </rPh>
    <phoneticPr fontId="5"/>
  </si>
  <si>
    <t>　「八幡平市人口ビジョン（令和２年３月改訂）」では、市の将来人口は令和22年において18,800人（平成22年比：34.4%減）と推計されている。
　また、令和22年の年齢３階層別人口は、年少人口が2,293人（構成比12.2%）、生産年齢人口が8,629人（構成比45.9%）、老年人口は7,878人（構成比41.9%）と推計されており、将来的にも高齢化及び生産年齢人口の減少傾向が進むことが予想される。</t>
    <rPh sb="2" eb="6">
      <t>ハチマンタイシ</t>
    </rPh>
    <rPh sb="6" eb="8">
      <t>ジンコウ</t>
    </rPh>
    <rPh sb="13" eb="15">
      <t>レイワ</t>
    </rPh>
    <rPh sb="16" eb="17">
      <t>ネン</t>
    </rPh>
    <rPh sb="18" eb="19">
      <t>ガツ</t>
    </rPh>
    <rPh sb="19" eb="21">
      <t>カイテイ</t>
    </rPh>
    <rPh sb="26" eb="27">
      <t>シ</t>
    </rPh>
    <rPh sb="28" eb="30">
      <t>ショウライ</t>
    </rPh>
    <rPh sb="30" eb="32">
      <t>ジンコウ</t>
    </rPh>
    <rPh sb="33" eb="35">
      <t>レイワ</t>
    </rPh>
    <rPh sb="37" eb="38">
      <t>ネン</t>
    </rPh>
    <rPh sb="44" eb="49">
      <t>８００ニン</t>
    </rPh>
    <rPh sb="50" eb="52">
      <t>ヘイセイ</t>
    </rPh>
    <rPh sb="54" eb="55">
      <t>ネン</t>
    </rPh>
    <rPh sb="55" eb="56">
      <t>ヒ</t>
    </rPh>
    <rPh sb="62" eb="63">
      <t>ゲン</t>
    </rPh>
    <rPh sb="65" eb="67">
      <t>スイケイ</t>
    </rPh>
    <rPh sb="78" eb="80">
      <t>レイワ</t>
    </rPh>
    <rPh sb="82" eb="83">
      <t>ネン</t>
    </rPh>
    <rPh sb="84" eb="86">
      <t>ネンレイ</t>
    </rPh>
    <rPh sb="87" eb="88">
      <t>カイ</t>
    </rPh>
    <rPh sb="88" eb="89">
      <t>ソウ</t>
    </rPh>
    <rPh sb="89" eb="90">
      <t>ベツ</t>
    </rPh>
    <rPh sb="90" eb="92">
      <t>ジンコウ</t>
    </rPh>
    <rPh sb="94" eb="96">
      <t>ネンショウ</t>
    </rPh>
    <rPh sb="96" eb="98">
      <t>ジンコウ</t>
    </rPh>
    <rPh sb="100" eb="105">
      <t>２９３ニン</t>
    </rPh>
    <rPh sb="106" eb="109">
      <t>コウセイヒ</t>
    </rPh>
    <rPh sb="116" eb="118">
      <t>セイサン</t>
    </rPh>
    <rPh sb="118" eb="120">
      <t>ネンレイ</t>
    </rPh>
    <rPh sb="120" eb="122">
      <t>ジンコウ</t>
    </rPh>
    <rPh sb="124" eb="129">
      <t>６２９ニン</t>
    </rPh>
    <rPh sb="130" eb="133">
      <t>コウセイヒ</t>
    </rPh>
    <rPh sb="140" eb="142">
      <t>ロウネン</t>
    </rPh>
    <rPh sb="142" eb="144">
      <t>ジンコウ</t>
    </rPh>
    <rPh sb="146" eb="151">
      <t>８７８ニン</t>
    </rPh>
    <rPh sb="152" eb="155">
      <t>コウセイヒ</t>
    </rPh>
    <rPh sb="162" eb="164">
      <t>スイケイ</t>
    </rPh>
    <rPh sb="170" eb="173">
      <t>ショウライテキ</t>
    </rPh>
    <rPh sb="175" eb="178">
      <t>コウレイカ</t>
    </rPh>
    <rPh sb="178" eb="179">
      <t>オヨ</t>
    </rPh>
    <rPh sb="180" eb="182">
      <t>セイサン</t>
    </rPh>
    <rPh sb="182" eb="184">
      <t>ネンレイ</t>
    </rPh>
    <rPh sb="184" eb="186">
      <t>ジンコウ</t>
    </rPh>
    <rPh sb="187" eb="189">
      <t>ゲンショウ</t>
    </rPh>
    <rPh sb="189" eb="191">
      <t>ケイコウ</t>
    </rPh>
    <rPh sb="192" eb="193">
      <t>スス</t>
    </rPh>
    <rPh sb="197" eb="199">
      <t>ヨソウ</t>
    </rPh>
    <phoneticPr fontId="5"/>
  </si>
  <si>
    <t>公共施設　　　　　　　　　　　 25.0万㎡
道路　　　　　　　　946.1km　537.4万㎡
橋梁　　　　　　　　　 5.8km　　 3.4万㎡
上水道（管路）　　 505.9km
下水道等（管路）　210.5km</t>
    <rPh sb="0" eb="4">
      <t>コウキョウシセツ</t>
    </rPh>
    <rPh sb="20" eb="21">
      <t>マン</t>
    </rPh>
    <rPh sb="23" eb="25">
      <t>ドウロ</t>
    </rPh>
    <rPh sb="49" eb="51">
      <t>キョウリョウ</t>
    </rPh>
    <rPh sb="72" eb="74">
      <t>マンヘイホウメートル</t>
    </rPh>
    <rPh sb="75" eb="78">
      <t>ジョウスイドウ</t>
    </rPh>
    <rPh sb="79" eb="81">
      <t>カンロ</t>
    </rPh>
    <rPh sb="93" eb="96">
      <t>ゲスイドウ</t>
    </rPh>
    <rPh sb="96" eb="97">
      <t>トウ</t>
    </rPh>
    <rPh sb="98" eb="100">
      <t>カンロ</t>
    </rPh>
    <phoneticPr fontId="5"/>
  </si>
  <si>
    <t>・既存公共施設等の有効活用
・公共施設の供給量の適正化
・効率的な管理・運営による市民ニーズに対応したサービスの提供</t>
    <rPh sb="1" eb="3">
      <t>キゾン</t>
    </rPh>
    <rPh sb="3" eb="5">
      <t>コウキョウ</t>
    </rPh>
    <rPh sb="5" eb="7">
      <t>シセツ</t>
    </rPh>
    <rPh sb="7" eb="8">
      <t>トウ</t>
    </rPh>
    <rPh sb="9" eb="11">
      <t>ユウコウ</t>
    </rPh>
    <rPh sb="11" eb="13">
      <t>カツヨウ</t>
    </rPh>
    <rPh sb="15" eb="19">
      <t>コウキョウシセツ</t>
    </rPh>
    <rPh sb="20" eb="22">
      <t>キョウキュウ</t>
    </rPh>
    <rPh sb="22" eb="23">
      <t>リョウ</t>
    </rPh>
    <rPh sb="24" eb="27">
      <t>テキセイカ</t>
    </rPh>
    <rPh sb="29" eb="32">
      <t>コウリツテキ</t>
    </rPh>
    <rPh sb="33" eb="35">
      <t>カンリ</t>
    </rPh>
    <rPh sb="36" eb="38">
      <t>ウンエイ</t>
    </rPh>
    <rPh sb="41" eb="43">
      <t>シミン</t>
    </rPh>
    <rPh sb="47" eb="49">
      <t>タイオウ</t>
    </rPh>
    <rPh sb="56" eb="58">
      <t>テイキョウ</t>
    </rPh>
    <phoneticPr fontId="5"/>
  </si>
  <si>
    <t>計画期間の年平均</t>
    <rPh sb="0" eb="2">
      <t>ケイカク</t>
    </rPh>
    <rPh sb="2" eb="4">
      <t>キカン</t>
    </rPh>
    <rPh sb="5" eb="8">
      <t>ネンヘイキン</t>
    </rPh>
    <phoneticPr fontId="5"/>
  </si>
  <si>
    <t>全庁的な合意形成を図る機関として、施設所管課の担当課長等で構成される「八幡平市公共施設等総合管理計画策定庁内検討委員会」の設置により、施設の効率的な維持管理を推進する。</t>
    <rPh sb="0" eb="3">
      <t>ゼンチョウテキ</t>
    </rPh>
    <rPh sb="4" eb="6">
      <t>ゴウイ</t>
    </rPh>
    <rPh sb="6" eb="8">
      <t>ケイセイ</t>
    </rPh>
    <rPh sb="9" eb="10">
      <t>ハカ</t>
    </rPh>
    <rPh sb="11" eb="13">
      <t>キカン</t>
    </rPh>
    <rPh sb="17" eb="19">
      <t>シセツ</t>
    </rPh>
    <rPh sb="19" eb="21">
      <t>ショカン</t>
    </rPh>
    <rPh sb="21" eb="22">
      <t>カ</t>
    </rPh>
    <rPh sb="23" eb="25">
      <t>タントウ</t>
    </rPh>
    <rPh sb="25" eb="27">
      <t>カチョウ</t>
    </rPh>
    <rPh sb="27" eb="28">
      <t>トウ</t>
    </rPh>
    <rPh sb="29" eb="31">
      <t>コウセイ</t>
    </rPh>
    <rPh sb="35" eb="39">
      <t>ハチマンタイシ</t>
    </rPh>
    <rPh sb="39" eb="50">
      <t>コウキョウシセツトウソウゴウカンリケイカク</t>
    </rPh>
    <rPh sb="50" eb="52">
      <t>サクテイ</t>
    </rPh>
    <rPh sb="52" eb="59">
      <t>チョウナイケントウイインカイ</t>
    </rPh>
    <rPh sb="61" eb="63">
      <t>セッチ</t>
    </rPh>
    <rPh sb="67" eb="69">
      <t>シセツ</t>
    </rPh>
    <rPh sb="70" eb="73">
      <t>コウリツテキ</t>
    </rPh>
    <rPh sb="74" eb="76">
      <t>イジ</t>
    </rPh>
    <rPh sb="76" eb="78">
      <t>カンリ</t>
    </rPh>
    <rPh sb="79" eb="81">
      <t>スイシン</t>
    </rPh>
    <phoneticPr fontId="5"/>
  </si>
  <si>
    <t>・日常点検や定期点検等を実施し、これまでの事後保全から予防保全に努める。
・点検・診断等の履歴を集積・蓄積し、個別施設計画の見直しに反映する。
・目視等の日常点検を強化するとともに、法定点検等の定期点検を民間委託により推進する。
・点検結果のデータベース化など情報の一元化による効率的・効果的なデータの活用を目指す。</t>
    <rPh sb="1" eb="3">
      <t>ニチジョウ</t>
    </rPh>
    <rPh sb="3" eb="5">
      <t>テンケン</t>
    </rPh>
    <rPh sb="6" eb="8">
      <t>テイキ</t>
    </rPh>
    <rPh sb="8" eb="10">
      <t>テンケン</t>
    </rPh>
    <rPh sb="10" eb="11">
      <t>トウ</t>
    </rPh>
    <rPh sb="12" eb="14">
      <t>ジッシ</t>
    </rPh>
    <rPh sb="21" eb="23">
      <t>ジゴ</t>
    </rPh>
    <rPh sb="23" eb="25">
      <t>ホゼン</t>
    </rPh>
    <rPh sb="27" eb="29">
      <t>ヨボウ</t>
    </rPh>
    <rPh sb="29" eb="31">
      <t>ホゼン</t>
    </rPh>
    <rPh sb="32" eb="33">
      <t>ツト</t>
    </rPh>
    <rPh sb="38" eb="40">
      <t>テンケン</t>
    </rPh>
    <rPh sb="41" eb="43">
      <t>シンダン</t>
    </rPh>
    <rPh sb="43" eb="44">
      <t>トウ</t>
    </rPh>
    <rPh sb="45" eb="47">
      <t>リレキ</t>
    </rPh>
    <rPh sb="48" eb="50">
      <t>シュウセキ</t>
    </rPh>
    <rPh sb="51" eb="53">
      <t>チクセキ</t>
    </rPh>
    <rPh sb="55" eb="57">
      <t>コベツ</t>
    </rPh>
    <rPh sb="57" eb="59">
      <t>シセツ</t>
    </rPh>
    <rPh sb="59" eb="61">
      <t>ケイカク</t>
    </rPh>
    <rPh sb="62" eb="64">
      <t>ミナオ</t>
    </rPh>
    <rPh sb="66" eb="68">
      <t>ハンエイ</t>
    </rPh>
    <rPh sb="73" eb="75">
      <t>モクシ</t>
    </rPh>
    <rPh sb="75" eb="76">
      <t>トウ</t>
    </rPh>
    <rPh sb="77" eb="79">
      <t>ニチジョウ</t>
    </rPh>
    <rPh sb="79" eb="81">
      <t>テンケン</t>
    </rPh>
    <rPh sb="82" eb="84">
      <t>キョウカ</t>
    </rPh>
    <rPh sb="91" eb="93">
      <t>ホウテイ</t>
    </rPh>
    <rPh sb="93" eb="95">
      <t>テンケン</t>
    </rPh>
    <rPh sb="95" eb="96">
      <t>トウ</t>
    </rPh>
    <rPh sb="97" eb="99">
      <t>テイキ</t>
    </rPh>
    <rPh sb="99" eb="101">
      <t>テンケン</t>
    </rPh>
    <rPh sb="102" eb="104">
      <t>ミンカン</t>
    </rPh>
    <rPh sb="104" eb="106">
      <t>イタク</t>
    </rPh>
    <rPh sb="109" eb="111">
      <t>スイシン</t>
    </rPh>
    <rPh sb="116" eb="118">
      <t>テンケン</t>
    </rPh>
    <rPh sb="118" eb="120">
      <t>ケッカ</t>
    </rPh>
    <rPh sb="127" eb="128">
      <t>カ</t>
    </rPh>
    <rPh sb="130" eb="132">
      <t>ジョウホウ</t>
    </rPh>
    <rPh sb="133" eb="136">
      <t>イチゲンカ</t>
    </rPh>
    <rPh sb="139" eb="142">
      <t>コウリツテキ</t>
    </rPh>
    <rPh sb="143" eb="146">
      <t>コウカテキ</t>
    </rPh>
    <rPh sb="151" eb="153">
      <t>カツヨウ</t>
    </rPh>
    <rPh sb="154" eb="156">
      <t>メザ</t>
    </rPh>
    <phoneticPr fontId="5"/>
  </si>
  <si>
    <t xml:space="preserve">・予防保全による維持管理を推進し、建物の長寿命化に努める。
・トータルコストを縮減・平準化し、建替え等に係る負担を軽減する。
・点検・診断結果を踏まえながら、修繕・更新等の優先度を判定し、計画的かつ効果的な維持管理・修繕・更新等を推進する。
・維持管理・修繕・更新等の履歴を集積・蓄積し、個別計画の見直しに反映して、充実を図るとともに、老朽化対策等に反映する。
・アウトソーシングなど民間活力の導入を検討し、活用する。
</t>
  </si>
  <si>
    <t>・日常点検や定期点検により、施設の劣化状況の把握に努める。
・危険性の高い施設については、周辺環境への影響を考慮した安全確保に努める。</t>
    <rPh sb="1" eb="3">
      <t>ニチジョウ</t>
    </rPh>
    <rPh sb="3" eb="5">
      <t>テンケン</t>
    </rPh>
    <rPh sb="6" eb="8">
      <t>テイキ</t>
    </rPh>
    <rPh sb="8" eb="10">
      <t>テンケン</t>
    </rPh>
    <rPh sb="14" eb="16">
      <t>シセツ</t>
    </rPh>
    <rPh sb="17" eb="19">
      <t>レッカ</t>
    </rPh>
    <rPh sb="19" eb="21">
      <t>ジョウキョウ</t>
    </rPh>
    <rPh sb="22" eb="24">
      <t>ハアク</t>
    </rPh>
    <rPh sb="25" eb="26">
      <t>ツト</t>
    </rPh>
    <rPh sb="31" eb="34">
      <t>キケンセイ</t>
    </rPh>
    <rPh sb="35" eb="36">
      <t>タカ</t>
    </rPh>
    <rPh sb="37" eb="39">
      <t>シセツ</t>
    </rPh>
    <rPh sb="45" eb="47">
      <t>シュウヘン</t>
    </rPh>
    <rPh sb="47" eb="49">
      <t>カンキョウ</t>
    </rPh>
    <rPh sb="51" eb="53">
      <t>エイキョウ</t>
    </rPh>
    <rPh sb="54" eb="56">
      <t>コウリョ</t>
    </rPh>
    <rPh sb="58" eb="60">
      <t>アンゼン</t>
    </rPh>
    <rPh sb="60" eb="62">
      <t>カクホ</t>
    </rPh>
    <rPh sb="63" eb="64">
      <t>ツト</t>
    </rPh>
    <phoneticPr fontId="5"/>
  </si>
  <si>
    <t>・防災上必要な施設は、「建築物の耐震改修の促進に関する法律（平成７年10月27日法律第123号）」に基づき、今後も耐震化率の向上を図る。
・避難施設は、災害時において施設の安全確保が第一であるため、耐震性の向上をはじめ、計画的な修繕・改築等により安全確保を図る。</t>
    <rPh sb="1" eb="3">
      <t>ボウサイ</t>
    </rPh>
    <rPh sb="3" eb="4">
      <t>ジョウ</t>
    </rPh>
    <rPh sb="4" eb="6">
      <t>ヒツヨウ</t>
    </rPh>
    <rPh sb="7" eb="9">
      <t>シセツ</t>
    </rPh>
    <rPh sb="12" eb="15">
      <t>ケンチクブツ</t>
    </rPh>
    <rPh sb="16" eb="18">
      <t>タイシン</t>
    </rPh>
    <rPh sb="18" eb="20">
      <t>カイシュウ</t>
    </rPh>
    <rPh sb="21" eb="23">
      <t>ソクシン</t>
    </rPh>
    <rPh sb="24" eb="25">
      <t>カン</t>
    </rPh>
    <rPh sb="27" eb="29">
      <t>ホウリツ</t>
    </rPh>
    <rPh sb="30" eb="32">
      <t>ヘイセイ</t>
    </rPh>
    <rPh sb="33" eb="34">
      <t>ネン</t>
    </rPh>
    <rPh sb="36" eb="37">
      <t>ガツ</t>
    </rPh>
    <rPh sb="39" eb="40">
      <t>ニチ</t>
    </rPh>
    <rPh sb="40" eb="42">
      <t>ホウリツ</t>
    </rPh>
    <rPh sb="42" eb="43">
      <t>ダイ</t>
    </rPh>
    <rPh sb="46" eb="47">
      <t>ゴウ</t>
    </rPh>
    <rPh sb="50" eb="51">
      <t>モト</t>
    </rPh>
    <rPh sb="54" eb="56">
      <t>コンゴ</t>
    </rPh>
    <rPh sb="57" eb="60">
      <t>タイシンカ</t>
    </rPh>
    <rPh sb="60" eb="61">
      <t>リツ</t>
    </rPh>
    <rPh sb="62" eb="64">
      <t>コウジョウ</t>
    </rPh>
    <rPh sb="65" eb="66">
      <t>ハカ</t>
    </rPh>
    <rPh sb="70" eb="72">
      <t>ヒナン</t>
    </rPh>
    <rPh sb="72" eb="74">
      <t>シセツ</t>
    </rPh>
    <rPh sb="76" eb="78">
      <t>サイガイ</t>
    </rPh>
    <rPh sb="78" eb="79">
      <t>ジ</t>
    </rPh>
    <rPh sb="83" eb="85">
      <t>シセツ</t>
    </rPh>
    <rPh sb="86" eb="88">
      <t>アンゼン</t>
    </rPh>
    <rPh sb="88" eb="90">
      <t>カクホ</t>
    </rPh>
    <rPh sb="91" eb="93">
      <t>ダイイチ</t>
    </rPh>
    <rPh sb="99" eb="102">
      <t>タイシンセイ</t>
    </rPh>
    <rPh sb="103" eb="105">
      <t>コウジョウ</t>
    </rPh>
    <rPh sb="110" eb="113">
      <t>ケイカクテキ</t>
    </rPh>
    <rPh sb="114" eb="116">
      <t>シュウゼン</t>
    </rPh>
    <rPh sb="117" eb="119">
      <t>カイチク</t>
    </rPh>
    <rPh sb="119" eb="120">
      <t>トウ</t>
    </rPh>
    <rPh sb="123" eb="125">
      <t>アンゼン</t>
    </rPh>
    <rPh sb="125" eb="127">
      <t>カクホ</t>
    </rPh>
    <rPh sb="128" eb="129">
      <t>ハカ</t>
    </rPh>
    <phoneticPr fontId="5"/>
  </si>
  <si>
    <t xml:space="preserve">・定期的な点検や修繕による予防保全に努めるとともに、計画的な施設の長寿命化を推進する。
・インフラ資産については、今後の財政状況や社会情勢を踏まえ、予防保全によって、致命的な損傷となる前に健全な状態を維持し、長寿命化を図りながらライフサイクルコストを縮減する。
・八幡平市公共施設再編計画及び個別の施設計画（長寿命化計画）の策定及び見直し等に基づき、必要に応じて適宜見直しを図りながら長寿命化を実施する。
</t>
  </si>
  <si>
    <t>・県が令和２年３月に策定した「ひとにやさしいまちづくりの推進指針」に基づいて総合的、計画的に誰もが暮らしやすいまちづくりの推進に取り組む。
・市民のニーズや関係法令等におけるユニバーサルデザインのまちづくりの考え方を踏まえ、障がいの有無、年齢、性別、人種等に関わらず、誰もが安全・安心で快適に利用できるようユニバーサルデザインへの推進を検討する。</t>
    <rPh sb="1" eb="2">
      <t>ケン</t>
    </rPh>
    <rPh sb="3" eb="5">
      <t>レイワ</t>
    </rPh>
    <rPh sb="6" eb="7">
      <t>ネン</t>
    </rPh>
    <rPh sb="8" eb="9">
      <t>ガツ</t>
    </rPh>
    <rPh sb="10" eb="12">
      <t>サクテイ</t>
    </rPh>
    <rPh sb="28" eb="30">
      <t>スイシン</t>
    </rPh>
    <rPh sb="30" eb="32">
      <t>シシン</t>
    </rPh>
    <rPh sb="34" eb="35">
      <t>モト</t>
    </rPh>
    <rPh sb="38" eb="41">
      <t>ソウゴウテキ</t>
    </rPh>
    <rPh sb="42" eb="45">
      <t>ケイカクテキ</t>
    </rPh>
    <rPh sb="46" eb="47">
      <t>ダレ</t>
    </rPh>
    <rPh sb="49" eb="50">
      <t>ク</t>
    </rPh>
    <rPh sb="61" eb="63">
      <t>スイシン</t>
    </rPh>
    <rPh sb="64" eb="65">
      <t>ト</t>
    </rPh>
    <rPh sb="66" eb="67">
      <t>ク</t>
    </rPh>
    <rPh sb="71" eb="73">
      <t>シミン</t>
    </rPh>
    <rPh sb="78" eb="80">
      <t>カンケイ</t>
    </rPh>
    <rPh sb="80" eb="82">
      <t>ホウレイ</t>
    </rPh>
    <rPh sb="82" eb="83">
      <t>トウ</t>
    </rPh>
    <rPh sb="104" eb="105">
      <t>カンガ</t>
    </rPh>
    <rPh sb="106" eb="107">
      <t>カタ</t>
    </rPh>
    <rPh sb="108" eb="109">
      <t>フ</t>
    </rPh>
    <rPh sb="112" eb="113">
      <t>ショウ</t>
    </rPh>
    <rPh sb="116" eb="118">
      <t>ウム</t>
    </rPh>
    <rPh sb="119" eb="121">
      <t>ネンレイ</t>
    </rPh>
    <rPh sb="122" eb="124">
      <t>セイベツ</t>
    </rPh>
    <rPh sb="125" eb="127">
      <t>ジンシュ</t>
    </rPh>
    <rPh sb="127" eb="128">
      <t>トウ</t>
    </rPh>
    <rPh sb="129" eb="130">
      <t>カカ</t>
    </rPh>
    <rPh sb="134" eb="135">
      <t>ダレ</t>
    </rPh>
    <rPh sb="137" eb="139">
      <t>アンゼン</t>
    </rPh>
    <rPh sb="140" eb="142">
      <t>アンシン</t>
    </rPh>
    <rPh sb="143" eb="145">
      <t>カイテキ</t>
    </rPh>
    <rPh sb="146" eb="148">
      <t>リヨウ</t>
    </rPh>
    <rPh sb="165" eb="167">
      <t>スイシン</t>
    </rPh>
    <rPh sb="168" eb="170">
      <t>ケントウ</t>
    </rPh>
    <phoneticPr fontId="5"/>
  </si>
  <si>
    <t>・「みんなが地球環境に配慮し、低炭素化したまちづくりに取り組む」を基本目標に掲げ市が策定した『地球温暖化対策実行計画』に基づき、脱炭素化の視点を取り入れた整備を推進する。
・公共施設における率先した再生可能エネルギー設備の導入や温室効果ガス削減効果等の市民・事業者への情報提供を通じて再生可能エネルギーの利活用を推進する。</t>
  </si>
  <si>
    <t xml:space="preserve">・現在利用されていない施設や将来的に利用が見込めない施設等については、施設の利用・運営状況等を踏まえ、人口構成の変動や財政状況、代替サービスの可能性等を勘案し、保有の必要性を検討する。
・上記の検討結果を踏まえて、施設保有総量の縮減を図る。
・老朽化が進行している施設の修繕・改築等と併せて、統廃合や譲渡等も含めて検討する。
・他目的の公共施設等や民間事業者の利活用等についても検討する。
</t>
  </si>
  <si>
    <t>「Plan（計画）」では、上位・関連計画を踏まえながら本計画の策定を行い、「Do（実施）」では、本計画に基づき、点検・診断の実施及び結果の蓄積等による情報管理や、再編・再配置の実施方針の策定及び推進による公共施設等のマネジメントを庁内横断的に実施する。また、その後も「Check（検証）」として、施設データベースの活用などにより定期的に評価・検証を行い、「Action（改善）」では、評価・検証の結果を踏まえて、機能の低下や利用者の減少などが認められた場合には費用の削減や機能の更新などを実施する。また、必要に応じて「Plan（計画）」の見直しを行う。</t>
  </si>
  <si>
    <t>各種個別計画に基づき、予防保全による維持管理及び計画的な施設の長寿命化等を図る。</t>
  </si>
  <si>
    <t>平成29年度
令和４年度</t>
  </si>
  <si>
    <t>　平成７年の人口133,228人をピークに年々減少している。
　年齢３階層別人口は、高齢人口（65歳以上）が1980年（昭和55年）の15,200人（11.7％）から2020年（令和２年）の39,997人（35.6％）へと増加傾向にあり、年少人口（15歳未満）は1980年（昭和55年）の27,624人（21.2％）から2020年（令和２年）の12,501人（11.1％）へと減少傾向にあり、少子高齢化が進行している。</t>
  </si>
  <si>
    <t>【公共建築物】
　総棟数1,759棟、延床面積591,847㎡
【インフラ資産】
　道路　延長2,894,740ｍ、面積16,187,570㎡
　橋梁　1,140橋、面積112,605㎡
　上水道　管路延長1,855kｍ
　下水道　管路延長796kｍ</t>
  </si>
  <si>
    <t>(1)人口減少・少子高齢化
平成７年の133,228人から年々減少傾向にあり、令和42年には80,160人まで減少すると推計されている。今後の人口構成の変動に伴う市民ニーズの変化に対応した、適正な数量・規模・機能の再編を検討する必要がある。
(2)施設の老朽化
築30年を超える施設が半数以上を占めている。
(3)厳しい財政状況
生産年齢人口の減少に伴い、税収の落ち込みが懸念される。限られた財源で効率的な投資・機能維持を図る必要がある。</t>
  </si>
  <si>
    <t>令和４年度から今後10年間
【公共建築物】87,437百万円
【インフラ資産】64,319百万円</t>
    <rPh sb="7" eb="9">
      <t>コンゴ</t>
    </rPh>
    <rPh sb="11" eb="13">
      <t>ネンカン</t>
    </rPh>
    <phoneticPr fontId="5"/>
  </si>
  <si>
    <t>令和４年度から10年間
【公共建築物】58,103百万円
【インフラ資産】59,161百万円</t>
    <rPh sb="9" eb="11">
      <t>ネンカン</t>
    </rPh>
    <phoneticPr fontId="5"/>
  </si>
  <si>
    <t>令和４年度から10年間
【公共建築物】29,334百万円
【インフラ資産】5,158百万円</t>
    <rPh sb="9" eb="11">
      <t>ネンカン</t>
    </rPh>
    <phoneticPr fontId="5"/>
  </si>
  <si>
    <t>社会経済情勢の変化や関連する重要な計画の策定・変更等、前提となる条件が大きく変わった時点で、適宜必要な見直しを行う。また、議会や市民に対し、様々な媒体を介して随時情報提供を行うことにより、公共施設等に係る問題意識の共有化と協働の取組を推進する。</t>
  </si>
  <si>
    <t>PPP（PFI、指定管理者制度、包括委託等)を活用し、より質の高いサービスを提供するとともに、運営経費や更新経費を縮減する。</t>
  </si>
  <si>
    <t xml:space="preserve">法定点検を確実に実施する。
簡易な点検チェック表を使用し、施設管理者による定期点検を実施する。目視が困難な高所についてはドローンを利用するなど、効率的に行う。
点検結果をデータとして蓄積し、修繕時期等の判断に活用する。
</t>
  </si>
  <si>
    <t xml:space="preserve">「事後保全」から「予防保全」に転換し、突発的な故障や不具合が発生するのを防ぐとともに、不具合が軽度な段階で修繕することで、結果的に修繕費用を抑える。
 ＰＰＰ（ＰＦＩ、指定管理者制度、包括委託等）を活用し、より質の高いサービスを提供するとともに運営経費や更新経費を縮減する。
 更新時は、人口減少やニーズを勘案して適正な規模を検討し、必要な部分のみを更新対象とする。
</t>
  </si>
  <si>
    <t>今後も引き続き利用する施設については、必要な場合は応急措置をするとともに、大規模改修や建替えを行う。
今後の利用見込みのない施設については、早期の解体を検討する。</t>
  </si>
  <si>
    <t xml:space="preserve">子育て支援施設、学校教育系施設、災害時に避難所となる施設を優先的に耐震化する。
できる限り長寿命化工事と併せて行い、工事費の縮減、工程の短縮を図る。
</t>
  </si>
  <si>
    <t xml:space="preserve">「予防保全」の考え方に基づく故障に備えた補修、機能向上のための大規模改修を行い、法定耐用年数を超える使用目標年数まで使用する。
できる限り耐震化工事と併せて行い、工事費の縮減、工程の短縮を図る。
</t>
  </si>
  <si>
    <t xml:space="preserve">施設の性格、利用者構成等を勘案して改修等を行う。
利用者の要望を聴く機会を設ける。
できる限り更新、耐震化、長寿命化工事と併せて行い、工事費の縮減、工程の短縮を図る。
</t>
  </si>
  <si>
    <t xml:space="preserve">高断熱・高気密・高効率など消費エネルギーの省力化に配慮した設備とする。
太陽光発電など再生可能エネルギーの導入を検討する。
</t>
  </si>
  <si>
    <t xml:space="preserve">人口減少や少子高齢化を踏まえた施設規模に見直す。
類似施設が複数ある場合は、機能を集約する。
行政サービスとして今後も必要かどうかを判断し、民間との役割分担も検討する。
</t>
  </si>
  <si>
    <t>未利用財産については、専門家の情報やノウハウ等を基に譲渡や貸付を含めた有効活用を検討し、利用が難しい場合は除却を進める。</t>
  </si>
  <si>
    <t>現状や将来の見通しを定期的に検証するとともに、全体方針や施設分類別の基本方針などが市を取り巻く状況に合致しているか確認する。その結果、見直しが必要となる場合には、本計画を改訂するとともに、本計画に基づいて策定した個別施設計画についても内容の整合を図る。</t>
  </si>
  <si>
    <t>施設の特徴に応じて、効率的な管理運営、老朽化に対する対応等を記載している。</t>
  </si>
  <si>
    <t>【平成29年度】
小学校７校を１校に統合集約する統廃合計画に基づき、平成29年度に廃校の除却事業として地方債を活用した。
【令和元年度】
園児数減少に伴い、３つの幼稚園を廃止し、ほぼ中間地点に認定こども園を設置した。
【令和２年度】
一定の役割を終えた勤労者福祉施設を廃止した。</t>
    <rPh sb="1" eb="3">
      <t>ヘイセイ</t>
    </rPh>
    <rPh sb="5" eb="7">
      <t>ネンド</t>
    </rPh>
    <rPh sb="63" eb="65">
      <t>レイワ</t>
    </rPh>
    <rPh sb="65" eb="66">
      <t>ガン</t>
    </rPh>
    <rPh sb="66" eb="68">
      <t>ネンド</t>
    </rPh>
    <rPh sb="70" eb="72">
      <t>エンジ</t>
    </rPh>
    <rPh sb="72" eb="73">
      <t>カズ</t>
    </rPh>
    <rPh sb="73" eb="75">
      <t>ゲンショウ</t>
    </rPh>
    <rPh sb="76" eb="77">
      <t>トモナ</t>
    </rPh>
    <rPh sb="82" eb="85">
      <t>ヨウチエン</t>
    </rPh>
    <rPh sb="86" eb="88">
      <t>ハイシ</t>
    </rPh>
    <rPh sb="92" eb="94">
      <t>チュウカン</t>
    </rPh>
    <rPh sb="94" eb="96">
      <t>チテン</t>
    </rPh>
    <rPh sb="97" eb="99">
      <t>ニンテイ</t>
    </rPh>
    <rPh sb="102" eb="103">
      <t>エン</t>
    </rPh>
    <rPh sb="104" eb="106">
      <t>セッチ</t>
    </rPh>
    <rPh sb="112" eb="114">
      <t>レイワ</t>
    </rPh>
    <rPh sb="115" eb="117">
      <t>ネンド</t>
    </rPh>
    <rPh sb="119" eb="121">
      <t>イッテイ</t>
    </rPh>
    <rPh sb="122" eb="124">
      <t>ヤクワリ</t>
    </rPh>
    <rPh sb="125" eb="126">
      <t>オ</t>
    </rPh>
    <rPh sb="128" eb="131">
      <t>キンロウシャ</t>
    </rPh>
    <rPh sb="131" eb="133">
      <t>フクシ</t>
    </rPh>
    <rPh sb="133" eb="135">
      <t>シセツ</t>
    </rPh>
    <rPh sb="136" eb="138">
      <t>ハイシ</t>
    </rPh>
    <phoneticPr fontId="5"/>
  </si>
  <si>
    <t>令和3年度　改訂
令和4年度　改訂</t>
    <rPh sb="15" eb="17">
      <t>カイテイ</t>
    </rPh>
    <phoneticPr fontId="5"/>
  </si>
  <si>
    <t>総人口は、R2からR32にかけて約13％減。年少人口は約30％減、生産年齢人口も約28％減。老年人口は約32％増。</t>
  </si>
  <si>
    <t>【公共施設】
R3：約12,400㎡
【道路】
R3:約507ｋｍ
【水道施設】
R3：約388ｋｍ
【下水道施設】
R3：約197ｋｍ</t>
  </si>
  <si>
    <t>滝沢市では、公共施設等の多くが昭和50年代から平成初期にかけての人口急増時に整備されています。今後、老朽化している公共施設等の大規模改修や更新等に係る経費が多額となるだけでなく、その実施時期が集中します。また、人口減少や少子高齢化等の影響により、市税が減収し、社会保障関係経費が増嵩していく中で、これらの財源を確保していかなければなりません。
将来的な人口減少や人口構成の変化を見据えて、公共施設等の最適な配置やその保有量、維持管理手法等について市民全体の課題として捉え、中長期的な経費の削減と平準化を図ることが持続可能な税制運営のために必要不可欠です。</t>
  </si>
  <si>
    <t>直近3年平均で、13.4億円</t>
  </si>
  <si>
    <t>【公共施設】
30年間で、約361億円
（10年間で約153億円）
【道路】
30年間で、約300億円
【水道施設】
40年間で、約210億円
【下水道施設】
30年間で、約108.8億円</t>
    <rPh sb="23" eb="25">
      <t>ネンカン</t>
    </rPh>
    <rPh sb="26" eb="27">
      <t>ヤク</t>
    </rPh>
    <rPh sb="30" eb="32">
      <t>オクエン</t>
    </rPh>
    <phoneticPr fontId="5"/>
  </si>
  <si>
    <t>【公共施設】
10年間で約20億円</t>
  </si>
  <si>
    <t>【公共施設】
10年間で133億円
（大規模改修繰り延べ分を除いた額10年間で43億円）</t>
    <rPh sb="1" eb="3">
      <t>コウキョウ</t>
    </rPh>
    <rPh sb="3" eb="5">
      <t>シセツ</t>
    </rPh>
    <rPh sb="9" eb="11">
      <t>ネンカン</t>
    </rPh>
    <rPh sb="15" eb="17">
      <t>オクエン</t>
    </rPh>
    <rPh sb="19" eb="22">
      <t>ダイキボ</t>
    </rPh>
    <rPh sb="22" eb="24">
      <t>カイシュウ</t>
    </rPh>
    <rPh sb="24" eb="25">
      <t>ク</t>
    </rPh>
    <rPh sb="26" eb="27">
      <t>ノ</t>
    </rPh>
    <rPh sb="28" eb="29">
      <t>ブン</t>
    </rPh>
    <rPh sb="30" eb="31">
      <t>ノゾ</t>
    </rPh>
    <rPh sb="33" eb="34">
      <t>ガク</t>
    </rPh>
    <rPh sb="36" eb="38">
      <t>ネンカン</t>
    </rPh>
    <rPh sb="41" eb="43">
      <t>オクエン</t>
    </rPh>
    <phoneticPr fontId="5"/>
  </si>
  <si>
    <t>公共施設等の所管課等の長を構成員とする滝沢市公共施設等総合管理推進プロジェクトチームを設置し、総合的かつ計画的な管理を推進する。公共施設等の情報を管理・推進する部署は企画総務部財務課とする。</t>
  </si>
  <si>
    <t>公民連携が可能な分野については、積極的に民間のノウハウを利用する。</t>
  </si>
  <si>
    <t>公共施設の点検及び診断等については、管理者による日常点検や法定点検も含め、実施結果や履歴をデータベースに蓄積し、公共施設等総合管理計画及び各個別施設計画の見直しに反映し充実を図っていくとともに、その後の維持管理、修繕及び更新を含む老朽化対策等に活かしていくことを目指します。</t>
    <rPh sb="0" eb="2">
      <t>コウキョウ</t>
    </rPh>
    <rPh sb="2" eb="4">
      <t>シセツ</t>
    </rPh>
    <rPh sb="5" eb="7">
      <t>テンケン</t>
    </rPh>
    <rPh sb="7" eb="8">
      <t>オヨ</t>
    </rPh>
    <rPh sb="9" eb="11">
      <t>シンダン</t>
    </rPh>
    <rPh sb="11" eb="12">
      <t>ナド</t>
    </rPh>
    <rPh sb="18" eb="21">
      <t>カンリシャ</t>
    </rPh>
    <rPh sb="24" eb="26">
      <t>ニチジョウ</t>
    </rPh>
    <rPh sb="26" eb="28">
      <t>テンケン</t>
    </rPh>
    <rPh sb="29" eb="31">
      <t>ホウテイ</t>
    </rPh>
    <rPh sb="31" eb="33">
      <t>テンケン</t>
    </rPh>
    <rPh sb="34" eb="35">
      <t>フク</t>
    </rPh>
    <rPh sb="37" eb="39">
      <t>ジッシ</t>
    </rPh>
    <rPh sb="39" eb="41">
      <t>ケッカ</t>
    </rPh>
    <rPh sb="42" eb="44">
      <t>リレキ</t>
    </rPh>
    <rPh sb="52" eb="54">
      <t>チクセキ</t>
    </rPh>
    <rPh sb="56" eb="58">
      <t>コウキョウ</t>
    </rPh>
    <rPh sb="58" eb="60">
      <t>シセツ</t>
    </rPh>
    <rPh sb="60" eb="61">
      <t>ナド</t>
    </rPh>
    <rPh sb="61" eb="63">
      <t>ソウゴウ</t>
    </rPh>
    <rPh sb="63" eb="65">
      <t>カンリ</t>
    </rPh>
    <rPh sb="65" eb="67">
      <t>ケイカク</t>
    </rPh>
    <rPh sb="67" eb="68">
      <t>オヨ</t>
    </rPh>
    <rPh sb="69" eb="70">
      <t>カク</t>
    </rPh>
    <rPh sb="70" eb="72">
      <t>コベツ</t>
    </rPh>
    <rPh sb="72" eb="74">
      <t>シセツ</t>
    </rPh>
    <rPh sb="74" eb="76">
      <t>ケイカク</t>
    </rPh>
    <rPh sb="77" eb="79">
      <t>ミナオ</t>
    </rPh>
    <rPh sb="81" eb="83">
      <t>ハンエイ</t>
    </rPh>
    <rPh sb="84" eb="86">
      <t>ジュウジツ</t>
    </rPh>
    <rPh sb="87" eb="88">
      <t>ハカ</t>
    </rPh>
    <rPh sb="99" eb="100">
      <t>ゴ</t>
    </rPh>
    <rPh sb="101" eb="103">
      <t>イジ</t>
    </rPh>
    <rPh sb="103" eb="105">
      <t>カンリ</t>
    </rPh>
    <rPh sb="106" eb="108">
      <t>シュウゼン</t>
    </rPh>
    <rPh sb="108" eb="109">
      <t>オヨ</t>
    </rPh>
    <rPh sb="110" eb="112">
      <t>コウシン</t>
    </rPh>
    <rPh sb="113" eb="114">
      <t>フク</t>
    </rPh>
    <rPh sb="115" eb="118">
      <t>ロウキュウカ</t>
    </rPh>
    <rPh sb="118" eb="120">
      <t>タイサク</t>
    </rPh>
    <rPh sb="120" eb="121">
      <t>ナド</t>
    </rPh>
    <rPh sb="122" eb="123">
      <t>イ</t>
    </rPh>
    <rPh sb="131" eb="133">
      <t>メザ</t>
    </rPh>
    <phoneticPr fontId="5"/>
  </si>
  <si>
    <t>公共施設等の維持管理及び修繕については、損傷が軽微である早期段階に予防的な修繕等を実施することで、機能の保全及び回復を図る予防保全型維持管理の考え方を取り入れ、トータルコストの縮減及び平準化を図ります。</t>
  </si>
  <si>
    <t>公共施設等の点検及び診断等により高度の危険性が認められた公共施設等については、すみやかに修繕を実施します。また、老朽化等により供用廃止され、かつ、今後も利用見込みのない公共施設等については、十分な安全対策を実施するとともに、必要に応じて解体や除却等の対策を講じます。</t>
    <rPh sb="0" eb="2">
      <t>コウキョウ</t>
    </rPh>
    <rPh sb="2" eb="4">
      <t>シセツ</t>
    </rPh>
    <rPh sb="4" eb="5">
      <t>ナド</t>
    </rPh>
    <rPh sb="6" eb="8">
      <t>テンケン</t>
    </rPh>
    <rPh sb="8" eb="9">
      <t>オヨ</t>
    </rPh>
    <rPh sb="10" eb="12">
      <t>シンダン</t>
    </rPh>
    <rPh sb="12" eb="13">
      <t>ナド</t>
    </rPh>
    <rPh sb="16" eb="18">
      <t>コウド</t>
    </rPh>
    <rPh sb="19" eb="22">
      <t>キケンセイ</t>
    </rPh>
    <rPh sb="23" eb="24">
      <t>ミト</t>
    </rPh>
    <rPh sb="28" eb="30">
      <t>コウキョウ</t>
    </rPh>
    <rPh sb="30" eb="32">
      <t>シセツ</t>
    </rPh>
    <rPh sb="32" eb="33">
      <t>ナド</t>
    </rPh>
    <rPh sb="44" eb="46">
      <t>シュウゼン</t>
    </rPh>
    <rPh sb="47" eb="49">
      <t>ジッシ</t>
    </rPh>
    <rPh sb="56" eb="59">
      <t>ロウキュウカ</t>
    </rPh>
    <rPh sb="59" eb="60">
      <t>ナド</t>
    </rPh>
    <rPh sb="63" eb="65">
      <t>キョウヨウ</t>
    </rPh>
    <rPh sb="65" eb="67">
      <t>ハイシ</t>
    </rPh>
    <rPh sb="73" eb="75">
      <t>コンゴ</t>
    </rPh>
    <rPh sb="76" eb="78">
      <t>リヨウ</t>
    </rPh>
    <rPh sb="78" eb="80">
      <t>ミコ</t>
    </rPh>
    <rPh sb="84" eb="86">
      <t>コウキョウ</t>
    </rPh>
    <rPh sb="86" eb="88">
      <t>シセツ</t>
    </rPh>
    <rPh sb="88" eb="89">
      <t>ナド</t>
    </rPh>
    <rPh sb="95" eb="97">
      <t>ジュウブン</t>
    </rPh>
    <rPh sb="98" eb="100">
      <t>アンゼン</t>
    </rPh>
    <rPh sb="100" eb="102">
      <t>タイサク</t>
    </rPh>
    <rPh sb="103" eb="105">
      <t>ジッシ</t>
    </rPh>
    <rPh sb="112" eb="114">
      <t>ヒツヨウ</t>
    </rPh>
    <rPh sb="115" eb="116">
      <t>オウ</t>
    </rPh>
    <rPh sb="118" eb="120">
      <t>カイタイ</t>
    </rPh>
    <rPh sb="121" eb="123">
      <t>ジョキャク</t>
    </rPh>
    <rPh sb="123" eb="124">
      <t>ナド</t>
    </rPh>
    <rPh sb="125" eb="127">
      <t>タイサク</t>
    </rPh>
    <rPh sb="128" eb="129">
      <t>コウ</t>
    </rPh>
    <phoneticPr fontId="5"/>
  </si>
  <si>
    <t>旧耐震基準で建設された公共施設は、全ての公共施設で耐震補強工事が完了しているほか、非構造部のうち、特定天井についても、落下防止対策工事が完了しており、災害時の拠点としての機能が確保されています。</t>
    <rPh sb="0" eb="1">
      <t>キュウ</t>
    </rPh>
    <rPh sb="1" eb="3">
      <t>タイシン</t>
    </rPh>
    <rPh sb="3" eb="5">
      <t>キジュン</t>
    </rPh>
    <rPh sb="6" eb="8">
      <t>ケンセツ</t>
    </rPh>
    <rPh sb="11" eb="13">
      <t>コウキョウ</t>
    </rPh>
    <rPh sb="13" eb="15">
      <t>シセツ</t>
    </rPh>
    <rPh sb="17" eb="18">
      <t>スベ</t>
    </rPh>
    <rPh sb="20" eb="22">
      <t>コウキョウ</t>
    </rPh>
    <rPh sb="22" eb="24">
      <t>シセツ</t>
    </rPh>
    <rPh sb="25" eb="27">
      <t>タイシン</t>
    </rPh>
    <rPh sb="27" eb="29">
      <t>ホキョウ</t>
    </rPh>
    <rPh sb="29" eb="31">
      <t>コウジ</t>
    </rPh>
    <rPh sb="32" eb="34">
      <t>カンリョウ</t>
    </rPh>
    <rPh sb="41" eb="42">
      <t>ヒ</t>
    </rPh>
    <rPh sb="42" eb="44">
      <t>コウゾウ</t>
    </rPh>
    <rPh sb="44" eb="45">
      <t>ブ</t>
    </rPh>
    <rPh sb="49" eb="51">
      <t>トクテイ</t>
    </rPh>
    <rPh sb="51" eb="53">
      <t>テンジョウ</t>
    </rPh>
    <rPh sb="59" eb="61">
      <t>ラッカ</t>
    </rPh>
    <rPh sb="61" eb="63">
      <t>ボウシ</t>
    </rPh>
    <rPh sb="63" eb="65">
      <t>タイサク</t>
    </rPh>
    <rPh sb="65" eb="67">
      <t>コウジ</t>
    </rPh>
    <rPh sb="68" eb="70">
      <t>カンリョウ</t>
    </rPh>
    <rPh sb="75" eb="77">
      <t>サイガイ</t>
    </rPh>
    <rPh sb="77" eb="78">
      <t>ジ</t>
    </rPh>
    <rPh sb="79" eb="81">
      <t>キョテン</t>
    </rPh>
    <rPh sb="85" eb="87">
      <t>キノウ</t>
    </rPh>
    <rPh sb="88" eb="90">
      <t>カクホ</t>
    </rPh>
    <phoneticPr fontId="5"/>
  </si>
  <si>
    <t>公共施設等を将来にわたって長く使い続けるため、物理的な不具合を直し耐久性を高め、標準よりも耐用年数を延ばすための長寿命化を推進します。</t>
  </si>
  <si>
    <t>「ユニバーサルデザイン2020行動計画」（平成29年2月20日ユニバーサルデザイン2020関係閣僚会議決定）における考え方等を踏まえ、公共施設等の計画的な改修等によるユニバーサルデザイン化の推進を図ります。</t>
    <rPh sb="15" eb="17">
      <t>コウドウ</t>
    </rPh>
    <rPh sb="17" eb="19">
      <t>ケイカク</t>
    </rPh>
    <rPh sb="21" eb="23">
      <t>ヘイセイ</t>
    </rPh>
    <rPh sb="25" eb="26">
      <t>ネン</t>
    </rPh>
    <rPh sb="27" eb="28">
      <t>ガツ</t>
    </rPh>
    <rPh sb="30" eb="31">
      <t>ニチ</t>
    </rPh>
    <rPh sb="45" eb="47">
      <t>カンケイ</t>
    </rPh>
    <rPh sb="47" eb="49">
      <t>カクリョウ</t>
    </rPh>
    <rPh sb="49" eb="51">
      <t>カイギ</t>
    </rPh>
    <rPh sb="51" eb="53">
      <t>ケッテイ</t>
    </rPh>
    <rPh sb="58" eb="59">
      <t>カンガ</t>
    </rPh>
    <rPh sb="60" eb="61">
      <t>カタ</t>
    </rPh>
    <rPh sb="61" eb="62">
      <t>ナド</t>
    </rPh>
    <rPh sb="63" eb="64">
      <t>フ</t>
    </rPh>
    <rPh sb="67" eb="69">
      <t>コウキョウ</t>
    </rPh>
    <rPh sb="69" eb="71">
      <t>シセツ</t>
    </rPh>
    <rPh sb="71" eb="72">
      <t>ナド</t>
    </rPh>
    <rPh sb="73" eb="76">
      <t>ケイカクテキ</t>
    </rPh>
    <rPh sb="77" eb="79">
      <t>カイシュウ</t>
    </rPh>
    <rPh sb="79" eb="80">
      <t>ナド</t>
    </rPh>
    <rPh sb="93" eb="94">
      <t>カ</t>
    </rPh>
    <rPh sb="95" eb="97">
      <t>スイシン</t>
    </rPh>
    <rPh sb="98" eb="99">
      <t>ハカ</t>
    </rPh>
    <phoneticPr fontId="5"/>
  </si>
  <si>
    <t>地球温暖化対策計画（令和3年10月22日閣議決定）における考え方等を踏まえ、公共施設等の計画的な改修等による脱炭素化の推進を図ります。</t>
  </si>
  <si>
    <t>公共施設等の利用状況及び耐用年数等を踏まえ、更新や長寿命化等が不要と判断される場合は、統合や廃止を推進します。</t>
  </si>
  <si>
    <t>近隣自治体との連携も推進しながら、可能な限り現在の行政サービスの水準の維持を目指します。</t>
    <rPh sb="0" eb="2">
      <t>キンリン</t>
    </rPh>
    <rPh sb="2" eb="5">
      <t>ジチタイ</t>
    </rPh>
    <rPh sb="7" eb="9">
      <t>レンケイ</t>
    </rPh>
    <rPh sb="10" eb="12">
      <t>スイシン</t>
    </rPh>
    <rPh sb="17" eb="19">
      <t>カノウ</t>
    </rPh>
    <rPh sb="20" eb="21">
      <t>カギ</t>
    </rPh>
    <rPh sb="22" eb="24">
      <t>ゲンザイ</t>
    </rPh>
    <rPh sb="25" eb="27">
      <t>ギョウセイ</t>
    </rPh>
    <rPh sb="32" eb="34">
      <t>スイジュン</t>
    </rPh>
    <rPh sb="35" eb="37">
      <t>イジ</t>
    </rPh>
    <rPh sb="38" eb="40">
      <t>メザ</t>
    </rPh>
    <phoneticPr fontId="5"/>
  </si>
  <si>
    <t>公共施設等総合管理計画の進捗状況等についての評価は、5年ごとの国勢調査の確定値の公表年度に実施し、すみやかに人口推計等を含め全体を見直し、その結果についてホームページ等で公表します。</t>
    <rPh sb="0" eb="2">
      <t>コウキョウ</t>
    </rPh>
    <rPh sb="2" eb="4">
      <t>シセツ</t>
    </rPh>
    <rPh sb="4" eb="5">
      <t>ナド</t>
    </rPh>
    <rPh sb="5" eb="7">
      <t>ソウゴウ</t>
    </rPh>
    <rPh sb="7" eb="9">
      <t>カンリ</t>
    </rPh>
    <rPh sb="9" eb="11">
      <t>ケイカク</t>
    </rPh>
    <rPh sb="12" eb="14">
      <t>シンチョク</t>
    </rPh>
    <rPh sb="14" eb="16">
      <t>ジョウキョウ</t>
    </rPh>
    <rPh sb="16" eb="17">
      <t>ナド</t>
    </rPh>
    <rPh sb="22" eb="24">
      <t>ヒョウカ</t>
    </rPh>
    <rPh sb="27" eb="28">
      <t>ネン</t>
    </rPh>
    <rPh sb="31" eb="33">
      <t>コクセイ</t>
    </rPh>
    <rPh sb="33" eb="35">
      <t>チョウサ</t>
    </rPh>
    <rPh sb="36" eb="39">
      <t>カクテイチ</t>
    </rPh>
    <rPh sb="40" eb="42">
      <t>コウヒョウ</t>
    </rPh>
    <rPh sb="42" eb="44">
      <t>ネンド</t>
    </rPh>
    <rPh sb="45" eb="47">
      <t>ジッシ</t>
    </rPh>
    <rPh sb="54" eb="56">
      <t>ジンコウ</t>
    </rPh>
    <rPh sb="56" eb="58">
      <t>スイケイ</t>
    </rPh>
    <rPh sb="58" eb="59">
      <t>ナド</t>
    </rPh>
    <rPh sb="60" eb="61">
      <t>フク</t>
    </rPh>
    <rPh sb="62" eb="64">
      <t>ゼンタイ</t>
    </rPh>
    <rPh sb="65" eb="67">
      <t>ミナオ</t>
    </rPh>
    <rPh sb="71" eb="73">
      <t>ケッカ</t>
    </rPh>
    <rPh sb="83" eb="84">
      <t>ナド</t>
    </rPh>
    <rPh sb="85" eb="87">
      <t>コウヒョウ</t>
    </rPh>
    <phoneticPr fontId="5"/>
  </si>
  <si>
    <t>令和３年度　改訂</t>
  </si>
  <si>
    <t>2040年にピーク時（2000年：19,750人）の約57％（11,254人）になる</t>
  </si>
  <si>
    <t>・公共施設延床面積117,979㎡
・道路総延長（林道含む）901.7㎞
・橋梁延長5.0㎞
・公園31箇所
・上水道総延長　274.7㎞
・下水道総延長　153.1㎞</t>
  </si>
  <si>
    <t>１　人口
国勢調査による雫石町の人口は、平成12年（2000年）の19,750人をピークに減少傾向にあり、将来人口の推計結果では、過去の傾向で今後も推移するとすれば、2040年にはピーク時の約57％の水準まで人口が減少する見通し。
２　財政の状況
歳入について、自主財源のうち町税は平成９年（1997年）度の26億1千万円がピークで、近年は21～22億円規模で推移しており、ピーク時と比較すると15～20％減となる。依存財源は、地方交付税を中心に大きく頼る財政構造となっており、平成12年（2000年）度の41億８千万円がピークで、令和２年（2020年）度は36億８千万と見込まれる。
　歳出について、義務的経費のうち、人件費や公債費は減少傾向にあるものの、扶助費は増加傾向にあることから、経常収支比率が平成７年（1995年）度には70％を切っていたものの、近年は90％を超えた水準で推移しており、財政の硬直化が進んでいる。このような状況から、今後、施設の維持管理・更新等に係る投資的経費の予算的規模については、直近10年間の投資的経費の実績値から推計して、平均値の単年度14.4億円程度に抑制を迫られるものと捉えている。</t>
  </si>
  <si>
    <t>推計額
・今後40年間の総額
　公共建物　554.3億円
　インフラ　　692.7億円
・今後40年間の単年度平均額　31.2億円</t>
  </si>
  <si>
    <t>各インフラ設備ごとの長寿命化対策については、個別施設計画に記載、管理している。総合管理計画上は、「各インフラ施設ごとの個別施設計画に基づき長寿命化対策を推進する」旨の記述のみとしている。</t>
    <rPh sb="0" eb="1">
      <t>カク</t>
    </rPh>
    <rPh sb="5" eb="7">
      <t>セツビ</t>
    </rPh>
    <rPh sb="10" eb="16">
      <t>チョウジュミョウカタイサク</t>
    </rPh>
    <rPh sb="22" eb="28">
      <t>コベツシセツケイカク</t>
    </rPh>
    <rPh sb="29" eb="31">
      <t>キサイ</t>
    </rPh>
    <rPh sb="32" eb="34">
      <t>カンリ</t>
    </rPh>
    <rPh sb="39" eb="46">
      <t>ソウゴウカンリケイカクジョウ</t>
    </rPh>
    <rPh sb="49" eb="50">
      <t>カク</t>
    </rPh>
    <rPh sb="54" eb="56">
      <t>シセツ</t>
    </rPh>
    <rPh sb="59" eb="65">
      <t>コベツシセツケイカク</t>
    </rPh>
    <rPh sb="66" eb="67">
      <t>モト</t>
    </rPh>
    <rPh sb="69" eb="75">
      <t>チョウジュミョウカタイサク</t>
    </rPh>
    <rPh sb="76" eb="78">
      <t>スイシン</t>
    </rPh>
    <rPh sb="81" eb="82">
      <t>ムネ</t>
    </rPh>
    <rPh sb="83" eb="85">
      <t>キジュツ</t>
    </rPh>
    <phoneticPr fontId="5"/>
  </si>
  <si>
    <t>・普通会計分（建物系施設）
　効果額　4.1億円
・公営企業会計分（インフラ系施設）
　効果額　64.7億円</t>
  </si>
  <si>
    <t>財産管理担当課が主となり財産調書の取りまとめや固定資産台帳の更新により管理する</t>
  </si>
  <si>
    <t>　ごみ・し尿処理施設をはじめとする施設機能の広域連携については、一部事務組合設立等今後も継続して取り組む。また、公共施設の整備や管理運営については、ＰＰＰやＰＦＩの手法等による民間の資金、経営能力及び技術的能力の活用について検討する。</t>
  </si>
  <si>
    <t>劣化度や施設の重要性などに応じて施設ごとの今後の取り組み方針を定め、具体的・優先的に対策を行う施設の明確化を行うため策定した個別施設計画について、毎年度計画の進捗管理を行う。また、個別施設計画の進捗状況等に応じて総合管理計画の適宜見直しを行うＰＤＣＡサイクルを推進し、全庁的に当該計画を共有していく。</t>
  </si>
  <si>
    <t>・定期点検で発見されて実施する修繕以外は、対処療法的な事後保全となっており、個別施設計画や長寿命化計画に基づく予防保全への転換が必要。
・近年の集中豪雨や大規模地震を想定した防災面の対応強化が必要。</t>
  </si>
  <si>
    <t>　高度経済成長期に整備された建物系施設においては、老朽化が進み、安全性や機能性など基本的な性能が阻害されている建物も存在することから、個別の状況に応じ、優先順位を判断し、耐震性の確保、避難所施設などの防災機能の確保等機能の向上を推進するとともに、予防保全的観点による改善に向けて、年次計画的な保全管理に努める。</t>
  </si>
  <si>
    <t>・インフラごとの個別計画に基づき、ライフサイクルコストを考慮した効果的な長寿命化対策を実施する。また事後保全に加えて予防保全の実施、安全性や経済性及び維持管理の工夫等、必要な機能を取り入れたインフラ施設の整備を推進。
・老朽化したインフラは、利用状況や維持管理・更新等のコスト及び安全面等からその都度評価を行い、その中で課題のあるインフラについては、地域住民の理解を得ながら廃止を含む対策を検討。
・費用対効果を検討した上で、最新技術の導入を検討し、インフラ管理の効率化を図る。</t>
  </si>
  <si>
    <t>・施設本来の機能に加え、ユニバーサルデザインへの対応や雫石町公共建築物等木材利用推進方針に基づき、町産材を積極的に活用することで可能な限り木造化・木質化を図り、健康的で快適な公共空間の提供に努める。</t>
  </si>
  <si>
    <t>・町民ニーズや社会情勢の変化にきめ細かに対応し、必要に応じて施設の配置や規模・機能の見直しを行う。また、町民ニーズに応じた最適な行政サービスの提供を推進するとともに、利用状況の少ない施設や町民ニーズに合わなくなった施設のほか、個別施設計画の基本的な方針で位置付けている用途廃止済み11施設及び施設機能移転後に用途変更又は廃止を検討する４施設について除却を進め、延べ床面積３％程度の縮減を目標とする。</t>
  </si>
  <si>
    <t>延床面積3％程度の縮小、除却</t>
  </si>
  <si>
    <t>将来的に利活用の計画がなく、必要性の低い財産については民間等に売却を検討する。既存の未利用資産については、利活用の可否判断の上、優先順位を決め順次売却や貸付を検討し、それも見込めない場合は除却を進める。</t>
  </si>
  <si>
    <t>　ごみ・し尿処理施設をはじめとする施設機能の広域連携については、一部事務組合設立等今後も継続して取り組む。また、公共施設の整備や管理運営については、ＰＰＰやＰＦＩの手法等による民間の資金、経営能力及び技術的能力の活用について検討。</t>
  </si>
  <si>
    <t>、個別施設計画の進捗状況等に応じて総合管理計画の適宜見直しを行うＰＤＣＡサイクルを推進</t>
  </si>
  <si>
    <t>1）建物系施設
・経営効率の向上
・住民ニーズに対応した規模・機能の適正化
・機能性の維持と向上
・快適な公共空間の推進
・広域連携と民間資金等の活用
２）インフラ系施設
予防保全による長寿命化
インフラの評価による見直し
・機能性の維持と向上</t>
  </si>
  <si>
    <t>・ごみ処理について、平成７年（1995年）に町で整備したごみ焼却処理施設の稼働を一部停止し、平成19年（2007年）４月より当時の滝沢村にごみ処理を委託した後、平成23年（2011年）４月より滝沢・雫石環境組合設立による共同処理に移行し、現在は盛岡ブロック３市５町による広域での共同処理に向け、協議を進めている。
・公設公営方式であった御所保育園、西山保育園をそれぞれ平成21年（2009年）と平成22年（2010年）に、公設民営方式であった七ツ森保育園を平成31年（2019年）に施設譲渡のうえ民営化しており、施設の更新関連費用と職員定数の適正化による人件費の削減を実施。
・平成24年より町内小学校の適正規模・適正配置に向けた検討を開始し、平成30年には10校存在した小学校を５校に統合して、より良い教育環境の拡充と効率的な運営を実現するとともに、廃止した校舎の利活用の方針を定め、順次取り組みを進めている。</t>
  </si>
  <si>
    <t>　総人口は、令和12年には4,803人、令和22年には4,027人程度まで減少するものの、人口の減少度合いは徐々に縮小してくる。</t>
  </si>
  <si>
    <t>【公共施設（R4）】
269施設、87,.875㎡
【インフラ（R4）】
①道路：1,673,265㎡
②橋梁：9,511㎡
③上水道：153,696ｍ
④下水道：20,214ｍ、浄化槽約基524基
⑤公園：42,229㎡
⑥地域情報通信基盤施設（光ファイバー網町内全域）</t>
  </si>
  <si>
    <t>【公共施設（建築物）】
　旧耐震基準に建築されたものが26.3％で、旧耐震化基準の建物を含め平成初期までに建築された建物が多くを占め、老朽化が進んでいるため、耐震診断や適切な維持補修など今後の対応を考える必要がある。
【インフラ系施設】
　土木系公共施設全体の多くは耐用年数が40～50年程度と言われており、それを過ぎると更新していく必要が生じてくる。このため、、建物と同様に今後多くの土木系公共施設が、安全性の観点から改修や更新時期を迎えることとなる。土木系公共施設の維持管理で重要なことは実態（施設数、経過年数、老朽化度等）を把握し、予防保全の観点から経験と知見を共有し活用する点検を実施していくことである。
　公園、地域情報通信基盤施設については、生活環境の向上に併せて継続的な整備が必要と考えられる。</t>
    <rPh sb="1" eb="3">
      <t>コウキョウ</t>
    </rPh>
    <rPh sb="3" eb="5">
      <t>シセツ</t>
    </rPh>
    <rPh sb="6" eb="9">
      <t>ケンチクブツ</t>
    </rPh>
    <rPh sb="13" eb="14">
      <t>キュウ</t>
    </rPh>
    <rPh sb="16" eb="18">
      <t>キジュン</t>
    </rPh>
    <rPh sb="19" eb="21">
      <t>ケンチク</t>
    </rPh>
    <rPh sb="34" eb="38">
      <t>キュウタイシンカ</t>
    </rPh>
    <rPh sb="38" eb="40">
      <t>キジュン</t>
    </rPh>
    <rPh sb="41" eb="43">
      <t>タテモノ</t>
    </rPh>
    <rPh sb="44" eb="45">
      <t>フク</t>
    </rPh>
    <rPh sb="46" eb="48">
      <t>ヘイセイ</t>
    </rPh>
    <rPh sb="48" eb="50">
      <t>ショキ</t>
    </rPh>
    <rPh sb="53" eb="55">
      <t>ケンチク</t>
    </rPh>
    <rPh sb="58" eb="60">
      <t>タテモノ</t>
    </rPh>
    <rPh sb="61" eb="62">
      <t>オオ</t>
    </rPh>
    <rPh sb="64" eb="65">
      <t>シ</t>
    </rPh>
    <rPh sb="67" eb="70">
      <t>ロウキュウカ</t>
    </rPh>
    <rPh sb="71" eb="72">
      <t>スス</t>
    </rPh>
    <rPh sb="79" eb="81">
      <t>タイシン</t>
    </rPh>
    <rPh sb="81" eb="83">
      <t>シンダン</t>
    </rPh>
    <rPh sb="84" eb="86">
      <t>テキセツ</t>
    </rPh>
    <rPh sb="87" eb="89">
      <t>イジ</t>
    </rPh>
    <rPh sb="89" eb="91">
      <t>ホシュウ</t>
    </rPh>
    <rPh sb="93" eb="95">
      <t>コンゴ</t>
    </rPh>
    <rPh sb="96" eb="98">
      <t>タイオウ</t>
    </rPh>
    <rPh sb="99" eb="100">
      <t>カンガ</t>
    </rPh>
    <rPh sb="102" eb="104">
      <t>ヒツヨウ</t>
    </rPh>
    <rPh sb="114" eb="115">
      <t>ケイ</t>
    </rPh>
    <rPh sb="115" eb="117">
      <t>シセツ</t>
    </rPh>
    <rPh sb="120" eb="123">
      <t>ドボクケイ</t>
    </rPh>
    <rPh sb="123" eb="127">
      <t>コウキョウシセツ</t>
    </rPh>
    <rPh sb="127" eb="129">
      <t>ゼンタイ</t>
    </rPh>
    <rPh sb="130" eb="131">
      <t>オオ</t>
    </rPh>
    <rPh sb="133" eb="135">
      <t>タイヨウ</t>
    </rPh>
    <rPh sb="135" eb="137">
      <t>ネンスウ</t>
    </rPh>
    <rPh sb="143" eb="144">
      <t>ネン</t>
    </rPh>
    <rPh sb="144" eb="146">
      <t>テイド</t>
    </rPh>
    <rPh sb="147" eb="148">
      <t>イ</t>
    </rPh>
    <rPh sb="157" eb="158">
      <t>ス</t>
    </rPh>
    <rPh sb="161" eb="163">
      <t>コウシン</t>
    </rPh>
    <rPh sb="167" eb="169">
      <t>ヒツヨウ</t>
    </rPh>
    <rPh sb="170" eb="171">
      <t>ショウ</t>
    </rPh>
    <rPh sb="182" eb="184">
      <t>タテモノ</t>
    </rPh>
    <rPh sb="185" eb="187">
      <t>ドウヨウ</t>
    </rPh>
    <rPh sb="188" eb="190">
      <t>コンゴ</t>
    </rPh>
    <rPh sb="190" eb="191">
      <t>オオ</t>
    </rPh>
    <rPh sb="193" eb="196">
      <t>ドボクケイ</t>
    </rPh>
    <rPh sb="196" eb="198">
      <t>コウキョウ</t>
    </rPh>
    <rPh sb="198" eb="200">
      <t>シセツ</t>
    </rPh>
    <rPh sb="202" eb="205">
      <t>アンゼンセイ</t>
    </rPh>
    <rPh sb="206" eb="208">
      <t>カンテン</t>
    </rPh>
    <rPh sb="210" eb="212">
      <t>カイシュウ</t>
    </rPh>
    <rPh sb="213" eb="215">
      <t>コウシン</t>
    </rPh>
    <rPh sb="215" eb="217">
      <t>ジキ</t>
    </rPh>
    <rPh sb="218" eb="219">
      <t>ムカ</t>
    </rPh>
    <rPh sb="227" eb="230">
      <t>ドボクケイ</t>
    </rPh>
    <rPh sb="230" eb="232">
      <t>コウキョウ</t>
    </rPh>
    <rPh sb="232" eb="234">
      <t>シセツ</t>
    </rPh>
    <rPh sb="235" eb="239">
      <t>イジカンリ</t>
    </rPh>
    <rPh sb="240" eb="242">
      <t>ジュウヨウ</t>
    </rPh>
    <rPh sb="246" eb="248">
      <t>ジッタイ</t>
    </rPh>
    <rPh sb="249" eb="252">
      <t>シセツスウ</t>
    </rPh>
    <rPh sb="253" eb="255">
      <t>ケイカ</t>
    </rPh>
    <rPh sb="255" eb="257">
      <t>ネンスウ</t>
    </rPh>
    <rPh sb="258" eb="262">
      <t>ロウキュウカド</t>
    </rPh>
    <rPh sb="262" eb="263">
      <t>トウ</t>
    </rPh>
    <rPh sb="265" eb="267">
      <t>ハアク</t>
    </rPh>
    <rPh sb="269" eb="271">
      <t>ヨボウ</t>
    </rPh>
    <rPh sb="271" eb="273">
      <t>ホゼン</t>
    </rPh>
    <rPh sb="274" eb="276">
      <t>カンテン</t>
    </rPh>
    <rPh sb="278" eb="280">
      <t>ケイケン</t>
    </rPh>
    <rPh sb="281" eb="283">
      <t>チケン</t>
    </rPh>
    <rPh sb="284" eb="286">
      <t>キョウユウ</t>
    </rPh>
    <rPh sb="287" eb="289">
      <t>カツヨウ</t>
    </rPh>
    <rPh sb="291" eb="293">
      <t>テンケン</t>
    </rPh>
    <rPh sb="294" eb="296">
      <t>ジッシ</t>
    </rPh>
    <rPh sb="308" eb="310">
      <t>コウエン</t>
    </rPh>
    <rPh sb="311" eb="313">
      <t>チイキ</t>
    </rPh>
    <rPh sb="313" eb="315">
      <t>ジョウホウ</t>
    </rPh>
    <rPh sb="315" eb="317">
      <t>ツウシン</t>
    </rPh>
    <rPh sb="317" eb="319">
      <t>キバン</t>
    </rPh>
    <rPh sb="319" eb="321">
      <t>シセツ</t>
    </rPh>
    <rPh sb="327" eb="329">
      <t>セイカツ</t>
    </rPh>
    <rPh sb="329" eb="331">
      <t>カンキョウ</t>
    </rPh>
    <rPh sb="332" eb="334">
      <t>コウジョウ</t>
    </rPh>
    <rPh sb="335" eb="336">
      <t>アワ</t>
    </rPh>
    <rPh sb="338" eb="340">
      <t>ケイゾク</t>
    </rPh>
    <rPh sb="340" eb="341">
      <t>テキ</t>
    </rPh>
    <rPh sb="342" eb="344">
      <t>セイビ</t>
    </rPh>
    <rPh sb="345" eb="347">
      <t>ヒツヨウ</t>
    </rPh>
    <rPh sb="348" eb="349">
      <t>カンガ</t>
    </rPh>
    <phoneticPr fontId="5"/>
  </si>
  <si>
    <t xml:space="preserve">【個別施設計画分】
118.4億円
【教育施設】
111億円
【町営住宅】
0.3億円
【橋りょう】
44.1億円
【上水道】
154.8億円
【下水道】
3.1億円
</t>
    <rPh sb="1" eb="3">
      <t>コベツ</t>
    </rPh>
    <rPh sb="3" eb="5">
      <t>シセツ</t>
    </rPh>
    <rPh sb="5" eb="7">
      <t>ケイカク</t>
    </rPh>
    <rPh sb="7" eb="8">
      <t>ブン</t>
    </rPh>
    <rPh sb="15" eb="17">
      <t>オクエン</t>
    </rPh>
    <rPh sb="19" eb="21">
      <t>キョウイク</t>
    </rPh>
    <rPh sb="21" eb="23">
      <t>シセツ</t>
    </rPh>
    <rPh sb="28" eb="30">
      <t>オクエン</t>
    </rPh>
    <rPh sb="32" eb="34">
      <t>チョウエイ</t>
    </rPh>
    <rPh sb="34" eb="36">
      <t>ジュウタク</t>
    </rPh>
    <rPh sb="41" eb="43">
      <t>オクエン</t>
    </rPh>
    <rPh sb="45" eb="46">
      <t>キョウ</t>
    </rPh>
    <rPh sb="55" eb="57">
      <t>オクエン</t>
    </rPh>
    <rPh sb="59" eb="62">
      <t>ジョウスイドウ</t>
    </rPh>
    <rPh sb="69" eb="71">
      <t>オクエン</t>
    </rPh>
    <rPh sb="73" eb="76">
      <t>ゲスイドウ</t>
    </rPh>
    <rPh sb="81" eb="83">
      <t>オクエン</t>
    </rPh>
    <phoneticPr fontId="5"/>
  </si>
  <si>
    <t>【個別施設計画分】
8.4億円
【教育施設】
98億円
【町営住宅】
0.2億円
【橋りょう】
10.4億円
【上水道】
154.8億円
【下水道】
3.1億円</t>
  </si>
  <si>
    <t>【個別施設計画分】
110億円
【教育施設】
13億円
【町営住宅】
0.1億円
【橋りょう】
33.7億円</t>
  </si>
  <si>
    <t>　公共施設等マネジメントシステムなどを構築し、公共施設等に関する情報を全庁的に一元管理することを目指す。また、施設各部門を横断的に管理し、効率的に公共施設等を管理することを目的とする庁内推進体制を構築する。更に、施設整備にかかる意見書制度などにより一元的・統一的な視点で緊急性等を評価し、優先順位をつけながら限られた財源の中で修繕、維持管理、更新等を効果的・効率的に行うことを検討する。</t>
  </si>
  <si>
    <t>　公共施設について、これまでの点検・診断等のマニュアル等は、建築、電気設備、機械設備というように専門分野ごとに作成されているものが多く、一般の職員等には使いにくいため、日常点検、6か月点検、1年点検というように、その時期と点検・診断内容、方式を示したマニュアルを整備し、施設の点検・診断を適切に実施し、関係者で情報共有を図りながら適正に管理する。
　また、3年あるいは5年程度ごとに専門家による点検・診断・評価を実施する。
　インフラ系施設は、劣化診断調査結果を踏まえ、インフラ長寿命化計画（個別施設計画）など国土交通省から示される技術基準等に即し、5年に1回、定期点検を実施する。</t>
  </si>
  <si>
    <t>　公共施設については、施設の重要度や劣化状況に応じて長期的な視点で優先度をつけて、計画的な改修・更新を実施する。維持管理や修繕に関する情報を蓄積し、維持管理上の課題を適時に把握するとともに、今後の修繕・改善、更新等に関する計画立案の参考資料を作成する。施設の更新については、今後の行政需要の変化に柔軟に対応していくことを可能とするため、用途変更しやすい設計等の工夫（スケルトンインフィル※など）や最新の技術・工法などを積極的に取り入れ、維持管理・修繕、用途変更等を合理的に行える方策を講じる。
　また、地球環境対策、ユニバーサルデザイン、地震防災対策やICT化などの社会的要請に配慮しつつ建設及び維持管理費の節減を図る。
　インフラ系施設については、随時劣化状況等を把握しながら、国土交通省の指針などをもとに効率的な維持管理・修繕・更新を実施する。</t>
  </si>
  <si>
    <t>　公共施設等に求められる機能は、機能の持続性はもとより安全性の確保にある。地震、水害などの自然災害や火災などに対し、公衆災害の防止を優先的にハード・ソフトの対応策を進める。
　また、施設管理者による自主点検や各種法令に基づく点検などを適正に実施する。指定管理者制度を採用している公共施設については、適切な施設管理の徹底を施設管理者と共同で実施するとともに、本町が推進する関連研修会などへの参加を要請する。
　各種の点検結果などは、そのデータを統一的・一元的に管理・情報共有するため、データベースとして適正に管理する。
　なお、今後維持していくことが難しい施設や廃校などによって空き家となっている普通財産の施設については、町民の安全確保の観点から、早期に取壊しなど適切な措置を講じる。</t>
    <rPh sb="337" eb="338">
      <t>コウ</t>
    </rPh>
    <phoneticPr fontId="5"/>
  </si>
  <si>
    <t>山間地区という本町の地理的、自然特性を踏まえ、東日本大震災、熊本地震の被災状況や異常気象に伴う豪雨による河川氾濫などの被害の想定をもとに、町全体、各地区の防災的位置づけを明確にし、地域防災の核となる公共施設について、防災関係機関と緊密な連携を図りつつ、次のような視点で優先的に公共施設の防災機能強化を推進する。
①防災活動施設の耐震化
避難所となる学校施設については構造体の耐震化は完了していますが、非構造部材や建築設備については、防災・減災活動に必要な機能・設備を確保する。
②地区単位のコミュニティ防災拠点の整備充実
町全体、各地区の防災的位置づけに基づき、第一避難所となる集会施設について災害時の在り方を整理するとともに、各地区における防災活動や避難者数などをもとに必要な機能・設備・備蓄などを設定し、防災機能強化を推進する。
③インフラ系施設の防災機能強化
熊本地震の被災や岩泉町の豪雨災害を教訓に、道路の寸断、橋梁の落下などによる集落の孤立といった被災に鑑み、迂回経路など代替手段のない道路、橋梁などのインフラ系施設については、優先的に防災機能強化を推進する。</t>
  </si>
  <si>
    <t>　町民の共有資産として、公共施設の耐用年数到来年を把握し、少しでも長く公共施設を利活用していけるよう長寿命化を推進する。
　建物の寿命は、構造体の劣化（物理的寿命）が主たる理由ではなく、機能的、経済的、社会的要因や技術革新などによる陳腐化（機能的寿命）によるものが多い、そのため、日常的点検を的確に行うとともに、定期的修理・交換などの予防的保全を確実に実施する。また、大規模修繕の際には、地球環境対策、地震防災対策やICT化などの社会的要請に対応するとともに、その折々の技術革新等を効果的に取り込み施設機能・設備の陳腐化を避けることにより長寿命化を図る。</t>
    <rPh sb="1" eb="3">
      <t>チョウミン</t>
    </rPh>
    <rPh sb="4" eb="6">
      <t>キョウユウ</t>
    </rPh>
    <rPh sb="6" eb="8">
      <t>シサン</t>
    </rPh>
    <rPh sb="12" eb="14">
      <t>コウキョウ</t>
    </rPh>
    <rPh sb="14" eb="16">
      <t>シセツ</t>
    </rPh>
    <rPh sb="17" eb="19">
      <t>タイヨウ</t>
    </rPh>
    <rPh sb="19" eb="21">
      <t>ネンスウ</t>
    </rPh>
    <rPh sb="21" eb="23">
      <t>トウライ</t>
    </rPh>
    <rPh sb="23" eb="24">
      <t>ネン</t>
    </rPh>
    <rPh sb="25" eb="27">
      <t>ハアク</t>
    </rPh>
    <rPh sb="29" eb="30">
      <t>スコ</t>
    </rPh>
    <rPh sb="33" eb="34">
      <t>ナガ</t>
    </rPh>
    <rPh sb="35" eb="37">
      <t>コウキョウ</t>
    </rPh>
    <rPh sb="37" eb="39">
      <t>シセツ</t>
    </rPh>
    <rPh sb="40" eb="43">
      <t>リカツヨウ</t>
    </rPh>
    <rPh sb="50" eb="54">
      <t>チョウジュミョウカ</t>
    </rPh>
    <rPh sb="55" eb="57">
      <t>スイシン</t>
    </rPh>
    <rPh sb="62" eb="64">
      <t>タテモノ</t>
    </rPh>
    <rPh sb="65" eb="67">
      <t>ジュミョウ</t>
    </rPh>
    <rPh sb="69" eb="72">
      <t>コウゾウタイ</t>
    </rPh>
    <rPh sb="73" eb="75">
      <t>レッカ</t>
    </rPh>
    <rPh sb="76" eb="79">
      <t>ブツリテキ</t>
    </rPh>
    <rPh sb="79" eb="81">
      <t>ジュミョウ</t>
    </rPh>
    <rPh sb="83" eb="84">
      <t>シュ</t>
    </rPh>
    <rPh sb="86" eb="88">
      <t>リユウ</t>
    </rPh>
    <rPh sb="93" eb="96">
      <t>キノウテキ</t>
    </rPh>
    <rPh sb="97" eb="100">
      <t>ケイザイテキ</t>
    </rPh>
    <rPh sb="101" eb="104">
      <t>シャカイテキ</t>
    </rPh>
    <rPh sb="104" eb="106">
      <t>ヨウイン</t>
    </rPh>
    <rPh sb="107" eb="109">
      <t>ギジュツ</t>
    </rPh>
    <rPh sb="109" eb="111">
      <t>カクシン</t>
    </rPh>
    <rPh sb="116" eb="118">
      <t>チンプ</t>
    </rPh>
    <rPh sb="118" eb="119">
      <t>カ</t>
    </rPh>
    <rPh sb="120" eb="123">
      <t>キノウテキ</t>
    </rPh>
    <rPh sb="123" eb="125">
      <t>ジュミョウ</t>
    </rPh>
    <rPh sb="132" eb="133">
      <t>オオ</t>
    </rPh>
    <rPh sb="140" eb="142">
      <t>ニチジョウ</t>
    </rPh>
    <rPh sb="142" eb="143">
      <t>テキ</t>
    </rPh>
    <rPh sb="143" eb="145">
      <t>テンケン</t>
    </rPh>
    <rPh sb="146" eb="148">
      <t>テキカク</t>
    </rPh>
    <rPh sb="149" eb="150">
      <t>オコナ</t>
    </rPh>
    <rPh sb="156" eb="159">
      <t>テイキテキ</t>
    </rPh>
    <rPh sb="159" eb="161">
      <t>シュウリ</t>
    </rPh>
    <rPh sb="162" eb="164">
      <t>コウカン</t>
    </rPh>
    <rPh sb="167" eb="170">
      <t>ヨボウテキ</t>
    </rPh>
    <rPh sb="170" eb="172">
      <t>ホゼン</t>
    </rPh>
    <rPh sb="173" eb="175">
      <t>カクジツ</t>
    </rPh>
    <rPh sb="176" eb="178">
      <t>ジッシ</t>
    </rPh>
    <rPh sb="184" eb="187">
      <t>ダイキボ</t>
    </rPh>
    <rPh sb="187" eb="189">
      <t>シュウゼン</t>
    </rPh>
    <rPh sb="190" eb="191">
      <t>サイ</t>
    </rPh>
    <rPh sb="194" eb="198">
      <t>チキュウカンキョウ</t>
    </rPh>
    <rPh sb="198" eb="200">
      <t>タイサク</t>
    </rPh>
    <rPh sb="201" eb="205">
      <t>ジシンボウサイ</t>
    </rPh>
    <rPh sb="205" eb="207">
      <t>タイサク</t>
    </rPh>
    <rPh sb="274" eb="275">
      <t>ハカ</t>
    </rPh>
    <phoneticPr fontId="5"/>
  </si>
  <si>
    <t>　今後の施設更新の際は、施設の機能や目的、利用状況などを考慮しながら、ユニバーサルデザインの観点を持って建物を設計し、障がいの有無、年齢、性別、人種等に関わらず多様な人々が施設を利用しやすい環境を整えていく。</t>
    <rPh sb="1" eb="3">
      <t>コンゴ</t>
    </rPh>
    <rPh sb="4" eb="6">
      <t>シセツ</t>
    </rPh>
    <rPh sb="6" eb="8">
      <t>コウシン</t>
    </rPh>
    <rPh sb="9" eb="10">
      <t>サイ</t>
    </rPh>
    <rPh sb="12" eb="14">
      <t>シセツ</t>
    </rPh>
    <rPh sb="15" eb="17">
      <t>キノウ</t>
    </rPh>
    <rPh sb="18" eb="20">
      <t>モクテキ</t>
    </rPh>
    <rPh sb="21" eb="25">
      <t>リヨウジョウキョウ</t>
    </rPh>
    <rPh sb="28" eb="30">
      <t>コウリョ</t>
    </rPh>
    <rPh sb="46" eb="48">
      <t>カンテン</t>
    </rPh>
    <rPh sb="49" eb="50">
      <t>モ</t>
    </rPh>
    <rPh sb="52" eb="54">
      <t>タテモノ</t>
    </rPh>
    <rPh sb="55" eb="57">
      <t>セッケイ</t>
    </rPh>
    <rPh sb="59" eb="60">
      <t>ショウ</t>
    </rPh>
    <rPh sb="63" eb="65">
      <t>ウム</t>
    </rPh>
    <rPh sb="66" eb="68">
      <t>ネンレイ</t>
    </rPh>
    <rPh sb="69" eb="71">
      <t>セイベツ</t>
    </rPh>
    <rPh sb="72" eb="74">
      <t>ジンシュ</t>
    </rPh>
    <rPh sb="74" eb="75">
      <t>トウ</t>
    </rPh>
    <rPh sb="76" eb="77">
      <t>カカ</t>
    </rPh>
    <rPh sb="80" eb="82">
      <t>タヨウ</t>
    </rPh>
    <rPh sb="83" eb="85">
      <t>ヒトビト</t>
    </rPh>
    <rPh sb="86" eb="88">
      <t>シセツ</t>
    </rPh>
    <rPh sb="89" eb="91">
      <t>リヨウ</t>
    </rPh>
    <rPh sb="95" eb="97">
      <t>カンキョウ</t>
    </rPh>
    <rPh sb="98" eb="99">
      <t>トトノ</t>
    </rPh>
    <phoneticPr fontId="5"/>
  </si>
  <si>
    <t>　公共施設等の長寿命化や、更新、改修の際は、省エネ・再エネ・蓄エネ設備の導入推進など脱炭素化に向けた取組を推進していく。
　岩手県では令和３２年（2050）年温室効果ガス排出量の実質ゼロに取り組むことを表明した。
　また、岩手県北９市町村（久慈市、二戸市、葛巻町、普代村、軽米町、野田村、九戸村、洋野町、一戸町）が、再生可能エネルギーを軸とした広域連携により、地域循環共生圏の形成を目指すとし、令和32（2050）年までに二酸化炭素排出量をゼロにすることを宣言している。</t>
    <rPh sb="1" eb="5">
      <t>コウキョウシセツ</t>
    </rPh>
    <rPh sb="5" eb="6">
      <t>トウ</t>
    </rPh>
    <rPh sb="7" eb="11">
      <t>チョウジュミョウカ</t>
    </rPh>
    <rPh sb="13" eb="15">
      <t>コウシン</t>
    </rPh>
    <rPh sb="16" eb="18">
      <t>カイシュウ</t>
    </rPh>
    <rPh sb="19" eb="20">
      <t>サイ</t>
    </rPh>
    <rPh sb="22" eb="23">
      <t>ショウ</t>
    </rPh>
    <rPh sb="26" eb="27">
      <t>サイ</t>
    </rPh>
    <rPh sb="30" eb="31">
      <t>チク</t>
    </rPh>
    <rPh sb="33" eb="35">
      <t>セツビ</t>
    </rPh>
    <rPh sb="36" eb="38">
      <t>ドウニュウ</t>
    </rPh>
    <rPh sb="38" eb="40">
      <t>スイシン</t>
    </rPh>
    <rPh sb="42" eb="45">
      <t>ダツタンソ</t>
    </rPh>
    <rPh sb="45" eb="46">
      <t>カ</t>
    </rPh>
    <rPh sb="47" eb="48">
      <t>ム</t>
    </rPh>
    <rPh sb="50" eb="52">
      <t>トリク</t>
    </rPh>
    <rPh sb="53" eb="55">
      <t>スイシン</t>
    </rPh>
    <rPh sb="62" eb="65">
      <t>イワテケン</t>
    </rPh>
    <rPh sb="67" eb="69">
      <t>レイワ</t>
    </rPh>
    <rPh sb="71" eb="72">
      <t>ネン</t>
    </rPh>
    <rPh sb="78" eb="79">
      <t>ネン</t>
    </rPh>
    <rPh sb="79" eb="81">
      <t>オンシツ</t>
    </rPh>
    <rPh sb="81" eb="83">
      <t>コウカ</t>
    </rPh>
    <rPh sb="85" eb="87">
      <t>ハイシュツ</t>
    </rPh>
    <rPh sb="87" eb="88">
      <t>リョウ</t>
    </rPh>
    <rPh sb="89" eb="91">
      <t>ジッシツ</t>
    </rPh>
    <rPh sb="94" eb="95">
      <t>ト</t>
    </rPh>
    <rPh sb="96" eb="97">
      <t>ク</t>
    </rPh>
    <rPh sb="101" eb="103">
      <t>ヒョウメイ</t>
    </rPh>
    <rPh sb="111" eb="113">
      <t>イワテ</t>
    </rPh>
    <rPh sb="113" eb="115">
      <t>ケンポク</t>
    </rPh>
    <rPh sb="116" eb="119">
      <t>シチョウソン</t>
    </rPh>
    <rPh sb="120" eb="123">
      <t>クジシ</t>
    </rPh>
    <rPh sb="124" eb="127">
      <t>ニノヘシ</t>
    </rPh>
    <rPh sb="128" eb="131">
      <t>クズマキマチ</t>
    </rPh>
    <rPh sb="132" eb="135">
      <t>フダイムラ</t>
    </rPh>
    <rPh sb="136" eb="139">
      <t>カルマイマチ</t>
    </rPh>
    <rPh sb="140" eb="143">
      <t>ノダムラ</t>
    </rPh>
    <rPh sb="144" eb="147">
      <t>クノヘムラ</t>
    </rPh>
    <rPh sb="148" eb="151">
      <t>ヒロノチョウ</t>
    </rPh>
    <rPh sb="152" eb="155">
      <t>イチノヘマチ</t>
    </rPh>
    <rPh sb="158" eb="160">
      <t>サイセイ</t>
    </rPh>
    <rPh sb="160" eb="162">
      <t>カノウ</t>
    </rPh>
    <rPh sb="168" eb="169">
      <t>ジク</t>
    </rPh>
    <rPh sb="172" eb="174">
      <t>コウイキ</t>
    </rPh>
    <rPh sb="174" eb="176">
      <t>レンケイ</t>
    </rPh>
    <rPh sb="180" eb="182">
      <t>チイキ</t>
    </rPh>
    <rPh sb="182" eb="184">
      <t>ジュンカン</t>
    </rPh>
    <rPh sb="184" eb="186">
      <t>キョウセイ</t>
    </rPh>
    <rPh sb="186" eb="187">
      <t>ケン</t>
    </rPh>
    <rPh sb="188" eb="190">
      <t>ケイセイ</t>
    </rPh>
    <rPh sb="191" eb="193">
      <t>メザ</t>
    </rPh>
    <rPh sb="197" eb="199">
      <t>レイワ</t>
    </rPh>
    <rPh sb="207" eb="208">
      <t>ネン</t>
    </rPh>
    <rPh sb="211" eb="216">
      <t>ニサンカタンソ</t>
    </rPh>
    <rPh sb="216" eb="219">
      <t>ハイシュツリョウ</t>
    </rPh>
    <rPh sb="228" eb="230">
      <t>センゲン</t>
    </rPh>
    <phoneticPr fontId="5"/>
  </si>
  <si>
    <t>　公共施設等の利用状況や老朽化等を踏まえ、公共施設等の統合や廃止等の方向性を検討する。方向性の検討にあたっては、単に施設の必要性の有無だけで判断するのではなく、施設で行われている事業（サービス）の必要性とあわせて検討を行う必要がある。実際の統合や廃止（取り壊し）までの決定については、個別評価を行うなど、現状評価と今後の評価を踏まえ、十分な議論ののちに行う。</t>
    <rPh sb="1" eb="3">
      <t>コウキョウ</t>
    </rPh>
    <rPh sb="3" eb="5">
      <t>シセツ</t>
    </rPh>
    <rPh sb="5" eb="6">
      <t>トウ</t>
    </rPh>
    <rPh sb="7" eb="9">
      <t>リヨウ</t>
    </rPh>
    <rPh sb="9" eb="11">
      <t>ジョウキョウ</t>
    </rPh>
    <rPh sb="12" eb="15">
      <t>ロウキュウカ</t>
    </rPh>
    <rPh sb="15" eb="16">
      <t>トウ</t>
    </rPh>
    <rPh sb="17" eb="18">
      <t>フ</t>
    </rPh>
    <rPh sb="21" eb="23">
      <t>コウキョウ</t>
    </rPh>
    <rPh sb="23" eb="25">
      <t>シセツ</t>
    </rPh>
    <rPh sb="25" eb="26">
      <t>トウ</t>
    </rPh>
    <rPh sb="27" eb="29">
      <t>トウゴウ</t>
    </rPh>
    <rPh sb="30" eb="32">
      <t>ハイシ</t>
    </rPh>
    <rPh sb="32" eb="33">
      <t>トウ</t>
    </rPh>
    <rPh sb="34" eb="37">
      <t>ホウコウセイ</t>
    </rPh>
    <rPh sb="38" eb="40">
      <t>ケントウ</t>
    </rPh>
    <rPh sb="43" eb="46">
      <t>ホウコウセイ</t>
    </rPh>
    <rPh sb="47" eb="49">
      <t>ケントウ</t>
    </rPh>
    <rPh sb="56" eb="57">
      <t>タン</t>
    </rPh>
    <rPh sb="58" eb="60">
      <t>シセツ</t>
    </rPh>
    <rPh sb="61" eb="64">
      <t>ヒツヨウセイ</t>
    </rPh>
    <rPh sb="65" eb="67">
      <t>ウム</t>
    </rPh>
    <rPh sb="70" eb="72">
      <t>ハンダン</t>
    </rPh>
    <rPh sb="80" eb="82">
      <t>シセツ</t>
    </rPh>
    <rPh sb="83" eb="84">
      <t>オコナ</t>
    </rPh>
    <rPh sb="89" eb="91">
      <t>ジギョウ</t>
    </rPh>
    <rPh sb="98" eb="101">
      <t>ヒツヨウセイ</t>
    </rPh>
    <rPh sb="106" eb="108">
      <t>ケントウ</t>
    </rPh>
    <rPh sb="109" eb="110">
      <t>オコナ</t>
    </rPh>
    <rPh sb="111" eb="113">
      <t>ヒツヨウ</t>
    </rPh>
    <rPh sb="117" eb="119">
      <t>ジッサイ</t>
    </rPh>
    <rPh sb="120" eb="122">
      <t>トウゴウ</t>
    </rPh>
    <rPh sb="123" eb="125">
      <t>ハイシ</t>
    </rPh>
    <rPh sb="126" eb="127">
      <t>ト</t>
    </rPh>
    <rPh sb="128" eb="129">
      <t>コワ</t>
    </rPh>
    <rPh sb="134" eb="136">
      <t>ケッテイ</t>
    </rPh>
    <rPh sb="142" eb="144">
      <t>コベツ</t>
    </rPh>
    <rPh sb="144" eb="146">
      <t>ヒョウカ</t>
    </rPh>
    <rPh sb="147" eb="148">
      <t>オコナ</t>
    </rPh>
    <rPh sb="152" eb="154">
      <t>ゲンジョウ</t>
    </rPh>
    <rPh sb="154" eb="156">
      <t>ヒョウカ</t>
    </rPh>
    <rPh sb="157" eb="159">
      <t>コンゴ</t>
    </rPh>
    <rPh sb="160" eb="162">
      <t>ヒョウカ</t>
    </rPh>
    <rPh sb="163" eb="164">
      <t>フ</t>
    </rPh>
    <rPh sb="167" eb="169">
      <t>ジュウブン</t>
    </rPh>
    <rPh sb="170" eb="172">
      <t>ギロン</t>
    </rPh>
    <rPh sb="176" eb="177">
      <t>オコナ</t>
    </rPh>
    <phoneticPr fontId="5"/>
  </si>
  <si>
    <t>　平成２７年１月23日付総務大臣通知により、統一的な基準による財務書類当を作成することが要請さている。統一的な基準による財務書類当の作成に当たっては、固定資産台帳を整備・更新し補助簿として活用することが求められているため、固定資産台帳の整備・更新に際して得た固定資産に関する様々な情報を公共施設当の管理運営に役立て、公共施設等の更新や維持管理等と地方公会計制度を一体で推進していく。</t>
    <rPh sb="1" eb="3">
      <t>ヘイセイ</t>
    </rPh>
    <rPh sb="5" eb="6">
      <t>ネン</t>
    </rPh>
    <rPh sb="7" eb="8">
      <t>ガツ</t>
    </rPh>
    <rPh sb="10" eb="11">
      <t>ニチ</t>
    </rPh>
    <rPh sb="11" eb="12">
      <t>ヅケ</t>
    </rPh>
    <rPh sb="12" eb="16">
      <t>ソウムダイジン</t>
    </rPh>
    <rPh sb="16" eb="18">
      <t>ツウチ</t>
    </rPh>
    <rPh sb="22" eb="25">
      <t>トウイツテキ</t>
    </rPh>
    <rPh sb="26" eb="28">
      <t>キジュン</t>
    </rPh>
    <rPh sb="31" eb="33">
      <t>ザイム</t>
    </rPh>
    <rPh sb="33" eb="35">
      <t>ショルイ</t>
    </rPh>
    <rPh sb="35" eb="36">
      <t>トウ</t>
    </rPh>
    <rPh sb="37" eb="39">
      <t>サクセイ</t>
    </rPh>
    <rPh sb="44" eb="46">
      <t>ヨウセイ</t>
    </rPh>
    <rPh sb="51" eb="54">
      <t>トウイツテキ</t>
    </rPh>
    <rPh sb="55" eb="57">
      <t>キジュン</t>
    </rPh>
    <rPh sb="60" eb="64">
      <t>ザイムショルイ</t>
    </rPh>
    <rPh sb="64" eb="65">
      <t>トウ</t>
    </rPh>
    <rPh sb="66" eb="68">
      <t>サクセイ</t>
    </rPh>
    <rPh sb="69" eb="70">
      <t>ア</t>
    </rPh>
    <rPh sb="75" eb="77">
      <t>コテイ</t>
    </rPh>
    <rPh sb="77" eb="81">
      <t>シサンダイチョウ</t>
    </rPh>
    <rPh sb="82" eb="84">
      <t>セイビ</t>
    </rPh>
    <rPh sb="85" eb="87">
      <t>コウシン</t>
    </rPh>
    <rPh sb="88" eb="91">
      <t>ホジョボ</t>
    </rPh>
    <rPh sb="94" eb="96">
      <t>カツヨウ</t>
    </rPh>
    <rPh sb="101" eb="102">
      <t>モト</t>
    </rPh>
    <rPh sb="111" eb="117">
      <t>コテイシサンダイチョウ</t>
    </rPh>
    <rPh sb="118" eb="120">
      <t>セイビ</t>
    </rPh>
    <rPh sb="121" eb="123">
      <t>コウシン</t>
    </rPh>
    <rPh sb="124" eb="125">
      <t>サイ</t>
    </rPh>
    <rPh sb="127" eb="128">
      <t>エ</t>
    </rPh>
    <rPh sb="129" eb="133">
      <t>コテイシサン</t>
    </rPh>
    <rPh sb="134" eb="135">
      <t>カン</t>
    </rPh>
    <rPh sb="137" eb="139">
      <t>サマザマ</t>
    </rPh>
    <rPh sb="140" eb="142">
      <t>ジョウホウ</t>
    </rPh>
    <rPh sb="143" eb="145">
      <t>コウキョウ</t>
    </rPh>
    <rPh sb="145" eb="147">
      <t>シセツ</t>
    </rPh>
    <rPh sb="147" eb="148">
      <t>トウ</t>
    </rPh>
    <rPh sb="149" eb="151">
      <t>カンリ</t>
    </rPh>
    <rPh sb="151" eb="153">
      <t>ウンエイ</t>
    </rPh>
    <rPh sb="154" eb="156">
      <t>ヤクダ</t>
    </rPh>
    <rPh sb="158" eb="160">
      <t>コウキョウ</t>
    </rPh>
    <rPh sb="160" eb="162">
      <t>シセツ</t>
    </rPh>
    <rPh sb="162" eb="163">
      <t>トウ</t>
    </rPh>
    <rPh sb="164" eb="166">
      <t>コウシン</t>
    </rPh>
    <rPh sb="167" eb="169">
      <t>イジ</t>
    </rPh>
    <rPh sb="169" eb="171">
      <t>カンリ</t>
    </rPh>
    <rPh sb="171" eb="172">
      <t>トウ</t>
    </rPh>
    <rPh sb="173" eb="175">
      <t>チホウ</t>
    </rPh>
    <rPh sb="175" eb="178">
      <t>コウカイケイ</t>
    </rPh>
    <rPh sb="178" eb="180">
      <t>セイド</t>
    </rPh>
    <rPh sb="181" eb="183">
      <t>イッタイ</t>
    </rPh>
    <rPh sb="184" eb="186">
      <t>スイシン</t>
    </rPh>
    <phoneticPr fontId="5"/>
  </si>
  <si>
    <t>　公共施設の配置最適化で生じる未利用資産の有効活用について、PPP/PF手法の導入を目指す。
　また、本計画に基づき、廃止や統廃合が進めば、その後の利活用がされない土地・建物が増加することも考えられる。このため、未利用地については売却処分や貸付等を積極的に進めるとともに、廃止施設については、廃止後の利活用について、廃止を決定する前から検討し、廃止後は速やかに処分できるよう進める必要がある。未利用となっている財産及び今後、用途廃止が予定されている財産については、庁内照会を行い、他の目的での利用を優先して検討する。他の行政目的での利用がない場合は、民間への売却や貸付等の利活用を進める。</t>
    <rPh sb="1" eb="3">
      <t>コウキョウ</t>
    </rPh>
    <rPh sb="3" eb="5">
      <t>シセツ</t>
    </rPh>
    <rPh sb="6" eb="8">
      <t>ハイチ</t>
    </rPh>
    <rPh sb="8" eb="11">
      <t>サイテキカ</t>
    </rPh>
    <rPh sb="12" eb="13">
      <t>ショウ</t>
    </rPh>
    <rPh sb="15" eb="18">
      <t>ミリヨウ</t>
    </rPh>
    <rPh sb="18" eb="20">
      <t>シサン</t>
    </rPh>
    <rPh sb="21" eb="23">
      <t>ユウコウ</t>
    </rPh>
    <rPh sb="23" eb="25">
      <t>カツヨウ</t>
    </rPh>
    <rPh sb="36" eb="38">
      <t>シュホウ</t>
    </rPh>
    <rPh sb="39" eb="41">
      <t>ドウニュウ</t>
    </rPh>
    <rPh sb="42" eb="44">
      <t>メザ</t>
    </rPh>
    <rPh sb="51" eb="52">
      <t>ホン</t>
    </rPh>
    <rPh sb="52" eb="54">
      <t>ケイカク</t>
    </rPh>
    <rPh sb="55" eb="56">
      <t>モト</t>
    </rPh>
    <rPh sb="59" eb="61">
      <t>ハイシ</t>
    </rPh>
    <rPh sb="62" eb="65">
      <t>トウハイゴウ</t>
    </rPh>
    <rPh sb="66" eb="67">
      <t>スス</t>
    </rPh>
    <rPh sb="72" eb="73">
      <t>ゴ</t>
    </rPh>
    <rPh sb="74" eb="77">
      <t>リカツヨウ</t>
    </rPh>
    <rPh sb="82" eb="84">
      <t>トチ</t>
    </rPh>
    <rPh sb="85" eb="87">
      <t>タテモノ</t>
    </rPh>
    <rPh sb="88" eb="90">
      <t>ゾウカ</t>
    </rPh>
    <rPh sb="95" eb="96">
      <t>カンガ</t>
    </rPh>
    <rPh sb="106" eb="110">
      <t>ミリヨウチ</t>
    </rPh>
    <rPh sb="115" eb="117">
      <t>バイキャク</t>
    </rPh>
    <rPh sb="117" eb="119">
      <t>ショブン</t>
    </rPh>
    <rPh sb="120" eb="122">
      <t>カシツケ</t>
    </rPh>
    <rPh sb="122" eb="123">
      <t>トウ</t>
    </rPh>
    <rPh sb="124" eb="127">
      <t>セッキョクテキ</t>
    </rPh>
    <rPh sb="128" eb="129">
      <t>スス</t>
    </rPh>
    <rPh sb="136" eb="138">
      <t>ハイシ</t>
    </rPh>
    <rPh sb="138" eb="140">
      <t>シセツ</t>
    </rPh>
    <rPh sb="146" eb="149">
      <t>ハイシゴ</t>
    </rPh>
    <rPh sb="150" eb="153">
      <t>リカツヨウ</t>
    </rPh>
    <rPh sb="158" eb="160">
      <t>ハイシ</t>
    </rPh>
    <rPh sb="161" eb="163">
      <t>ケッテイ</t>
    </rPh>
    <rPh sb="165" eb="166">
      <t>マエ</t>
    </rPh>
    <rPh sb="168" eb="170">
      <t>ケントウ</t>
    </rPh>
    <phoneticPr fontId="5"/>
  </si>
  <si>
    <t>　改修・更新費や維持管理運営費などの経費削減に向けて、広域連携の可能性についても検討していく。</t>
    <rPh sb="1" eb="3">
      <t>カイシュウ</t>
    </rPh>
    <rPh sb="4" eb="7">
      <t>コウシンヒ</t>
    </rPh>
    <rPh sb="8" eb="12">
      <t>イジカンリ</t>
    </rPh>
    <rPh sb="12" eb="15">
      <t>ウンエイヒ</t>
    </rPh>
    <rPh sb="18" eb="20">
      <t>ケイヒ</t>
    </rPh>
    <rPh sb="20" eb="22">
      <t>サクゲン</t>
    </rPh>
    <rPh sb="23" eb="24">
      <t>ム</t>
    </rPh>
    <rPh sb="27" eb="29">
      <t>コウイキ</t>
    </rPh>
    <rPh sb="29" eb="31">
      <t>レンケイ</t>
    </rPh>
    <rPh sb="32" eb="35">
      <t>カノウセイ</t>
    </rPh>
    <rPh sb="40" eb="42">
      <t>ケントウ</t>
    </rPh>
    <phoneticPr fontId="5"/>
  </si>
  <si>
    <t>　公共施設については、本計画の方針に基づく大規模修繕や統廃合などの実施については３～５年程度ごとに具体的な計画を設定するとともに、その評価を実施する。
　インフラ系施設については、国土交通省の各種点検基準当の整備や改変等を注視しながら、個別施設計画においてフォローアップする。
　また、社会情勢の変化や総合計画当の施策動向に即し、本計画はもとより、実施方法や優先順位なども柔軟に見直しを図る。
　推進体制についても、前述を基本とし、状況に応じて柔軟に体制を見直しながら、より一層、総合的かつ実践的な施設管理を推進する。</t>
    <rPh sb="1" eb="3">
      <t>コウキョウ</t>
    </rPh>
    <rPh sb="3" eb="5">
      <t>シセツ</t>
    </rPh>
    <rPh sb="11" eb="14">
      <t>ホンケイカク</t>
    </rPh>
    <rPh sb="15" eb="17">
      <t>ホウシン</t>
    </rPh>
    <rPh sb="18" eb="19">
      <t>モト</t>
    </rPh>
    <rPh sb="21" eb="24">
      <t>ダイキボ</t>
    </rPh>
    <rPh sb="24" eb="26">
      <t>シュウゼン</t>
    </rPh>
    <rPh sb="27" eb="30">
      <t>トウハイゴウ</t>
    </rPh>
    <rPh sb="33" eb="35">
      <t>ジッシ</t>
    </rPh>
    <rPh sb="43" eb="44">
      <t>ネン</t>
    </rPh>
    <rPh sb="44" eb="46">
      <t>テイド</t>
    </rPh>
    <rPh sb="49" eb="52">
      <t>グタイテキ</t>
    </rPh>
    <rPh sb="53" eb="55">
      <t>ケイカク</t>
    </rPh>
    <rPh sb="56" eb="58">
      <t>セッテイ</t>
    </rPh>
    <rPh sb="67" eb="69">
      <t>ヒョウカ</t>
    </rPh>
    <rPh sb="70" eb="72">
      <t>ジッシ</t>
    </rPh>
    <rPh sb="81" eb="82">
      <t>ケイ</t>
    </rPh>
    <rPh sb="82" eb="84">
      <t>シセツ</t>
    </rPh>
    <rPh sb="90" eb="92">
      <t>コクド</t>
    </rPh>
    <rPh sb="92" eb="95">
      <t>コウツウショウ</t>
    </rPh>
    <rPh sb="96" eb="98">
      <t>カクシュ</t>
    </rPh>
    <rPh sb="98" eb="100">
      <t>テンケン</t>
    </rPh>
    <rPh sb="100" eb="102">
      <t>キジュン</t>
    </rPh>
    <rPh sb="102" eb="103">
      <t>トウ</t>
    </rPh>
    <rPh sb="104" eb="106">
      <t>セイビ</t>
    </rPh>
    <rPh sb="107" eb="109">
      <t>カイヘン</t>
    </rPh>
    <rPh sb="109" eb="110">
      <t>トウ</t>
    </rPh>
    <rPh sb="111" eb="113">
      <t>チュウシ</t>
    </rPh>
    <rPh sb="118" eb="120">
      <t>コベツ</t>
    </rPh>
    <rPh sb="120" eb="122">
      <t>シセツ</t>
    </rPh>
    <rPh sb="122" eb="124">
      <t>ケイカク</t>
    </rPh>
    <rPh sb="143" eb="147">
      <t>シャカイジョウセイ</t>
    </rPh>
    <rPh sb="148" eb="150">
      <t>ヘンカ</t>
    </rPh>
    <rPh sb="151" eb="153">
      <t>ソウゴウ</t>
    </rPh>
    <rPh sb="153" eb="155">
      <t>ケイカク</t>
    </rPh>
    <rPh sb="155" eb="156">
      <t>トウ</t>
    </rPh>
    <rPh sb="157" eb="159">
      <t>シサク</t>
    </rPh>
    <rPh sb="159" eb="161">
      <t>ドウコウ</t>
    </rPh>
    <rPh sb="162" eb="163">
      <t>ソク</t>
    </rPh>
    <rPh sb="165" eb="168">
      <t>ホンケイカク</t>
    </rPh>
    <rPh sb="174" eb="178">
      <t>ジッシホウホウ</t>
    </rPh>
    <rPh sb="179" eb="181">
      <t>ユウセン</t>
    </rPh>
    <rPh sb="181" eb="183">
      <t>ジュンイ</t>
    </rPh>
    <rPh sb="186" eb="188">
      <t>ジュウナン</t>
    </rPh>
    <rPh sb="189" eb="191">
      <t>ミナオ</t>
    </rPh>
    <rPh sb="193" eb="194">
      <t>ハカ</t>
    </rPh>
    <rPh sb="198" eb="202">
      <t>スイシンタイセイ</t>
    </rPh>
    <rPh sb="208" eb="210">
      <t>ゼンジュツ</t>
    </rPh>
    <rPh sb="211" eb="213">
      <t>キホン</t>
    </rPh>
    <rPh sb="216" eb="218">
      <t>ジョウキョウ</t>
    </rPh>
    <rPh sb="219" eb="220">
      <t>オウ</t>
    </rPh>
    <rPh sb="222" eb="224">
      <t>ジュウナン</t>
    </rPh>
    <rPh sb="225" eb="227">
      <t>タイセイ</t>
    </rPh>
    <rPh sb="228" eb="230">
      <t>ミナオ</t>
    </rPh>
    <rPh sb="237" eb="239">
      <t>イッソウ</t>
    </rPh>
    <rPh sb="240" eb="243">
      <t>ソウゴウテキ</t>
    </rPh>
    <rPh sb="245" eb="248">
      <t>ジッセンテキ</t>
    </rPh>
    <rPh sb="249" eb="253">
      <t>シセツカンリ</t>
    </rPh>
    <rPh sb="254" eb="256">
      <t>スイシン</t>
    </rPh>
    <phoneticPr fontId="5"/>
  </si>
  <si>
    <t>３～５年</t>
    <rPh sb="3" eb="4">
      <t>ネン</t>
    </rPh>
    <phoneticPr fontId="5"/>
  </si>
  <si>
    <t>　本町の直接的行政サービスの場となる公共施設は、町役場や病院などを中核として、町内各地区には、公民館機能をもつ集会施設、学校、消防屯所などが、山間地域の特色もあり、まんべんなく配置している。施設は全般に小規模であり、施設頭数が多く、その結果、施設面積総数量が同規模市町村の平均に比して大きくなっている。
　このような状況を認識し、地域維持という視点を保ちつつも、町全体を俯瞰した全体均衡の観点から類型ごとの施設を整理する必要がある。施設類型ごとの見直しは、施設の利用状況や劣化状況などを勘案して、施設の統廃合や、機能複合化などによる総量削減、施設の長寿命化の方針を前提として、公共施設の総合的管理を推進する。</t>
    <rPh sb="1" eb="3">
      <t>ホンチョウ</t>
    </rPh>
    <rPh sb="4" eb="7">
      <t>チョクセツテキ</t>
    </rPh>
    <rPh sb="7" eb="9">
      <t>ギョウセイ</t>
    </rPh>
    <rPh sb="14" eb="15">
      <t>バ</t>
    </rPh>
    <rPh sb="18" eb="20">
      <t>コウキョウ</t>
    </rPh>
    <rPh sb="20" eb="22">
      <t>シセツ</t>
    </rPh>
    <rPh sb="24" eb="27">
      <t>マチヤクバ</t>
    </rPh>
    <rPh sb="28" eb="30">
      <t>ビョウイン</t>
    </rPh>
    <rPh sb="33" eb="35">
      <t>チュウカク</t>
    </rPh>
    <rPh sb="39" eb="41">
      <t>チョウナイ</t>
    </rPh>
    <rPh sb="41" eb="44">
      <t>カクチク</t>
    </rPh>
    <rPh sb="47" eb="50">
      <t>コウミンカン</t>
    </rPh>
    <rPh sb="50" eb="52">
      <t>キノウ</t>
    </rPh>
    <rPh sb="55" eb="57">
      <t>シュウカイ</t>
    </rPh>
    <rPh sb="57" eb="59">
      <t>シセツ</t>
    </rPh>
    <rPh sb="60" eb="62">
      <t>ガッコウ</t>
    </rPh>
    <rPh sb="63" eb="65">
      <t>ショウボウ</t>
    </rPh>
    <rPh sb="65" eb="67">
      <t>トンショ</t>
    </rPh>
    <rPh sb="71" eb="75">
      <t>サンカンチイキ</t>
    </rPh>
    <rPh sb="76" eb="78">
      <t>トクショク</t>
    </rPh>
    <rPh sb="88" eb="90">
      <t>ハイチ</t>
    </rPh>
    <rPh sb="95" eb="97">
      <t>シセツ</t>
    </rPh>
    <rPh sb="98" eb="100">
      <t>ゼンパン</t>
    </rPh>
    <rPh sb="101" eb="104">
      <t>ショウキボ</t>
    </rPh>
    <rPh sb="108" eb="110">
      <t>シセツ</t>
    </rPh>
    <rPh sb="110" eb="112">
      <t>トウスウ</t>
    </rPh>
    <rPh sb="113" eb="114">
      <t>オオ</t>
    </rPh>
    <rPh sb="118" eb="120">
      <t>ケッカ</t>
    </rPh>
    <rPh sb="121" eb="123">
      <t>シセツ</t>
    </rPh>
    <rPh sb="123" eb="125">
      <t>メンセキ</t>
    </rPh>
    <rPh sb="125" eb="128">
      <t>ソウスウリョウ</t>
    </rPh>
    <rPh sb="129" eb="132">
      <t>ドウキボ</t>
    </rPh>
    <rPh sb="132" eb="135">
      <t>シチョウソン</t>
    </rPh>
    <rPh sb="136" eb="138">
      <t>ヘイキン</t>
    </rPh>
    <rPh sb="139" eb="140">
      <t>ヒ</t>
    </rPh>
    <rPh sb="142" eb="143">
      <t>オオ</t>
    </rPh>
    <rPh sb="158" eb="160">
      <t>ジョウキョウ</t>
    </rPh>
    <rPh sb="161" eb="163">
      <t>ニンシキ</t>
    </rPh>
    <rPh sb="165" eb="167">
      <t>チイキ</t>
    </rPh>
    <rPh sb="167" eb="169">
      <t>イジ</t>
    </rPh>
    <rPh sb="172" eb="174">
      <t>シテン</t>
    </rPh>
    <rPh sb="175" eb="176">
      <t>タモ</t>
    </rPh>
    <rPh sb="185" eb="187">
      <t>フカン</t>
    </rPh>
    <rPh sb="189" eb="191">
      <t>ゼンタイ</t>
    </rPh>
    <rPh sb="191" eb="193">
      <t>キンコウ</t>
    </rPh>
    <rPh sb="194" eb="196">
      <t>カンテン</t>
    </rPh>
    <rPh sb="198" eb="200">
      <t>ルイガタ</t>
    </rPh>
    <rPh sb="203" eb="205">
      <t>シセツ</t>
    </rPh>
    <rPh sb="206" eb="208">
      <t>セイリ</t>
    </rPh>
    <rPh sb="210" eb="212">
      <t>ヒツヨウ</t>
    </rPh>
    <rPh sb="216" eb="218">
      <t>シセツ</t>
    </rPh>
    <rPh sb="218" eb="220">
      <t>ルイガタ</t>
    </rPh>
    <rPh sb="223" eb="225">
      <t>ミナオ</t>
    </rPh>
    <rPh sb="228" eb="230">
      <t>シセツ</t>
    </rPh>
    <rPh sb="231" eb="233">
      <t>リヨウ</t>
    </rPh>
    <rPh sb="233" eb="235">
      <t>ジョウキョウ</t>
    </rPh>
    <rPh sb="236" eb="238">
      <t>レッカ</t>
    </rPh>
    <rPh sb="238" eb="240">
      <t>ジョウキョウ</t>
    </rPh>
    <rPh sb="243" eb="245">
      <t>カンアン</t>
    </rPh>
    <rPh sb="248" eb="250">
      <t>シセツ</t>
    </rPh>
    <rPh sb="251" eb="254">
      <t>トウハイゴウ</t>
    </rPh>
    <rPh sb="256" eb="258">
      <t>キノウ</t>
    </rPh>
    <rPh sb="258" eb="261">
      <t>フクゴウカ</t>
    </rPh>
    <rPh sb="266" eb="270">
      <t>ソウリョウサクゲン</t>
    </rPh>
    <rPh sb="271" eb="273">
      <t>シセツ</t>
    </rPh>
    <rPh sb="274" eb="278">
      <t>チョウジュミョウカ</t>
    </rPh>
    <rPh sb="279" eb="281">
      <t>ホウシン</t>
    </rPh>
    <rPh sb="282" eb="284">
      <t>ゼンテイ</t>
    </rPh>
    <rPh sb="288" eb="290">
      <t>コウキョウ</t>
    </rPh>
    <rPh sb="290" eb="292">
      <t>シセツ</t>
    </rPh>
    <rPh sb="293" eb="296">
      <t>ソウゴウテキ</t>
    </rPh>
    <rPh sb="296" eb="298">
      <t>カンリ</t>
    </rPh>
    <rPh sb="299" eb="301">
      <t>スイシン</t>
    </rPh>
    <phoneticPr fontId="5"/>
  </si>
  <si>
    <t>本町の人口について、1980年から2045年までの推移と推計を見ると、一貫して減少局面にあることがわかります。国立社会保障・人口問題研究所（医科社人研）推計に準拠した推計（2020年以降）では2045年には6,563人まで減少するとされ、2020年の半分程度まで人口規模が縮小する可能性が示されています。</t>
    <rPh sb="0" eb="2">
      <t>ホンチョウ</t>
    </rPh>
    <rPh sb="3" eb="5">
      <t>ジンコウ</t>
    </rPh>
    <rPh sb="14" eb="15">
      <t>ネン</t>
    </rPh>
    <rPh sb="21" eb="22">
      <t>ネン</t>
    </rPh>
    <rPh sb="25" eb="27">
      <t>スイイ</t>
    </rPh>
    <rPh sb="28" eb="30">
      <t>スイケイ</t>
    </rPh>
    <rPh sb="31" eb="32">
      <t>ミ</t>
    </rPh>
    <rPh sb="35" eb="37">
      <t>イッカン</t>
    </rPh>
    <rPh sb="39" eb="41">
      <t>ゲンショウ</t>
    </rPh>
    <rPh sb="41" eb="43">
      <t>キョクメン</t>
    </rPh>
    <rPh sb="55" eb="57">
      <t>コクリツ</t>
    </rPh>
    <rPh sb="57" eb="59">
      <t>シャカイ</t>
    </rPh>
    <rPh sb="59" eb="61">
      <t>ホショウ</t>
    </rPh>
    <rPh sb="62" eb="64">
      <t>ジンコウ</t>
    </rPh>
    <rPh sb="64" eb="66">
      <t>モンダイ</t>
    </rPh>
    <rPh sb="66" eb="69">
      <t>ケンキュウジョ</t>
    </rPh>
    <rPh sb="70" eb="72">
      <t>イカ</t>
    </rPh>
    <rPh sb="72" eb="75">
      <t>シャジンケン</t>
    </rPh>
    <rPh sb="76" eb="78">
      <t>スイケイ</t>
    </rPh>
    <rPh sb="79" eb="81">
      <t>ジュンキョ</t>
    </rPh>
    <rPh sb="83" eb="85">
      <t>スイケイ</t>
    </rPh>
    <rPh sb="90" eb="93">
      <t>ネンイコウ</t>
    </rPh>
    <rPh sb="100" eb="101">
      <t>ネン</t>
    </rPh>
    <rPh sb="104" eb="109">
      <t>５６３ニン</t>
    </rPh>
    <rPh sb="111" eb="113">
      <t>ゲンショウ</t>
    </rPh>
    <rPh sb="123" eb="124">
      <t>ネン</t>
    </rPh>
    <rPh sb="125" eb="127">
      <t>ハンブン</t>
    </rPh>
    <rPh sb="127" eb="129">
      <t>テイド</t>
    </rPh>
    <rPh sb="131" eb="133">
      <t>ジンコウ</t>
    </rPh>
    <rPh sb="133" eb="135">
      <t>キボ</t>
    </rPh>
    <rPh sb="136" eb="138">
      <t>シュクショウ</t>
    </rPh>
    <rPh sb="140" eb="143">
      <t>カノウセイ</t>
    </rPh>
    <rPh sb="144" eb="145">
      <t>シメ</t>
    </rPh>
    <phoneticPr fontId="5"/>
  </si>
  <si>
    <t>（1）公共施設　　総延床面積105,954．86㎡
（2）道路・橋梁　町道総延長503,727ⅿ
　　　　　　　　　 総橋梁数157橋
（3）水道・下水道　水道総延長114,510ｍ
　　　　　　　　　　　下水道総延長41,642ｍ</t>
    <rPh sb="3" eb="5">
      <t>コウキョウ</t>
    </rPh>
    <rPh sb="5" eb="7">
      <t>シセツ</t>
    </rPh>
    <rPh sb="9" eb="10">
      <t>ソウ</t>
    </rPh>
    <rPh sb="10" eb="11">
      <t>ノ</t>
    </rPh>
    <rPh sb="11" eb="14">
      <t>ユカメンセキ</t>
    </rPh>
    <rPh sb="29" eb="31">
      <t>ドウロ</t>
    </rPh>
    <rPh sb="32" eb="34">
      <t>キョウリョウ</t>
    </rPh>
    <rPh sb="35" eb="37">
      <t>チョウドウ</t>
    </rPh>
    <rPh sb="37" eb="40">
      <t>ソウエンチョウ</t>
    </rPh>
    <rPh sb="59" eb="60">
      <t>ソウ</t>
    </rPh>
    <rPh sb="60" eb="62">
      <t>キョウリョウ</t>
    </rPh>
    <rPh sb="62" eb="63">
      <t>スウ</t>
    </rPh>
    <rPh sb="66" eb="67">
      <t>ハシ</t>
    </rPh>
    <rPh sb="71" eb="73">
      <t>スイドウ</t>
    </rPh>
    <rPh sb="74" eb="77">
      <t>ゲスイドウ</t>
    </rPh>
    <rPh sb="78" eb="80">
      <t>スイドウ</t>
    </rPh>
    <rPh sb="80" eb="83">
      <t>ソウエンチョウ</t>
    </rPh>
    <rPh sb="103" eb="106">
      <t>ゲスイドウ</t>
    </rPh>
    <rPh sb="106" eb="109">
      <t>ソウエンチョウ</t>
    </rPh>
    <phoneticPr fontId="5"/>
  </si>
  <si>
    <t>（1）公共施設
1977年度から1980年度にかけて、学校教育系施設や公営住宅など、多くの施設整備を行っています。この時期に建設された施設は耐震基準が変更される前のものであり、今後施設の存続も含め、大規模改修や建て替えを早急に検討していく必要があります。なお旧耐震基準に基づいて建築されたものは、全体の4割強を占めています。
（2）道路・橋梁
今後も耐用年数を迎える橋梁があることから、計画的に維持・修繕工事を実施していく必要があります。
（3）水道・下水道
現在に至るまで給水区域の拡大を図るとともに、老朽化した管の更新を行っています。なお、石綿管の高官は完了しています。引き続き順次計画的に更新、解体・撤去をするとともに耐震化を図る必要があります。</t>
    <rPh sb="3" eb="5">
      <t>コウキョウ</t>
    </rPh>
    <rPh sb="5" eb="7">
      <t>シセツ</t>
    </rPh>
    <rPh sb="12" eb="13">
      <t>ネン</t>
    </rPh>
    <rPh sb="13" eb="14">
      <t>ド</t>
    </rPh>
    <rPh sb="20" eb="22">
      <t>ネンド</t>
    </rPh>
    <rPh sb="27" eb="31">
      <t>ガッコウキョウイク</t>
    </rPh>
    <rPh sb="31" eb="32">
      <t>ケイ</t>
    </rPh>
    <rPh sb="32" eb="34">
      <t>シセツ</t>
    </rPh>
    <rPh sb="35" eb="37">
      <t>コウエイ</t>
    </rPh>
    <rPh sb="37" eb="39">
      <t>ジュウタク</t>
    </rPh>
    <rPh sb="42" eb="43">
      <t>オオ</t>
    </rPh>
    <rPh sb="45" eb="47">
      <t>シセツ</t>
    </rPh>
    <rPh sb="47" eb="49">
      <t>セイビ</t>
    </rPh>
    <rPh sb="50" eb="51">
      <t>オコナ</t>
    </rPh>
    <rPh sb="59" eb="61">
      <t>ジキ</t>
    </rPh>
    <rPh sb="62" eb="64">
      <t>ケンセツ</t>
    </rPh>
    <rPh sb="67" eb="69">
      <t>シセツ</t>
    </rPh>
    <rPh sb="70" eb="72">
      <t>タイシン</t>
    </rPh>
    <rPh sb="72" eb="74">
      <t>キジュン</t>
    </rPh>
    <rPh sb="75" eb="77">
      <t>ヘンコウ</t>
    </rPh>
    <rPh sb="80" eb="81">
      <t>マエ</t>
    </rPh>
    <rPh sb="88" eb="90">
      <t>コンゴ</t>
    </rPh>
    <rPh sb="90" eb="92">
      <t>シセツ</t>
    </rPh>
    <rPh sb="93" eb="95">
      <t>ソンゾク</t>
    </rPh>
    <rPh sb="96" eb="97">
      <t>フク</t>
    </rPh>
    <rPh sb="99" eb="102">
      <t>ダイキボ</t>
    </rPh>
    <rPh sb="102" eb="104">
      <t>カイシュウ</t>
    </rPh>
    <rPh sb="105" eb="106">
      <t>タ</t>
    </rPh>
    <rPh sb="107" eb="108">
      <t>カ</t>
    </rPh>
    <rPh sb="110" eb="112">
      <t>ソウキュウ</t>
    </rPh>
    <rPh sb="113" eb="115">
      <t>ケントウ</t>
    </rPh>
    <rPh sb="119" eb="121">
      <t>ヒツヨウ</t>
    </rPh>
    <rPh sb="129" eb="130">
      <t>キュウ</t>
    </rPh>
    <rPh sb="130" eb="132">
      <t>タイシン</t>
    </rPh>
    <rPh sb="132" eb="134">
      <t>キジュン</t>
    </rPh>
    <rPh sb="135" eb="136">
      <t>モト</t>
    </rPh>
    <rPh sb="139" eb="141">
      <t>ケンチク</t>
    </rPh>
    <rPh sb="148" eb="150">
      <t>ゼンタイ</t>
    </rPh>
    <rPh sb="152" eb="153">
      <t>ワリ</t>
    </rPh>
    <rPh sb="153" eb="154">
      <t>キョウ</t>
    </rPh>
    <rPh sb="155" eb="156">
      <t>シ</t>
    </rPh>
    <phoneticPr fontId="5"/>
  </si>
  <si>
    <t>今後40年間に本町が保有する公共施設、インフラ資産のすべてを維持し続けた場合の必要コストを総務省提供の計算ソフトにより試算したところ、40年間で約914.3億円、1年あたりの整備額は約22.9億円にのぼることがわかりました。</t>
    <rPh sb="0" eb="2">
      <t>コンゴ</t>
    </rPh>
    <rPh sb="4" eb="6">
      <t>ネンカン</t>
    </rPh>
    <rPh sb="7" eb="9">
      <t>ホンチョウ</t>
    </rPh>
    <rPh sb="10" eb="12">
      <t>ホユウ</t>
    </rPh>
    <rPh sb="14" eb="16">
      <t>コウキョウ</t>
    </rPh>
    <rPh sb="16" eb="18">
      <t>シセツ</t>
    </rPh>
    <rPh sb="23" eb="25">
      <t>シサン</t>
    </rPh>
    <rPh sb="30" eb="32">
      <t>イジ</t>
    </rPh>
    <rPh sb="33" eb="34">
      <t>ツヅ</t>
    </rPh>
    <rPh sb="36" eb="38">
      <t>バアイ</t>
    </rPh>
    <rPh sb="39" eb="41">
      <t>ヒツヨウ</t>
    </rPh>
    <rPh sb="45" eb="48">
      <t>ソウムショウ</t>
    </rPh>
    <rPh sb="48" eb="50">
      <t>テイキョウ</t>
    </rPh>
    <rPh sb="51" eb="53">
      <t>ケイサン</t>
    </rPh>
    <rPh sb="59" eb="61">
      <t>シサン</t>
    </rPh>
    <rPh sb="69" eb="71">
      <t>ネンカン</t>
    </rPh>
    <rPh sb="72" eb="73">
      <t>ヤク</t>
    </rPh>
    <rPh sb="78" eb="80">
      <t>オクエン</t>
    </rPh>
    <rPh sb="82" eb="83">
      <t>ネン</t>
    </rPh>
    <rPh sb="87" eb="89">
      <t>セイビ</t>
    </rPh>
    <rPh sb="89" eb="90">
      <t>ガク</t>
    </rPh>
    <rPh sb="91" eb="92">
      <t>ヤク</t>
    </rPh>
    <rPh sb="96" eb="98">
      <t>オクエン</t>
    </rPh>
    <phoneticPr fontId="5"/>
  </si>
  <si>
    <t>長寿命化等改修等が必要な施設の総延床面積は、69,080.47㎡(全体の24.67％）となっています。また、延床面積の削減に関する目標の内、長寿命化等改修等実施面積に関する目標を16,573.47㎡(全体の18.37％）と設定しています。
経費について具体的数値は掲載しておりませんが、同等以上の経費が掛かることと認識しています。</t>
    <rPh sb="111" eb="113">
      <t>セッテイ</t>
    </rPh>
    <rPh sb="120" eb="122">
      <t>ケイヒ</t>
    </rPh>
    <rPh sb="126" eb="129">
      <t>グタイテキ</t>
    </rPh>
    <rPh sb="129" eb="131">
      <t>スウチ</t>
    </rPh>
    <rPh sb="132" eb="134">
      <t>ケイサイ</t>
    </rPh>
    <rPh sb="143" eb="145">
      <t>ドウトウ</t>
    </rPh>
    <rPh sb="145" eb="147">
      <t>イジョウ</t>
    </rPh>
    <rPh sb="148" eb="150">
      <t>ケイヒ</t>
    </rPh>
    <rPh sb="151" eb="152">
      <t>カ</t>
    </rPh>
    <rPh sb="157" eb="159">
      <t>ニンシキ</t>
    </rPh>
    <phoneticPr fontId="5"/>
  </si>
  <si>
    <t>施設を解体・撤去した場合、40年間の更新費用の総額は389.2億円（1年当たり9.7億円）と、17億円程度のコストの縮小が可能と見込まれます</t>
    <rPh sb="20" eb="22">
      <t>ヒヨウ</t>
    </rPh>
    <rPh sb="49" eb="51">
      <t>オクエン</t>
    </rPh>
    <rPh sb="51" eb="53">
      <t>テイド</t>
    </rPh>
    <rPh sb="58" eb="60">
      <t>シュクショウ</t>
    </rPh>
    <rPh sb="61" eb="63">
      <t>カノウ</t>
    </rPh>
    <rPh sb="64" eb="66">
      <t>ミコ</t>
    </rPh>
    <phoneticPr fontId="5"/>
  </si>
  <si>
    <t>本計画を着実に推進していくための体制づくりとして、以下の３点を掲げます。
①適切な現状把握と評価
②全庁的な推進体制づくり
③町民とのコミュニケーション</t>
    <rPh sb="0" eb="1">
      <t>ホン</t>
    </rPh>
    <rPh sb="1" eb="3">
      <t>ケイカク</t>
    </rPh>
    <rPh sb="4" eb="6">
      <t>チャクジツ</t>
    </rPh>
    <rPh sb="7" eb="9">
      <t>スイシン</t>
    </rPh>
    <rPh sb="16" eb="18">
      <t>タイセイ</t>
    </rPh>
    <rPh sb="25" eb="27">
      <t>イカ</t>
    </rPh>
    <rPh sb="29" eb="30">
      <t>テン</t>
    </rPh>
    <rPh sb="31" eb="32">
      <t>カカ</t>
    </rPh>
    <rPh sb="38" eb="40">
      <t>テキセツ</t>
    </rPh>
    <rPh sb="41" eb="43">
      <t>ゲンジョウ</t>
    </rPh>
    <rPh sb="43" eb="45">
      <t>ハアク</t>
    </rPh>
    <rPh sb="46" eb="48">
      <t>ヒョウカ</t>
    </rPh>
    <rPh sb="50" eb="53">
      <t>ゼンチョウテキ</t>
    </rPh>
    <rPh sb="54" eb="56">
      <t>スイシン</t>
    </rPh>
    <rPh sb="56" eb="58">
      <t>タイセイ</t>
    </rPh>
    <rPh sb="63" eb="65">
      <t>チョウミン</t>
    </rPh>
    <phoneticPr fontId="5"/>
  </si>
  <si>
    <t>民間活力の活用により、安価で質の高い公共サービスの提供が期待できる施設については、指定管理者制度やPFIなどPPPの積極的な導入を検討します。</t>
    <rPh sb="0" eb="2">
      <t>ミンカン</t>
    </rPh>
    <rPh sb="2" eb="4">
      <t>カツリョク</t>
    </rPh>
    <rPh sb="5" eb="7">
      <t>カツヨウ</t>
    </rPh>
    <rPh sb="11" eb="13">
      <t>アンカ</t>
    </rPh>
    <rPh sb="14" eb="15">
      <t>シツ</t>
    </rPh>
    <rPh sb="16" eb="17">
      <t>タカ</t>
    </rPh>
    <rPh sb="18" eb="20">
      <t>コウキョウ</t>
    </rPh>
    <rPh sb="25" eb="27">
      <t>テイキョウ</t>
    </rPh>
    <rPh sb="28" eb="30">
      <t>キタイ</t>
    </rPh>
    <rPh sb="33" eb="35">
      <t>シセツ</t>
    </rPh>
    <rPh sb="41" eb="43">
      <t>シテイ</t>
    </rPh>
    <rPh sb="43" eb="46">
      <t>カンリシャ</t>
    </rPh>
    <rPh sb="46" eb="48">
      <t>セイド</t>
    </rPh>
    <rPh sb="58" eb="61">
      <t>セッキョクテキ</t>
    </rPh>
    <rPh sb="62" eb="64">
      <t>ドウニュウ</t>
    </rPh>
    <rPh sb="65" eb="67">
      <t>ケントウ</t>
    </rPh>
    <phoneticPr fontId="5"/>
  </si>
  <si>
    <t>長期にわたって安全性が確保されるよう、必要な点検・診断を継続的に行うとともに、点検・診断結果に基づく適切なメンテナンスを行っていく体制を整える必要があります。施設の置かれる環境によって、建物、設置物の状態はそれぞれ異なると考えられるため、きめ細やかな点検・診断に基づく保全を行っていきます。</t>
    <rPh sb="0" eb="2">
      <t>チョウキ</t>
    </rPh>
    <rPh sb="7" eb="10">
      <t>アンゼンセイ</t>
    </rPh>
    <rPh sb="11" eb="13">
      <t>カクホ</t>
    </rPh>
    <rPh sb="19" eb="21">
      <t>ヒツヨウ</t>
    </rPh>
    <rPh sb="22" eb="24">
      <t>テンケン</t>
    </rPh>
    <rPh sb="25" eb="27">
      <t>シンダン</t>
    </rPh>
    <rPh sb="28" eb="31">
      <t>ケイゾクテキ</t>
    </rPh>
    <rPh sb="32" eb="33">
      <t>オコナ</t>
    </rPh>
    <rPh sb="39" eb="41">
      <t>テンケン</t>
    </rPh>
    <rPh sb="42" eb="44">
      <t>シンダン</t>
    </rPh>
    <rPh sb="44" eb="46">
      <t>ケッカ</t>
    </rPh>
    <rPh sb="47" eb="48">
      <t>モト</t>
    </rPh>
    <rPh sb="50" eb="52">
      <t>テキセツ</t>
    </rPh>
    <rPh sb="60" eb="61">
      <t>オコナ</t>
    </rPh>
    <rPh sb="65" eb="67">
      <t>タイセイ</t>
    </rPh>
    <rPh sb="68" eb="69">
      <t>トトノ</t>
    </rPh>
    <rPh sb="71" eb="73">
      <t>ヒツヨウ</t>
    </rPh>
    <rPh sb="79" eb="81">
      <t>シセツ</t>
    </rPh>
    <rPh sb="82" eb="83">
      <t>オ</t>
    </rPh>
    <rPh sb="86" eb="88">
      <t>カンキョウ</t>
    </rPh>
    <rPh sb="93" eb="95">
      <t>タテモノ</t>
    </rPh>
    <rPh sb="96" eb="98">
      <t>セッチ</t>
    </rPh>
    <rPh sb="98" eb="99">
      <t>ブツ</t>
    </rPh>
    <rPh sb="100" eb="102">
      <t>ジョウタイ</t>
    </rPh>
    <rPh sb="107" eb="108">
      <t>コト</t>
    </rPh>
    <rPh sb="111" eb="112">
      <t>カンガ</t>
    </rPh>
    <rPh sb="121" eb="122">
      <t>コマ</t>
    </rPh>
    <rPh sb="125" eb="127">
      <t>テンケン</t>
    </rPh>
    <rPh sb="128" eb="130">
      <t>シンダン</t>
    </rPh>
    <rPh sb="131" eb="132">
      <t>モト</t>
    </rPh>
    <rPh sb="134" eb="136">
      <t>ホゼン</t>
    </rPh>
    <rPh sb="137" eb="138">
      <t>オコナ</t>
    </rPh>
    <phoneticPr fontId="5"/>
  </si>
  <si>
    <t>個別の施設・建物の状況は異なるため、個々の対応は状況に応じて実施していく必要があります。また、本計画で設定された「適正管理に関する基本的な考え方」や本計画に基づいて策定される個別計画に沿って対応することとなります。</t>
    <rPh sb="0" eb="2">
      <t>コベツ</t>
    </rPh>
    <rPh sb="3" eb="5">
      <t>シセツ</t>
    </rPh>
    <rPh sb="6" eb="8">
      <t>タテモノ</t>
    </rPh>
    <rPh sb="9" eb="11">
      <t>ジョウキョウ</t>
    </rPh>
    <rPh sb="12" eb="13">
      <t>コト</t>
    </rPh>
    <rPh sb="18" eb="20">
      <t>ココ</t>
    </rPh>
    <rPh sb="21" eb="23">
      <t>タイオウ</t>
    </rPh>
    <rPh sb="24" eb="26">
      <t>ジョウキョウ</t>
    </rPh>
    <rPh sb="27" eb="28">
      <t>オウ</t>
    </rPh>
    <rPh sb="30" eb="32">
      <t>ジッシ</t>
    </rPh>
    <rPh sb="36" eb="38">
      <t>ヒツヨウ</t>
    </rPh>
    <rPh sb="47" eb="48">
      <t>ホン</t>
    </rPh>
    <rPh sb="48" eb="50">
      <t>ケイカク</t>
    </rPh>
    <rPh sb="51" eb="53">
      <t>セッテイ</t>
    </rPh>
    <rPh sb="57" eb="59">
      <t>テキセイ</t>
    </rPh>
    <rPh sb="59" eb="61">
      <t>カンリ</t>
    </rPh>
    <rPh sb="62" eb="63">
      <t>カン</t>
    </rPh>
    <rPh sb="65" eb="68">
      <t>キホンテキ</t>
    </rPh>
    <rPh sb="69" eb="70">
      <t>カンガ</t>
    </rPh>
    <rPh sb="71" eb="72">
      <t>カタ</t>
    </rPh>
    <rPh sb="74" eb="75">
      <t>ホン</t>
    </rPh>
    <rPh sb="75" eb="77">
      <t>ケイカク</t>
    </rPh>
    <rPh sb="78" eb="79">
      <t>モト</t>
    </rPh>
    <rPh sb="82" eb="84">
      <t>サクテイ</t>
    </rPh>
    <rPh sb="87" eb="89">
      <t>コベツ</t>
    </rPh>
    <rPh sb="89" eb="91">
      <t>ケイカク</t>
    </rPh>
    <rPh sb="92" eb="93">
      <t>ソ</t>
    </rPh>
    <rPh sb="95" eb="97">
      <t>タイオウ</t>
    </rPh>
    <phoneticPr fontId="5"/>
  </si>
  <si>
    <t>公共施設等の老朽化は、時間とともに進行する、避けては通ることのできない問題です。老朽化に対処するため、安全性の確保を図るための適切なメンテナンスを適切なタイミングで行っていく事が必要になります。</t>
    <rPh sb="0" eb="2">
      <t>コウキョウ</t>
    </rPh>
    <rPh sb="2" eb="4">
      <t>シセツ</t>
    </rPh>
    <rPh sb="4" eb="5">
      <t>トウ</t>
    </rPh>
    <rPh sb="6" eb="9">
      <t>ロウキュウカ</t>
    </rPh>
    <rPh sb="11" eb="13">
      <t>ジカン</t>
    </rPh>
    <rPh sb="17" eb="19">
      <t>シンコウ</t>
    </rPh>
    <rPh sb="22" eb="23">
      <t>サ</t>
    </rPh>
    <rPh sb="26" eb="27">
      <t>トオ</t>
    </rPh>
    <rPh sb="35" eb="37">
      <t>モンダイ</t>
    </rPh>
    <rPh sb="40" eb="43">
      <t>ロウキュウカ</t>
    </rPh>
    <rPh sb="44" eb="46">
      <t>タイショ</t>
    </rPh>
    <rPh sb="51" eb="54">
      <t>アンゼンセイ</t>
    </rPh>
    <rPh sb="55" eb="57">
      <t>カクホ</t>
    </rPh>
    <rPh sb="58" eb="59">
      <t>ハカ</t>
    </rPh>
    <rPh sb="63" eb="65">
      <t>テキセツ</t>
    </rPh>
    <rPh sb="73" eb="75">
      <t>テキセツ</t>
    </rPh>
    <rPh sb="82" eb="83">
      <t>オコナ</t>
    </rPh>
    <rPh sb="87" eb="88">
      <t>コト</t>
    </rPh>
    <rPh sb="89" eb="91">
      <t>ヒツヨウ</t>
    </rPh>
    <phoneticPr fontId="5"/>
  </si>
  <si>
    <t>旧耐震基準下において整備された公共施設の延床面積は44948.90㎡で、本町が抱える公共施設の42.4％「を占めています。これらの施設を今後も利用する場合は、耐震診断を行い、基準を満たさないものは耐震工事をする必要があります。</t>
    <rPh sb="0" eb="1">
      <t>キュウ</t>
    </rPh>
    <rPh sb="1" eb="3">
      <t>タイシン</t>
    </rPh>
    <rPh sb="3" eb="5">
      <t>キジュン</t>
    </rPh>
    <rPh sb="5" eb="6">
      <t>カ</t>
    </rPh>
    <rPh sb="10" eb="12">
      <t>セイビ</t>
    </rPh>
    <rPh sb="15" eb="17">
      <t>コウキョウ</t>
    </rPh>
    <rPh sb="17" eb="19">
      <t>シセツ</t>
    </rPh>
    <rPh sb="20" eb="24">
      <t>ノベユカメンセキ</t>
    </rPh>
    <rPh sb="36" eb="38">
      <t>ホンチョウ</t>
    </rPh>
    <rPh sb="39" eb="40">
      <t>カカ</t>
    </rPh>
    <rPh sb="42" eb="44">
      <t>コウキョウ</t>
    </rPh>
    <rPh sb="44" eb="46">
      <t>シセツ</t>
    </rPh>
    <rPh sb="54" eb="55">
      <t>シ</t>
    </rPh>
    <rPh sb="65" eb="67">
      <t>シセツ</t>
    </rPh>
    <rPh sb="68" eb="70">
      <t>コンゴ</t>
    </rPh>
    <rPh sb="71" eb="73">
      <t>リヨウ</t>
    </rPh>
    <rPh sb="75" eb="77">
      <t>バアイ</t>
    </rPh>
    <rPh sb="79" eb="81">
      <t>タイシン</t>
    </rPh>
    <rPh sb="81" eb="83">
      <t>シンダン</t>
    </rPh>
    <rPh sb="84" eb="85">
      <t>オコナ</t>
    </rPh>
    <rPh sb="87" eb="89">
      <t>キジュン</t>
    </rPh>
    <rPh sb="90" eb="91">
      <t>ミ</t>
    </rPh>
    <rPh sb="98" eb="100">
      <t>タイシン</t>
    </rPh>
    <rPh sb="100" eb="102">
      <t>コウジ</t>
    </rPh>
    <rPh sb="105" eb="107">
      <t>ヒツヨウ</t>
    </rPh>
    <phoneticPr fontId="5"/>
  </si>
  <si>
    <t>多くの施設の更新時期が重なるため、費用負担が同時期に集中することが予想されていますが、長寿命化によって時間的な猶予をつくることで、費用負担の平準化が図りや少なる効果が望めます。長寿命化は、施設だけではなく、施設内部の設備においても有効です。本庁においても、長寿命化によるメリットを生かし、財政的な負担を軽減させるよう努めます。</t>
    <rPh sb="0" eb="1">
      <t>オオ</t>
    </rPh>
    <rPh sb="3" eb="5">
      <t>シセツ</t>
    </rPh>
    <rPh sb="6" eb="8">
      <t>コウシン</t>
    </rPh>
    <rPh sb="8" eb="10">
      <t>ジキ</t>
    </rPh>
    <rPh sb="11" eb="12">
      <t>カサ</t>
    </rPh>
    <rPh sb="17" eb="19">
      <t>ヒヨウ</t>
    </rPh>
    <rPh sb="19" eb="21">
      <t>フタン</t>
    </rPh>
    <rPh sb="22" eb="25">
      <t>ドウジキ</t>
    </rPh>
    <rPh sb="26" eb="28">
      <t>シュウチュウ</t>
    </rPh>
    <rPh sb="33" eb="35">
      <t>ヨソウ</t>
    </rPh>
    <rPh sb="43" eb="47">
      <t>チョウジュミョウカ</t>
    </rPh>
    <rPh sb="51" eb="54">
      <t>ジカンテキ</t>
    </rPh>
    <rPh sb="55" eb="57">
      <t>ユウヨ</t>
    </rPh>
    <rPh sb="65" eb="67">
      <t>ヒヨウ</t>
    </rPh>
    <rPh sb="67" eb="69">
      <t>フタン</t>
    </rPh>
    <rPh sb="70" eb="73">
      <t>ヘイジュンカ</t>
    </rPh>
    <rPh sb="74" eb="75">
      <t>ハカ</t>
    </rPh>
    <rPh sb="77" eb="78">
      <t>スク</t>
    </rPh>
    <rPh sb="80" eb="82">
      <t>コウカ</t>
    </rPh>
    <rPh sb="83" eb="84">
      <t>ノゾ</t>
    </rPh>
    <rPh sb="88" eb="92">
      <t>チョウジュミョウカ</t>
    </rPh>
    <rPh sb="94" eb="96">
      <t>シセツ</t>
    </rPh>
    <rPh sb="103" eb="105">
      <t>シセツ</t>
    </rPh>
    <rPh sb="105" eb="107">
      <t>ナイブ</t>
    </rPh>
    <rPh sb="108" eb="110">
      <t>セツビ</t>
    </rPh>
    <rPh sb="115" eb="117">
      <t>ユウコウ</t>
    </rPh>
    <rPh sb="120" eb="122">
      <t>ホンチョウ</t>
    </rPh>
    <rPh sb="128" eb="132">
      <t>チョウジュミョウカ</t>
    </rPh>
    <rPh sb="140" eb="141">
      <t>イ</t>
    </rPh>
    <rPh sb="144" eb="147">
      <t>ザイセイテキ</t>
    </rPh>
    <rPh sb="148" eb="150">
      <t>フタン</t>
    </rPh>
    <rPh sb="151" eb="153">
      <t>ケイゲン</t>
    </rPh>
    <rPh sb="158" eb="159">
      <t>ツト</t>
    </rPh>
    <phoneticPr fontId="5"/>
  </si>
  <si>
    <t>町民が利用する公共施設においては、年齢や障害の有無にかかわらず、できるだけ全ての人が利用しやすい施設・設備とするユニバーサルデザインの考え方が非常に重要です。</t>
    <rPh sb="0" eb="2">
      <t>チョウミン</t>
    </rPh>
    <rPh sb="3" eb="5">
      <t>リヨウ</t>
    </rPh>
    <rPh sb="7" eb="9">
      <t>コウキョウ</t>
    </rPh>
    <rPh sb="9" eb="11">
      <t>シセツ</t>
    </rPh>
    <rPh sb="17" eb="19">
      <t>ネンレイ</t>
    </rPh>
    <rPh sb="20" eb="22">
      <t>ショウガイ</t>
    </rPh>
    <rPh sb="23" eb="25">
      <t>ウム</t>
    </rPh>
    <rPh sb="37" eb="38">
      <t>スベ</t>
    </rPh>
    <rPh sb="40" eb="41">
      <t>ヒト</t>
    </rPh>
    <rPh sb="42" eb="44">
      <t>リヨウ</t>
    </rPh>
    <rPh sb="48" eb="50">
      <t>シセツ</t>
    </rPh>
    <rPh sb="51" eb="53">
      <t>セツビ</t>
    </rPh>
    <rPh sb="67" eb="68">
      <t>カンガ</t>
    </rPh>
    <rPh sb="69" eb="70">
      <t>カタ</t>
    </rPh>
    <rPh sb="71" eb="73">
      <t>ヒジョウ</t>
    </rPh>
    <rPh sb="74" eb="76">
      <t>ジュウヨウ</t>
    </rPh>
    <phoneticPr fontId="5"/>
  </si>
  <si>
    <t>公共施設の新規整備及び改修に当たっては、岩手県産木材を積極的に使用します。木材の地産地消は、地域の林業の育成に繋がるのみならず、森林循環を通じて、森林のCO2吸収作用を強化し、脱炭素社会の実現にも繋がる取組です。地域の自然環境の保全と安全なまちをつくり、維持するための取組の1つとして、積極的な推進を図ります。</t>
    <rPh sb="0" eb="2">
      <t>コウキョウ</t>
    </rPh>
    <rPh sb="2" eb="4">
      <t>シセツ</t>
    </rPh>
    <rPh sb="5" eb="7">
      <t>シンキ</t>
    </rPh>
    <rPh sb="7" eb="9">
      <t>セイビ</t>
    </rPh>
    <rPh sb="9" eb="10">
      <t>オヨ</t>
    </rPh>
    <rPh sb="11" eb="13">
      <t>カイシュウ</t>
    </rPh>
    <rPh sb="14" eb="15">
      <t>ア</t>
    </rPh>
    <rPh sb="20" eb="23">
      <t>イワテケン</t>
    </rPh>
    <rPh sb="23" eb="24">
      <t>サン</t>
    </rPh>
    <rPh sb="24" eb="26">
      <t>モクザイ</t>
    </rPh>
    <rPh sb="27" eb="30">
      <t>セッキョクテキ</t>
    </rPh>
    <rPh sb="31" eb="33">
      <t>シヨウ</t>
    </rPh>
    <rPh sb="37" eb="39">
      <t>モクザイ</t>
    </rPh>
    <rPh sb="40" eb="44">
      <t>チサンチショウ</t>
    </rPh>
    <rPh sb="46" eb="48">
      <t>チイキ</t>
    </rPh>
    <rPh sb="49" eb="51">
      <t>リンギョウ</t>
    </rPh>
    <rPh sb="52" eb="54">
      <t>イクセイ</t>
    </rPh>
    <rPh sb="55" eb="56">
      <t>ツナ</t>
    </rPh>
    <rPh sb="64" eb="66">
      <t>シンリン</t>
    </rPh>
    <rPh sb="66" eb="68">
      <t>ジュンカン</t>
    </rPh>
    <rPh sb="69" eb="70">
      <t>ツウ</t>
    </rPh>
    <rPh sb="73" eb="75">
      <t>シンリン</t>
    </rPh>
    <rPh sb="79" eb="81">
      <t>キュウシュウ</t>
    </rPh>
    <rPh sb="81" eb="83">
      <t>サヨウ</t>
    </rPh>
    <rPh sb="84" eb="86">
      <t>キョウカ</t>
    </rPh>
    <rPh sb="88" eb="89">
      <t>ダツ</t>
    </rPh>
    <rPh sb="89" eb="91">
      <t>タンソ</t>
    </rPh>
    <rPh sb="91" eb="93">
      <t>シャカイ</t>
    </rPh>
    <rPh sb="94" eb="96">
      <t>ジツゲン</t>
    </rPh>
    <rPh sb="98" eb="99">
      <t>ツナ</t>
    </rPh>
    <rPh sb="101" eb="103">
      <t>トリクミ</t>
    </rPh>
    <rPh sb="106" eb="108">
      <t>チイキ</t>
    </rPh>
    <phoneticPr fontId="5"/>
  </si>
  <si>
    <t>今後は将来世代の負担軽減のため、施設の縮小や統合、廃止など、あらゆる選択肢を検討していく事が必要です。施設のあり方は、地域に暮らす町民の生活に直結するため、廃止や統合などに当たっては人口規模を考えながら入念な議論、調査が必要になります。</t>
    <rPh sb="0" eb="2">
      <t>コンゴ</t>
    </rPh>
    <rPh sb="3" eb="5">
      <t>ショウライ</t>
    </rPh>
    <rPh sb="5" eb="7">
      <t>セダイ</t>
    </rPh>
    <rPh sb="8" eb="10">
      <t>フタン</t>
    </rPh>
    <rPh sb="10" eb="12">
      <t>ケイゲン</t>
    </rPh>
    <rPh sb="16" eb="18">
      <t>シセツ</t>
    </rPh>
    <rPh sb="19" eb="21">
      <t>シュクショウ</t>
    </rPh>
    <rPh sb="22" eb="24">
      <t>トウゴウ</t>
    </rPh>
    <rPh sb="25" eb="27">
      <t>ハイシ</t>
    </rPh>
    <rPh sb="34" eb="37">
      <t>センタクシ</t>
    </rPh>
    <rPh sb="38" eb="40">
      <t>ケントウ</t>
    </rPh>
    <rPh sb="44" eb="45">
      <t>コト</t>
    </rPh>
    <rPh sb="46" eb="48">
      <t>ヒツヨウ</t>
    </rPh>
    <rPh sb="51" eb="53">
      <t>シセツ</t>
    </rPh>
    <rPh sb="56" eb="57">
      <t>カタ</t>
    </rPh>
    <rPh sb="59" eb="61">
      <t>チイキ</t>
    </rPh>
    <rPh sb="62" eb="63">
      <t>ク</t>
    </rPh>
    <rPh sb="65" eb="67">
      <t>チョウミン</t>
    </rPh>
    <rPh sb="68" eb="70">
      <t>セイカツ</t>
    </rPh>
    <rPh sb="71" eb="73">
      <t>チョッケツ</t>
    </rPh>
    <rPh sb="78" eb="80">
      <t>ハイシ</t>
    </rPh>
    <rPh sb="81" eb="83">
      <t>トウゴウ</t>
    </rPh>
    <rPh sb="86" eb="87">
      <t>ア</t>
    </rPh>
    <rPh sb="91" eb="93">
      <t>ジンコウ</t>
    </rPh>
    <rPh sb="93" eb="95">
      <t>キボ</t>
    </rPh>
    <rPh sb="96" eb="97">
      <t>カンガ</t>
    </rPh>
    <rPh sb="101" eb="103">
      <t>ニュウネン</t>
    </rPh>
    <rPh sb="104" eb="106">
      <t>ギロン</t>
    </rPh>
    <rPh sb="107" eb="109">
      <t>チョウサ</t>
    </rPh>
    <rPh sb="110" eb="112">
      <t>ヒツヨウ</t>
    </rPh>
    <phoneticPr fontId="5"/>
  </si>
  <si>
    <t>今将来的な財政的負担の軽減を図るため、積極的な解体・撤去を図っていきます。</t>
    <rPh sb="0" eb="1">
      <t>イマ</t>
    </rPh>
    <rPh sb="1" eb="4">
      <t>ショウライテキ</t>
    </rPh>
    <rPh sb="5" eb="8">
      <t>ザイセイテキ</t>
    </rPh>
    <rPh sb="8" eb="10">
      <t>フタン</t>
    </rPh>
    <rPh sb="11" eb="13">
      <t>ケイゲン</t>
    </rPh>
    <rPh sb="14" eb="15">
      <t>ハカ</t>
    </rPh>
    <rPh sb="19" eb="22">
      <t>セッキョクテキ</t>
    </rPh>
    <rPh sb="23" eb="25">
      <t>カイタイ</t>
    </rPh>
    <rPh sb="26" eb="28">
      <t>テッキョ</t>
    </rPh>
    <rPh sb="29" eb="30">
      <t>ハカ</t>
    </rPh>
    <phoneticPr fontId="5"/>
  </si>
  <si>
    <t>個別の施設・建物の状況とは異なるため、個々の対応は状況に応じて実施していく必要があります。また、本計画で設定された「適正管理に関する基本的な考え方」や、本計画に基づいて策定される個別計画に沿って対応することとなります。
また、本計画を着実に推進していくための体制づくりとして、以下の３点を掲げます。
①適切な現状把握と評価
②全庁的な推進体制づくり
③町民とのコミュニケーション</t>
    <rPh sb="0" eb="2">
      <t>コベツ</t>
    </rPh>
    <rPh sb="3" eb="5">
      <t>シセツ</t>
    </rPh>
    <rPh sb="6" eb="8">
      <t>タテモノ</t>
    </rPh>
    <rPh sb="9" eb="11">
      <t>ジョウキョウ</t>
    </rPh>
    <rPh sb="13" eb="14">
      <t>コト</t>
    </rPh>
    <rPh sb="19" eb="21">
      <t>ココ</t>
    </rPh>
    <rPh sb="22" eb="24">
      <t>タイオウ</t>
    </rPh>
    <rPh sb="25" eb="27">
      <t>ジョウキョウ</t>
    </rPh>
    <rPh sb="28" eb="29">
      <t>オウ</t>
    </rPh>
    <rPh sb="31" eb="33">
      <t>ジッシ</t>
    </rPh>
    <rPh sb="37" eb="39">
      <t>ヒツヨウ</t>
    </rPh>
    <rPh sb="48" eb="49">
      <t>ホン</t>
    </rPh>
    <rPh sb="49" eb="51">
      <t>ケイカク</t>
    </rPh>
    <rPh sb="52" eb="54">
      <t>セッテイ</t>
    </rPh>
    <rPh sb="58" eb="60">
      <t>テキセイ</t>
    </rPh>
    <rPh sb="60" eb="62">
      <t>カンリ</t>
    </rPh>
    <rPh sb="63" eb="64">
      <t>カン</t>
    </rPh>
    <rPh sb="66" eb="68">
      <t>キホン</t>
    </rPh>
    <rPh sb="68" eb="69">
      <t>テキ</t>
    </rPh>
    <rPh sb="70" eb="71">
      <t>カンガ</t>
    </rPh>
    <rPh sb="72" eb="73">
      <t>カタ</t>
    </rPh>
    <rPh sb="76" eb="77">
      <t>ホン</t>
    </rPh>
    <rPh sb="77" eb="79">
      <t>ケイカク</t>
    </rPh>
    <rPh sb="80" eb="81">
      <t>モト</t>
    </rPh>
    <rPh sb="84" eb="86">
      <t>サクテイ</t>
    </rPh>
    <rPh sb="89" eb="91">
      <t>コベツ</t>
    </rPh>
    <rPh sb="91" eb="93">
      <t>ケイカク</t>
    </rPh>
    <rPh sb="94" eb="95">
      <t>ソ</t>
    </rPh>
    <rPh sb="97" eb="99">
      <t>タイオウ</t>
    </rPh>
    <rPh sb="113" eb="114">
      <t>ホン</t>
    </rPh>
    <rPh sb="114" eb="116">
      <t>ケイカク</t>
    </rPh>
    <rPh sb="117" eb="119">
      <t>チャクジツ</t>
    </rPh>
    <rPh sb="120" eb="122">
      <t>スイシン</t>
    </rPh>
    <rPh sb="129" eb="131">
      <t>タイセイ</t>
    </rPh>
    <rPh sb="138" eb="140">
      <t>イカ</t>
    </rPh>
    <rPh sb="142" eb="143">
      <t>テン</t>
    </rPh>
    <rPh sb="144" eb="145">
      <t>カカ</t>
    </rPh>
    <rPh sb="151" eb="153">
      <t>テキセツ</t>
    </rPh>
    <rPh sb="154" eb="156">
      <t>ゲンジョウ</t>
    </rPh>
    <rPh sb="156" eb="158">
      <t>ハアク</t>
    </rPh>
    <rPh sb="159" eb="161">
      <t>ヒョウカ</t>
    </rPh>
    <rPh sb="163" eb="166">
      <t>ゼンチョウテキ</t>
    </rPh>
    <rPh sb="167" eb="169">
      <t>スイシン</t>
    </rPh>
    <rPh sb="169" eb="171">
      <t>タイセイ</t>
    </rPh>
    <rPh sb="176" eb="178">
      <t>チョウミン</t>
    </rPh>
    <phoneticPr fontId="5"/>
  </si>
  <si>
    <t>⑴公共施設
①集会施設等
　老朽化が進むところもあり、今後は個別の施設ごとに必要な対応が求められます。また、地区への移管についても検討していく必要があります。
②学校
　老朽化が進んでいます。今後も利用していく施設については、安全性を最優先に考慮し、適切な維持管理を行います。
③消防施設
　消防屯所を更新する時期を迎えています。人口減少による消防団の統合も検討しなくてはならないことから、消防体制の再検討と合わせて施設等の更新を進めます。
④公営住宅
　建物の等級化が進んでいます。必要な改修を行い、長寿命化を図ります。</t>
    <rPh sb="1" eb="3">
      <t>コウキョウ</t>
    </rPh>
    <rPh sb="3" eb="5">
      <t>シセツ</t>
    </rPh>
    <rPh sb="7" eb="9">
      <t>シュウカイ</t>
    </rPh>
    <rPh sb="9" eb="11">
      <t>シセツ</t>
    </rPh>
    <rPh sb="11" eb="12">
      <t>トウ</t>
    </rPh>
    <rPh sb="14" eb="17">
      <t>ロウキュウカ</t>
    </rPh>
    <rPh sb="18" eb="19">
      <t>スス</t>
    </rPh>
    <rPh sb="27" eb="29">
      <t>コンゴ</t>
    </rPh>
    <rPh sb="30" eb="32">
      <t>コベツ</t>
    </rPh>
    <rPh sb="33" eb="35">
      <t>シセツ</t>
    </rPh>
    <rPh sb="38" eb="40">
      <t>ヒツヨウ</t>
    </rPh>
    <rPh sb="41" eb="43">
      <t>タイオウ</t>
    </rPh>
    <rPh sb="44" eb="45">
      <t>モト</t>
    </rPh>
    <rPh sb="54" eb="56">
      <t>チク</t>
    </rPh>
    <rPh sb="58" eb="60">
      <t>イカン</t>
    </rPh>
    <rPh sb="65" eb="67">
      <t>ケントウ</t>
    </rPh>
    <rPh sb="71" eb="73">
      <t>ヒツヨウ</t>
    </rPh>
    <rPh sb="81" eb="83">
      <t>ガッコウ</t>
    </rPh>
    <rPh sb="85" eb="88">
      <t>ロウキュウカ</t>
    </rPh>
    <rPh sb="89" eb="90">
      <t>スス</t>
    </rPh>
    <rPh sb="96" eb="98">
      <t>コンゴ</t>
    </rPh>
    <rPh sb="99" eb="101">
      <t>リヨウ</t>
    </rPh>
    <rPh sb="105" eb="107">
      <t>シセツ</t>
    </rPh>
    <rPh sb="113" eb="116">
      <t>アンゼンセイ</t>
    </rPh>
    <rPh sb="117" eb="118">
      <t>サイ</t>
    </rPh>
    <rPh sb="118" eb="120">
      <t>ユウセン</t>
    </rPh>
    <rPh sb="121" eb="123">
      <t>コウリョ</t>
    </rPh>
    <rPh sb="125" eb="127">
      <t>テキセツ</t>
    </rPh>
    <rPh sb="128" eb="130">
      <t>イジ</t>
    </rPh>
    <rPh sb="130" eb="132">
      <t>カンリ</t>
    </rPh>
    <rPh sb="133" eb="134">
      <t>オコナ</t>
    </rPh>
    <rPh sb="140" eb="142">
      <t>ショウボウ</t>
    </rPh>
    <rPh sb="142" eb="144">
      <t>シセツ</t>
    </rPh>
    <rPh sb="146" eb="148">
      <t>ショウボウ</t>
    </rPh>
    <rPh sb="148" eb="150">
      <t>トンショ</t>
    </rPh>
    <rPh sb="151" eb="153">
      <t>コウシン</t>
    </rPh>
    <rPh sb="155" eb="157">
      <t>ジキ</t>
    </rPh>
    <rPh sb="158" eb="159">
      <t>ムカ</t>
    </rPh>
    <rPh sb="165" eb="167">
      <t>ジンコウ</t>
    </rPh>
    <rPh sb="167" eb="169">
      <t>ゲンショウ</t>
    </rPh>
    <rPh sb="172" eb="175">
      <t>ショウボウダン</t>
    </rPh>
    <rPh sb="176" eb="178">
      <t>トウゴウ</t>
    </rPh>
    <rPh sb="179" eb="181">
      <t>ケントウ</t>
    </rPh>
    <rPh sb="195" eb="197">
      <t>ショウボウ</t>
    </rPh>
    <rPh sb="197" eb="199">
      <t>タイセイ</t>
    </rPh>
    <rPh sb="200" eb="203">
      <t>サイケントウ</t>
    </rPh>
    <rPh sb="204" eb="205">
      <t>ア</t>
    </rPh>
    <rPh sb="208" eb="210">
      <t>シセツ</t>
    </rPh>
    <rPh sb="210" eb="211">
      <t>トウ</t>
    </rPh>
    <rPh sb="212" eb="214">
      <t>コウシン</t>
    </rPh>
    <rPh sb="215" eb="216">
      <t>スス</t>
    </rPh>
    <rPh sb="222" eb="224">
      <t>コウエイ</t>
    </rPh>
    <rPh sb="224" eb="226">
      <t>ジュウタク</t>
    </rPh>
    <rPh sb="228" eb="230">
      <t>タテモノ</t>
    </rPh>
    <rPh sb="231" eb="234">
      <t>トウキュウカ</t>
    </rPh>
    <rPh sb="235" eb="236">
      <t>スス</t>
    </rPh>
    <rPh sb="242" eb="244">
      <t>ヒツヨウ</t>
    </rPh>
    <rPh sb="245" eb="247">
      <t>カイシュウ</t>
    </rPh>
    <rPh sb="248" eb="249">
      <t>オコナ</t>
    </rPh>
    <rPh sb="251" eb="255">
      <t>チョウジュミョウカ</t>
    </rPh>
    <rPh sb="256" eb="257">
      <t>ハカ</t>
    </rPh>
    <phoneticPr fontId="5"/>
  </si>
  <si>
    <t>役場庁舎については、耐震化改修の実施、庁舎の外壁長寿命化改修、トイレのユニバーサルデザイン化改修等を実施している。
橋梁施設のインフラ施設等については、個別計画に基づき長寿命化改修を実施している。
また、学校や公民館など、町民の利用が多い施設については、大規模な長寿命化改修を実施している。</t>
  </si>
  <si>
    <t>・総人口は2015から2060まで17.2％減。
・年齢（３区分）別の人口割合では2015から2060まで15～64 歳が54.2％（3.7％減）、65 歳以上が30.5％（2.0％増）となる見通し。</t>
  </si>
  <si>
    <t>【公共施設R4末】
127,547.35㎡
【インフラR4末】
道路面積：5,323,934㎡
橋りょう面積：23,148㎡
下水道管渠：298,016m</t>
    <rPh sb="7" eb="8">
      <t>マツ</t>
    </rPh>
    <rPh sb="29" eb="30">
      <t>マツ</t>
    </rPh>
    <rPh sb="34" eb="36">
      <t>メンセキ</t>
    </rPh>
    <rPh sb="48" eb="49">
      <t>キョウ</t>
    </rPh>
    <rPh sb="52" eb="54">
      <t>メンセキ</t>
    </rPh>
    <phoneticPr fontId="5"/>
  </si>
  <si>
    <t>計画策定以後40年間の中で、紫波町が保有する公共施設・インフラ施設の更新費用が1,521.1億円と多額となる見込みであり、現状と同規模の支出を維持するのみの対策を継続した場合、確実に財源が不足する現状にある。</t>
  </si>
  <si>
    <t>複数年平均</t>
    <rPh sb="0" eb="3">
      <t>フクスウネン</t>
    </rPh>
    <rPh sb="3" eb="5">
      <t>ヘイキン</t>
    </rPh>
    <phoneticPr fontId="5"/>
  </si>
  <si>
    <t>今後40年間（計画期間）の平均
【公共施設】11.9億円
【インフラ】26.1億万円</t>
  </si>
  <si>
    <t>施設の老朽化度の調査を行い個別施設計画を策定し、施設の長寿命化を行うこととした場合の将来施設更新費用の試算</t>
  </si>
  <si>
    <t xml:space="preserve">・「耐用年数経過時に単純更新した場合の（自然体の）見込み」
　・・・更新費11.9億円/年*15年＝178.5億円
・「長寿命化対策を反映した場合の見込み」
　・・・更新費5.7億円/年*15年＝85.5億円
178.5億円-85.5億円＝93億円
</t>
    <rPh sb="34" eb="36">
      <t>コウシン</t>
    </rPh>
    <rPh sb="36" eb="37">
      <t>ヒ</t>
    </rPh>
    <rPh sb="41" eb="43">
      <t>オクエン</t>
    </rPh>
    <rPh sb="44" eb="45">
      <t>ネン</t>
    </rPh>
    <rPh sb="48" eb="49">
      <t>ネン</t>
    </rPh>
    <rPh sb="55" eb="57">
      <t>オクエン</t>
    </rPh>
    <rPh sb="84" eb="87">
      <t>コウシンヒ</t>
    </rPh>
    <rPh sb="90" eb="92">
      <t>オクエン</t>
    </rPh>
    <rPh sb="93" eb="94">
      <t>ネン</t>
    </rPh>
    <rPh sb="97" eb="98">
      <t>ネン</t>
    </rPh>
    <rPh sb="103" eb="105">
      <t>オクエン</t>
    </rPh>
    <rPh sb="112" eb="114">
      <t>オクエン</t>
    </rPh>
    <rPh sb="119" eb="121">
      <t>オクエン</t>
    </rPh>
    <rPh sb="124" eb="126">
      <t>オクエン</t>
    </rPh>
    <phoneticPr fontId="5"/>
  </si>
  <si>
    <t>財政課において個別施設計画の進捗状況を把握し、総合管理計画に沿って管理を行う。
公共施設マネジメントの着実な推進と進捗管理、各部署横断的な施設の具体的な統廃合の取組等を全庁的に検討する場として庁内推進会議を設置する。</t>
    <rPh sb="36" eb="37">
      <t>オコナ</t>
    </rPh>
    <rPh sb="62" eb="65">
      <t>カクブショ</t>
    </rPh>
    <rPh sb="96" eb="98">
      <t>チョウナイ</t>
    </rPh>
    <phoneticPr fontId="5"/>
  </si>
  <si>
    <t>PPPやPFI等の手法を用いて、公共施設の整備に民間の資金とノウハウの導入を検討する。
官と民の役割分担を明確にし、民間企業が持つノウハウを活かしたサービスを活用し、効果的かつ効率的な維持管理手法の導入を検討する。</t>
    <rPh sb="79" eb="81">
      <t>カツヨウ</t>
    </rPh>
    <phoneticPr fontId="5"/>
  </si>
  <si>
    <t>・日常の自主的な点検・保守等によって、経年使用による劣化や天候等による性能の低
下状況を把握し、計画的な保全措置による管理運営に努める。 
 ・法定点検や定期点検を行っている施設については、今後も点検を実施していき、その
他の施設についても、適切な時期に点検を実施することで機能の保持を図って行く。 
 ・スケールメリットを生かした、点検等委託業務の範囲拡大を検討する。</t>
    <rPh sb="146" eb="147">
      <t>イ</t>
    </rPh>
    <phoneticPr fontId="5"/>
  </si>
  <si>
    <t>不具合のある施設は速やかに修繕するなど、適正な維持管理に努める。また、更新時は施設の複合化や規模縮小について検討し、公共施設の最適化を図る。</t>
  </si>
  <si>
    <t>・危険性が認められた施設については、評価の内容に沿って、安全確保の措置を実施し、利用者の安全の確保を図る。 
 ・継続利用していく施設については、緊急性・重要性を勘案し、必要な改修工事等を実施する。 
 ・維持していくことが難しい施設については、安全確保の観点から用途廃止を検討する。 
 ・用途廃止し、今後も利用見込みのない公共施設等については、順次取壊しを行う。</t>
    <rPh sb="180" eb="181">
      <t>オコナ</t>
    </rPh>
    <phoneticPr fontId="5"/>
  </si>
  <si>
    <t>・旧耐震基準の公共施設で耐震化が完了していないものもありますので、優先度や利用度の高い施設から、耐震化の検討を進めて行く。 
 ・インフラ資産についても、橋りょう耐震化の検討を進めて行く。</t>
    <rPh sb="58" eb="59">
      <t>イ</t>
    </rPh>
    <rPh sb="91" eb="92">
      <t>イ</t>
    </rPh>
    <phoneticPr fontId="5"/>
  </si>
  <si>
    <t>計画的な保全措置を講じて公共施設の利用可能期間を長期化する。また、個別施設の長寿命化計画の策定を進める。</t>
  </si>
  <si>
    <t xml:space="preserve">・「ユニバーサルデザイン2020行動計画」（平成29年2月20日ユニバーサルデザイン2020関係閣僚会議決定）における考え方等を踏まえ、施設の機能や目的利用状況などを考慮し年齢、性別、人種等に関わらず多様な人々が利用しやすい施設となるよう計画的な改修等によるユニバーサルデザイン化の推進を図る。 </t>
  </si>
  <si>
    <t>「地球温暖化対策計画」（令和3年10月22日閣議決定）における考え方等を踏まえ、施設等における省エネルギーに配慮した設備の導入や再生可能エネルギーの利用など、計画的な改修等による脱炭素化の推進を図る。</t>
  </si>
  <si>
    <t>他自治体と連携した施設の活用や共同運用の可能性について検討する。また、町民や議会との合意形成を図ったうえで実施するよう努める。</t>
  </si>
  <si>
    <t>進捗状況の管理・集約を担う財政課と各施設所管課との間で、定期的に意見交換を行い、PDCAｻｲｸﾙに基づき、必要に応じて改善していく。</t>
  </si>
  <si>
    <t>閉校となった小学校を再度活用するため、民間事業者から活用提案を募集し施設の有効活用に繋げた。</t>
    <rPh sb="0" eb="2">
      <t>ヘイコウ</t>
    </rPh>
    <rPh sb="10" eb="12">
      <t>サイド</t>
    </rPh>
    <rPh sb="12" eb="14">
      <t>カツヨウ</t>
    </rPh>
    <rPh sb="19" eb="21">
      <t>ミンカン</t>
    </rPh>
    <rPh sb="21" eb="24">
      <t>ジギョウシャ</t>
    </rPh>
    <rPh sb="26" eb="28">
      <t>カツヨウ</t>
    </rPh>
    <rPh sb="28" eb="30">
      <t>テイアン</t>
    </rPh>
    <rPh sb="31" eb="33">
      <t>ボシュウ</t>
    </rPh>
    <rPh sb="34" eb="36">
      <t>シセツ</t>
    </rPh>
    <rPh sb="37" eb="39">
      <t>ユウコウ</t>
    </rPh>
    <rPh sb="39" eb="41">
      <t>カツヨウ</t>
    </rPh>
    <rPh sb="42" eb="43">
      <t>ツナ</t>
    </rPh>
    <phoneticPr fontId="5"/>
  </si>
  <si>
    <t>令和2年度、令和3年度</t>
    <rPh sb="0" eb="2">
      <t>レイワ</t>
    </rPh>
    <rPh sb="3" eb="4">
      <t>ネン</t>
    </rPh>
    <rPh sb="4" eb="5">
      <t>ド</t>
    </rPh>
    <rPh sb="6" eb="8">
      <t>レイワ</t>
    </rPh>
    <rPh sb="9" eb="10">
      <t>ネン</t>
    </rPh>
    <rPh sb="10" eb="11">
      <t>ド</t>
    </rPh>
    <phoneticPr fontId="5"/>
  </si>
  <si>
    <t>令和5年度から入居が始まる宅地造成により令和9年度に総人口ピークは28,445人が見込まれる。その後減少に転じ、令和32年度には24,757人となる。年代別構成は、
・年少人口（０～１４歳）は、令和９（２０２７）年（１３．０８％）をピークに減少に転じ、令和３２（２０５０）年には、２，６９０人（１０．８７％）まで減少すると見込まれる。
・生産年齢人口（１５～６４歳）は、一貫して減少し続け、令和２（２０２０年）の１６，７５５人（６１．２１％）から、令和３２（２０５０）年には、１３，０５３人（５２．７２％）まで減少すると見込まれる。
・老年人口（６５歳以上）は、一貫して増加し続け、令和２（２０２０年）の７，０５３人（２５．７６％）から、令和３２（２０５０）年には、９，０１２人（３６．４０％）まで増加すると見込まれる。</t>
  </si>
  <si>
    <t>【公共施設】
主要公共施設（役場等）7,479.78m2
学校施設44,636.01m2
町営住宅13,042.51m2
その他29,245.51m2
道路2,357件
公園49件
橋梁282件
水道（建物）665,044,364円
水道（構築物）3,320,345,735円
下水道（建物）159,068,576円
下水道（構築物）16,914,220,269円</t>
  </si>
  <si>
    <t>自然体での将来の公共施設・インフラ等に要するコストは今後40 年間で 1262.9 億円（31.6 億円／年）と試算されており、対策を実施した場合の将来40 年間の費用は658.7 億円（16.5 億円/年）である。過去５年間の実績額は17.0 億円であることから、現在と同額の投資が今後も可能であると仮定した場合でも、上記のような公共施設の総量削減や長寿命化といった対策を実施しなければ、公共施設・インフラを維持することはできない。
将来的な人口減少・人口構造の変化（年少人口・生産年齢人口が減少、老年人口が増加）等限られた財源の中での老朽化対策が課題となっている。</t>
  </si>
  <si>
    <t>一般財団法人地域総合整備財団が提供する「公共施設等更新費用試算ソフト（Ver.2.10）」による将来の公共施設・インフラ等に要するコストは今後40 年間で 1262.9 億円（31.6 億円／年）と試算されています。</t>
  </si>
  <si>
    <t>施策を反映させた推計によると、将来40 年間の費用は658.7 億円（16.5 億円/年）となります。投資的経費の「その他（上下水道の整備等に充当される費用）」に該当する費用を除いた過去５年間の実績額は17.0 億円であることから、現在と同額の投資が今後も可能であると仮定した場合でも、上記のような公共施設の総量削減や長寿命化といった対策を実施しなければ、公共施設・インフラを維持することはできないことがわかります。</t>
  </si>
  <si>
    <t>有識者を含めた委員会を立上げるとともに「やはば未来22研究所」と連携して計画の推進を図る。</t>
  </si>
  <si>
    <t>資産経営の推進に当たり、保有資産が抱える課題を公共部門がすべて対応するには限界がある。このため、官民連携（PPP）の考え方を取り入れ、民間活力を導入していく必要がある。官と民の適切な役割分担と密接な協力のもと、地方創生への寄与を視野に、地域経済や雇用を意識しつつ、取り組む。</t>
  </si>
  <si>
    <t>専門家による定期的な点検・診断を実施する。</t>
  </si>
  <si>
    <t>劣化や損傷などが生じた後に改修などを行う従来の「事後保全」に加え、異常の兆候を事前に把握・予測して、計画的に改修などする「予防保全」への転換が有効とされていることから、必要に応じて予防保全への転換を図る。
また、予防保全を通じた施設の長寿命化に努めます。アセットマネジメントのミクロマネジメントに着手し、最適な保全方法を選択し、活用を進る。</t>
  </si>
  <si>
    <t>今後、法定耐用年数を超える公共建築物が増加し、老朽化が急速に進行していくことに伴い、不具合の増加や、それに起因する事故等のリスクが高まることが懸念されます。
今後も公共施設等における安全性やサービスの継続性を確保していくためには、対症療法的な修繕・改修だけでなく、不具合を未然に防ぐ予防的な修繕・改修を取り入れていく必要があります。
また、公共施設等の類型によって現状把握やデータベース化の状況にばらつきがあり、具体的な修繕・改修の計画を検討していくためには、点検や調査等による状況把握及び分析が必要となります。</t>
  </si>
  <si>
    <t>町内の旧耐震設計による学校校舎、体育館等は、文部科学省による学校施設の耐震化の推進により、耐震診断及び改修は完了しています。また、住民等が利用する重要な施設のうち、町民総合体育館等の旧耐震設計により建築された施設においても耐震診断を実施し、耐震性の確認はできていることから、今後は、国の防災政策に従って必要に応じて対応をしていくものとします。</t>
  </si>
  <si>
    <t>維持管理方針と同様に、劣化や損傷などが生じた後に改修などを行う従来の「事後保全」に加え、異常の兆候を事前に把握・予測して、計画的に改修などする「予防保全」への転換が有効とされていることから、必要に応じて予防保全への転換を図る。
また、予防保全を通じた施設の長寿命化に努めます。アセットマネジメントのミクロマネジメントに着手し、最適な保全方法を選択し、活用を進る。</t>
  </si>
  <si>
    <t>「ユニバーサルデザイン2020 行動計画」（平成29 年２月２日ユニバーサルデザイン2020関係閣議会議決定）を踏まえ、公共施設等の整備、改修にあたっては障がいの有無、年齢、性別、言語等にかかわらず多様な人々が利用しやすいユニバーサルデザインに配慮するほか、施設のバリアフリー化による利便性の向上に努め、誰もが安全に利用できる施設を目指します。</t>
  </si>
  <si>
    <t>記載していない。</t>
    <rPh sb="0" eb="2">
      <t>キサイ</t>
    </rPh>
    <phoneticPr fontId="5"/>
  </si>
  <si>
    <t>行政ニーズの変化への対応として、公共施設としてのハコモノ資産が新たに必要と考える際には、既存施設や土地の有効活用を徹底的に検討し、ハコモノ資産の新設や新規の土地取得は原則として行わない。
既存施設との統廃合・複合化などにより、ハコモノ資産に係る総延床面積の縮減が達成されるなど、ハコモノ資産全体の活用度が向上する場合には、例外的に新設を有力な選択肢として検討する。
既存施設の縮減については、毎年度、施設の現状を評価・検証し、短期もしくは中長期的な視点により施設の統廃合、複合化の可能性を不断に検討します。
施設の更新時は、他施設との統廃合、機能の複合化を一層進めることを第一に検討する。</t>
  </si>
  <si>
    <t>統廃合などにより余剰となった資産は、処分や有効活用による財源確保に努めるとともに、社会環境の変化や町民ニーズに対応した施設への転換など町民サービスの向上に取り組む必要があります。
そのため、これまで以上に「見直すべきところは見直し、投資すべきところは積極的に投資する、そして、活用できるものは最大限活用する」ことにより「保有する財産」から「活用する資産」への意識転換を進めることが重要となります。</t>
  </si>
  <si>
    <t>公共施設の活用に当たっては、各市町と連携することにより、広域で利用することも念頭において有効活用する必要があります。</t>
  </si>
  <si>
    <t>アセットマネジメントの実践において、公共施設等がその役割を果たすことができるように現有資産の状態・健全度を適切に診断・評価し、中長期の更新需要見通しを検討するとともに、財政収支見通しを踏まえた更新財源の確保方策を講じる。</t>
  </si>
  <si>
    <t>平成28年度　町民を対象としたワークショップを実施した。</t>
    <rPh sb="0" eb="2">
      <t>ヘイセイ</t>
    </rPh>
    <rPh sb="4" eb="5">
      <t>ネン</t>
    </rPh>
    <rPh sb="5" eb="6">
      <t>ド</t>
    </rPh>
    <rPh sb="7" eb="9">
      <t>チョウミン</t>
    </rPh>
    <rPh sb="10" eb="12">
      <t>タイショウ</t>
    </rPh>
    <rPh sb="23" eb="25">
      <t>ジッシ</t>
    </rPh>
    <phoneticPr fontId="5"/>
  </si>
  <si>
    <t>本町総人口は減少傾向で推移しており、2010年の6,602人に対し、2040年には3,183人（1980年の31.9%、2010年の48.2%）になると予想されます。</t>
    <rPh sb="0" eb="2">
      <t>ホンチョウ</t>
    </rPh>
    <rPh sb="2" eb="5">
      <t>ソウジンコウ</t>
    </rPh>
    <rPh sb="6" eb="8">
      <t>ゲンショウ</t>
    </rPh>
    <rPh sb="8" eb="10">
      <t>ケイコウ</t>
    </rPh>
    <rPh sb="11" eb="13">
      <t>スイイ</t>
    </rPh>
    <rPh sb="22" eb="23">
      <t>ネン</t>
    </rPh>
    <rPh sb="29" eb="30">
      <t>ニン</t>
    </rPh>
    <rPh sb="31" eb="32">
      <t>タイ</t>
    </rPh>
    <rPh sb="38" eb="39">
      <t>ネン</t>
    </rPh>
    <rPh sb="46" eb="47">
      <t>ニン</t>
    </rPh>
    <rPh sb="52" eb="53">
      <t>ネン</t>
    </rPh>
    <rPh sb="64" eb="65">
      <t>ネン</t>
    </rPh>
    <rPh sb="76" eb="78">
      <t>ヨソウ</t>
    </rPh>
    <phoneticPr fontId="5"/>
  </si>
  <si>
    <t>公共施設（建築物）の延べ床面積合計が約9.6万m2となっており、内訳として大きい順にその他19.8%、スポーツ・レクリエーション系施設18.5%となっており、人口１人あたりの面積は18.0m2となっている</t>
    <rPh sb="0" eb="2">
      <t>コウキョウ</t>
    </rPh>
    <rPh sb="2" eb="4">
      <t>シセツ</t>
    </rPh>
    <rPh sb="5" eb="7">
      <t>ケンチク</t>
    </rPh>
    <rPh sb="7" eb="8">
      <t>ブツ</t>
    </rPh>
    <rPh sb="10" eb="11">
      <t>ノ</t>
    </rPh>
    <rPh sb="12" eb="15">
      <t>ユカメンセキ</t>
    </rPh>
    <rPh sb="15" eb="17">
      <t>ゴウケイ</t>
    </rPh>
    <rPh sb="18" eb="19">
      <t>ヤク</t>
    </rPh>
    <rPh sb="22" eb="23">
      <t>マン</t>
    </rPh>
    <rPh sb="32" eb="34">
      <t>ウチワケ</t>
    </rPh>
    <rPh sb="37" eb="38">
      <t>オオ</t>
    </rPh>
    <rPh sb="40" eb="41">
      <t>ジュン</t>
    </rPh>
    <rPh sb="44" eb="45">
      <t>タ</t>
    </rPh>
    <rPh sb="64" eb="65">
      <t>ケイ</t>
    </rPh>
    <rPh sb="65" eb="67">
      <t>シセツ</t>
    </rPh>
    <rPh sb="79" eb="81">
      <t>ジンコウ</t>
    </rPh>
    <rPh sb="82" eb="83">
      <t>ニン</t>
    </rPh>
    <rPh sb="87" eb="89">
      <t>メンセキ</t>
    </rPh>
    <phoneticPr fontId="5"/>
  </si>
  <si>
    <t>人口減少や少子・高齢化の進行などによる社会構造の変化や町民ニーズの変化に加え、高度経済成長期に整備されてきた公共施設等が、老朽化や耐震性不足に伴う施設の改修・更新、長寿命化という大きな課題に直面しています。</t>
  </si>
  <si>
    <t>8~9</t>
  </si>
  <si>
    <t>令和12（2030）年度まで耐用年数を迎える（既に経過している施設を含む）施設を単純更新したとすると、約85億円となります</t>
  </si>
  <si>
    <t>長寿命化等の対策費用は約9億円となり、財政効果は約76億円となります。</t>
  </si>
  <si>
    <t>財政効果として表で記載</t>
    <rPh sb="0" eb="2">
      <t>ザイセイ</t>
    </rPh>
    <rPh sb="2" eb="4">
      <t>コウカ</t>
    </rPh>
    <rPh sb="7" eb="8">
      <t>ヒョウ</t>
    </rPh>
    <rPh sb="9" eb="11">
      <t>キサイ</t>
    </rPh>
    <phoneticPr fontId="5"/>
  </si>
  <si>
    <t>全庁的な推進体制である「公共施設マネジメント庁内検討委員会（仮称）」を設置し協議のうえ推進します。</t>
  </si>
  <si>
    <t>建築物系施設の点検・診断及び維持管理、修繕・更新、耐震化等には、多額の経費が必要であり、点検・診断結果等をもとに事業の優先順位を定め、予算の平準化を図ります</t>
  </si>
  <si>
    <t>施設類型ごとの管理に関する考え方についての記載あり。（全文は省略）</t>
  </si>
  <si>
    <t>計画的に耐震診断・耐震改修、更新などを進めるとともに、陥没、損傷など、生命・身体に危険を及ぼす可能性が判明した公共施設等は、速やかに立入制限、応急修繕などの措置を図ります。</t>
  </si>
  <si>
    <t>財源に限りがある中で、修繕等を計画的に行う「予防保全型の維持管理」を基本に、健全な状態を維持しながらライフサイクルコストの縮減に努めるとともに、長期的な観点で、新規投資と更新投資の両方をバランスよく推進し、公共施設等の長寿命化を図っていきます。</t>
  </si>
  <si>
    <t>未記入</t>
    <rPh sb="0" eb="3">
      <t>ミキニュウ</t>
    </rPh>
    <phoneticPr fontId="5"/>
  </si>
  <si>
    <t>固定資産台帳等の整備を進めていく中で、保有する公共施設等の情報一元管理体制を整え、システム等の活用により庁内の情報共有を図ります。</t>
  </si>
  <si>
    <t>実効性を確保するため、ＰＤＣＡサイクルを活用して、継続的な取り組みを行い、今後の財政状況や環境の変化に応じて、適宜見直しを行います。</t>
  </si>
  <si>
    <t>（令和２年度）
西和賀町役場沢内庁舎改修工事（機能集約）実施
（令和２年度～３年度）
西和賀町役場湯田庁舎耐震改修工事実施
（令和４年度）
旧開発総合センター解体工事実施</t>
  </si>
  <si>
    <t>平成29年度　改訂
平成30年度　改訂
令和3年度　改訂</t>
    <rPh sb="7" eb="9">
      <t>カイテイ</t>
    </rPh>
    <rPh sb="17" eb="19">
      <t>カイテイ</t>
    </rPh>
    <rPh sb="26" eb="28">
      <t>カイテイ</t>
    </rPh>
    <phoneticPr fontId="5"/>
  </si>
  <si>
    <t>令和22（2040）年には 1 万4千人を下回り、令和 42（2060）年には1万2 千人程度にまで減少する。</t>
  </si>
  <si>
    <t>【公共施設】　合計95施設　
　　　　　　　　　延床面積　102,921.1㎡
　町民文化系施設 19棟
　学校教育系施設 7棟
　スポーツ・レクリエーション系施設 12棟
　産業系施設 1棟
　子育て支援施設 5棟
　保健・福祉施設 10棟
　医療施設 1棟
　行政系施設 17棟
　公営住宅 5棟
　公園 12棟
　その他 6棟
【インフラ施設】
町道　
　1級町道 14,536m　、　2級町道 12,631m
橋梁
　175橋
水道
　浄水場（5施設）
　配水池（6施設）
　加圧ポンプ場（5施設）
　上水道の管路は、導水管 8,182m、送水管15,055m、配水管216.629mで　合計239.866m
公共下水道
　管路の資産延長は110.8㎞、それに付随したマンホールポンプ施設が公共下水道区域で36箇所
農業集落排水
　管路の資産延長は107.3㎞、それに付随したマンホールポンプ施設が42箇所</t>
  </si>
  <si>
    <t>公共施設は、95施設、総延床面積102,921.1㎡。このうち、旧耐震基準が適用されていた時期である昭和56年度以前に整備されたものが24.0％にのぼり、老朽化が深刻な状況にある公共施設が多い。公共施設等の将来の更新費用の試算結果として、そのための財源が明らかに不足していることが明確なことから、公共施設の総量縮減だけで、その財政的な対応をすることはできない。</t>
  </si>
  <si>
    <t>【公共施設】
今後10 年間(令和3～12年度）更新費用の総額　約157.3 億円（年平均：約15.7 億円）。
【インフラのうち　道路】
今後（H30から）　40 年間の累積修繕費用
　従来の補修方法46 億円
　⾧寿命化を意識した補修方法　は40 億円　
※橋梁、水道、公共下水道、農業集落排水は財政効果が個別施設計画上未算定。</t>
    <rPh sb="1" eb="3">
      <t>コウキョウ</t>
    </rPh>
    <rPh sb="3" eb="5">
      <t>シセツ</t>
    </rPh>
    <rPh sb="15" eb="17">
      <t>レイワ</t>
    </rPh>
    <rPh sb="21" eb="23">
      <t>ネンド</t>
    </rPh>
    <rPh sb="67" eb="69">
      <t>ドウロ</t>
    </rPh>
    <rPh sb="71" eb="73">
      <t>コンゴ</t>
    </rPh>
    <rPh sb="133" eb="135">
      <t>キョウリョウ</t>
    </rPh>
    <rPh sb="136" eb="138">
      <t>スイドウ</t>
    </rPh>
    <rPh sb="139" eb="141">
      <t>コウキョウ</t>
    </rPh>
    <rPh sb="141" eb="144">
      <t>ゲスイドウ</t>
    </rPh>
    <rPh sb="145" eb="147">
      <t>ノウギョウ</t>
    </rPh>
    <rPh sb="147" eb="149">
      <t>シュウラク</t>
    </rPh>
    <rPh sb="149" eb="151">
      <t>ハイスイ</t>
    </rPh>
    <phoneticPr fontId="5"/>
  </si>
  <si>
    <t xml:space="preserve">【公共施設】
今後10 年間では約157.3億円
</t>
    <rPh sb="1" eb="3">
      <t>コウキョウ</t>
    </rPh>
    <rPh sb="3" eb="5">
      <t>シセツ</t>
    </rPh>
    <phoneticPr fontId="5"/>
  </si>
  <si>
    <t xml:space="preserve">【公共施設】
今後10 年間では約52.1億円
【道路】
15億円
</t>
  </si>
  <si>
    <t>全庁的な推進体制である「公共施設マネジメント庁内検討委員会（仮称）」を設置し協議のうえ推進する。</t>
  </si>
  <si>
    <t>日常的な点検のほか、毎年、全ての市有施設等について、「公の施設等の安全点
検」を実施。また、一定規模以上の建築物については、「建築基準法第 12 条に基づく定期点検」を、３年又は１年ごとに実施。そのほか、消防設備や給排水設備などについても、関係法令等で義務付けられている法定点検を実施し、それぞれの点検を相互に補完させ合いながら施設や設備の適切な管理を行う。</t>
  </si>
  <si>
    <t>・施設の重要度や劣化状況に応じて長期的な視点で優先度をつけて、計画的に改修・更新する。
・今後整備する固定資産台帳上に、維持管理や修繕に関する情報を蓄積していくことで、維持管理上の課題を適時に把握するとともに 、今後の修繕に関する計画を立てるのに役立てる。</t>
  </si>
  <si>
    <t>・点検、診断等により高度の危険性が認められた公共施設等について、早急に安全を確保する。
・安全の確保にあたっては、災害拠点かどうか、多数の町民の利用がある施設であるかどうかな
どの視点から、対応の優先度を検討。
・今後維持していくことが難しい施設については、町民の安全確保の観点から、早期での供用廃
止といった措置を適切にとっていきます。</t>
  </si>
  <si>
    <t>・公共施設のうち行政財産の耐震化については、平成27 年度ですべて完了しました。
・橋梁、上下水道をはじめとするインフラについても耐震化の検討を進めていきます。</t>
  </si>
  <si>
    <t>・構造部分の診断に基づき、早期改修・補強を実施することにより長寿命化を図る。
・公共施設の耐用年数到来年度を把握し、公共施設の更新の対応時期を把握する。
・個別施設計画の策定を進めていく。</t>
  </si>
  <si>
    <t>今後の施設更新の際は、施設の機能や目的、利用状況などを考慮しながら、このユニバーサル
デザインの視点を持って建物を設計し、障がいの有無、年齢、性別、人種等に関わらず多様な
人々が施設を利用しやすい環境を整えていく。</t>
  </si>
  <si>
    <t xml:space="preserve">・可能な限りの公共施設の縮減を進めていく。
・統合や廃止による総量縮減の目標は、道路橋梁等のインフラの更新費用とのバランス、財政推計、過去10年間の更新費用実績額と今後見込まれる更新費用試算額との比較、今後策定する施設類型ごとの管理に関する基本的な方針から総合的に判断し、設定。
・公共施設の見直しにあたって、総量縮減は財源確保の一つの手段であると捉え、単純な面積縮減とすることなく、既存の公共施設の状態にとらわれない、行政サービスとして必要な水準や機能などを意識して検討を行う。
・当該サービスが公共施設等を維持しなければ提供不可能なものであるか、民間に代替えできないかなど、公共施設等とサービスの関係について十分に留意していく。
・少子高齢化や人口減少などの人口動態の変化に対応した公共施設の再編を検討していく。
・公共施設の多機能集約化（１つの公共施設に複数の機能を盛り込み、スペース効率の改善と機能間の連携性を高める取り組み）を検討していく。
・近隣市町村との広域連携を一層進めていき、広域の観点から必要な公共施設等の保有量を検討していく。
・インフラについても、十分に必要性の精査を行い、将来コストを見据えた保有量に抑える。
</t>
  </si>
  <si>
    <t>「新しい公会計」の視点を導入し、固定資産台帳等の整備を進めていく中で、保有する公共施設等の情報一元管理体制を整え、システム等の活用により庁内の情報共有を図る。
　また、これらの一元化された情報を基に、公共エリアマネジメントプロジェクトにおいて、調整を図り、事業の優先順位を判断しながら、持続可能な施設整備・運営管理を行う。</t>
  </si>
  <si>
    <t>統合や廃止の推進方針に記載したとおり</t>
  </si>
  <si>
    <t>各年度の最初に固定資産台帳及び施設カルテの更新を行い、基礎的なデータ及び情報を整理。
その後、「公共施設等総合管理計画　推進会議①」で各個別施設計画及び施設カルテを基に、長期的な計画及び次年度以降の施設改修等の優先順位や実施内容を協議。また、ここでは前年度以前に実施した計画推進内容の確認・評価を行う。
　「公共施設等総合管理計画　推進会議①」で協議された内容は個別施設計画の修正及び反映を行う。
　「公共施設等総合管理計画　推進会議②」では、「公共施設等総合管理計画　推進会議①」で協議された内容を基に、次年度に実施される計画内容の優先順位等を協議し、　「公共施設等総合管理計画　推進会議②」で協議された内容は次年度予算計上への検討事項とする。</t>
  </si>
  <si>
    <t>各年度
５年間（令和８年度）</t>
  </si>
  <si>
    <t xml:space="preserve">個々の施設の現状を的確に把握するため、固定資産台帳の整備に合わせて、修繕履歴や利用状況、点検・診断等の実施結果を蓄積する。
固定資産台帳整備後の小分類を施設類型とし、施設類型ごとの管理に関する基本的な方針を作成し、当該計画を更新する。
</t>
  </si>
  <si>
    <t xml:space="preserve">・R3年度閉園となった幼稚園施設について、公募し、社会人野球部と賃貸借契約。利用料により、施設維持管理費として収入を得ている。
・遊休施設を計画的に解体。
R４　1棟　幼稚園
　　　（土地は学校用地として活用）　
</t>
    <rPh sb="3" eb="5">
      <t>ネンド</t>
    </rPh>
    <rPh sb="5" eb="7">
      <t>ヘイエン</t>
    </rPh>
    <rPh sb="11" eb="14">
      <t>ヨウチエン</t>
    </rPh>
    <rPh sb="14" eb="16">
      <t>シセツ</t>
    </rPh>
    <rPh sb="21" eb="23">
      <t>コウボ</t>
    </rPh>
    <rPh sb="25" eb="27">
      <t>シャカイ</t>
    </rPh>
    <rPh sb="27" eb="28">
      <t>ジン</t>
    </rPh>
    <rPh sb="28" eb="30">
      <t>ヤキュウ</t>
    </rPh>
    <rPh sb="30" eb="31">
      <t>ブ</t>
    </rPh>
    <rPh sb="32" eb="35">
      <t>チンタイシャク</t>
    </rPh>
    <rPh sb="35" eb="37">
      <t>ケイヤク</t>
    </rPh>
    <rPh sb="38" eb="41">
      <t>リヨウリョウ</t>
    </rPh>
    <rPh sb="45" eb="47">
      <t>シセツ</t>
    </rPh>
    <rPh sb="47" eb="49">
      <t>イジ</t>
    </rPh>
    <rPh sb="49" eb="51">
      <t>カンリ</t>
    </rPh>
    <rPh sb="51" eb="52">
      <t>ヒ</t>
    </rPh>
    <rPh sb="55" eb="57">
      <t>シュウニュウ</t>
    </rPh>
    <rPh sb="58" eb="59">
      <t>エ</t>
    </rPh>
    <rPh sb="65" eb="67">
      <t>ユウキュウ</t>
    </rPh>
    <rPh sb="67" eb="69">
      <t>シセツ</t>
    </rPh>
    <rPh sb="70" eb="73">
      <t>ケイカクテキ</t>
    </rPh>
    <rPh sb="74" eb="76">
      <t>カイタイ</t>
    </rPh>
    <rPh sb="82" eb="83">
      <t>トウ</t>
    </rPh>
    <rPh sb="84" eb="87">
      <t>ヨウチエン</t>
    </rPh>
    <rPh sb="92" eb="94">
      <t>トチ</t>
    </rPh>
    <rPh sb="95" eb="97">
      <t>ガッコウ</t>
    </rPh>
    <rPh sb="97" eb="99">
      <t>ヨウチ</t>
    </rPh>
    <rPh sb="102" eb="104">
      <t>カツヨウ</t>
    </rPh>
    <phoneticPr fontId="5"/>
  </si>
  <si>
    <t>令和３年度
令和５年度</t>
    <rPh sb="6" eb="8">
      <t>レイワ</t>
    </rPh>
    <rPh sb="9" eb="11">
      <t>ネンド</t>
    </rPh>
    <phoneticPr fontId="5"/>
  </si>
  <si>
    <t>本町の将来人口目標は「令和22年に5,400人程度を確保する」とする。</t>
  </si>
  <si>
    <t>【公共施設】総計48,835㎡
・行政系施設4,811㎡
・保健・福祉施設1,487㎡
・学校教育系施設15,380㎡
・子育て支援施設2,123㎡
・スポーツ・レクリエーション系施設2,146㎡
・産業系施設1,042㎡
・公営住宅13,023㎡
・社会教育系施設3,564㎡
・町民文化系施設173㎡
・上水道施設748㎡
・下水道施設168㎡
・その他4,170㎡
【インフラ】
・道路：延長252,818ｍ、面積1,385,983㎡
・農道：延長1,481ｍ、面積7,942㎡
・林道：延長10,129ｍ、面積46,041㎡
・自転車歩行者道：延長1,534ｍ、面積3,501㎡
・橋りょう：延長1,253ｍ、面積6,567㎡
・上水道（簡易水道含む）：管路延長150,660ｍ
・下水道（農集排含む）：管路延長67,430ｍ</t>
    <rPh sb="223" eb="225">
      <t>ノウドウ</t>
    </rPh>
    <rPh sb="245" eb="247">
      <t>リンドウ</t>
    </rPh>
    <phoneticPr fontId="5"/>
  </si>
  <si>
    <t>（１）人口減少および少子高齢化による公共施設に対する町民ニーズの変化
本町の人口は、昭和60（1985）年をピークに減少が続き、平成27（2015）年時点では7,868人まで減少している。今後もこの傾向は継続することが考えられ、年少人口、生産年齢人口の減少および老年人口の増加により、少子高齢化が見込まれる。なお、本町の人口ビジョンでは、総合戦略に基づき講じていく施策の効果により、人口減少がどの程度緩和することができるかシミュレーションを行っており、本町の将来人口目標は、令和22（2040）年に5,400人程度を確保すると掲げている。
これらに伴う世代構成の変化により、子育て支援施設や学校教育系施設では余剰が発生し、高齢者を対象とした保健・福祉施設の需要が高まるなど、公共施設へのニーズが変化することが予想される。町外へ人口流出のみならず、町内でも特定の地区に人口集中することも予想され、地区によって人口の増減や年齢構成等の推移も異なることが見込まれる。このような状況変化に合わせた、施設規模の見直し、既存公共施設の効率的な利活用や整備を通じ、町民ニーズに適切に対応する。
（２）公共施設の老朽化、更新時期の集中
本町の公共施設の整備状況を建築年度別に延床面積で見ると、1980年代後半から行政系施設や学校教育系施設が順次整備されてきたことで、今後、次々と老朽化や耐震化への対応が発生する。旧耐震基準が適用されていた時期である昭和56（1981）年度以前に整備されたものは16.5％（延床面積別）であり、これらの老朽化した公共施設については、施設の必要性の精査も行ったうえで、残すべき公共施設の点検や保全の維持管理の方向性など今後のあり方を検討していく。
現在本町が保有する公共施設等を、耐用年数経過後に従来同様に同じ規模（延床面積や整備数量）で更新したと仮定した場合、今後40年間の更新費用の総額は632.05億円で、試算期間における平均費用は年間15.80億円となります。また、大規模施設の更新にあたる年度は莫大な費用が必要となる。
将来を担う世代に過大な負担を強いることのないように検討する。
（３）公共施設の重複および分散配置
公共施設の中には、機能が重複している施設や地理的な偏りがある。人口や財政に応じた規模の縮小だけでなく、このような重複や偏りの解消も視野に入れた再配置を検討する必要がある。なお、再配置を検討する場合、町民の生活利便性を考慮し、各種サービスや機能が不足しないように配慮する。</t>
  </si>
  <si>
    <t>１．公共施設
・保有量を見直しのうえ、解説書付属ソフトを用いて試算する。
・更新は、建築年度から50年と設定し、試算の期間を40年間に設定する。
・更新単価は「令和５年度新営予算単価（国土交通省監修）」を参考に、ＲＣ造・ＳＲＣ造・Ｓ造は350,000円／㎡、Ｗ造は410,000／㎡、その他は230,000円／㎡と設定する。
・大規模改造は、建築年度から20年経過ごとに仮定する。
２．インフラ施設
（１）道路
保有量を見直しのうえ、地方財政分析等調査報告書の仕様に沿って試算する。
・耐用年数を15年と仮定し、試算の期間を40年間に設定する。
・総面積を耐用年数の15年で割った面積（1/15）を毎年更新すると仮定する。
・更新単価は、4,700円/㎡と設定する。
・道路部面積に更新単価を乗じて算定する。
・道路台帳データの舗装道にのみ更新費用がかかると仮定する。
（２）橋梁
保有量を見直しのうえ、地方財政分析等調査報告書の仕様に沿って試算する。
・耐用年数を60年と仮定し、試算の期間を40年間に設定する。
・現状が鋼橋の橋りょうについては、そのまま鋼橋にて更新し、それ以外の橋梁についてはＰＣ橋で更新すると仮定する。
・更新単価は、鋼橋を500千円/㎡、ＰＣ橋を425千円/㎡と設定する。
・橋りょう面積に更新単価を乗じて算定する。
（３）上水道
保有量を見直しのうえ、地方財政分析等調査報告書）の仕様に沿って試算する。
・耐用年数を40年と仮定し、試算の期間を40年間に設定する。
・総延長を耐用年数の40年で割った延長（1/40）を毎年更新すると仮定する。
・管径ごとの延長に更新単価を乗じて算定する。
（４）下水道
保有量を見直しのうえ、地方財政分析等調査報告書の仕様に沿って試算する。
・耐用年数を50年と仮定し、試算の期間を40年間に設定する。
・総延長を耐用年数の50年で割った延長（1/50）を毎年更新すると仮定する。
・管径ごとの延長に更新単価を乗じて算定する。</t>
    <rPh sb="2" eb="4">
      <t>コウキョウ</t>
    </rPh>
    <rPh sb="4" eb="6">
      <t>シセツ</t>
    </rPh>
    <rPh sb="198" eb="200">
      <t>シセツ</t>
    </rPh>
    <rPh sb="204" eb="206">
      <t>ドウロ</t>
    </rPh>
    <rPh sb="389" eb="391">
      <t>キョウリョウ</t>
    </rPh>
    <rPh sb="576" eb="579">
      <t>ジョウスイドウ</t>
    </rPh>
    <rPh sb="713" eb="716">
      <t>ゲスイドウ</t>
    </rPh>
    <phoneticPr fontId="5"/>
  </si>
  <si>
    <t>１．公共施設
保有量を見直しのうえ、各施設の今後の維持管理方針を踏まえ、施設の今後の維持管理方針をもとに、解説書付属ソフトを用い試算する。
・更新は、建築年度から80年と設定し、試算の期間を40年間に設定する。
・更新単価は「令和５年度新営予算単価（国土交通省監修）」を参考に、ＲＣ造・ＳＲＣ造、
Ｓ造は350,000円／㎡、Ｗ造は410,000／㎡、その他は230,000円／㎡と設定する。
・大規模改造は、建築年度から20年経過ごとに仮定する。
・長寿命化改修は、建築年度から40年経過時に仮定する。
２．インフラ施設
（１）道路
保有量を見直しのうえ、地方財政分析等調査報告書の仕様に沿って試算する。
・耐用年数を15年と仮定し、試算の期間を40年間に設定する。
・総面積を耐用年数の15年で割った面積（1/15）を毎年更新すると仮定する。
・更新単価は、4,700円/㎡と設定する。
・道路部面積に更新単価を乗じて算定する。
・道路台帳データの舗装道にのみ更新費用がかかると仮定する。
（２）橋梁
平泉町橋梁長寿命化計画における今後50年の予防保全における試算結果を50年で割った結果とする。（今後50年の予防保全的な修繕9.8億円／年あたり0.20億円）
（３）上水道
保有量を見直しのうえ、地方財政分析等調査報告書）の仕様に沿って試算する。
・耐用年数を40年と仮定し、試算の期間を40年間に設定する。
・総延長を耐用年数の40年で割った延長（1/40）を毎年更新すると仮定する。
・管径ごとの延長に更新単価を乗じて算定する。
（４）下水道
保有量を見直しのうえ、地方財政分析等調査報告書の仕様に沿って試算する。
・耐用年数を50年と仮定し、試算の期間を40年間に設定する。
・総延長を耐用年数の50年で割った延長（1/50）を毎年更新すると仮定する。
・管径ごとの延長に更新単価を乗じて算定する。</t>
    <rPh sb="2" eb="4">
      <t>コウキョウ</t>
    </rPh>
    <rPh sb="4" eb="6">
      <t>シセツ</t>
    </rPh>
    <rPh sb="260" eb="262">
      <t>シセツ</t>
    </rPh>
    <rPh sb="266" eb="268">
      <t>ドウロ</t>
    </rPh>
    <rPh sb="451" eb="453">
      <t>キョウリョウ</t>
    </rPh>
    <rPh sb="537" eb="540">
      <t>ジョウスイドウ</t>
    </rPh>
    <rPh sb="674" eb="677">
      <t>ゲスイドウ</t>
    </rPh>
    <phoneticPr fontId="5"/>
  </si>
  <si>
    <t>今後の維持・管理コストについて、前項の従来型と長寿命化型を比較して、長寿命化対策の効果額を算出すると、今後40年間で約65.99億円（一年あたり約1.65億円）の圧縮となる。
突発的な社会的要請や人口減による税収の減少などに備え、統合・廃止・譲渡などを含めた保有量の見直しを積極的に行っていく必要がある。また、新規に整備すべき施設についてはその整備方針等を十分に検討する。</t>
  </si>
  <si>
    <t>・公共施設に関する情報の管理については、公会計固定資産台帳などと共有を見据えた管理を行う体制を構築する。
・公共施設の利用状況などは、各施設所管課により的確に把握し、いつでも最新のデータを把握できる状態とする。
・職員一人ひとりが、経営的視点をもって、全体の最適化を意識した公共施設マネジメントの視点を持つため、研修会等を実施する。</t>
  </si>
  <si>
    <t>施設や設備の改修、更新に合わせて省エネ化を進めるとともに、平泉町ＰＰＰ／ＰＦＩ手法導入優先的検討指針を積極的に導入することにより、維持管理コストの縮減を図る。
また、施設の大規模改修や更新整備手法を検討する際には、平泉町ＰＰＰ／ＰＦＩ手法導入優先的検討指針による可能性調査を踏まえ、施設の役割を勘案しつつ積極的な導入を検討する。</t>
  </si>
  <si>
    <t>・現状行っている定期点検を引き続き適切に行う。
・各所管課による点検・診断等の確実に実施しデータを蓄積することで、各施設の状況を全庁的に適時に把握する。
・修繕等の優先度を検討する際は、劣化診断等を実施するなどにより、経年による劣化状況、外的負苛（気候天候、使用特性等）による性能低下状況および管理状況を把握し、予防保全的な観点からの検討する。</t>
  </si>
  <si>
    <t>・施設の重要度や劣化状況に応じて長期的な視点で優先度をつけて、計画的に改修・更新する。
・地域に対する公共施設の譲渡や民間への指定管理委託を進めるなど、町民主体の維持管理を進める。
・維持管理を行っていくための財源を捻出するため、適切な受益者負担のあり方を検討する。
・維持管理や修繕に関する情報を蓄積していくことで、維持管理上の課題を適時に把握するとともに、今後の修繕に関する計画を立てるのに役立てる。
・町民ニーズの変化に柔軟に対応していくことを可能とするため、用途の変更も適宜検討する。</t>
  </si>
  <si>
    <t>・点検・診断等により高度の危険性が認められた公共施設等について、ソフト・ハードの両面から安全を確保する。
・安全の確保に当たっては、地区の拠点となる施設や、災害時に活用する施設などの視点から、対応の優先度を検討する。
・今後維持していくことが難しい施設については、安全確保の観点から、使用停止、除却といった措置を適切にとる。</t>
  </si>
  <si>
    <t>・災害時に活用する施設かどうか、多数の町民の利用がある施設かどうかなどの視点から
耐震化の優先順位を検討する。
・建築から一定年数以上経過した建物で、耐震化が完了していないものについては、耐震化の検討を進める。
・道路、橋りょう、上下水道をはじめとするインフラについても耐震化の検討を進める。</t>
  </si>
  <si>
    <t>・地区ごとに公共施設の耐用年数到来年度を把握し、短期間に施設の更新が集中しないように、長寿命化による対応を検討する。
・町民とともに、大切に公共施設を取り扱っていくことで、少しでも長く公共施設を利活用していく。</t>
  </si>
  <si>
    <t>・岩手県では、全ての人が個人として尊重され自らの意思に基づき自由に行動し、あらゆる分野の活動に参加する機会が確保される地域社会を目指して、「ひとにやさしいまちづくりの推進指針（2020～2024）」を策定している。それを踏まえ、本町では、全ての人にやさしい公共施設のユニバーサル社会の構築を目指し、障がい者、高齢者にとどまらない、誰もが利用しやすい施設の整備を推進する。</t>
  </si>
  <si>
    <t>・令和３年10月に閣議決定された「地球温暖化対策計画」において、自治体の率先した脱炭素の取組が求められている。公共施設においては、省エネルギー対策の実施、改修・更新時の再生可能エネルギーの導入や活用を検討して脱炭素化を推進する。</t>
  </si>
  <si>
    <t>・将来の人口の推移、財政状況を勘案し、公共施設の適切な規模を検討する。
・公共施設の類型ごとに必要な公共施設の総量を見直し機能の重複を解消していく。その際は、公共施設の多機能集約化など、地域コミュニティの維持や、住民の生活利便性を確保することも意識して検討する。
・近隣市町村との広域連携を一層進めていき、広域の観点から必要な公共施設等の保有量を検討する。
・インフラについても、必要性を十分に精査し、人口や財政状況に応じた保有量に抑える。</t>
  </si>
  <si>
    <t>・公共施設に関する情報の管理については、公会計固定資産台帳などと共有を見据えた管理を行う体制を構築する。</t>
  </si>
  <si>
    <t>公共施設の統廃合等により発生する空スペースや敷地は、民間への賃貸等による利用料金収入の確保、売却などにより公共施設の資産としての活用を検討する。</t>
  </si>
  <si>
    <t>本計画の推進にあたって、マネジメントシステムの基本であるＰＬＡＮ（計画）、ＤＯ（実行）、ＣＨＥＣＫ（評価）、ＡＣＴＩＯＮ（改善）のＰＤＣＡサイクルにより、進捗状況等を評価・検証し改善・改革を行う。</t>
  </si>
  <si>
    <t>１．行政系施設
本庁舎は日常的な行政サービスのほか、防災時の拠点ともなるため、適切な修繕や改修を行う。なお、将来的に庁舎の更新が行われる際には、他の機能も含めた複合化についても検討を行う。
消防施設のうち、屯所については、消防団の再編等に合わせた統廃合や、地区の集会施設との一体的整備など、地区の事情に合わせた更新も検討する。
２．保健・福祉施設
今後しばらくは高齢化に伴い、高齢福祉施設に対する需要の増加が見込まれるが、さらに将来は、高齢者人口も減少に転じると推計されていることも踏まえながら、適切な施設規模を検討していく。
３．学校教育系施設
学校は、児童・生徒が日常的に使用する施設であり、災害時にも重要な役割を持つため、適切な維持、管理を行う。
また、地区の中心的な施設であることから、行政サービス機能の確保やコミュニティの活性化、子育て支援サービスの向上につながる児童クラブの運営など、施設の積極的な活用や機能の複合化を推進する。
４．子育て支援施設
新耐震基準で建築された比較的新しく建てられた公共施設であるため、適切な維持・管理を行う。
施設の運営コスト面や利用者のニーズなどを踏まえながら、公立幼稚園や保育所等の施設運営のあり方や施設の供給量の検討を行っていく。なお、必要とする施設の規模に応じて、小中学校施設との複合化についても検討する。
５．スポーツ・レクリエーション施設
体育館など地域の住民が利用する施設については、利用状況などを考慮して今後の更新を検討していく。特に、著しく利用者数の少ない施設や利用者に偏りがある施設については、学校教育系施設の活用なども含めて今後のあり方を検討する。
広域利用が可能な施設については、本町だけでなく周辺自治体との共同利用など、広域的な観点での配置を検討していく。
また、ＰＰＰ／ＰＦＩの導入可能性や民間移譲なども検討し、民間や地域を巻き込んだ町の活性化を実現する観点から施設のあり方を見直していく。
６．産業系施設
農産物加工直売施設及び道の駅平泉は、農業の振興と観光魅力の向上に資する施設として、今後も重要な役割を果たすことから、適切な維持、管理、設備の更新を行う。
運営にあたっては、指定管理制度の管理を継続する。
７．公営住宅
今後の人口減少を踏まえ、公営住宅の適切な供給量を検討する。そのため、老朽化が進んでいる住宅の更新については慎重に検討する。
８．社会教育系施設
平泉町学習交流施設（エピカ）については、予防保全による計画的な改修をすすめ、適切な維持、管理を行う。
文化遺産センターは、多くの観光客が訪れるように展示内容や運営方法の工夫を行うとともに、町民も積極的に利用できるような施設のあり方を検討する。
９．町民文化系施設
地区の住民のコミュニティ活性化に資する施設として、積極的に活用できるよう、適切な維持、管理を行う。
建物の更新の際には、利用者数や活用内容を踏まえ、教育施設などの他の施設との複合化なども含めて、公民館のあり方を検討する。
１０．上下水道施設
上水道施設および下水道施設は、町民生活に直結する重要な施設であるため、定期的な施設の点検・修繕を実施し、安定したサービスの提供に努める。
１１．その他の施設
適切な維持・管理を行うほか、民間への移譲を積極的に行うなど、できるだけ町の負担を軽減するような、施設のあり方を検討する。
１２．道路
町の財政状況を踏まえ、重要性や緊急性等を勘案した、適切な整備や維持・管理を行う。
また、パトロールによる点検や修繕を適宜実施し、利用者の安全を確保する。
１３．橋りょう
平泉町橋梁長寿命化計画（平成30年度）をもとに、計画的かつ予防保全的な取り組みを行い橋りょうの長寿命化を図るとともに修繕・架替えに係わる費用の縮減を進め、利用者の安全を確保する。</t>
    <rPh sb="1206" eb="1207">
      <t>オコナ</t>
    </rPh>
    <phoneticPr fontId="5"/>
  </si>
  <si>
    <t>令和３年度：平泉町公民館と平泉町立図書館を廃止し、平泉町学習交流施設（エピカ）を整備した。</t>
    <rPh sb="0" eb="2">
      <t>レイワ</t>
    </rPh>
    <rPh sb="3" eb="5">
      <t>ネンド</t>
    </rPh>
    <rPh sb="6" eb="9">
      <t>ヒライズミチョウ</t>
    </rPh>
    <rPh sb="9" eb="12">
      <t>コウミンカン</t>
    </rPh>
    <rPh sb="13" eb="16">
      <t>ヒライズミチョウ</t>
    </rPh>
    <rPh sb="16" eb="17">
      <t>リツ</t>
    </rPh>
    <rPh sb="17" eb="20">
      <t>トショカン</t>
    </rPh>
    <rPh sb="21" eb="23">
      <t>ハイシ</t>
    </rPh>
    <rPh sb="25" eb="28">
      <t>ヒライズミチョウ</t>
    </rPh>
    <rPh sb="28" eb="30">
      <t>ガクシュウ</t>
    </rPh>
    <rPh sb="30" eb="32">
      <t>コウリュウ</t>
    </rPh>
    <rPh sb="32" eb="34">
      <t>シセツ</t>
    </rPh>
    <rPh sb="40" eb="42">
      <t>セイビ</t>
    </rPh>
    <phoneticPr fontId="5"/>
  </si>
  <si>
    <t>・総人口はH22からH52まで48%減
・老年人口割合はH22に比べH52には8%増
・生産年齢人口割合は同じく6%減</t>
  </si>
  <si>
    <t>【公共施設】　H27
延床面積：7万㎡
【インフラ】　H27
道路・橋りょう：271km
簡易水道・下水道：81km
情報通信施設（伝送路）：199km
情報通信施設（鉄塔）：6基
防火水槽等：107ヶ所</t>
  </si>
  <si>
    <t>・保有する建築系の大半が町営住宅で占めているため、その他の施設で見れは、地域や利用者層から、適正に近い施設数と判断される。
・一方で現行の施設が昭和40年代後半から50年代に集中しているため、長寿命化、廃止、統合などの今後の運用が課題。</t>
  </si>
  <si>
    <t>【公共施設】
40年間で総額281億円（年平均7.0億円）
【インフラ】
40年間で総額211億円（年平均5.3億円）</t>
  </si>
  <si>
    <t>・平準化により今後40年間における10年間平均事業量のライン５億円／年以下。</t>
  </si>
  <si>
    <t>・各施設の管理者は、必要に応じて建築系又は土木系の技師の助言を得るなど、各課等を横断した連携体制により管理業務にあたります。
・各施設の管理者は、施設の管理に必要な最新技術等に関する情報を得るため、必要に応じて研修を実施します。</t>
  </si>
  <si>
    <t>・維持管理、修繕、更新等の実施については、総合管理計画や必要な情報を公表することにより、PPP/PFIなどに関する民間事業者からの提案をいただき、効率化を図ります。</t>
  </si>
  <si>
    <t xml:space="preserve">・各施設の管理者は、設備を含めた施設全体の劣化状況を確認するため、年１回以上の定期点検を実施します。
・各施設の管理者は、公有財産台帳の内容に異動が生じた場合は速やかに財産管理担当課長に報告し、常に最新の状態に更新することで、施設の現況を把握します。
</t>
  </si>
  <si>
    <t>・軽微なものについては毎年度の予算編成において、概ね1,000万円以上の大規模改修については開発計画においてそれぞれ計上し、計画的に修繕等を実施します。
・地域で管理することが地域の活性化や施設の有効活用につながる場合は、指定管理制度を活用するなど、官民協働による維持管理方策を採用します。</t>
  </si>
  <si>
    <t xml:space="preserve">・各施設の管理者は、日常から巡回などにより施設を点検します。
・定期点検や日常の巡回等により施設の破損等が発見された場合は、利用者の安全確保を第一に対処します。
</t>
  </si>
  <si>
    <t>・旧耐震基準により建設された建築系施設のうち、耐震補強を施していないものについては、耐震補強、又は建て替え、又は取り壊しの措置を講じるものとします。（学校教育系施設については全施設耐震補強済み）</t>
  </si>
  <si>
    <t>各施設の管理者は、上記定期点検や日常の巡回、必要に応じた修繕等を施し、施設を可能な限り長期間活用できるよう努めます。</t>
  </si>
  <si>
    <t xml:space="preserve">・乳幼児、妊婦、高齢者、障がい者、外国人など多様な利用者が想定される公共施設等の整備、改修にあたっては、ユニバーサルデザイン化の推進を図っていきます。
・なお、ユニバーサルデザイン化の推進にあたっては、多様なニーズや施設の現状、将来計画などを踏まえ、費用対効果を検証した上で、対応を行います。
</t>
  </si>
  <si>
    <t>・公共施設等のエネルギー使用量を把握するとともに、公共施設等の整備・改修時には省エネルギーの推進、再生可能エネルギーの導入、施設周辺の緑化など、脱炭素化を進めていきます。</t>
  </si>
  <si>
    <t>・施設の利用状況や耐用年数等を踏まえて公共施設等の供用を廃止する場合、または現在の規模や機能を維持したままの更新は不要と判断し他の公共施設等と統合する場合は、当該施設の利用者や当該施設の所在する地域の住民、関係機関等からの意見を十分に把握したうえで判断します。</t>
  </si>
  <si>
    <t>・施設更新期には利用状況、利用見込み、地域の安全確保、行政サービス等への影響など総合的な見地から統廃合も含め検討
・建て替え等の場合は最低限必要な規模とし、最新技術を採用するなど整備費の低減に努める
・耐用年数を増加させるための長寿命化等の対策をとることにより、財政負担の軽減及び平準化を図りながら10年間平均事業量のラインが５億円／年を下回るように公共施設の修繕・解体・建て替えを検討します。</t>
  </si>
  <si>
    <t>・固定資産台帳等の活用により、各公共施設等の管理コストを明確にする等、公共施設マネジメントに資する情報を利用し、計画的、効率的な公共施設等の管理を進めていきます。</t>
  </si>
  <si>
    <t>・用途廃止された建物及び土地については、用途変更による再利用、地元自治組織での活用、民間への売払い・貸付等の整理を行い、個別の利活用方針を決定し、活用及び処分を進めていきます。</t>
  </si>
  <si>
    <t>・近隣自治体との施設の相互活用についての検討や、国・県が管理する公共施設等に関する情報の把握にも努めながら、各団体と連携し、保有する施設の有効利用を検討します。</t>
  </si>
  <si>
    <t>・本計画の現状値については、年度ごとに最新状態に更新し、必要に応じて計画を改訂するものとします。
・本計画の推進にあたっては、ＰＬＡＮ（計画）、ＤＯ（実行）、ＣＨＥＣＫ（評価）、ＡＣＴＩＯＮ（改善）のＰＤＣＡサイクルにより、進捗状況等を評価・検証し改善・改訂を行います。</t>
  </si>
  <si>
    <t>10年及び随時</t>
  </si>
  <si>
    <t>・建築系、インフラ系に大きく分け、建設系は行政系施設や社会教育系施設など13分類に、インフラ系は道路や簡易水道など6分類に細分化し、維持管理等を行う方針としている。</t>
  </si>
  <si>
    <t>【解体】
（平成28年度）
　・旧役場庁舎解体（延床面積1,063㎡）
　・下有住基幹集落センター解体（延床面積475㎡）
　・旧農協下有住支所解体（延床面積188㎡）隣接する下有住地区公民館に機能集約。
【建て替え】
（平成29年度）
　・大船渡地区消防組合大船渡消防署住田分署（延床面積1,024㎡）
・外舘消防屯所（延床面積80㎡）
（令和２年度）
・上有住地区公民館（延床面積522㎡）</t>
  </si>
  <si>
    <t>令和４年度</t>
    <rPh sb="0" eb="2">
      <t>レ</t>
    </rPh>
    <rPh sb="3" eb="5">
      <t>ネンド</t>
    </rPh>
    <phoneticPr fontId="5"/>
  </si>
  <si>
    <t>2015年から2045年までの30年間で、約40%減少し、2045年のでは6,997人と推計。</t>
    <rPh sb="44" eb="46">
      <t>スイケイ</t>
    </rPh>
    <phoneticPr fontId="5"/>
  </si>
  <si>
    <t>【公共施設】
(文化系)5,950㎡、(町民文化系)6,006㎡、(ｽﾎﾟｰﾂ･ﾚｸ)6,277㎡、(産業系)8,957㎡、(子育て)689㎡、(行政系)9,075㎡、(公営住宅)49,622㎡、(公園)288㎡、(供給処理)1,912㎡、(その他)1,954㎡
【インフラ系】
(道路)262,886ｍ、(橋梁)2,110ｍ、(上水)142,559ｍ、(下水)87,764ｍ</t>
    <rPh sb="1" eb="5">
      <t>コウキョウシセツ</t>
    </rPh>
    <rPh sb="8" eb="10">
      <t>ブンカ</t>
    </rPh>
    <rPh sb="10" eb="11">
      <t>ケイ</t>
    </rPh>
    <rPh sb="20" eb="25">
      <t>チョウミンブンカケイ</t>
    </rPh>
    <rPh sb="51" eb="54">
      <t>サンギョウケイ</t>
    </rPh>
    <rPh sb="63" eb="65">
      <t>コソダ</t>
    </rPh>
    <rPh sb="73" eb="76">
      <t>ギョウセイケイ</t>
    </rPh>
    <rPh sb="85" eb="89">
      <t>コウエイジュウタク</t>
    </rPh>
    <rPh sb="99" eb="101">
      <t>コウエン</t>
    </rPh>
    <rPh sb="108" eb="112">
      <t>キョウキュウショリ</t>
    </rPh>
    <rPh sb="123" eb="124">
      <t>タ</t>
    </rPh>
    <rPh sb="137" eb="138">
      <t>ケイ</t>
    </rPh>
    <rPh sb="141" eb="143">
      <t>ドウロ</t>
    </rPh>
    <rPh sb="154" eb="156">
      <t>キョウリョウ</t>
    </rPh>
    <rPh sb="165" eb="167">
      <t>ジョウスイ</t>
    </rPh>
    <rPh sb="178" eb="180">
      <t>ゲスイ</t>
    </rPh>
    <phoneticPr fontId="5"/>
  </si>
  <si>
    <t>施設類型ごとに現状と課題を記載。
復興事業による公共施設の再編により、学校等は整理縮小したが、公営住宅等は大幅に増加した。
将来的な施設更新に係る財政負担が懸念される。</t>
    <rPh sb="0" eb="4">
      <t>シセツルイケイ</t>
    </rPh>
    <rPh sb="7" eb="9">
      <t>ゲンジョウ</t>
    </rPh>
    <rPh sb="10" eb="12">
      <t>カダイ</t>
    </rPh>
    <rPh sb="13" eb="15">
      <t>キサイ</t>
    </rPh>
    <rPh sb="17" eb="21">
      <t>フッコウジギョウ</t>
    </rPh>
    <rPh sb="24" eb="28">
      <t>コウキョウシセツ</t>
    </rPh>
    <rPh sb="29" eb="31">
      <t>サイヘン</t>
    </rPh>
    <rPh sb="35" eb="38">
      <t>ガッコウトウ</t>
    </rPh>
    <rPh sb="39" eb="43">
      <t>セイリシュクショウ</t>
    </rPh>
    <rPh sb="47" eb="52">
      <t>コウエイジュウタクトウ</t>
    </rPh>
    <rPh sb="53" eb="55">
      <t>オオハバ</t>
    </rPh>
    <rPh sb="56" eb="58">
      <t>ゾウカ</t>
    </rPh>
    <rPh sb="79" eb="81">
      <t>ケネン</t>
    </rPh>
    <phoneticPr fontId="5"/>
  </si>
  <si>
    <t>従来型のマネジメントサイクルを採用すると、大槌町の公共施設等を維持していくためには17.7 億円/年の将来費用が必要。</t>
  </si>
  <si>
    <t>長寿命化型のマネジメントを採用した場合は、8.8億円/年の将来費用が必要。</t>
  </si>
  <si>
    <t>長寿命化サイクルによる効果は、１年あたり8.9 億円程度の費用縮減効果が期待される。</t>
  </si>
  <si>
    <t>公共施設等の総合的かつ計画的な管理ができるよう、企画財政課において公共施設等の情報を一元的に把握・管理する。</t>
  </si>
  <si>
    <t>適切なコストでサービス水準を維持していくために、指定管理者制度やPFI など、民間の資本やノウハウを最大現に活用が期待できる手法の導入について検討していく。</t>
  </si>
  <si>
    <t>点検・保守・整備の履歴を蓄積させ、後年度の維持管理・改修工事等への活用を図り、点検・保守・整備の範囲・周期を明確にする。
施設の安全性等について定期的な診断を行うことで、施設の経年的な状況把握を行います。
診断によって得られた情報は集積・蓄積し、適時、点検・保守・整備の履歴とともに改修工事等に活用する。</t>
  </si>
  <si>
    <t>点検・診断等によって得られた結果を活用し、維持管理費・修繕費の効率化を図り、トータルコストの削減に努める。また、付随設備機器の点検や清掃の維持管理業務及び修繕も自主的・計画的に実施する。</t>
  </si>
  <si>
    <t>施設内で事故・事件・災害が発生した場合における、安全確保のため、各種法令で定められて
いる設備を設置するとともに、これらの設備点検、避難訓練など を適切に 実施します。
また、施設内で事故・事件・災害が発生した場合は、情報を収集、蓄積し、必要に応じて施設
の安全確保のための改修を実施する。</t>
  </si>
  <si>
    <t>昭和56年の新耐震基準導入前に建設された施設について、耐震診断、耐震化を進めていく。</t>
  </si>
  <si>
    <t>施設の長寿命化を図る為、長期改修計画を設け、併せて将来の改修に係るコストを試算し、の財源確保を図る。</t>
    <rPh sb="22" eb="23">
      <t>アワ</t>
    </rPh>
    <rPh sb="31" eb="32">
      <t>カカ</t>
    </rPh>
    <rPh sb="37" eb="39">
      <t>シサン</t>
    </rPh>
    <phoneticPr fontId="5"/>
  </si>
  <si>
    <t>誰にとっても使いやすい公共施設となるように、施設の修繕や建替えに際してはバリアフリー化やユニバーサルデザインの採用などの対応を推進する。</t>
  </si>
  <si>
    <t>公共施設等の修繕・更新・改修時には、省エネルギー設備や再生可能エネルギーの導入を検討し、脱炭素化を推進。</t>
  </si>
  <si>
    <t>適切な維持管理等を行いながら、ニーズや活用方法を十分検討した上で、施設の更新費用の削減や施設活用の効率化を進めるため、統廃合や複合化を検討していく。</t>
    <rPh sb="59" eb="62">
      <t>トウハイゴウ</t>
    </rPh>
    <phoneticPr fontId="5"/>
  </si>
  <si>
    <t>固定資産台帳を活用し、各施設の現状把握を行う。</t>
  </si>
  <si>
    <t>廃止・解体を進め資産の整理を図り、売却することも検討し、民間活力による利活用を促す。</t>
  </si>
  <si>
    <t>※施設類型により記載
斎苑は広域利用の促進などを図りながら、効率的な運営を図る。</t>
    <rPh sb="1" eb="5">
      <t>シセツルイケイ</t>
    </rPh>
    <rPh sb="8" eb="10">
      <t>キサイ</t>
    </rPh>
    <phoneticPr fontId="5"/>
  </si>
  <si>
    <t>上位・関連計画との整合に留意し、計画の見直しを行う。</t>
  </si>
  <si>
    <t>類型ごとに現状と課題、管理に関する基本的な方針を記載。</t>
    <rPh sb="0" eb="2">
      <t>ルイケイ</t>
    </rPh>
    <rPh sb="5" eb="7">
      <t>ゲンジョウ</t>
    </rPh>
    <rPh sb="8" eb="10">
      <t>カダイ</t>
    </rPh>
    <rPh sb="11" eb="13">
      <t>カンリ</t>
    </rPh>
    <rPh sb="14" eb="15">
      <t>カン</t>
    </rPh>
    <rPh sb="17" eb="20">
      <t>キホンテキ</t>
    </rPh>
    <rPh sb="21" eb="23">
      <t>ホウシン</t>
    </rPh>
    <rPh sb="24" eb="26">
      <t>キサイ</t>
    </rPh>
    <phoneticPr fontId="5"/>
  </si>
  <si>
    <t>令和3年3月に公共施設個別施設計画を策定。</t>
    <rPh sb="0" eb="2">
      <t>レ</t>
    </rPh>
    <rPh sb="3" eb="4">
      <t>ネン</t>
    </rPh>
    <rPh sb="5" eb="6">
      <t>ガツ</t>
    </rPh>
    <rPh sb="7" eb="17">
      <t>コウキョウ</t>
    </rPh>
    <rPh sb="18" eb="20">
      <t>サクテイ</t>
    </rPh>
    <phoneticPr fontId="5"/>
  </si>
  <si>
    <t>令和22年の総人口を10,200人とすることを目指す。
現在の合計特殊出生率が約1.6程度だが、R22年までに1.8まで向上させることを目指す。</t>
  </si>
  <si>
    <t>行政施設　19棟
町民文化系施設　39棟
社会教育系施設　5棟
スポーツ・レクリエーション施設　29棟
保健福祉施設　1棟
学校教育系施設　30棟
子育て支援施設　10棟
産業系施設　22棟
公営住宅　191棟
インフラ関連施設　28棟
その他の施設　53棟</t>
  </si>
  <si>
    <t>人口減少と少子高齢化による今後の人口構成の変動に伴う町民の施設利用ニーズの変化に対応するため、適正な公共施設の総量、規模及び機能の再編を検討する必要がある。また、生産年齢人口の減少等に伴う税収の減少が予想されるため、限られた財源の中で、効率的な維持管理及び運営を行い、機能維持を図る必要がある。</t>
  </si>
  <si>
    <t>【公共施設】
今後40年間で約561億円
【インフラ施設】
今後40年間で約319億円</t>
  </si>
  <si>
    <t>【公共施設】
今後40年間で約346億円
【インフラ施設】
今後40年間で約201億円</t>
  </si>
  <si>
    <t>【公共施設】
40年間で約215億円
【インフラ】
40年間で約118億円</t>
  </si>
  <si>
    <t>情報を一元管理し、より効率的な管理及び運営を推進する必要がある。
公共施設マネジメントの推進については、「山田町公共施設等総合管理計画推進委員会」及び「同部会」により、全庁的に取り組む。</t>
  </si>
  <si>
    <t>町の直営施設のうち民間活用による効果が期待できる施設についてはPPP/PFIの導入を検討し、民間企業の資金やノウハウを活用して、事業の効率化と行政サービスの充実を図るための体制構築を目指す。</t>
  </si>
  <si>
    <t>・旧耐震基準で建築されている公共施設については、必要に応じて耐震診断を実施し、安全性の確保に努めます。
・概ね建築後30年が経過する公共施設については、既に大規模改修の時期を迎えていることから、施設の劣化状況の把握に努めます。
・建築後の経過年数が短く、整備水準が比較的高い公共施設については、長期使用を前提として、日常点検及び定期点検の実施により、施設の劣化状況の把握に努めます。</t>
  </si>
  <si>
    <t>施設の維持管理並びに修繕にあたっては、計画的かつ効率的な点検及び修繕による「予防保全」を重視し、施設の長寿命化に努めます。また、施設の長寿命化により、建替え等に係る費用負担の軽減並びに平準化を図ります。</t>
  </si>
  <si>
    <t>災害時における避難所等の防災機能を有する公共施設もあることから、日常及び定期点検により施設の劣化状況の把握に努めます。また、点検の結果、危険性が認められた施設については、計画的な改善又は建替えを実施し、機能の維持並びに安全性の確保を図ります。</t>
    <rPh sb="0" eb="3">
      <t>サイガイジ</t>
    </rPh>
    <rPh sb="7" eb="11">
      <t>ヒナンジョトウ</t>
    </rPh>
    <rPh sb="12" eb="16">
      <t>ボウサイキノウ</t>
    </rPh>
    <rPh sb="17" eb="18">
      <t>ユウ</t>
    </rPh>
    <rPh sb="20" eb="24">
      <t>コウキョウシセツ</t>
    </rPh>
    <rPh sb="32" eb="34">
      <t>ニチジョウ</t>
    </rPh>
    <rPh sb="34" eb="35">
      <t>オヨ</t>
    </rPh>
    <rPh sb="36" eb="40">
      <t>テイキテンケン</t>
    </rPh>
    <rPh sb="43" eb="45">
      <t>シセツ</t>
    </rPh>
    <rPh sb="46" eb="50">
      <t>レッカジョウキョウ</t>
    </rPh>
    <rPh sb="51" eb="53">
      <t>ハアク</t>
    </rPh>
    <rPh sb="54" eb="55">
      <t>ツト</t>
    </rPh>
    <rPh sb="62" eb="64">
      <t>テンケン</t>
    </rPh>
    <rPh sb="65" eb="67">
      <t>ケッカ</t>
    </rPh>
    <rPh sb="68" eb="71">
      <t>キケンセイ</t>
    </rPh>
    <rPh sb="72" eb="73">
      <t>ミト</t>
    </rPh>
    <rPh sb="77" eb="79">
      <t>シセツ</t>
    </rPh>
    <rPh sb="85" eb="88">
      <t>ケイカクテキ</t>
    </rPh>
    <rPh sb="89" eb="91">
      <t>カイゼン</t>
    </rPh>
    <rPh sb="91" eb="92">
      <t>マタ</t>
    </rPh>
    <rPh sb="93" eb="95">
      <t>タテカ</t>
    </rPh>
    <rPh sb="97" eb="99">
      <t>ジッシ</t>
    </rPh>
    <rPh sb="101" eb="103">
      <t>キノウ</t>
    </rPh>
    <rPh sb="104" eb="106">
      <t>イジ</t>
    </rPh>
    <rPh sb="106" eb="107">
      <t>ナラ</t>
    </rPh>
    <rPh sb="109" eb="112">
      <t>アンゼンセイ</t>
    </rPh>
    <rPh sb="113" eb="115">
      <t>カクホ</t>
    </rPh>
    <rPh sb="116" eb="117">
      <t>ハカ</t>
    </rPh>
    <phoneticPr fontId="5"/>
  </si>
  <si>
    <t>特定既存耐震不適格建築物で基準を満たさない施設が延床面積比で7.6％あることから、「山田町耐震改修促進計画」に基づき、更新又は耐震改修を計画的に推進します。</t>
    <rPh sb="0" eb="2">
      <t>トクテイ</t>
    </rPh>
    <rPh sb="2" eb="4">
      <t>キゾン</t>
    </rPh>
    <rPh sb="4" eb="6">
      <t>タイシン</t>
    </rPh>
    <rPh sb="6" eb="9">
      <t>フテキカク</t>
    </rPh>
    <rPh sb="9" eb="12">
      <t>ケンチクブツ</t>
    </rPh>
    <rPh sb="13" eb="15">
      <t>キジュン</t>
    </rPh>
    <rPh sb="16" eb="17">
      <t>ミ</t>
    </rPh>
    <rPh sb="21" eb="23">
      <t>シセツ</t>
    </rPh>
    <rPh sb="24" eb="28">
      <t>ノベユカメンセキ</t>
    </rPh>
    <rPh sb="28" eb="29">
      <t>ヒ</t>
    </rPh>
    <rPh sb="42" eb="44">
      <t>ヤマダ</t>
    </rPh>
    <rPh sb="44" eb="45">
      <t>マチ</t>
    </rPh>
    <rPh sb="45" eb="47">
      <t>タイシン</t>
    </rPh>
    <rPh sb="47" eb="49">
      <t>カイシュウ</t>
    </rPh>
    <rPh sb="49" eb="51">
      <t>ソクシン</t>
    </rPh>
    <rPh sb="51" eb="53">
      <t>ケイカク</t>
    </rPh>
    <rPh sb="55" eb="56">
      <t>モト</t>
    </rPh>
    <rPh sb="59" eb="61">
      <t>コウシン</t>
    </rPh>
    <rPh sb="61" eb="62">
      <t>マタ</t>
    </rPh>
    <rPh sb="63" eb="65">
      <t>タイシン</t>
    </rPh>
    <rPh sb="65" eb="67">
      <t>カイシュウ</t>
    </rPh>
    <rPh sb="68" eb="71">
      <t>ケイカクテキ</t>
    </rPh>
    <rPh sb="72" eb="74">
      <t>スイシン</t>
    </rPh>
    <phoneticPr fontId="5"/>
  </si>
  <si>
    <t>公共施設の長寿命化にあたっては、点検・改修などを計画的に行うとともに、内装や設備機器の定期的な交換や、大規模改修の効果的な実施により、耐用年数の延命化を推進します。</t>
  </si>
  <si>
    <t>大規模改修や建替え等の際には、段差の解消や設備の更新などにより「だれもが使いやすい施設」となるように努めるものとします。</t>
    <rPh sb="0" eb="5">
      <t>ダイキボカイシュウ</t>
    </rPh>
    <rPh sb="6" eb="8">
      <t>タテカ</t>
    </rPh>
    <rPh sb="9" eb="10">
      <t>トウ</t>
    </rPh>
    <rPh sb="11" eb="12">
      <t>サイ</t>
    </rPh>
    <rPh sb="15" eb="17">
      <t>ダンサ</t>
    </rPh>
    <rPh sb="18" eb="20">
      <t>カイショウ</t>
    </rPh>
    <rPh sb="21" eb="23">
      <t>セツビ</t>
    </rPh>
    <rPh sb="24" eb="26">
      <t>コウシン</t>
    </rPh>
    <rPh sb="36" eb="37">
      <t>ツカ</t>
    </rPh>
    <rPh sb="41" eb="43">
      <t>シセツ</t>
    </rPh>
    <rPh sb="50" eb="51">
      <t>ツト</t>
    </rPh>
    <phoneticPr fontId="5"/>
  </si>
  <si>
    <t>施設の空きスペースを活用した機能集約や県・近隣市町村が保有する既存施設の相互利用又は代替サービスの検討などにより、施設の複合化、集約化又は廃止を進め、施設総量のコンパクト化を図るとともに、維持管理経費の縮減を図ります。</t>
  </si>
  <si>
    <t>施設種類、建築年度、延床面積、構造等の情報収集に活用</t>
  </si>
  <si>
    <t>Ｐ…計画策定
↓
Ｄ…庁内横断的に「施設の維持・管理」を実施
↓
Ｃ…供給、品質、財務の観点から「検証」を実施
↓
Ａ…「改善」の実施
↓
Ｐ…計画の見直し
～以下繰り返し</t>
  </si>
  <si>
    <t>・行政施設：建築年代の古い施設については、点検の強化を図る。また、耐久性の向上につながる修繕を施し、ライフサイクルコストの縮減を図る。
・町民文化系施設：施設の管理並びに運営における官民の連携を検討する。
・社会教育系施設：定期点検による予防保全に努めるとともに、サービス水準を維持するため計画的な維持管理を推進する。
・ｽﾎﾟｰﾂ･ﾚｸﾘｴｰｼｮﾝ施設：町民ニーズを踏まえた適切な施設総量の維持を図る。
・保健・福祉施設：老朽化が進みつつあることから、更新について検討する。
・学校教育系施設：災害時の拠点施設としての機能を維持しつつ、計画的な修繕・更新等を実施する。
・子育て支援施設：町民ニーズを踏まえ、民間事業者への移管又は施設の再編を検討する。
・産業系施設：震災復興の過程で整備されてきた施設については、より適切な管理者への移管・払い下げなどを検討し、公共施設の総量を縮減する。
・公営住宅：山田町公営住宅等長寿命化計画に基づき、町営住宅の計画的な維持管理を推進する。
・インフラ関連施設：定期点検による予防保全に努めるとともに、管理台帳等のデータ整備や情報管理の充実を図る。
・その他の施設：町民ニーズを踏まえ、施設の再編を検討する。</t>
  </si>
  <si>
    <t>令和３年度
令和５年度</t>
    <rPh sb="0" eb="2">
      <t>レイワ</t>
    </rPh>
    <rPh sb="3" eb="5">
      <t>ネンド</t>
    </rPh>
    <rPh sb="6" eb="8">
      <t>レイワ</t>
    </rPh>
    <rPh sb="9" eb="11">
      <t>ネンド</t>
    </rPh>
    <phoneticPr fontId="5"/>
  </si>
  <si>
    <t>老年人口、年少人口及び生産年齢人口の全てが減少している。0～14歳人口は2050年まで減少から横ばいに推移し、15～64歳人口及び65歳以上人口は2015年以降減少する。</t>
  </si>
  <si>
    <t>［建設系施設］
558施設・延べ床面積：161,646.61㎡
［インフラ系施設］
道路橋梁　　　：640,757ｍ
上水道　　　　：166,851ｍ
下水道　　　　：25,673ｍ
通信伝送路等：595,000ｍ</t>
  </si>
  <si>
    <t>少子高齢化に伴い人口が減少する見通しであり、現在の規模を将来にわたって維持することは困難となる。
　一方で、地形の影響で集落が分散して形成されており、それぞれの地域で住民自治や福祉を推進するためには、一定の施設は不可欠である。
　このようなことから、施設の選別を行い限られた財源を有効活用して、持続可能な更新を行う必要がある。</t>
  </si>
  <si>
    <t>【公共施設】
40年間で671.4億円
【インフラ施設】
40年間で445.5億円</t>
    <rPh sb="1" eb="3">
      <t>コウキョウ</t>
    </rPh>
    <rPh sb="3" eb="5">
      <t>シセツ</t>
    </rPh>
    <rPh sb="9" eb="11">
      <t>ネンカン</t>
    </rPh>
    <rPh sb="17" eb="19">
      <t>オクエン</t>
    </rPh>
    <rPh sb="25" eb="27">
      <t>シセツ</t>
    </rPh>
    <rPh sb="31" eb="33">
      <t>ネンカン</t>
    </rPh>
    <rPh sb="39" eb="41">
      <t>オクエン</t>
    </rPh>
    <phoneticPr fontId="5"/>
  </si>
  <si>
    <t xml:space="preserve">【公共施設】
40年間で84億円
【インフラ施設】
40年間で256億円
</t>
    <rPh sb="1" eb="3">
      <t>コウキョウ</t>
    </rPh>
    <rPh sb="3" eb="5">
      <t>シセツ</t>
    </rPh>
    <rPh sb="9" eb="11">
      <t>ネンカン</t>
    </rPh>
    <rPh sb="14" eb="15">
      <t>オク</t>
    </rPh>
    <rPh sb="15" eb="16">
      <t>エン</t>
    </rPh>
    <rPh sb="22" eb="24">
      <t>シセツ</t>
    </rPh>
    <rPh sb="28" eb="30">
      <t>ネンカン</t>
    </rPh>
    <rPh sb="34" eb="36">
      <t>オクエン</t>
    </rPh>
    <phoneticPr fontId="5"/>
  </si>
  <si>
    <t>【公共施設】
40年間で587.4億円
【インフラ施設】
40年間で188億円</t>
    <rPh sb="1" eb="3">
      <t>コウキョウ</t>
    </rPh>
    <rPh sb="3" eb="5">
      <t>シセツ</t>
    </rPh>
    <rPh sb="9" eb="11">
      <t>ネンカン</t>
    </rPh>
    <rPh sb="17" eb="19">
      <t>オクエン</t>
    </rPh>
    <rPh sb="25" eb="27">
      <t>シセツ</t>
    </rPh>
    <rPh sb="31" eb="33">
      <t>ネンカン</t>
    </rPh>
    <rPh sb="37" eb="39">
      <t>オクエン</t>
    </rPh>
    <phoneticPr fontId="5"/>
  </si>
  <si>
    <t>町の総合計画の見直しに併せて実施</t>
    <rPh sb="0" eb="1">
      <t>チョウ</t>
    </rPh>
    <rPh sb="2" eb="4">
      <t>ソウゴウ</t>
    </rPh>
    <rPh sb="4" eb="6">
      <t>ケイカク</t>
    </rPh>
    <rPh sb="7" eb="9">
      <t>ミナオ</t>
    </rPh>
    <rPh sb="11" eb="12">
      <t>アワ</t>
    </rPh>
    <rPh sb="14" eb="16">
      <t>ジッシ</t>
    </rPh>
    <phoneticPr fontId="5"/>
  </si>
  <si>
    <t>職員による日常の自主的な点検に加え、必要に応じて専門家等の点検・診断を行う。</t>
    <rPh sb="0" eb="2">
      <t>ショクイン</t>
    </rPh>
    <rPh sb="5" eb="7">
      <t>ニチジョウ</t>
    </rPh>
    <rPh sb="8" eb="11">
      <t>ジシュテキ</t>
    </rPh>
    <rPh sb="12" eb="14">
      <t>テンケン</t>
    </rPh>
    <rPh sb="15" eb="16">
      <t>クワ</t>
    </rPh>
    <rPh sb="18" eb="20">
      <t>ヒツヨウ</t>
    </rPh>
    <rPh sb="21" eb="22">
      <t>オウ</t>
    </rPh>
    <rPh sb="24" eb="27">
      <t>センモンカ</t>
    </rPh>
    <rPh sb="27" eb="28">
      <t>トウ</t>
    </rPh>
    <rPh sb="29" eb="31">
      <t>テンケン</t>
    </rPh>
    <rPh sb="32" eb="34">
      <t>シンダン</t>
    </rPh>
    <rPh sb="35" eb="36">
      <t>オコナ</t>
    </rPh>
    <phoneticPr fontId="5"/>
  </si>
  <si>
    <t>公共施設等に不具合がある場合には、施設の重要度や利用頻度など総合的に判断し、速やかな修繕や施設の休止など利用者に危険を及ぼすことがないよう適正な維持管理に努める。
更新及び大規模修繕に当たっては、施設の重要度や必要性、事業の年度間の平準化など総合的に検討して行う。</t>
    <rPh sb="0" eb="2">
      <t>コウキョウ</t>
    </rPh>
    <rPh sb="2" eb="4">
      <t>シセツ</t>
    </rPh>
    <rPh sb="4" eb="5">
      <t>トウ</t>
    </rPh>
    <rPh sb="6" eb="9">
      <t>フグアイ</t>
    </rPh>
    <rPh sb="12" eb="14">
      <t>バアイ</t>
    </rPh>
    <rPh sb="17" eb="19">
      <t>シセツ</t>
    </rPh>
    <rPh sb="20" eb="22">
      <t>ジュウヨウ</t>
    </rPh>
    <rPh sb="22" eb="23">
      <t>ド</t>
    </rPh>
    <rPh sb="24" eb="26">
      <t>リヨウ</t>
    </rPh>
    <rPh sb="26" eb="28">
      <t>ヒンド</t>
    </rPh>
    <rPh sb="30" eb="32">
      <t>ソウゴウ</t>
    </rPh>
    <rPh sb="32" eb="33">
      <t>テキ</t>
    </rPh>
    <rPh sb="34" eb="36">
      <t>ハンダン</t>
    </rPh>
    <rPh sb="38" eb="39">
      <t>スミ</t>
    </rPh>
    <rPh sb="42" eb="44">
      <t>シュウゼン</t>
    </rPh>
    <rPh sb="45" eb="47">
      <t>シセツ</t>
    </rPh>
    <rPh sb="48" eb="50">
      <t>キュウシ</t>
    </rPh>
    <rPh sb="52" eb="54">
      <t>リヨウ</t>
    </rPh>
    <rPh sb="54" eb="55">
      <t>シャ</t>
    </rPh>
    <rPh sb="56" eb="58">
      <t>キケン</t>
    </rPh>
    <rPh sb="59" eb="60">
      <t>オヨ</t>
    </rPh>
    <rPh sb="69" eb="71">
      <t>テキセイ</t>
    </rPh>
    <rPh sb="72" eb="74">
      <t>イジ</t>
    </rPh>
    <rPh sb="74" eb="76">
      <t>カンリ</t>
    </rPh>
    <rPh sb="77" eb="78">
      <t>ツト</t>
    </rPh>
    <rPh sb="82" eb="84">
      <t>コウシン</t>
    </rPh>
    <rPh sb="84" eb="85">
      <t>オヨ</t>
    </rPh>
    <rPh sb="86" eb="89">
      <t>ダイキボ</t>
    </rPh>
    <rPh sb="89" eb="91">
      <t>シュウゼン</t>
    </rPh>
    <rPh sb="92" eb="93">
      <t>ア</t>
    </rPh>
    <rPh sb="98" eb="100">
      <t>シセツ</t>
    </rPh>
    <rPh sb="101" eb="103">
      <t>ジュウヨウ</t>
    </rPh>
    <rPh sb="103" eb="104">
      <t>ド</t>
    </rPh>
    <rPh sb="105" eb="108">
      <t>ヒツヨウセイ</t>
    </rPh>
    <rPh sb="109" eb="111">
      <t>ジギョウ</t>
    </rPh>
    <rPh sb="112" eb="114">
      <t>ネンド</t>
    </rPh>
    <rPh sb="114" eb="115">
      <t>カン</t>
    </rPh>
    <rPh sb="116" eb="118">
      <t>ヘイジュン</t>
    </rPh>
    <rPh sb="118" eb="119">
      <t>カ</t>
    </rPh>
    <rPh sb="121" eb="124">
      <t>ソウゴウテキ</t>
    </rPh>
    <rPh sb="125" eb="127">
      <t>ケントウ</t>
    </rPh>
    <rPh sb="129" eb="130">
      <t>オコナ</t>
    </rPh>
    <phoneticPr fontId="5"/>
  </si>
  <si>
    <t>点検・診断等により、高度な危険性が認められた公共施設等については、速やかに修繕を実施する。また、老朽化などにより供用廃止され、かつ、今後も利用見込みのない公共施設等は順次除却する。
除却までの間に事故が生じないよう適切な対策を行う。</t>
    <rPh sb="0" eb="2">
      <t>テンケン</t>
    </rPh>
    <rPh sb="3" eb="5">
      <t>シンダン</t>
    </rPh>
    <rPh sb="5" eb="6">
      <t>トウ</t>
    </rPh>
    <rPh sb="10" eb="12">
      <t>コウド</t>
    </rPh>
    <rPh sb="13" eb="16">
      <t>キケンセイ</t>
    </rPh>
    <rPh sb="17" eb="18">
      <t>ミト</t>
    </rPh>
    <rPh sb="22" eb="24">
      <t>コウキョウ</t>
    </rPh>
    <rPh sb="24" eb="26">
      <t>シセツ</t>
    </rPh>
    <rPh sb="26" eb="27">
      <t>トウ</t>
    </rPh>
    <rPh sb="33" eb="34">
      <t>スミ</t>
    </rPh>
    <rPh sb="37" eb="39">
      <t>シュウゼン</t>
    </rPh>
    <rPh sb="40" eb="42">
      <t>ジッシ</t>
    </rPh>
    <rPh sb="48" eb="51">
      <t>ロウキュウカ</t>
    </rPh>
    <rPh sb="56" eb="58">
      <t>キョウヨウ</t>
    </rPh>
    <rPh sb="58" eb="60">
      <t>ハイシ</t>
    </rPh>
    <rPh sb="66" eb="68">
      <t>コンゴ</t>
    </rPh>
    <rPh sb="69" eb="71">
      <t>リヨウ</t>
    </rPh>
    <rPh sb="71" eb="73">
      <t>ミコ</t>
    </rPh>
    <rPh sb="77" eb="79">
      <t>コウキョウ</t>
    </rPh>
    <rPh sb="79" eb="81">
      <t>シセツ</t>
    </rPh>
    <rPh sb="81" eb="82">
      <t>トウ</t>
    </rPh>
    <rPh sb="83" eb="85">
      <t>ジュンジ</t>
    </rPh>
    <rPh sb="85" eb="87">
      <t>ジョキャク</t>
    </rPh>
    <rPh sb="91" eb="93">
      <t>ジョキャク</t>
    </rPh>
    <rPh sb="96" eb="97">
      <t>アイダ</t>
    </rPh>
    <rPh sb="98" eb="100">
      <t>ジコ</t>
    </rPh>
    <rPh sb="101" eb="102">
      <t>ショウ</t>
    </rPh>
    <rPh sb="107" eb="109">
      <t>テキセツ</t>
    </rPh>
    <rPh sb="110" eb="112">
      <t>タイサク</t>
    </rPh>
    <rPh sb="113" eb="114">
      <t>オコナ</t>
    </rPh>
    <phoneticPr fontId="5"/>
  </si>
  <si>
    <t>耐震化は施設の重要度や劣化状況などを総合的に判断し、優先度の高いものから計画的に実施する。</t>
    <rPh sb="0" eb="2">
      <t>タイシン</t>
    </rPh>
    <rPh sb="2" eb="3">
      <t>カ</t>
    </rPh>
    <rPh sb="4" eb="6">
      <t>シセツ</t>
    </rPh>
    <rPh sb="7" eb="9">
      <t>ジュウヨウ</t>
    </rPh>
    <rPh sb="9" eb="10">
      <t>ド</t>
    </rPh>
    <rPh sb="11" eb="13">
      <t>レッカ</t>
    </rPh>
    <rPh sb="13" eb="15">
      <t>ジョウキョウ</t>
    </rPh>
    <rPh sb="18" eb="20">
      <t>ソウゴウ</t>
    </rPh>
    <rPh sb="20" eb="21">
      <t>テキ</t>
    </rPh>
    <rPh sb="22" eb="24">
      <t>ハンダン</t>
    </rPh>
    <rPh sb="26" eb="29">
      <t>ユウセンド</t>
    </rPh>
    <rPh sb="30" eb="31">
      <t>タカ</t>
    </rPh>
    <rPh sb="36" eb="39">
      <t>ケイカクテキ</t>
    </rPh>
    <rPh sb="40" eb="42">
      <t>ジッシ</t>
    </rPh>
    <phoneticPr fontId="5"/>
  </si>
  <si>
    <t>長寿命化は一律に全ての施設を行うのではなく、将来の利用が見込まれる施設について、必要とされる年数まで耐用年数を延ばすための長寿命化を推進する。</t>
    <rPh sb="0" eb="1">
      <t>チョウ</t>
    </rPh>
    <rPh sb="1" eb="4">
      <t>ジュミョウカ</t>
    </rPh>
    <rPh sb="5" eb="7">
      <t>イチリツ</t>
    </rPh>
    <rPh sb="8" eb="9">
      <t>スベ</t>
    </rPh>
    <rPh sb="11" eb="13">
      <t>シセツ</t>
    </rPh>
    <rPh sb="14" eb="15">
      <t>オコナ</t>
    </rPh>
    <rPh sb="22" eb="24">
      <t>ショウライ</t>
    </rPh>
    <rPh sb="25" eb="27">
      <t>リヨウ</t>
    </rPh>
    <rPh sb="28" eb="30">
      <t>ミコ</t>
    </rPh>
    <rPh sb="33" eb="35">
      <t>シセツ</t>
    </rPh>
    <rPh sb="40" eb="42">
      <t>ヒツヨウ</t>
    </rPh>
    <rPh sb="46" eb="48">
      <t>ネンスウ</t>
    </rPh>
    <rPh sb="50" eb="52">
      <t>タイヨウ</t>
    </rPh>
    <rPh sb="52" eb="54">
      <t>ネンスウ</t>
    </rPh>
    <rPh sb="55" eb="56">
      <t>ノ</t>
    </rPh>
    <rPh sb="61" eb="62">
      <t>チョウ</t>
    </rPh>
    <rPh sb="62" eb="65">
      <t>ジュミョウカ</t>
    </rPh>
    <rPh sb="66" eb="68">
      <t>スイシン</t>
    </rPh>
    <phoneticPr fontId="5"/>
  </si>
  <si>
    <t>すべての人が安全で快適に利用しやすいよう、ユニバーサルデザインへの対応に努める。</t>
    <rPh sb="4" eb="5">
      <t>ヒト</t>
    </rPh>
    <rPh sb="6" eb="8">
      <t>アンゼン</t>
    </rPh>
    <rPh sb="9" eb="11">
      <t>カイテキ</t>
    </rPh>
    <rPh sb="12" eb="14">
      <t>リヨウ</t>
    </rPh>
    <rPh sb="33" eb="35">
      <t>タイオウ</t>
    </rPh>
    <rPh sb="36" eb="37">
      <t>ツト</t>
    </rPh>
    <phoneticPr fontId="5"/>
  </si>
  <si>
    <t>今後、維持していく公共施設等の修繕・更新・改修時には、省エネルギー設備や再生可能エネルギーの導入を積極的に検討し、脱炭素化を推進する。</t>
    <rPh sb="0" eb="2">
      <t>コンゴ</t>
    </rPh>
    <rPh sb="3" eb="5">
      <t>イジ</t>
    </rPh>
    <rPh sb="9" eb="11">
      <t>コウキョウ</t>
    </rPh>
    <rPh sb="11" eb="13">
      <t>シセツ</t>
    </rPh>
    <rPh sb="13" eb="14">
      <t>トウ</t>
    </rPh>
    <rPh sb="15" eb="17">
      <t>シュウゼン</t>
    </rPh>
    <rPh sb="18" eb="20">
      <t>コウシン</t>
    </rPh>
    <rPh sb="21" eb="23">
      <t>カイシュウ</t>
    </rPh>
    <rPh sb="23" eb="24">
      <t>ジ</t>
    </rPh>
    <rPh sb="27" eb="28">
      <t>ショウ</t>
    </rPh>
    <rPh sb="33" eb="35">
      <t>セツビ</t>
    </rPh>
    <rPh sb="36" eb="38">
      <t>サイセイ</t>
    </rPh>
    <rPh sb="38" eb="40">
      <t>カノウ</t>
    </rPh>
    <rPh sb="46" eb="48">
      <t>ドウニュウ</t>
    </rPh>
    <rPh sb="49" eb="52">
      <t>セッキョクテキ</t>
    </rPh>
    <rPh sb="53" eb="55">
      <t>ケントウ</t>
    </rPh>
    <rPh sb="57" eb="58">
      <t>ダツ</t>
    </rPh>
    <rPh sb="58" eb="60">
      <t>タンソ</t>
    </rPh>
    <rPh sb="60" eb="61">
      <t>カ</t>
    </rPh>
    <rPh sb="62" eb="64">
      <t>スイシン</t>
    </rPh>
    <phoneticPr fontId="5"/>
  </si>
  <si>
    <t>公共施設等の統合や廃止に当たっては、町民の意見を広く聞き、その反映に努める。
廃止に当たっては、他の用途への転用や廃止に伴う町の負担を検討してから行う。
廃止した施設は計画的に除却する。
新たに施設を設置しようとするときは、施設の統合や複合化を検討したうえで行う。</t>
    <rPh sb="0" eb="2">
      <t>コウキョウ</t>
    </rPh>
    <rPh sb="2" eb="4">
      <t>シセツ</t>
    </rPh>
    <rPh sb="4" eb="5">
      <t>トウ</t>
    </rPh>
    <rPh sb="6" eb="8">
      <t>トウゴウ</t>
    </rPh>
    <rPh sb="9" eb="11">
      <t>ハイシ</t>
    </rPh>
    <rPh sb="12" eb="13">
      <t>ア</t>
    </rPh>
    <rPh sb="18" eb="20">
      <t>チョウミン</t>
    </rPh>
    <rPh sb="21" eb="23">
      <t>イケン</t>
    </rPh>
    <rPh sb="24" eb="25">
      <t>ヒロ</t>
    </rPh>
    <rPh sb="26" eb="27">
      <t>キ</t>
    </rPh>
    <rPh sb="31" eb="33">
      <t>ハンエイ</t>
    </rPh>
    <rPh sb="34" eb="35">
      <t>ツト</t>
    </rPh>
    <rPh sb="39" eb="41">
      <t>ハイシ</t>
    </rPh>
    <rPh sb="42" eb="43">
      <t>ア</t>
    </rPh>
    <rPh sb="48" eb="49">
      <t>ホカ</t>
    </rPh>
    <rPh sb="50" eb="52">
      <t>ヨウト</t>
    </rPh>
    <rPh sb="54" eb="56">
      <t>テンヨウ</t>
    </rPh>
    <rPh sb="57" eb="59">
      <t>ハイシ</t>
    </rPh>
    <rPh sb="60" eb="61">
      <t>トモナ</t>
    </rPh>
    <rPh sb="62" eb="63">
      <t>チョウ</t>
    </rPh>
    <rPh sb="64" eb="66">
      <t>フタン</t>
    </rPh>
    <rPh sb="67" eb="69">
      <t>ケントウ</t>
    </rPh>
    <rPh sb="73" eb="74">
      <t>オコナ</t>
    </rPh>
    <rPh sb="77" eb="79">
      <t>ハイシ</t>
    </rPh>
    <rPh sb="81" eb="83">
      <t>シセツ</t>
    </rPh>
    <rPh sb="84" eb="87">
      <t>ケイカクテキ</t>
    </rPh>
    <rPh sb="88" eb="90">
      <t>ジョキャク</t>
    </rPh>
    <rPh sb="94" eb="95">
      <t>アラ</t>
    </rPh>
    <rPh sb="97" eb="99">
      <t>シセツ</t>
    </rPh>
    <rPh sb="100" eb="102">
      <t>セッチ</t>
    </rPh>
    <rPh sb="112" eb="114">
      <t>シセツ</t>
    </rPh>
    <rPh sb="115" eb="117">
      <t>トウゴウ</t>
    </rPh>
    <rPh sb="118" eb="121">
      <t>フクゴウカ</t>
    </rPh>
    <rPh sb="122" eb="124">
      <t>ケントウ</t>
    </rPh>
    <rPh sb="129" eb="130">
      <t>オコナ</t>
    </rPh>
    <phoneticPr fontId="5"/>
  </si>
  <si>
    <t>固定資産台帳を活用し、財産管理所管部署で一元管理</t>
  </si>
  <si>
    <t>処分に関しては、町民の意見を広く聞き、他の用途への転用や廃止に伴う町の負担を検討し、計画的に除却する</t>
  </si>
  <si>
    <t>国の制度変更や社会環境の変化などが予想されることから、PDCAサイクルに基づき、状況に応じ随時見直し</t>
  </si>
  <si>
    <t>【令和元年度】
・支所、診療所、集会室、避難所、消防屯所の機能を集約化し、複合施設を整備</t>
  </si>
  <si>
    <t>令和4年度改訂</t>
    <rPh sb="0" eb="2">
      <t>レイワ</t>
    </rPh>
    <rPh sb="3" eb="4">
      <t>ネン</t>
    </rPh>
    <rPh sb="4" eb="5">
      <t>ド</t>
    </rPh>
    <rPh sb="5" eb="7">
      <t>カイテイ</t>
    </rPh>
    <phoneticPr fontId="5"/>
  </si>
  <si>
    <t>総人口はH22からH52までの30年間で46%減</t>
  </si>
  <si>
    <t>【建築物系施設】(R3.3.31時点)
391施設、78,891㎡
【インフラ系施設】(R3.3.31時点)
道路：195,750m、1,104,087㎡
林道：21,962m、83,456㎡
農道：4,650m、25,620㎡
橋りょう：1,037m、5,207㎡
簡易水道：76,290m
下水道・集落排水：17,699m
漁港施設：872m</t>
    <rPh sb="1" eb="4">
      <t>ケンチクブツ</t>
    </rPh>
    <rPh sb="4" eb="5">
      <t>ケイ</t>
    </rPh>
    <rPh sb="5" eb="7">
      <t>シセツ</t>
    </rPh>
    <rPh sb="16" eb="18">
      <t>ジテン</t>
    </rPh>
    <rPh sb="23" eb="25">
      <t>シセツ</t>
    </rPh>
    <rPh sb="39" eb="40">
      <t>ケイ</t>
    </rPh>
    <rPh sb="40" eb="42">
      <t>シセツ</t>
    </rPh>
    <rPh sb="164" eb="166">
      <t>ギョコウ</t>
    </rPh>
    <rPh sb="166" eb="168">
      <t>シセツ</t>
    </rPh>
    <phoneticPr fontId="5"/>
  </si>
  <si>
    <t>将来人口や財政見通し、老朽化の現状などを踏まえると、今後において公共施設等の段階的かつ計画的な縮減は避けられない状況である。一方で、地形の影響で集落が分散して形成されているため、それぞれの地域で住民自治や福祉を推進していくためには一定量の施設配置は欠かせないことから、個々の施設の具体的な検討に当たっては住民の意見を十分に聞きながら行う必要がある。</t>
  </si>
  <si>
    <t>【建築物系施設】今後10年間で66.6億円
【インフラ系施設】今後10年間で57.8億円</t>
    <rPh sb="1" eb="4">
      <t>ケンチクブツ</t>
    </rPh>
    <rPh sb="4" eb="5">
      <t>ケイ</t>
    </rPh>
    <rPh sb="5" eb="7">
      <t>シセツ</t>
    </rPh>
    <rPh sb="19" eb="21">
      <t>オクエン</t>
    </rPh>
    <rPh sb="27" eb="28">
      <t>ケイ</t>
    </rPh>
    <rPh sb="28" eb="30">
      <t>シセツ</t>
    </rPh>
    <phoneticPr fontId="5"/>
  </si>
  <si>
    <t>【建築物系施設】今後10年間で25.9億円
【インフラ系施設】今後10年間で23.4億円</t>
    <rPh sb="1" eb="4">
      <t>ケンチクブツ</t>
    </rPh>
    <rPh sb="4" eb="5">
      <t>ケイ</t>
    </rPh>
    <rPh sb="5" eb="7">
      <t>シセツ</t>
    </rPh>
    <rPh sb="19" eb="21">
      <t>オクエン</t>
    </rPh>
    <rPh sb="27" eb="28">
      <t>ケイ</t>
    </rPh>
    <rPh sb="28" eb="30">
      <t>シセツ</t>
    </rPh>
    <phoneticPr fontId="5"/>
  </si>
  <si>
    <t>【建築物系施設】今後10年間で40.7億円
【インフラ系施設】今後10年間で34.4億円</t>
    <rPh sb="1" eb="4">
      <t>ケンチクブツ</t>
    </rPh>
    <rPh sb="4" eb="5">
      <t>ケイ</t>
    </rPh>
    <rPh sb="5" eb="7">
      <t>シセツ</t>
    </rPh>
    <rPh sb="19" eb="21">
      <t>オクエン</t>
    </rPh>
    <rPh sb="27" eb="28">
      <t>ケイ</t>
    </rPh>
    <rPh sb="28" eb="30">
      <t>シセツ</t>
    </rPh>
    <phoneticPr fontId="5"/>
  </si>
  <si>
    <t>財産管理担当課が中心となり、全庁的な情報共有体制。取組体制の構築を図るとともに、職員の意識啓発に努める。</t>
    <rPh sb="14" eb="17">
      <t>ゼンチョウテキ</t>
    </rPh>
    <rPh sb="18" eb="20">
      <t>ジョウホウ</t>
    </rPh>
    <rPh sb="20" eb="22">
      <t>キョウユウ</t>
    </rPh>
    <rPh sb="22" eb="24">
      <t>タイセイ</t>
    </rPh>
    <rPh sb="25" eb="26">
      <t>ト</t>
    </rPh>
    <rPh sb="26" eb="27">
      <t>ク</t>
    </rPh>
    <rPh sb="27" eb="29">
      <t>タイセイ</t>
    </rPh>
    <rPh sb="30" eb="32">
      <t>コウチク</t>
    </rPh>
    <rPh sb="33" eb="34">
      <t>ハカ</t>
    </rPh>
    <rPh sb="40" eb="42">
      <t>ショクイン</t>
    </rPh>
    <rPh sb="43" eb="45">
      <t>イシキ</t>
    </rPh>
    <rPh sb="45" eb="47">
      <t>ケイハツ</t>
    </rPh>
    <rPh sb="48" eb="49">
      <t>ツト</t>
    </rPh>
    <phoneticPr fontId="5"/>
  </si>
  <si>
    <t>民間のノウハウ等（PPP/PFI）も活用しながら、初期費用のみならず、維持更新費用を含めたトータルコスト縮減に努める。</t>
    <rPh sb="0" eb="2">
      <t>ミンカン</t>
    </rPh>
    <rPh sb="7" eb="8">
      <t>トウ</t>
    </rPh>
    <rPh sb="18" eb="20">
      <t>カツヨウ</t>
    </rPh>
    <rPh sb="25" eb="27">
      <t>ショキ</t>
    </rPh>
    <rPh sb="27" eb="29">
      <t>ヒヨウ</t>
    </rPh>
    <rPh sb="35" eb="37">
      <t>イジ</t>
    </rPh>
    <rPh sb="37" eb="39">
      <t>コウシン</t>
    </rPh>
    <rPh sb="39" eb="41">
      <t>ヒヨウ</t>
    </rPh>
    <rPh sb="42" eb="43">
      <t>フク</t>
    </rPh>
    <rPh sb="52" eb="54">
      <t>シュクゲン</t>
    </rPh>
    <rPh sb="55" eb="56">
      <t>ツト</t>
    </rPh>
    <phoneticPr fontId="5"/>
  </si>
  <si>
    <t>　施設管理担当課の職員による点検のほか、必要に応じて専門家等による点検・診断等を行う。
　点検・診断等の結果は、施設カルテや固定資産台帳などを活用して継続的に蓄積し、適切な保全に役立てる。</t>
  </si>
  <si>
    <t>施設の重要度や劣化状況などを総合的に判断し、優先度をつけて計画的に実施</t>
  </si>
  <si>
    <t>　点検・診断等により高度の危険性が認められた施設は、ソフト・ハードの両面から安全を確保。
　今後維持していくことが難しい施設や、利用見込みのない施設は、安全確保のために供用廃止や解体等の措置を行う。</t>
  </si>
  <si>
    <t>　施設の重要度や劣化状況などを総合的に判断し、優先度をつけて計画的に実施</t>
  </si>
  <si>
    <t>施設カルテや固定資産台帳を活用して計画的に進める</t>
  </si>
  <si>
    <t>　 共生社会の実現と心のバリアフリーの推進を目的として、2017 年 2 月、ユニバーサルデザイン2020 行動計画が政府より公表された。今後 の公共施設の改修・建替にあたっては上記行動計画に示されたユニバーサルデザインの考え方をベースとして、ユニバーサルデザイン化を推進していく。 特に、施設のバリアフリー対応状況については、今後の公共施設等の評価分析・判断において、維持または統合・廃止等の判断指標の一つとして活用し ていく。</t>
  </si>
  <si>
    <t xml:space="preserve">　 今後の公共施設等の大規模修繕や更新を実施する際には、再生可能エネルギーの利用や照明の LED 化・高効率エアコンなどの導入による省エネルギー化、高断熱・高気密化、ゼロエミッションを追求した廃棄物のリサイクルを積極的に推進していく。また施設カルテ等に光熱水費・使用量を継続的に記録し、適正なエネルギーの利用や維持管理を推進していく。
</t>
  </si>
  <si>
    <t>可能なかぎり施設の集約化や複合化に努める。</t>
  </si>
  <si>
    <t>延床面積等に関する目標
今後40年間で16%削減</t>
    <rPh sb="0" eb="1">
      <t>ノ</t>
    </rPh>
    <rPh sb="1" eb="2">
      <t>ユカ</t>
    </rPh>
    <rPh sb="2" eb="4">
      <t>メンセキ</t>
    </rPh>
    <rPh sb="4" eb="5">
      <t>トウ</t>
    </rPh>
    <rPh sb="6" eb="7">
      <t>カン</t>
    </rPh>
    <rPh sb="9" eb="11">
      <t>モクヒョウ</t>
    </rPh>
    <phoneticPr fontId="5"/>
  </si>
  <si>
    <t>固定資産台帳、施設カルテ等で全資産の情報管理を行い、施設管理担当課と連携しながら具体的施策を行う。</t>
    <rPh sb="0" eb="2">
      <t>コテイ</t>
    </rPh>
    <rPh sb="2" eb="4">
      <t>シサン</t>
    </rPh>
    <rPh sb="4" eb="6">
      <t>ダイチョウ</t>
    </rPh>
    <rPh sb="7" eb="9">
      <t>シセツ</t>
    </rPh>
    <rPh sb="12" eb="13">
      <t>トウ</t>
    </rPh>
    <rPh sb="14" eb="15">
      <t>ゼン</t>
    </rPh>
    <rPh sb="15" eb="17">
      <t>シサン</t>
    </rPh>
    <rPh sb="18" eb="20">
      <t>ジョウホウ</t>
    </rPh>
    <rPh sb="20" eb="22">
      <t>カンリ</t>
    </rPh>
    <rPh sb="23" eb="24">
      <t>オコナ</t>
    </rPh>
    <rPh sb="26" eb="30">
      <t>シセツカンリ</t>
    </rPh>
    <rPh sb="30" eb="32">
      <t>タントウ</t>
    </rPh>
    <rPh sb="32" eb="33">
      <t>カ</t>
    </rPh>
    <rPh sb="34" eb="36">
      <t>レンケイ</t>
    </rPh>
    <rPh sb="40" eb="43">
      <t>グタイテキ</t>
    </rPh>
    <rPh sb="43" eb="45">
      <t>シサク</t>
    </rPh>
    <rPh sb="46" eb="47">
      <t>オコナ</t>
    </rPh>
    <phoneticPr fontId="5"/>
  </si>
  <si>
    <t>計画の進捗状況等については評価を実施し、必要に応じて計画を改定</t>
  </si>
  <si>
    <t>概ね10年</t>
    <rPh sb="0" eb="1">
      <t>オオム</t>
    </rPh>
    <rPh sb="4" eb="5">
      <t>ネン</t>
    </rPh>
    <phoneticPr fontId="5"/>
  </si>
  <si>
    <t>建築物系施設、インフラ系施設ともに施設総量の削減が困難な場合は、長寿命化などによる維持更新費用の削減を目指す</t>
  </si>
  <si>
    <t>【～令和2年度】
・旧道の駅関連4施設(レストハウス、物販、加工、トイレ)を解体のうえ移転集約化
・廃止済み児童館2施設を解体
・老朽化した村営住宅9棟の更新</t>
    <rPh sb="2" eb="4">
      <t>レイワ</t>
    </rPh>
    <rPh sb="5" eb="7">
      <t>ネンド</t>
    </rPh>
    <rPh sb="10" eb="11">
      <t>キュウ</t>
    </rPh>
    <rPh sb="11" eb="12">
      <t>ミチ</t>
    </rPh>
    <rPh sb="13" eb="14">
      <t>エキ</t>
    </rPh>
    <rPh sb="14" eb="16">
      <t>カンレン</t>
    </rPh>
    <rPh sb="17" eb="19">
      <t>シセツ</t>
    </rPh>
    <rPh sb="27" eb="29">
      <t>ブッパン</t>
    </rPh>
    <rPh sb="30" eb="32">
      <t>カコウ</t>
    </rPh>
    <rPh sb="38" eb="40">
      <t>カイタイ</t>
    </rPh>
    <rPh sb="43" eb="45">
      <t>イテン</t>
    </rPh>
    <rPh sb="45" eb="48">
      <t>シュウヤクカ</t>
    </rPh>
    <rPh sb="50" eb="52">
      <t>ハイシ</t>
    </rPh>
    <rPh sb="52" eb="53">
      <t>ズ</t>
    </rPh>
    <rPh sb="54" eb="57">
      <t>ジドウカン</t>
    </rPh>
    <rPh sb="58" eb="60">
      <t>シセツ</t>
    </rPh>
    <rPh sb="61" eb="63">
      <t>カイタイ</t>
    </rPh>
    <rPh sb="65" eb="68">
      <t>ロウキュウカ</t>
    </rPh>
    <rPh sb="70" eb="72">
      <t>ソンエイ</t>
    </rPh>
    <rPh sb="72" eb="74">
      <t>ジュウタク</t>
    </rPh>
    <rPh sb="75" eb="76">
      <t>トウ</t>
    </rPh>
    <rPh sb="77" eb="79">
      <t>コウシン</t>
    </rPh>
    <phoneticPr fontId="5"/>
  </si>
  <si>
    <t>岩手県</t>
    <rPh sb="0" eb="3">
      <t>イワテケン</t>
    </rPh>
    <phoneticPr fontId="5"/>
  </si>
  <si>
    <t>普代村</t>
    <rPh sb="0" eb="3">
      <t>フダイムラ</t>
    </rPh>
    <phoneticPr fontId="5"/>
  </si>
  <si>
    <t>本村の将来人口については、普代村人口ビジョン（2021 年（令和３年３月）策定、以下「村人口ビジョン」という。）によると、本村の人口は、令和２年（普代村住民基本台帳９月末時点）で2,572 人となっています。人口は1965 年（昭和40 年）の4,796 人から年々減少しています。2040 年（令和22年）の人口は1,838 人、2015 年（平成27 年）比で957 人減（34.2％減）と推計されています。また、年少人口は190 人、生産年齢人口は781 人、老齢人口は868 人と推計されています。</t>
  </si>
  <si>
    <t>【公共施設】
R3：44,662㎡
【インフラ】
道路：R3：992,644㎡
橋梁：R3：4,513㎡
上水道：67,292ｍ
下水道：3,011ｍ
漁港：670ｍ</t>
  </si>
  <si>
    <t>①公共施設等の大規模改修・建替え等への対応
②人口減少・少子高齢化社会への対応
③財政状況への対応</t>
  </si>
  <si>
    <t>【公共施設】
今後40年間で約204.5億円
【インフラ施設】
今後40年間で約200.8億円</t>
  </si>
  <si>
    <t>20年目と60年目に大規模改造、40年目に長寿命化改修を実施することで、建物の利用期間を80年と延長するもの（ただし、インフラ施設に関する長寿命化計画については、未策定のため、従来型と試算結果は同じとして扱っている。）</t>
  </si>
  <si>
    <t>【公共施設】
今後40年間で約51.9億円
【インフラ施設】
今後40年間で約0億円</t>
  </si>
  <si>
    <t>行政職員自らが公共施設の長寿命化やライフサイクルコスト縮減のための知識・技術を身につけるよう研修、啓発に取り組む。
また、部局横断的な情報共有や調整、計画の進捗管理を行うため、公共施設等の適正な管理に向けた庁内の一元的な推進体制を構築する。</t>
  </si>
  <si>
    <t>庁内の点検実施体制を構築し、中長期的なコスト縮減・財政負担の平準化に向けて、統一的な点検・診断基準に基づきながら、定期的な点検・診断に取り組む。</t>
  </si>
  <si>
    <t>維持管理及び修繕を計画的・効率的に行うことによって、維持管理・修繕費を削減するとともに、点検・修繕、小規模改修等による予防保全を重視しながら、建物寿命を延命化し建替え等に係る負担を軽減する。</t>
  </si>
  <si>
    <t>日常点検や定期点検により、施設の劣化状況の把握に努めるとともに、危険性が認められた場合は、供用停止などの緊急措置を講じる。また、これらの情報の蓄積・共有化を図り、同種・類似の施設についても、早急に点検や予防的措置を実施するなど安全確保に万全を期すもの。</t>
  </si>
  <si>
    <t>多くの住民が利用する公共施設については、着実に耐震化を推進し、インフラ資産についても、耐震対策の必要性を把握したうえ、施設特性に応じた取組の優先度を設定し、計画的な対策の推進に取り組む。</t>
  </si>
  <si>
    <t>公共施設（建物）は、点検・改修などを計画的に行うとともに、内装や設備機器の定期的な交換や、大規模改修の効果的な実施により、耐用年数の延命化を推進する。
　用途廃止する公共施設の中でも耐久性の高い施設については、用途変更を検討し、内装や設備などの改造により、長期間使用することを目指す。</t>
  </si>
  <si>
    <t>岩手県では、急速な高齢化が進行する中、令和２年３月に従来のバリアフリーの視点からユニバーサルデザインを基本とした新たな「ひとにやさしいまちづくりの推進指針」を策定した。普代村においても、この指針に基づいて総合的、計画的に誰もが暮らしやすいまちづくりの推進に取り組む。</t>
  </si>
  <si>
    <t>人口減少や生活スタイルの変化に伴って、公共施設のあり方も対応が求められることから、施設の耐用年数、利用状況、運営状況、維持管理コスト等を踏まえ、必要に応じて公共施設の統合・廃止や規模縮小等に取り組む。</t>
  </si>
  <si>
    <t>未利用の土地、建物を民間に売却または貸付けを推進し、既存施設の維持修繕に係る財源の確保に努める。</t>
  </si>
  <si>
    <t>進捗状況の管理・集約を担う財政課と各施設所管課との間で、定期的に意見交換を行い、PDCAサイクルに基づき、必要に応じて改善していく。</t>
  </si>
  <si>
    <t>公共施設等の現状及び課題等、公共施設等の整備・維持管理、統廃合、施設利用に関する各種の関連計画を考慮し、用途ごとの将来の公共施設等の基本方針を設定する。</t>
  </si>
  <si>
    <t>総人口はS35の17,672人をピークに減少傾向が続き、令和2年国勢調査では8,420人となっている。
R12までに合計特殊出生率を2.07人に、社会増減＝０を目指し、2060年に4,855人を維持する。</t>
  </si>
  <si>
    <t>【公共建築物】
8.3万㎡
【インフラ資産】
道路350.3km、農道22.8ｋｍ、林道95.3ｋｍ、自転車歩行者道（町道）14.3ｋｍ、自転車歩行者道（農道）0.5ｋｍ
橋梁127橋2.0万㎡
上水道192.8km
下水道21.9ｋｍ</t>
    <rPh sb="1" eb="3">
      <t>コウキョウ</t>
    </rPh>
    <rPh sb="33" eb="35">
      <t>ノウドウ</t>
    </rPh>
    <rPh sb="91" eb="92">
      <t>ハシ</t>
    </rPh>
    <phoneticPr fontId="5"/>
  </si>
  <si>
    <t>人口減少社会に対応した適切な公共施設の保有・維持
・公共施設の老朽化に対する適切な対応
・新たな社会的ニーズへの対応
・厳しさを増す財政状況への対応</t>
  </si>
  <si>
    <t>【公共建築物】
今後40年間で約362.9億円、年平均9.1億円。
【道路】
今後40年間で約128.0億円、年平均1.3億円。
【橋りょう】
今後40年間で約51.0億円、年平均1.3億円。
【上水道う】
今後39年間で約188.4億円、年平均4.8億円。
【下水道】
今後40年間で約21.4億円、年平均0.5億円。</t>
    <rPh sb="3" eb="5">
      <t>ケンチク</t>
    </rPh>
    <rPh sb="5" eb="6">
      <t>ブツ</t>
    </rPh>
    <rPh sb="24" eb="27">
      <t>ネンヘイキン</t>
    </rPh>
    <rPh sb="30" eb="32">
      <t>オクエン</t>
    </rPh>
    <rPh sb="35" eb="37">
      <t>ドウロ</t>
    </rPh>
    <rPh sb="66" eb="67">
      <t>キョウ</t>
    </rPh>
    <rPh sb="98" eb="101">
      <t>ジョウスイドウ</t>
    </rPh>
    <rPh sb="131" eb="134">
      <t>ゲスイドウ</t>
    </rPh>
    <phoneticPr fontId="5"/>
  </si>
  <si>
    <t>【公共建築物】
今後40年間、年平均0.7億円の縮減。
【道路】
これまでの維時・更新費用を今後も支出可能とした場合は1年あたり6.1億円超過するが、長寿命化型サイクル採用で、1年あたりの事業費がほぼ同額となる。</t>
    <rPh sb="24" eb="26">
      <t>シュクゲン</t>
    </rPh>
    <rPh sb="38" eb="39">
      <t>イ</t>
    </rPh>
    <rPh sb="39" eb="40">
      <t>ジ</t>
    </rPh>
    <rPh sb="41" eb="43">
      <t>コウシン</t>
    </rPh>
    <rPh sb="43" eb="45">
      <t>ヒヨウ</t>
    </rPh>
    <rPh sb="49" eb="51">
      <t>シシュツ</t>
    </rPh>
    <rPh sb="51" eb="53">
      <t>カノウ</t>
    </rPh>
    <rPh sb="56" eb="58">
      <t>バアイ</t>
    </rPh>
    <rPh sb="60" eb="61">
      <t>ネン</t>
    </rPh>
    <rPh sb="67" eb="69">
      <t>オクエン</t>
    </rPh>
    <rPh sb="69" eb="71">
      <t>チョウカ</t>
    </rPh>
    <rPh sb="75" eb="79">
      <t>チョウジュミョウカ</t>
    </rPh>
    <rPh sb="79" eb="80">
      <t>カタ</t>
    </rPh>
    <rPh sb="84" eb="86">
      <t>サイヨウ</t>
    </rPh>
    <rPh sb="89" eb="90">
      <t>ネン</t>
    </rPh>
    <rPh sb="94" eb="97">
      <t>ジギョウヒ</t>
    </rPh>
    <rPh sb="100" eb="102">
      <t>ドウガク</t>
    </rPh>
    <phoneticPr fontId="5"/>
  </si>
  <si>
    <t>所管課ごとに保有する公共施設等の維持管理や情報把握を推進してきたが、今後は全庁的な取組体制を構築するとともに、財政部局との密接な連携のもと、事業の優先順位等を検討する。</t>
    <rPh sb="79" eb="81">
      <t>ケントウ</t>
    </rPh>
    <phoneticPr fontId="5"/>
  </si>
  <si>
    <t>直営施設のうち、民間活用による効果が期待で切る施設についてはPPPやPFIの導入についても検討し、民間企業の資金やノウハウを活用して事業の効率化や行政サービスの充実を図るための体制構築を目指す。</t>
  </si>
  <si>
    <t>【好況建築物】
　旧耐震基準で建築されている施設については、必要に応じて耐震診断を実施し、安全性の確保に努めます。また、既に耐震改修済みの施設や耐震性を保有すると判断された施設については、機能の維持向上に留意しながら定期的な点検を行い、新耐震基準（前期）の概ね30年が経過する施設（昭和60年代）については、既に大規模改修の実施時期を迎えていることから、施設の劣化状況の把握に努めるとともに、情報の一元管理を進め、大規模改修の実施の検討を進める。新耐震基準（後期）分については、建築後の経過年数が短く、施設の整備水準が比較的高い施設が多いと想定されることから、長期使用を前提として、日常点検、定期点検の実施により、施設の劣化状況の把握に努め、建築後15年を目安に劣化調査等の実施を検討する。
【インフラ資産】
　定期的な点検・診断結果に基づき必要な措置を行うとともに、得られた施設の状態や対策履歴の情報を記録し、次期点検・診断に活用するメンテナンスサイクルを構築し、継続的に取り組んでいくものとする。</t>
    <rPh sb="1" eb="3">
      <t>コウキョウ</t>
    </rPh>
    <rPh sb="3" eb="5">
      <t>ケンチク</t>
    </rPh>
    <rPh sb="5" eb="6">
      <t>ブツ</t>
    </rPh>
    <rPh sb="232" eb="233">
      <t>ブン</t>
    </rPh>
    <rPh sb="351" eb="353">
      <t>シサン</t>
    </rPh>
    <phoneticPr fontId="5"/>
  </si>
  <si>
    <t>【公共建築物】
　施設の更新にあたっては、人口の動向や住民ニーズ、周辺施設の立地状況等を踏まえた適正な規模を想定したうえで機能の複合化や減築を検討し、効率的な施設の配置を目指すとともに、省エネ対応機器の導入等、トータルコストの縮減に努める。また、計画的・効率的な維持管理及び修繕による経費削減を図るとともに、適切な時期に修繕を実施する「予防保全」を重視しながら、建物寿命を延命化し建替え等に係る負担の軽減を図る。
【インフラ資産】
　インフラ資産は費用対効果や経済波及効果を考慮して、新設及び維持保全をバランスよく実施します。また、施設の整備や更新にあたっては、各個別施設計画の内容を踏まえつつ、長期にわたって維持管理しやすい素材を使用するなどの改善を図る。</t>
  </si>
  <si>
    <t>【公共建築物】
　日常点検や定期点検により施設の劣化状況の把握に努める。また、災害時に避難所等となる防災機能を有する公共施設もあることから、点検の結果をデータベース化し、危険性が認められた施設については、施設の利用状況や優先度を踏まえながら、計画的な改善・更新を実施し、機能の維持、安全性の確保を図る。さらに、老朽化による供用廃止（予定含む）の施設や、今後とも利用の見込みのない施設については、周辺環境への影響を考慮し、施設の取壊しなど、安全性の確保を図る。
【インフラ資産】
点検・診断等の実施方針を踏まえ、「予防保全」を進めながら各インフラ資産の安全性の確保に努める。</t>
  </si>
  <si>
    <t>【公共建築物】
　本町の公共建築物のうち、耐震性をクリアしていない施設について、更新や耐震改修により防災拠点施設や避難所の耐震化を計画的に推進する。
【インフラ資産】
　インフラ資産は、利用者の安全性確保や安定した供給が行われることが極めて重要であり、各施設の特性や緊急性、重要性を踏まえて、点検結果に基づき耐震化を推進する。</t>
  </si>
  <si>
    <t>【公共建築物】
公共建築物の長寿命化にあたっては、点検・改修などを計画的に行うとともに、内装や設備機器の定期的な交換や、大規模改修の効果的な実施により、耐用年数の延命化を推進し、維持管理費用の抑制と平準化を目指す。
　供用廃止（予定含む）する公共施設の中でも耐久性の高い施設については、用途変更を検討し、長期間使用することを目指すとともに、これから大規模改修の時期を迎える施設は、長寿命化を併せて実施することで長期的な維持管理コストの縮減を図る。なお、今後新たに策定する個別の施設計画（長寿命化計画）については、本計画における方向性との整合を図りながら、計画の策定を進めるとともに、、策定済みの「軽米町町営住宅長寿命化計画」についても、本計画との整合等、必要に応じて適宜見直しを図りながら、計画を推進する。
【インフラ資産】
　今後の財政状況や社会情勢等を踏まえ、「予防保全」によって、致命的な損傷となる前に健全な状態を維持し、長寿命化を図りながらライフサイクルコストの縮減を図る。そのため、構造物の状態を客観的に把握・評価し、優先順位を考慮しながら定期的な点検や修繕による適正な維持管理を図る。また、策定済みの「軽米町橋梁長寿命化修繕計画」についても、本計画との整合等、必要に応じて適宜見直しを図りながら、計画を推進する。</t>
  </si>
  <si>
    <t>　誰にとっても使いやすい公共施設となるように、施設の修繕や建替えに際してはバリアフリー化やユニバーサルデザインの採用などの対応を推進する。</t>
  </si>
  <si>
    <t>　令和３年10月に閣議決定された「地球温暖化対策計画」において、自治体の率先した脱炭素の取組が求められており、公共施設においても省エネルギー対策の実施、改修・更新時の再生可能エネルギーの導入や活用を検討して脱炭素化を推進する。</t>
  </si>
  <si>
    <t>【公共建築物】
　必要なサービス水準を保ちつつ、施設の空きスペースを活用した機能集約や県・近隣市町村の既存施設の相互利用、代替サービスの検討などにより、施設の複合化・集約化や廃止を進め、施設総量（面積）のコンパクト化を図るとともに、維持管理経費の縮減を図る。また、個別施設計画の策定・見直しを行う際には、現在利用していない施設や将来的に利用が見込めない施設などについては、施設の利用状況、運営状況等を踏まえつつ、人口構成の変動や財政状況を考慮して、保有の必要性を検討した上で、施設再編を推進して保有総量の縮減を図る。
【インフラ資産】
　今後の社会・経済情勢の変化や住民ニーズを踏まえながら、財政状況を考慮して、中長期的な視点から必要な施設の整備を計画的に行う。</t>
  </si>
  <si>
    <t>従来型サイクルに対して、長寿命化型サイクルによる費用縮減効果は6.9億円／年程度と期待され、当面はこの値を公共施設マネジメント上の目標値とする。</t>
  </si>
  <si>
    <t>①Plan
PDCAサイクルを実施するなかで、Actionの結果を受けて見直し
②Do
点検・診断の実施及び結果の蓄積等による情報管理等、公共施設等のマネジメントを庁内横断的に実施。
③Check
施設データベース等の活用などにより定期的に評価・検証を実施。
④Action
評価・検証の結果等を踏まえて費用の削減や機能の更新などを実施。</t>
    <rPh sb="67" eb="68">
      <t>トウ</t>
    </rPh>
    <rPh sb="107" eb="108">
      <t>トウ</t>
    </rPh>
    <rPh sb="146" eb="147">
      <t>トウ</t>
    </rPh>
    <phoneticPr fontId="5"/>
  </si>
  <si>
    <t>施設の現状と課題等を踏まえ、点検や予防保全、将来的な運用法方針を施設用途ごとに記載</t>
    <rPh sb="0" eb="2">
      <t>シセツ</t>
    </rPh>
    <rPh sb="3" eb="5">
      <t>ゲンジョウ</t>
    </rPh>
    <rPh sb="6" eb="8">
      <t>カダイ</t>
    </rPh>
    <rPh sb="8" eb="9">
      <t>トウ</t>
    </rPh>
    <rPh sb="10" eb="11">
      <t>フ</t>
    </rPh>
    <rPh sb="14" eb="16">
      <t>テンケン</t>
    </rPh>
    <rPh sb="17" eb="19">
      <t>ヨボウ</t>
    </rPh>
    <rPh sb="19" eb="21">
      <t>ホゼン</t>
    </rPh>
    <rPh sb="22" eb="25">
      <t>ショウライテキ</t>
    </rPh>
    <rPh sb="26" eb="28">
      <t>ウンヨウ</t>
    </rPh>
    <rPh sb="28" eb="29">
      <t>ホウ</t>
    </rPh>
    <rPh sb="29" eb="31">
      <t>ホウシン</t>
    </rPh>
    <rPh sb="32" eb="34">
      <t>シセツ</t>
    </rPh>
    <rPh sb="34" eb="36">
      <t>ヨウト</t>
    </rPh>
    <rPh sb="39" eb="41">
      <t>キサイ</t>
    </rPh>
    <phoneticPr fontId="5"/>
  </si>
  <si>
    <t>・「野田村まち・ひと・しごと創生総合戦略」における「野田村人口ビジョン」による。
・仮定：合計特殊出生率はR2年に2.2、それ以降は2.6まで上昇。社会増減ゼロ。
・総人口はH22からR42まで19.3%減
・年少人口率はH22からR42まで8.7%増
・生産年齢人口率はH22からR42まで3.9%減
・老年人口率はH22からR42まで4.8%減</t>
  </si>
  <si>
    <t>【公共施設】
R2　文化系施設3,072㎡、社会教育系施設1,866㎡、スポーツ・レクリエーション系施設7,854㎡、産業系施設4,998㎡、学校教育系施設10,989㎡、子育て支援施設199㎡、保健・福祉施設1,645㎡、医療施設402㎡、行政系施設7,668㎡、公営住宅9,085㎡、公園2,351㎡
【インフラ】
R2　道路：183Km、橋梁：50橋(4,587㎡)、公園：16か所、簡易水道：管延長59Km、下水道：管延長22Km、簡易水道施設：255㎡、下水道施設：1,384㎡</t>
  </si>
  <si>
    <t>・築30年以上の公共施設(建物)が全体の54％を占め、令和12年(2030)年度には約63％になる。
・今後40年間の更新費用として、421.8億円、財源不足として約61億円が見込まれる。
・人口減少や少子高齢化の進展により、公共施設の稼働率低下や行政サービスニーズの変化が生じる。
・老朽化が進む施設についても、対処療法的な事後保全となっている。</t>
  </si>
  <si>
    <t>【公共施設】
今後40年間で約209.7億円
【インフラ施設】
今後40年間で約212.1億円</t>
  </si>
  <si>
    <t>【公共施設・インフラ施設】
今後40年間で約391.0億円</t>
  </si>
  <si>
    <t>【公共施設・インフラ施設】
今後40年間で約30.8億円</t>
  </si>
  <si>
    <t>公共施設マネジメント検討委員会を設置し、全庁的な基本方針や目標の検討、情報共有、進捗管理を行う。</t>
  </si>
  <si>
    <t>PPP/PFI活用が可能な施設については、積極的に検討する。</t>
  </si>
  <si>
    <t>・建物の老朽化により修繕コストが上昇傾向にある施設は、点検診断を行い、今後の修繕や更新に活用する。
・特殊建築物やインフラは、必要な定期点検等を実施する。
・点検・診断等データの蓄積を行い、問題がある箇所の優先順位を明確にし、対応方法の検討など今後の修繕に活用する。</t>
    <rPh sb="1" eb="3">
      <t>タテモノ</t>
    </rPh>
    <rPh sb="4" eb="7">
      <t>ロウキュウカ</t>
    </rPh>
    <rPh sb="10" eb="12">
      <t>シュウゼン</t>
    </rPh>
    <rPh sb="16" eb="20">
      <t>ジョウショウケイコウ</t>
    </rPh>
    <rPh sb="23" eb="25">
      <t>シセツ</t>
    </rPh>
    <rPh sb="27" eb="31">
      <t>テンケンシンダン</t>
    </rPh>
    <rPh sb="32" eb="33">
      <t>オコナ</t>
    </rPh>
    <rPh sb="35" eb="37">
      <t>コンゴ</t>
    </rPh>
    <rPh sb="38" eb="40">
      <t>シュウゼン</t>
    </rPh>
    <rPh sb="41" eb="43">
      <t>コウシン</t>
    </rPh>
    <rPh sb="44" eb="46">
      <t>カツヨウ</t>
    </rPh>
    <rPh sb="51" eb="56">
      <t>トクシュケンチクブツ</t>
    </rPh>
    <rPh sb="63" eb="65">
      <t>ヒツヨウ</t>
    </rPh>
    <rPh sb="66" eb="71">
      <t>テイキテンケントウ</t>
    </rPh>
    <rPh sb="72" eb="74">
      <t>ジッシ</t>
    </rPh>
    <rPh sb="79" eb="81">
      <t>テンケン</t>
    </rPh>
    <rPh sb="82" eb="85">
      <t>シンダントウ</t>
    </rPh>
    <rPh sb="89" eb="91">
      <t>チクセキ</t>
    </rPh>
    <rPh sb="92" eb="93">
      <t>オコナ</t>
    </rPh>
    <rPh sb="95" eb="97">
      <t>モンダイ</t>
    </rPh>
    <rPh sb="100" eb="102">
      <t>カショ</t>
    </rPh>
    <rPh sb="103" eb="107">
      <t>ユウセンジュンイ</t>
    </rPh>
    <rPh sb="108" eb="110">
      <t>メイカク</t>
    </rPh>
    <rPh sb="113" eb="117">
      <t>タイオウホウホウ</t>
    </rPh>
    <rPh sb="118" eb="120">
      <t>ケントウ</t>
    </rPh>
    <rPh sb="122" eb="124">
      <t>コンゴ</t>
    </rPh>
    <rPh sb="125" eb="127">
      <t>シュウゼン</t>
    </rPh>
    <rPh sb="128" eb="130">
      <t>カツヨウ</t>
    </rPh>
    <phoneticPr fontId="5"/>
  </si>
  <si>
    <t>・今後の維持修繕コスト削減・平準化のため、点検診断等のデータにより、予防的な修繕の検討する。
・建物の更新の際は、民間への払い下げや、複合化、PPP／PFIの活用を検討する。
・建物の維持管理データとして、維持、修繕、更新データ及び点検診断データを活用する。</t>
  </si>
  <si>
    <t>・危険個所については、点検や診断結果から優先的に修繕を実施することとし、安全確保に務める。
・遊休施設は、安全確保の観点から、個々の状況を確認しつつ、優先順位により取壊しを検討する。
・防災機能として必要な施設は、老朽化への対応をしつつ維持管理を行う。
・誰もが安心して生活できる「ひとにやさしいまちづくり」を目指し、建物や道路、公園など「まち」を構成するすべてのもののユニバーサルデザイン化の推進に努める。
・防災施設などを含めた公共施設への太陽光発電など、新エネルギーシステム導入に努める。</t>
    <rPh sb="1" eb="5">
      <t>キケンカショ</t>
    </rPh>
    <rPh sb="11" eb="13">
      <t>テンケン</t>
    </rPh>
    <rPh sb="14" eb="18">
      <t>シンダンケッカ</t>
    </rPh>
    <rPh sb="20" eb="23">
      <t>ユウセンテキ</t>
    </rPh>
    <rPh sb="24" eb="26">
      <t>シュウゼン</t>
    </rPh>
    <rPh sb="27" eb="29">
      <t>ジッシ</t>
    </rPh>
    <rPh sb="36" eb="40">
      <t>アンゼンカクホ</t>
    </rPh>
    <rPh sb="41" eb="42">
      <t>ツト</t>
    </rPh>
    <rPh sb="47" eb="51">
      <t>ユウキュウシセツ</t>
    </rPh>
    <phoneticPr fontId="5"/>
  </si>
  <si>
    <t>簡易水道管路や配水池等重要基幹施設の耐震整備等を検討する。</t>
    <rPh sb="0" eb="4">
      <t>カンイスイドウ</t>
    </rPh>
    <rPh sb="4" eb="6">
      <t>カンロ</t>
    </rPh>
    <rPh sb="7" eb="10">
      <t>ハイスイチ</t>
    </rPh>
    <rPh sb="10" eb="11">
      <t>トウ</t>
    </rPh>
    <rPh sb="11" eb="13">
      <t>ジュウヨウ</t>
    </rPh>
    <rPh sb="13" eb="15">
      <t>キカン</t>
    </rPh>
    <rPh sb="15" eb="17">
      <t>シセツ</t>
    </rPh>
    <rPh sb="18" eb="22">
      <t>タイシンセイビ</t>
    </rPh>
    <rPh sb="22" eb="23">
      <t>トウ</t>
    </rPh>
    <rPh sb="24" eb="26">
      <t>ケントウ</t>
    </rPh>
    <phoneticPr fontId="5"/>
  </si>
  <si>
    <t>・施設やインフラにおいて点検、診断、維持及び修繕等のデータを活用し、計画的な修繕を実施し徴寿命化を図る。
・「野田村公営住宅長寿命化計画」「橋梁長寿命化計画」など、個別に策定された長寿命化計画については、各計画に基づいて実行する。
・RC、SRC造について、耐震化実施済みの施設や新耐震基準の施設は、築80年維持できるよう効率的な維持管理を行い、長寿命化を図る。</t>
    <rPh sb="44" eb="48">
      <t>チョウジュミョウカ</t>
    </rPh>
    <rPh sb="49" eb="50">
      <t>ハカ</t>
    </rPh>
    <rPh sb="55" eb="58">
      <t>ノダムラ</t>
    </rPh>
    <rPh sb="58" eb="62">
      <t>コウエイジュウタク</t>
    </rPh>
    <rPh sb="173" eb="174">
      <t>チョウ</t>
    </rPh>
    <rPh sb="174" eb="177">
      <t>ジュミョウカ</t>
    </rPh>
    <rPh sb="178" eb="179">
      <t>ハカ</t>
    </rPh>
    <phoneticPr fontId="5"/>
  </si>
  <si>
    <t>誰もが安心して生活できる「ひとにやさしいまちづくり」を目指し、建物や道路、公園など「まち」を構成するすべてのもののユニバーサルデザイン化の推進に努める。</t>
  </si>
  <si>
    <t>・今後の少子高齢化や人口減少に伴い利用者が減少する施設については、利用形態などの機能を含め、統合や複合化を選択肢として検討する。
・実質的な管理運営を民間が行っている施設は、民間への譲渡を含め検討する。
・広域的な連携については、一部事務組合などの取組を今後も継続する。</t>
    <rPh sb="103" eb="106">
      <t>コウイキテキ</t>
    </rPh>
    <rPh sb="107" eb="109">
      <t>レンケイ</t>
    </rPh>
    <rPh sb="115" eb="121">
      <t>イチブジムクミアイ</t>
    </rPh>
    <rPh sb="124" eb="126">
      <t>トリクミ</t>
    </rPh>
    <rPh sb="127" eb="129">
      <t>コンゴ</t>
    </rPh>
    <rPh sb="130" eb="132">
      <t>ケイゾク</t>
    </rPh>
    <phoneticPr fontId="5"/>
  </si>
  <si>
    <t>公共施設の集約や統合化を推進し、公共施設の総延床面積を令和27（2045）年度までに７％削減（令和２（2020）年度末比）する。</t>
    <rPh sb="0" eb="4">
      <t>コウキョウシセツ</t>
    </rPh>
    <rPh sb="5" eb="7">
      <t>シュウヤク</t>
    </rPh>
    <rPh sb="8" eb="10">
      <t>トウゴウ</t>
    </rPh>
    <rPh sb="10" eb="11">
      <t>カ</t>
    </rPh>
    <rPh sb="12" eb="14">
      <t>スイシン</t>
    </rPh>
    <rPh sb="16" eb="20">
      <t>コウキョウシセツ</t>
    </rPh>
    <rPh sb="21" eb="22">
      <t>ソウ</t>
    </rPh>
    <rPh sb="22" eb="24">
      <t>ノベユカ</t>
    </rPh>
    <rPh sb="24" eb="26">
      <t>メンセキ</t>
    </rPh>
    <rPh sb="47" eb="49">
      <t>レイワ</t>
    </rPh>
    <rPh sb="56" eb="58">
      <t>ネンド</t>
    </rPh>
    <rPh sb="58" eb="59">
      <t>マツ</t>
    </rPh>
    <rPh sb="59" eb="60">
      <t>ヒ</t>
    </rPh>
    <phoneticPr fontId="5"/>
  </si>
  <si>
    <t>公共施設マネジメント検討委員会において、PDCAサイクルを推進する。</t>
  </si>
  <si>
    <t>・点検や診断、維持修繕等の履歴を蓄積し、今後の維持修繕等の老朽化対策に活用する。
・予防保全型の維持修繕等より、トータルコストの縮減と平準化を図るとともに、長寿命化に繋げる。
・未利用施設について、有効利用を検討するとともに、安全性の観点も考慮し、除却も検討する。</t>
  </si>
  <si>
    <t>【～令和５年度】
・観光物産品展示館物置除去
・仮設店舗一部撤去
・国民宿舎耐震改修
・野田村体育館屋根改修
・国民宿舎屋根改修
・消防施設(屯所)譲渡
・旧小学校施設解体
・村営住宅水洗化改修
・小学校整備（児童クラブ含む）</t>
    <rPh sb="99" eb="102">
      <t>ショウガッコウ</t>
    </rPh>
    <rPh sb="102" eb="104">
      <t>セイビ</t>
    </rPh>
    <rPh sb="105" eb="107">
      <t>ジドウ</t>
    </rPh>
    <rPh sb="110" eb="111">
      <t>フク</t>
    </rPh>
    <phoneticPr fontId="5"/>
  </si>
  <si>
    <t>H52年度の村総人口を4,332人と推計。
H32年度→H52年度　年齢３階層構成別割合の変化
老年人口　　　　44.2%→39.9%
生産年齢人口　46.3%→47.4%
年少人口　　　　　9.5%→12.8%</t>
  </si>
  <si>
    <t>【公共施設】
R２年度末　332棟　延床面積69,778㎡
【インフラ】
R２年度末　道路197路線　延長262,318m
　　　　　　　　橋梁80橋　延長1,445m
　　　　　　　　上水道管路延長92,875m
　　　　　　　　下水道管路延長35,761m</t>
  </si>
  <si>
    <t>従来と同様に大規模改修・建替え等への投資を継続していくとすると、平成30年代後半頃から更新費用が増大し、また、突出して大規模改修・建替え等の費用が多くなる年がある。
このような状況を回避するには、大規模改修・建替え等にかかる費用の年度毎の支出を平準化させることが必要であり、施設の長寿命化を図り、全体的な費用を抑えることが重要である。</t>
  </si>
  <si>
    <t>改修・更新時期を迎える現状の公共施設をそのまま利用し続けた場合</t>
    <rPh sb="0" eb="2">
      <t>カイシュウ</t>
    </rPh>
    <rPh sb="3" eb="5">
      <t>コウシン</t>
    </rPh>
    <rPh sb="5" eb="7">
      <t>ジキ</t>
    </rPh>
    <rPh sb="8" eb="9">
      <t>ムカ</t>
    </rPh>
    <rPh sb="11" eb="13">
      <t>ゲンジョウ</t>
    </rPh>
    <rPh sb="14" eb="16">
      <t>コウキョウ</t>
    </rPh>
    <rPh sb="16" eb="18">
      <t>シセツ</t>
    </rPh>
    <rPh sb="23" eb="25">
      <t>リヨウ</t>
    </rPh>
    <rPh sb="26" eb="27">
      <t>ツヅ</t>
    </rPh>
    <rPh sb="29" eb="31">
      <t>バアイ</t>
    </rPh>
    <phoneticPr fontId="5"/>
  </si>
  <si>
    <t>長寿命化（整備後８０年目まで）利用し続けた場合</t>
    <rPh sb="0" eb="4">
      <t>チョウジュミョウカ</t>
    </rPh>
    <rPh sb="5" eb="8">
      <t>セイビゴ</t>
    </rPh>
    <rPh sb="10" eb="12">
      <t>ネンメ</t>
    </rPh>
    <rPh sb="15" eb="17">
      <t>リヨウ</t>
    </rPh>
    <rPh sb="18" eb="19">
      <t>ツヅ</t>
    </rPh>
    <rPh sb="21" eb="23">
      <t>バアイ</t>
    </rPh>
    <phoneticPr fontId="5"/>
  </si>
  <si>
    <t>将来更新投資（年平均）の縮減効果</t>
    <rPh sb="0" eb="6">
      <t>ショウライコウシントウシ</t>
    </rPh>
    <rPh sb="7" eb="10">
      <t>ネンヘイキン</t>
    </rPh>
    <rPh sb="12" eb="14">
      <t>シュクゲン</t>
    </rPh>
    <rPh sb="14" eb="16">
      <t>コウカ</t>
    </rPh>
    <phoneticPr fontId="5"/>
  </si>
  <si>
    <t>全庁的な推進体制の確立及び民間活力の導入の検討</t>
    <rPh sb="0" eb="3">
      <t>ゼンチョウテキ</t>
    </rPh>
    <rPh sb="4" eb="6">
      <t>スイシン</t>
    </rPh>
    <rPh sb="6" eb="8">
      <t>タイセイ</t>
    </rPh>
    <rPh sb="9" eb="11">
      <t>カクリツ</t>
    </rPh>
    <rPh sb="11" eb="12">
      <t>オヨ</t>
    </rPh>
    <rPh sb="13" eb="15">
      <t>ミンカン</t>
    </rPh>
    <rPh sb="15" eb="17">
      <t>カツリョク</t>
    </rPh>
    <rPh sb="18" eb="20">
      <t>ドウニュウ</t>
    </rPh>
    <rPh sb="21" eb="23">
      <t>ケントウ</t>
    </rPh>
    <phoneticPr fontId="5"/>
  </si>
  <si>
    <t>①　住民協働、民間活力の導入
　住民の身近な公共施設等については、維持管理の担い手としての役割が期待される地域住民等との協働を推進する。特に、広く村民が利用する公共施設については、指定管理者制度などＰＰＰ（＊注１）／ＰＦＩ（＊注２）の考え方による施設管理の導入を促進し、運営の効率化とサービスの向上を図る。
②　施設管理者の技術力向上
　各施設の管理者に対する定期的な技術研修会、連携会議の開催など、技術支援体制を構築し、施設管理者の技術力を高める。</t>
  </si>
  <si>
    <t>①　定期的な点検・診断の実施
  庁内の点検実施体制を構築し、中長期的なコスト縮減・財政負担の平準化に向けて、統一的な点検・診断基準に基づきながら定期的な点検・診断に取り組む。
②　継続的に実施可能な点検・診断体系の構築
  施設特性に応じた合理的な点検・診断方法の検討を進め、具体的な方法や頻度、外部委託や地域住民との協働を含めた実施体制などについて精査し、継続的に実施可能な点検・診断体系を構築する。
③　点検・診断結果の一元管理の推進
  維持管理の効率化・高度化に向けて、施設台帳や点検・診断結果等の情報の蓄積や活用に取り組み、情報の一元管理を推進する。
また、公共施設の建設時期から経過年月によって、表4.5.1に示すように、旧耐震基準、新耐震基準（前期）、新耐震基準（後期）の建築物に３分類し、それぞれの分類ごとに点検・診断の実施方針を整理する。</t>
  </si>
  <si>
    <t>①  予防保全的な維持管理の実施
  維持管理及び修繕を計画的・効率的に行うことによって、維持管理・修繕費を削減するとともに、点検・修繕、小規模改修等による予防保全を重視しながら、建物寿命を延命化し建替え等に係る負担を軽減する。
②  新設・更新時におけるライフサイクルコストの縮減
  施設の新設・更新の際には、省エネルギー対策や日常的な点検・小修繕等の維持管理の容易性に配慮した構造や仕様、耐久性材料等を採用することによりライフサイクルコストの縮減に取り組むとともに、中長期的な視点に立ち財政負担の平準化を図る。</t>
  </si>
  <si>
    <t xml:space="preserve">①　公共施設等の安全確保
　日常点検や定期点検により、施設の劣化状況の把握に努めるとともに、危険性が認められた場合は、供用停止などの緊急措置を講ずる。また、これらの情報の蓄積・共有化
を図り、同種・類似の施設についても早急に点検や予防的措置を実施するなど、安全確保に万全を期す。
②　用途を廃止した施設の適切な管理
　用途を廃止し、今後とも利用の見込みのない施設については、施設特性や周辺の環境等を総合的に勘案し、安全確保の観点から可能な限り速やかな除却に努める。早急な除却が困難な施設については、防護柵の設置等による立入禁止措置や定期的な見回りにより、安全の確保に十分配慮するなど適切な管理に取り組む。 </t>
  </si>
  <si>
    <t>①　耐震改修促進計画等の推進
多くの住民が利用する公共施設については、着実に耐震化を推進する。また、インフラ施設についても、耐震対策の必要性を把握したうえ、施設特性に応じた取組の優先度を設定し、計画的な対策の推進に取り組む。
②　効率的な対策実施
長寿命化対策と耐震対策を同時に施工することによりコスト縮減を図るなど、大規模修繕等の機会を捉えた効率的な対策を実施します。</t>
  </si>
  <si>
    <t>①　公共施設の長寿命化
　公共施設（建物）は、点検・改修などを計画的に行うとともに、内装や設備機器の定期的な交換や、大規模改修の効果的な実施により、耐用年数の延命化を推進する。
　用途廃止する公共施設の中でも耐久性の高い施設については、用途変更を検討し内装や設備などの改造により長期間使用することを目指す。
②　インフラ施設の長寿命化
　インフラ施設は、定期的な点検、個別の長寿命化計画などに基づき、耐久性、耐震性、効率性などを検討し、長期的な安全性を向上させるとともに、計画的な予防保全型の維持管理、修繕を行い、長寿命化を推進する。</t>
  </si>
  <si>
    <t>　誰もが安全・安心な生活をおくるため、公共施設等の改修や更新の際には、岩手県「ひとにやさしいまちづくり条例」に基づき、利用者のニーズに柔軟に対応できるよう、様々な利用者の視点を大切にした整備に努めます。</t>
    <rPh sb="85" eb="87">
      <t>シテン</t>
    </rPh>
    <phoneticPr fontId="5"/>
  </si>
  <si>
    <t>　村では、2050年までに温室効果ガス排出量の削減と再エネ・省エネ化導入によるエネルギー自給率100％以上を目指している。
　公共施設等についても、建替えや改修に合わせた太陽光発電設備やＬＥＤ照明の導入、断熱性能の向上などを推進する。</t>
  </si>
  <si>
    <t>①　公共施設の統廃合や縮小
　人口減少や生活スタイルの変化に伴って、公共施設のあり方も対応が求められることから、施設の耐用年数、利用状況、運営状況、維持管理コスト等を踏まえ、必要に応じて公共施設の統合・廃止や規模縮小等に取り組む。
②　統廃合により生じる施設の活用
　公共施設の統廃合や規模縮小に伴って発生する空き施設については、公的な他の用途として利活用を検討するほか、必要に応じて民間への売却や賃貸などにより有効活用を推進する。</t>
  </si>
  <si>
    <t>①  計画（Plan）
村の上位・関連計画との整合に留意して、『九戸村公共施設等総合管理計画』を策定する。
②  実施（Do）
公共施設等総合管理計画に基づき、各個別施設計画の執行とともに、庁内横断的に『施設の維持・管理』を実施する。
③  検証（Check）
供給、品質、財務の観点から『検証』を実施する。
④  改善（Action）
検証結果で、機能の低下や利用者の減少傾向がある場合は『改善』を実施（利用料の改善、運営費用の削減、機能更新、統廃合等）する。
⑤  計画（Plan）
評価内容に従い公共施設等総合管理計画の「見直し」を実施する。
以下、Ｐ →Ｄ → Ｃ → Ａ　と繰り返し。</t>
  </si>
  <si>
    <t>①個別施設計画の策定状況
②延べ床面積の縮減の取り組み状況
③公共施設等の投資的経費・維持補修費の状況</t>
    <rPh sb="1" eb="3">
      <t>コベツ</t>
    </rPh>
    <rPh sb="3" eb="5">
      <t>シセツ</t>
    </rPh>
    <rPh sb="5" eb="7">
      <t>ケイカク</t>
    </rPh>
    <rPh sb="8" eb="10">
      <t>サクテイ</t>
    </rPh>
    <rPh sb="10" eb="12">
      <t>ジョウキョウ</t>
    </rPh>
    <rPh sb="14" eb="15">
      <t>ノ</t>
    </rPh>
    <rPh sb="16" eb="19">
      <t>ユカメンセキ</t>
    </rPh>
    <rPh sb="20" eb="22">
      <t>シュクゲン</t>
    </rPh>
    <rPh sb="23" eb="24">
      <t>ト</t>
    </rPh>
    <rPh sb="25" eb="26">
      <t>ク</t>
    </rPh>
    <rPh sb="27" eb="29">
      <t>ジョウキョウ</t>
    </rPh>
    <rPh sb="31" eb="36">
      <t>コウキョウシセツトウ</t>
    </rPh>
    <rPh sb="37" eb="40">
      <t>トウシテキ</t>
    </rPh>
    <rPh sb="40" eb="42">
      <t>ケイヒ</t>
    </rPh>
    <rPh sb="43" eb="45">
      <t>イジ</t>
    </rPh>
    <rPh sb="45" eb="47">
      <t>ホシュウ</t>
    </rPh>
    <rPh sb="47" eb="48">
      <t>ヒ</t>
    </rPh>
    <rPh sb="49" eb="51">
      <t>ジョウキョウ</t>
    </rPh>
    <phoneticPr fontId="5"/>
  </si>
  <si>
    <t>令和３年度改訂</t>
    <rPh sb="0" eb="2">
      <t>レイワ</t>
    </rPh>
    <rPh sb="3" eb="5">
      <t>ネンド</t>
    </rPh>
    <rPh sb="5" eb="7">
      <t>カイテイ</t>
    </rPh>
    <phoneticPr fontId="5"/>
  </si>
  <si>
    <t>総人口は令和２年から令和22年までの20年間で24.9％減の11,337人と推計</t>
  </si>
  <si>
    <t>【公共施設】R2.3.31現在
・公営住宅　　16,707.57㎡
・行政関連施設　　24,425.91㎡
・子育て支援施設　　3,967.15㎡
・学校教育系施設　　62,235.85㎡
・社会教育系施設　　3,144.57㎡
・スポーツ・レクリエーション施設　　16,141.22㎡
・保健・福祉施設　　10,742.99㎡
・文科系施設　　21,424.16㎡
・その他　　1,162.60㎡
・インフラ資産　　5,381.16㎡
・産業系施設　　44,480.70㎡
計　　209,813.88㎡
【インフラ資産】
・道路：延長620,577.40m、面積2,882,709.02㎡
・橋梁：延長1,648m、面積8,132.50㎡
・水道施設：管路延長336,796m
・下水道：管渠延長74,729.62m</t>
  </si>
  <si>
    <t>人口減少と少子高齢化の進行により人口構成が大きく転換し、町民のニーズの変化や地域バランスに応じた適切な公共施設の総量や機能の再編成が必要である。また、生産年齢人口の減少に伴う町税収入等一般財源の減少に加え、地方交付税の特例措置の終了など、公共施設の維持管理のための財源確保が厳しくなることが予測される。更新費用の推計においても実績値が年間20.6億円であるのに対し、今後40年間で年平均41.1億円の費用が必要であることから、公共施設の維持・更新費用の圧縮はもとより、継続使用が見込まれる施設の管理運営・維持修繕費用を縮減するとともに、機能の維持を図る必要がある。また、民営化や運営権譲渡も視野に入れながら、維持管理費の削減を図るとともに、未利用施設の処分による財源確保に努める必要がある。</t>
  </si>
  <si>
    <t>【公共施設】
今後40年間で約856億円
【インフラ施設】
今後40年間で約786億円</t>
  </si>
  <si>
    <t>【公共施設】
今後40年間で約701億円
【インフラ施設】
今後40年間で約786億円</t>
  </si>
  <si>
    <t>対策等の効果額としての記載はないが、見込み額を見比べれば効果額はわかるようになっている.</t>
  </si>
  <si>
    <t>各課横断的及び一元的に意思決定を行う機関として洋野町公共施設等総合管理委員会を設置。また、当該委員会が所掌する事項を具体的に検討するため、下部組織として公有財産管理検討専門部会を設置。</t>
  </si>
  <si>
    <t>大型施設について、サービス水準を維持向上しながら、収益で施設の運営から維持管理・修繕までを賄うよう、柔軟な発想と経営ノウハウを有する民間企業に有期間で運営権を譲渡する仕組みづくりなど、事業の効率化や町民サービスの充実を図るための効率的な運営方法の改善と体制構築を目指す。</t>
  </si>
  <si>
    <t>旧耐震基準で建築されているについては、建物の安全性の確保が重要であることから、必要に応じて耐震診断を実施し、安全性の確保に努める。また、既に耐震化済みの施設や耐震性を保有する施設は、機能の維持向上に留意して点検・診断を行う。
概ね30年が経過する新耐震基準（前期）の施設は、既に大規模改修の実施時期を迎えており、詳細に劣化状況を把握するとともに、情報の一元管理により大規模改修の実施を検討する。
建築後経過年数ｈが短い新耐震基準（後期）の施設については、長期使用を前提とし、日常点検、定期点検の実施によち、継続的な施設状況の把握に努め、建築後15年を目安に詳細な劣化調査・診断等を実施する。</t>
  </si>
  <si>
    <t>小規模改修等予防保全による負担軽減、建物寿命の延命化に努める。また、利用状況や将来の利用見通し、機能分担と類似機能の集約、代替施設の有無など総合的に勘案し要否を判断する。</t>
  </si>
  <si>
    <t>日常点検や定期点検により施設の劣化状況の把握に努め、危険性が認められた施設については、利用状況や優先度を踏まえながら計画的な改善・更新等により、機能の維持を図る。また、用途廃止された施設ｙは、今後利用見込みのない施設については、周辺環境への影響を考慮し、取り壊し、除去するなど安全性の確保を図る.</t>
  </si>
  <si>
    <t>新たな災害時の避難所等となる公共施設や、防災上必要な施設が増える場合、耐震性能が不足する施設は、し説の耐震性の向上を図る。</t>
  </si>
  <si>
    <t>80年まで使用することを目標とし大規模改修時期を40年とするなど、建替え、解体時期の延命化を推進する。</t>
  </si>
  <si>
    <t>誰もが利用しやすい施設を目指し、建て替え、大規模改修等に合わせて公共施設のユニバーサルデザイン化を推進する。</t>
  </si>
  <si>
    <t>費用対効果、機能水準の向上、ニーズ・目的への適合性等指標を用いて「継続」、「転用・統廃合」、「廃止・取壊し」等の方向付けを行う。</t>
  </si>
  <si>
    <t>未利用の土地・建物を民間に売却又は貸付けを推進する。</t>
    <rPh sb="0" eb="3">
      <t>ミリヨウ</t>
    </rPh>
    <rPh sb="4" eb="6">
      <t>トチ</t>
    </rPh>
    <rPh sb="7" eb="9">
      <t>タテモノ</t>
    </rPh>
    <rPh sb="10" eb="12">
      <t>ミンカン</t>
    </rPh>
    <rPh sb="13" eb="15">
      <t>バイキャク</t>
    </rPh>
    <rPh sb="15" eb="16">
      <t>マタ</t>
    </rPh>
    <rPh sb="17" eb="19">
      <t>カシツ</t>
    </rPh>
    <rPh sb="21" eb="23">
      <t>スイシン</t>
    </rPh>
    <phoneticPr fontId="5"/>
  </si>
  <si>
    <t>・公共施設等の維持、管理を庁舎横断的に実施
・施設管理情報の活用による検証
・機能低下などの場合、費用の削減、機能更新、施設複合化等を実施
・評価内容に従い総合管理計画の見直しを行う</t>
  </si>
  <si>
    <t>【公営住宅】町営住宅は順次、維持更新を図り、長寿命化を推進。その他の住宅は現入居者が退去後に解体撤去あるいは用地も含め売却。
【行政関連施設】庁舎の在り方を協議検討。消防屯所は計画的な整備更新を図りながら、集約化を検討。貸付建物は用地も含め譲渡交渉。
【子育て支援施設】児童館、保育所は効率的な維持管理・運営を図りながら、保育所は、統廃合及び民営化について協議検討。
【学校教育系施設】学校施設は、さらなる統廃合協議。廃校舎は、利活用推進のため、解体撤去あるいは売却。教職員住宅は、一定数を除き、解体撤去あるいは用地も含め売却。給食センターは集約を検討。
【社会教育系施設】効率的な維持管理。
【スポーツ系施設】地域バランスを考慮した再配置・集約化を協議検討。
【保健・福祉施設】医療施設は維持修繕費用の平準化を図り継続使用。点在する保健関係施設の機能集約及び統合整備を検討。老人福祉施設は、民営化も含め施設の在り方を協議検討。
【文科系施設】既存施設の維持補修の平準化を図り継続使用。集会施設は集約を協議検討。
【その他】公衆トイレは効率的な維持修繕による継続使用。利用者数が少ない施設は解体撤去を検討。
【インフラ資産】維持修繕費用の平準化、効率的な維持管理・運営の推進。
【産業系施設】効率的な維持管理・運営の推進。利用見込みのない観光施設は解体撤去を検討。特定の受益者が利用する施設の在り方を検討。宿泊関連施設は有期間の運営権譲渡も検討。</t>
  </si>
  <si>
    <t>・遊休施設の民間等への貸付
・老朽施設の取り壊し
・貸付用地の譲渡
（令和２年度）
・未利用地を工場用地として民間事業者に売却
・閉校し貸付けいた校舎及び用地を借受者に売却。
（令和３年度）
・旧町営保育園園舎を社会福祉法人に無償譲渡。
・旧幼稚園園舎を解体撤去。
・未利用の町有住宅１棟を解体撤去。
・貸付けていた町有地を借受者に売却。
・閉校した校舎をコワーキングスペース・宿泊所としてリニューアルし、貸付開始。
（令和４年度）
・老朽化及び利用頻度が低い観光施設を解体撤去。
・未利用の町有住宅２棟を解体撤去。
・未利用地を定住促進団地として整備し売却を開始。
・未利用地を工事現場事務所用地として有償貸付。
（令和５年度）
・閉所した支所建物を解体撤去
・未利用の町有住宅３棟解体撤去。
・未利用の消防施設を用地保有者へ無償譲渡。
・未利用地を工事現場事務所用地として有償貸付</t>
    <rPh sb="317" eb="319">
      <t>ヘイショ</t>
    </rPh>
    <rPh sb="321" eb="323">
      <t>シショ</t>
    </rPh>
    <rPh sb="323" eb="325">
      <t>タテモノ</t>
    </rPh>
    <rPh sb="326" eb="328">
      <t>カイタイ</t>
    </rPh>
    <rPh sb="328" eb="330">
      <t>テッキョ</t>
    </rPh>
    <phoneticPr fontId="5"/>
  </si>
  <si>
    <t>30年間で△0.6万人、51.2%減少の見通し。全国に先んじて高齢化少子化が進んでおり、令和27年には老年人口比が51%を上回る予想である。</t>
  </si>
  <si>
    <t>【公共建築物】（令和4年3月）
学校教育系施設：14施設、70棟、延べ床面積41,762.7㎡
町民文化系施設：20施設、22棟、14,304㎡
子育て支援施設：10施設、20棟、3,683.8㎡
産業系施設：20施設、62棟、20,597.1㎡
行政施設：41施設、51棟、9,608.5㎡
スポーツ・レクリエーション施設：16施設、60棟、16,396.3㎡
保健・福祉施設：11施設、14棟、9,224.8㎡
町営住宅：14施設、39棟、5,999.1㎡
子育て支援住宅：5施設、12棟、3,709.4㎡
歴史的建造物：2施設、2棟、1,116.4㎡
その他：23施設、59棟、14,606.5㎡
インフラ関連施設：23施設、39棟、3,936.4㎡</t>
  </si>
  <si>
    <t>一般的に大規模改修の目安とされている建築後30年を経過した公共建築物に係る延べ床面積は80,016.0㎡となり、全体の56.0%を占めている。
新耐震基準の公共建築物は全体の46.9%、旧耐震基準で耐震改修実施済は8.2%であり、44.9%の施設において耐震性の確保が必要とされている。
人口減少が進むなか公共施設の維持・改修等に必要な財源の確保が課題である。</t>
  </si>
  <si>
    <t>○ 直近5 年間の投資的経費
年平均7.2 億円
(令和2 年度までの5 年間)
○ 年更新費用
30.6 億円(40 年間総額：
1,225.2 億円 ÷ 40 年間)
※ これまでの維持・更新費用を今後も支出可能と仮定した場合、今後、新たな整備を行わないとしても、1 年当たりの事業費が約23.4億円超過する見込みとなる。</t>
  </si>
  <si>
    <t>○ 直近5年間の投資的経費年平均7.2 億円
(令和2 年度までの5 年間)
○ 年更新費用：
29.2 億円(40 年間総額：1,168.4 億円 ÷ 40 年間)
※ これまでの維持・更新費用を今後も支出可能と仮定した場合、今後、新たな整備を行わないとしても、
1 年当たりの事業費が約22.0億円超過する見込みとなる。</t>
  </si>
  <si>
    <t>○ 従来型の中長期的な年更新費用 ○ 長寿命化型の中長期的な年更新費用30.6 億円(40 年間総額：1,225.2 億円) 29.2 億円(40 年間総額：1,168.4 億円)となり、長寿命化を行うことで、1 年当たりの事業費は約1.4 億円の縮減となる。
ただし、直近５年間の投資的経費は約7.2 億円のため、長寿命化を実施し、かつこれまでの維持・更新費用を今後も支出可能と仮定した場合でも、1 年当たりの事業費が約22.0 億円超過する見込みであるため、さらなる事業費の縮減を推進する。</t>
  </si>
  <si>
    <t>庁内の調整や方針の改訂、目標の見直しなどを行う部署の設置を検討する。</t>
  </si>
  <si>
    <t>これまで、指定管理者制度の導入や事業の民間委託などを行ってきましたが、今後も町の直営施設のうち民間活力による効果が期待できる施設については、PPPやPFIの導入を検討し、民間企業の資金やノウハウを活用して、事業の効率化や行政サービスの充実を図るための体制構築を目指す。
（民間活力の活用体制の構築）</t>
  </si>
  <si>
    <t>公共建築物については、緊急に大規模改修や建替えが必要な建築物は比較的少ないものの、建築物や設備の老朽化に伴う機能の損失を未然に防止するため、建設時から経過した年月及び建築物の耐震性によって対処方法を勘案しながら、施設の点検・診断を実施する。
インフラ資産については、予防保全を重視し、定期的な点検・診断結果に基づき、メンテナンスサイクルを構築する。</t>
  </si>
  <si>
    <t>【公共建築物】
施設の更新に当たっては、人口の動向や住民ニーズ、周辺施設の立地状況等を踏まえた適正な規模を想定した上で機能の複合化や減築を検討し、効率的な施設の配置を目指すとともに、省エネ対応機器の導入等、トータルコストの縮減に努める。また、計画的・効率的な維持管理及び修繕による経費削減を図るとともに、点検・修繕、適切な時期に修繕を実施する「予防保全」を重視しながら、建築物を延命化し建て替え等に係る負担の軽減を図る。
【インフラ資産】
インフラ資産は費用対効果や経済波及効果を考慮して、新設及び維持保全をバランス良く実施する。また、施設の整備や更新に当たっては、各個別施設計画の内容を踏まえつつ、長期にわたって維持管理しやすい素材を使用するなどの改善を図る。</t>
  </si>
  <si>
    <t>日常点検や定期点検により施設の劣化状況の把
握に努る。また、計画的な改善・更新を実施し、
機能の維持、安全性の確保を図る。
さらに、供用廃止予定の施設や、今後とも利用の
見込みのない施設については、施設の取壊しや除却など、安全性の確保を図る。</t>
  </si>
  <si>
    <t>「一戸町耐震改修促進計画」に基づき、更新や耐
震改修により防災拠点施設や避難所の耐震化を計画的に推進する。
また、インフラ資産は、各施設の特性や緊急性、
重要性を踏まえて、点検結果に基づき耐震化を推進する。</t>
  </si>
  <si>
    <t>【公共建築物】
点検・改修などを計画的に行うとともに、内容や設備機器の定期的な交換や、大規模改修の効果的な実施により、耐用年数の延命化を推進する。
【インフラ資産】
今後の財政状況や社会情勢等を踏まえ、「予防保全」によって、致命的な大きな損傷となる前に健全な状態を維持し、長寿命化を図りながらライフサイクルコストの縮減を図る。</t>
  </si>
  <si>
    <t>岩手県が策定した「ひとにやさしいまちづくりの推
進指針」に基づいて、総合的、計画的に誰もが暮らしやすいまちづくりの推進に取り組んでいる。</t>
  </si>
  <si>
    <t>【公共建築物】
必要なサービス水準を保ちつつ、施設の空きスペースを活用した機能集約や県・近隣市町村の既存施設の相互利用、代替サービスの検討などにより、施設の複合化・集約化や廃止を進め、施設総量（面積）のコンパクト化を図るとともに、維持管理経費の縮減を図る。
【インフラ資産】
今後の社会・経済情勢の変化や住民ニーズを踏まえながら、財政状況を考慮して、中長期的な視点から必要な施設の整備を計画的に行う。</t>
  </si>
  <si>
    <t>必要なサービス水準を保ちつつ、施設の空きスペースを活用した機能集約や県・近隣市町村の既存施設の相互利用、代替サービスの検討などにより、施設の複合化・集約化や廃止を進め、施設総量（面積）のコンパクト化を図るとともに、維持管理経費の縮減を図る。
また、現在利用していない施設や将来的に利用が見込めない施設などについては、施設の利用状況、運営状況等を踏まえつつ、人口構成の変動や財政状況を考慮して、保有の必要性を検討し、保有総量の縮減を図る。</t>
  </si>
  <si>
    <t>①Plan：上位・関連計画との整合に留意して、本計画を策定。
②Do：本計画に基づき、点検・診断の実施及び計画の蓄積等による情報管理や、再編・再配置の実施方針の策定及び推進等による公共施設等のマネジメントを町内横断的に実施。
③Check：供給、品質、財務の観点や、施設データベースの活用などにより定期的に評価・検証を実施。
④Action：評価・検証の結果、機能の低下や利用者の減少などが認められた場合には結果を踏まえて費用の削減や機能の更新を実施。（必要に応じPlanの見直しを行う。）</t>
  </si>
  <si>
    <t>施設用途ごとに方針記載あり</t>
  </si>
  <si>
    <t>学校教育施設：トイレ洋式化、防火設備改修、屋内運動場耐震補強等
町民文化系施設：屋根修繕等
スポーツ・レクリエーション施設：リフト修繕等
保健・福祉施設：空調設備更新等
インフラ関連施設：農業集落排水施設修繕
など</t>
  </si>
  <si>
    <t>長寿命化対策等を反映した公共施設等の40年間の将来更新費用の総額は4,639億円。市における公共施設等工事請負費の年平均額（約50億円）の約2.3倍の更新費用の確保が必要。このため、財源不足解消にむけた既存のハコモノ施設の総量縮減を段階的に進めていかなければならない。
また、震災後、集中的に整備された施設は、将来の特定時期に大量に更新時期を迎えるため、更新費用等の平準化を図る必要がある。このため、各施設について点検診断結果に基づき、大規模改修又は更新の時期を的確に把握することが必要であり、更新費用等の平準化により財政負担を分散させ、優先順位等を定めて計画的に実施していくことが必要である。</t>
  </si>
  <si>
    <t>・施設状況や地域性等を勘案した点検診断等の実施
・災害時の緊急点検（避難所・避難用道路等を優先）の実施
・インフラ施設は国等の各種点検指針を遵守
・点検診断等実施結果の情報共有と記録化の推進</t>
  </si>
  <si>
    <t>・予防保全型の維持管理への転換と費用の低減化
・再配置計画等に基づく大規模修繕及び更新の実施
・更新時において施設の集約化やPPP/PFI の活用を検討
・インフラ施設は長寿命化計画に基づき修繕・更新を実施</t>
  </si>
  <si>
    <t>・点検診断等の結果に基づく速やかな安全確保
・用途廃止した施設の解体撤去を推進
・類似施設等で発生した事故等に即応した安全確保
・市民・利用者への安全確保対策の情報提供と情報公開の推進</t>
  </si>
  <si>
    <t>・国の耐震基準に基づく耐震化の実施
・耐震化未了の施設は廃止や解体の方針を踏まえて対応</t>
  </si>
  <si>
    <t>・ハコモノ施設は長期的な必要性等を踏まえて実施
・インフラ施設は各長寿命化計画に基づき実施</t>
  </si>
  <si>
    <t>・修繕・更新時において、ユニバーサルデザイン化を推進</t>
  </si>
  <si>
    <t>・新設・修繕・更新時に省エネルギー対策を推進
・公共施設における再生エネルギーの活用を推進</t>
  </si>
  <si>
    <t>・老朽化や利用状況等を踏まえた適正配置の検討
・類似施設の集約化や複合化の推進
・未利用施設の転用や解体、跡地の有効活用
・住民への説明と協力の確保</t>
  </si>
  <si>
    <t>ハコモノは14分類毎に、インフラは5分類毎に基本方針のほか、点検・診断等、維持管理・修繕・更新等、安全確保、耐震化、長寿命化、統合・廃止、ユニバーサル化、脱炭素化の項目について，方針を定めており，詳細な対応については個別施設計画で示すこととしている。</t>
  </si>
  <si>
    <t>昭和 55 年に 61,040 人だった市の人口（国勢調査）は、平成７年には 63,566 人と 15 年間で 2,526 人増加（+4.1%）しましたが、これをピークに減少に転じ、令和２年には 52,203 人と25 年間で 11,363 人減少（▲17.9%）しました。
また、年齢区分別の人口構成割合をみると、昭和 55 年に全人口の 22.7%を占めていた年少人口（15 歳未満）の割合が、令和２年には 10.4%に縮小した一方で、昭和 55 年に全人口の 7.6%にすぎなかった高齢化率（老年人口の割合）は、令和２年には 33.9%を占めるに至っています。
さらに、令和 4 年度からスタートした今後 10 年間の市政運営の指針となる「第６次塩竈市長期総合計画」における住民基本台帳人口による将来人口推計では、人口減少や少子高齢化の進行に歯止めをかけるため、子育て世帯の移住・定住を促進することなどにより、令和 23 年で 47,134人、高齢化率は 36.2%になると推計しています。</t>
  </si>
  <si>
    <t>市が保有する公共施設のうち建築物については，その延べ床面積総計が360 万㎡を超え，市役所本庁舎100 棟分を超える規模であり，その内訳は，学校教育施設が最も多く全体の約４割を占め，次に市営住宅，スポーツ施設，本庁舎や区役所庁舎などが続いている。
建築物の整備時期をみると，昭和40 年代後半から50 年代前半及び平成元年前後に多くの公共施設が整備され，後30 年を超えた施設が約4 割に達しており，今後，大量に整備されたこれらの施設が更新時期を迎えることとなる</t>
  </si>
  <si>
    <t>公共施設等の管理において、点検・診断等は維持管理の必要性の有無やその方向性などの意思決定を行ううえで重要な基礎資料となります。そのため、どの施設においても定期的に点検・診断を実施します。
また、規模が大きな施設や特殊な機能を担う施設については、点検者によって手法や評価等がばらつくことを防ぐため、必要に応じてマニュアルなどを策定し、点検や評価等の手法の定型化を図ります。
点検や診断の結果は、データベースに蓄積し、今後の維持管理の高度化や適切性の向上に活用します。</t>
  </si>
  <si>
    <t>点検・診断結果を踏まえ、修繕が必要な箇所が判明した際は、優先度を付けて迅速に修繕できる体制を構築します。
また、点検で不具合が見つからない箇所も、過去の経緯から機能の劣化が想定される箇所は、予防保全の観点から機能回復を図ることで、トータルコストの縮減や平準化を図ります。なお、今後の維持管理経費の増大に備え、基金の活用を図るなど財源対策を講じていきます。
維持管理・修繕・更新等の実施履歴はデータベースに蓄積し、今後の維持管理の高度化や適切性向上に活用します。</t>
  </si>
  <si>
    <t>市有の建築物は、防災上重要な拠点施設や多数の市民が利用する施設等の耐震化を優先的に進めてきました。今後の耐震化につきましては、耐震診断、建替え、耐震改修、除却などにより、防災対策上の重要度を踏まえながら計画的に進めます。</t>
  </si>
  <si>
    <t>点検やその結果に基づく適切な維持管理・予防保全を行うことで、少しでも長く施設を使い続けられるように対応を図ります。
また、市営住宅やインフラ、学校など床面積が大きく複数の建物を保有する施設は、長寿命化計画の策定を進めます。</t>
  </si>
  <si>
    <t>公共施設の更新等を実施する際には、誰もが快適に公共施設を利用できるよう、高齢者や障害者を含めたすべての人に配慮したユニバーサルデザインの導入を推進します。</t>
  </si>
  <si>
    <t>喫緊の課題である地球温暖化問題に取組むため、国は「2050 年までに温室効果ガスの排出を全体としてゼロにする2050 年カーボンニュートラル を目指す」ことを宣言し、本市においても令和4年2月の市政方針において、2050年までに温室効果ガス排出量を実質ゼロにする「ゼロカーボンシティ」を目指すことを表明しました。
脱炭素化に配慮した施設整備については、経済性と施設の特性を配慮しながら再生可能エネルギー設備の導入及び更新施設のLED化や断熱改修などの省エネルギー設備への更新を進めます。</t>
  </si>
  <si>
    <t>　今後の人口減少や人口構成の変化等に伴い、今後、容量に余剰が生じる公共施設が出てくることが想定され、積極的に複合化を含めた対応を図ります。
　複合化に当たっては、たとえば、学校と図書館、学校と高齢者福祉施設など目的や利用者属性が異なる場合が想定されるため、利用者の動線への配慮や相互交流による相乗効果など多面的な視点からその妥当性を検討します。
　施設の複合化により空いた施設や土地は、利活用の是非を検討し、遊休地・遊休施設化しないよう対応を図ります。
　複合化後の施設の運営については、壱番館など本市内の事例や他自治体の事例を十分検証し、利用者にとって利便性の高いサービスを提供できるよう工夫します。</t>
  </si>
  <si>
    <t>金額ベースで施設を縮減したと仮定したとき、財政が均衡する縮減率を算定した結果、概ね24％が分岐点となるため、今後30年間において公共施設等の維持更新に必要な金額を24％減とし、公共施設を「概ね24％」縮減することを目標とする。</t>
  </si>
  <si>
    <t>施設類型ごとに管理に関する基本的な方針の記載あり。</t>
  </si>
  <si>
    <t>令和3年3月　塩竈市公共施設個別施設計画作成
令和3年3月　塩竈市学校施設長寿命化計画作成
令和3年3月　塩竈市公営住宅等長寿命化計画作成
令和3年9月　地方卸売市場塩竈市魚市場長寿命化計画作成
令和4年9月　寒風沢・野々島漁港海岸長寿命化計画作成</t>
  </si>
  <si>
    <t>昭和55（1980）年に迎えたピークの92,246人から減少を始め，平成22（2010）年に73,489人であった本市の人口は，今後も減少を続け，令和22 (2040)年には，約4割減の42,656人になるとされている。
　また，人口の推移を年齢３区分別に見ると，年少人口（0歳～14歳）は昭和60（1985）年に20,000人近くいたものが平成27（2015）年には約3割に，生産年齢人口（15歳～64歳）についても約6割程度まで減少している。老年人口（65歳以上）については増加を続け，令和２（2020）年にピークを迎え，以降は減少に転じていく見込みであり，令和17（2035）年から令和22（2040）年の間に，老年人口と生産年齢人口が逆転する見込みである。
　本市では，令和22（2040）年までを対象期間とした人口ビジョン（平成27年10月策定）において，合計特殊出生率を令和2（2020）年に1.60，令和12（2030）年に1.90，令和22（2040）年に2.20とすることを目標に掲げた。
　また、社会増減を増加に転ずることで、令和22（2040）年の時点で人口を53,500人に維持し、今後一定程度は人口の縮小があるものの、令和57（2075）年からは上昇に転ずると推計している。</t>
  </si>
  <si>
    <t>平成28年12月31日現在，本市保有の公共施設（ハコモノ）は456施設あり，延床面積は505,651.84㎡である。
　また，インフラは道路（延長1,164.78㎞，面積480.57㏊，3,003路線），橋梁（延長2.91㎞，面積1.33㏊，278橋），公園（都市公園34箇所，面積31.72㏊），上水道（管路延長695.46㎞），下水道（管路延長182.63㎞），ガス（管路延長74.15㎞），漁港（31漁港）を保有している。</t>
  </si>
  <si>
    <t>公共施設（ハコモノ）とインフラを合算した，公共施設等の今後40 年間の更新費用の総額は，約2,825.9 億円（年間70.6 億円）かかることが予想される。
　今後の更新費用の推計結果を踏まえた課題としては，以下の点が挙げられる。
・震災前の平均的更新費用では，今後の必要な更新を行う事は不可能であり，特別な財源措置が見込まれない以上，思い切った対策が必要であること。
・震災後の復旧・復興事業に伴い集中的に公共施設等の建設・整備を行っていることにより，それら施設の大規模修繕・建替え時期を一斉に迎えることとなるため，修繕・更新等の時期や更新費用の平準化の対策が必要であること。
・今後人口も減少していくことが予想されることから，施設の統合・廃止を進め更新費用を減少させる必要があること。
・インフラの整備についても，必要な個所を整理し，計画的に更新・維持管理をする必要があること。</t>
  </si>
  <si>
    <t>公共施設（ハコモノ）とインフラを合算した，公共施設等の今後40 年間の更新費用の総額は，約2,825.9 億円（年間70.6 億円）かかることが予想される。</t>
  </si>
  <si>
    <t>長寿命化した場合の今後40年間の更新費用額は，約907.6億円（１年あたり約22.7億円）かかることが予想される。</t>
  </si>
  <si>
    <t>今後40年間で約652.8億円（1年あたり約16.3億円）の費用低減効果が見込まれる。</t>
  </si>
  <si>
    <t>全庁的に情報を共有し総合管理計画を推進するため，平成30年度に気仙沼市施設マネジメント検討委員会を設置した。</t>
  </si>
  <si>
    <t>真に本市の財政負担の軽減に貢献しサービスの向上に資する場合には PPP/PFI 手法等の民間活力の導入を検討する。</t>
  </si>
  <si>
    <t>日常的な修繕や設備保守等の維持管理については，法令等に準拠し適切に実施するとともに機械による無人化・省エネ型設備の設置等を検討し，指定管理者制度の有効活用により公共の施設についてより効果的・効率的な管理を行うため民間の能力を活用し住民サービスの向上や維持管理費用の低減を推進する。更新・大規模改修の実施については，施設毎の適正配置等について検討するとともに点検・診断等の結果に基づき老朽化等の状況を的確に把握し耐用年数及び施設の利用状況等も勘案しながら，施設の複合化も含め総合的に判断し決定する。</t>
  </si>
  <si>
    <t>点検・診断等の結果において危険性が認められた施設等については，使用中止・立ち入り禁止・早期の改修工事等の措置を講じ，市民の安全を第一と捉え，人損や物損の防止に努める。
用途廃止等によって今後の使用目的のない建物については，長期放置による事故等を防止するために建物の解体撤去を推進する。
昨今のエレベータ事故等に代表される重大な事故が他自治体等で発生した際には，本市が所有する類似設備について速やかに緊急点検・診断等を実施するほか，使用中止等による緊急措置を行うなど，市民の安全を第一に考え対応する。
安全確保の対策を実施する際には，市民を始めとした施設利用者へ速やかに情報の提供・公開を行い，施設管理者としての責任を果たすように努める。</t>
  </si>
  <si>
    <t xml:space="preserve">公共施設の重要性や劣化状況等の個別事情を踏まえつつ，国の定める耐震基準を遵守して適切な耐震化を実施する。また，現状において耐震化が未了である
施設については，施設の統合や廃止も含めて検討し，存続の方針となった場合には，耐震改修工事の対策を計画的に実施する。
</t>
  </si>
  <si>
    <t>適正配置を考慮し，必要な施設に対して重点的な実施を図る。また，施設の重要性や長期的な必要性を踏まえて補修・補強工事を推進する。</t>
  </si>
  <si>
    <t>更新・大規模改修の際には，高齢者や障がい者，小さな子供を連れた親子，外国人など，様々な人が利用することを視野に入れ，ユニバーサルデザインを導入するなど，誰にでもわかりやすく，使いやすい施設整備に努める。</t>
  </si>
  <si>
    <t>施設の統合・廃止の適正配置を検討する際、交通・インフラの発達を踏まえ近隣市町村を含めた施設配置についても検討する。</t>
  </si>
  <si>
    <t>令和 38 年度までに公共施設（ハコモノ）全延床面積の約25％削減</t>
  </si>
  <si>
    <t>地方公会計制度導入に向け，新しい公有財産システムの導入を進めているところであり，これにより施設ごとのコストを見える化することになるため，これに基づき財政マネジメント，公共施設マネジメントへの活用を検討する。</t>
  </si>
  <si>
    <t>継続使用する施設については，適正な規模の縮減，維持管理費の低減及び稼働率の向上等の効率的な利用を図るために，同種類似施設の集約化や施設用途が異なる施設の同一建物での複合化を図る。なお，統廃合や用途廃止をした施設のうち，使用可能な建物については，用途転用による有効活用や民間譲渡を図るともに，老朽化が著しく修繕工事の効果による今後の活用可能性が低いと判断された施設は，解体撤去を行い，跡地については，他の公共施設用地への転用や売却など有効活用を図る。
統廃合等に関する各種施策の実施については，地域住民との事前調整を図り，市民生活に支障をきたすことのないように努める。</t>
  </si>
  <si>
    <t>計画の実施に対しては幅広く他市町村等の先進例や，民間事業者の専門的な技術やノウハウの取り入れが必要。</t>
  </si>
  <si>
    <t>総合管理計画は，市の財政状況や制度，社会情勢の変化等により，計画を見直す必要が生じた場合には随時見直しを行うこととする。
個別施設計画においては，「Plan(計画)⇒Do(実施)⇒Check(点検・評価)⇒Action(見直し)」のPDCAサイクルによる進行管理を用い，計画の見直しが必要な場合には，適宜見直しを実施する。
計画の見直しにあたっては，庁内組織における検討だけでなく，市民，議会への報告・公表，意見聴取などを行い，理解を得ることに努める。</t>
  </si>
  <si>
    <t>総合管理計画では「①施設管理者による点検・診断等」「②点検結果・修繕履歴等を踏まえた維持管理・修繕・更新等」「③安全確保」「④耐震化」「⑤長寿命化」「⑥統合・廃止・払下げ」「⑦管理体制」の項目について，施設類型ごと（ハコモノ13分類、インフラ5分類）に方針を定めており，詳細な対応については個別施設計画で示すこととしている。</t>
  </si>
  <si>
    <t xml:space="preserve">本市の総人口と世帯数は減少傾向を続けており、2020（令和2）年の国勢調査では、人口構成比が65歳以上は35.7％と初めて全体の3分の1を超え、増加傾向にあります。人口減少の要因としては、死亡数が出生数を上回る自然減、転出者数が転入者数を上回る社会減の両方が大きく影響しています。
2020（令和2）年の国勢調査人口32,758人に対し、国立社会保障・人口問題研究所の推計方法に準じた本市の2040（令和22）年の推計人口は23,328人と推計されています。2020（令和2）年と比較すると20年間でさらに9,430人（28.8％）減少すると推測されています。
一方、人口を年齢三区分別で見ると、年少人口（0～14 歳）は、2020（令和2）年の3,308人から2040（令和22）年には1,738人に、生産年齢人口（15～64歳）は2020（令和2）年の17,740人から2040（令和22）年には10,578人まで減少すると推計されています。また、老年人口（65歳以上）は2020（令和2）年の11,710人から2025（令和7）年までは増加傾向で推移すると推計され、2030（令和12）年以降は減少し、2040（令和22）年には11,012人まで減少する推計となっています。
さらに、人口を年齢三区分別の構成比で見ると、年少人口（0～14 歳）は、2040（令和22）年には総人口の7.5％、生産年齢人口（15～64歳）は総人口の45.3％までそれぞれ減少し、老年人口（65歳以上）は総人口の47.2％まで増加する推計となっています。
</t>
  </si>
  <si>
    <t>本市が保有する公共施設は、2023（令和5）年12月31日現在で201施設、総延床面積は210,538㎡であり、2023（令和5）年12月31日現在の住民基本台帳人口31,229人に対して、市民一人当たりでは6.74㎡となっています。
保有する公共施設を用途分類別に施設数の多い順に見ると、「行政施設」72施設（35.8％）、「その他」23施設（11.4％）、「学校教育施設」20施設（10.0％）、「公園」18施設（9.0％）、「公営住宅」17施設（8.5％）、「子育て支援施設」14施設（7.0％）、「市民文化施設」12施設（6.0％）、「スポーツ・レクリエーション施設」8施設（4.0％）、「保健・福祉施設」6施設（3.0％）、「社会教育施設」6施設（3.0％）、「産業施設」3施設（1.5％）、「病院施設」1施設（0.5％）、「供給処理施設」1施設（0.5％）となっています。「行政施設」には、各地区に存するポンプ車格納庫が含まれることから、施設数は突出する結果となっています。
施設区分別に延床面積の広い順に見ると、「学校教育施設」68,088㎡（32.3％）、「公営住宅」31,391㎡（14.9％）、「スポーツ・レクリエーション施設」27,489㎡（13.1％）、「病院施設」25,854㎡（12.3％）、「その他」12,724㎡（6.0％）、「子育て支援施設」12,615㎡（6.0％）、「市民文化施設」8,395㎡（4.0％）、「行政施設」7,544㎡（3.6％）、「保健・福祉施設」6,808㎡（3.2％）、「社会教育施設」5,148㎡（2.4％）、「産業施設」1,852㎡（0.9％）、「公園」1,592㎡（0.8％）、「供給処理施設」1,038㎡（0.5％）となっています。</t>
  </si>
  <si>
    <t>１ 少子高齢化や人口減少への対応
本市の人口は、1957（昭和32）年の46,670人をピークに年々減少傾向を辿っており、2025（令和7）年には30,748人、2035（令和17）年には25,909人まで減少することが見込まれており、同時に急激な少子高齢化の進行も予想されています。
このような人口構造の変化や市民のニーズを踏まえ、公共施設等の全体のあり方について検討する必要があります。
２ 公共施設等の老朽化
本市の公共施設のうち、築30年以上を経過した建物は120,005㎡となっており、全体の総延床面積に対して約57％を占めています。そのため、機能の陳腐化や老朽化が進行している施設も見られ、今後や断続的に大規模改修や更新の必要性が生じることが予想されます。
施設の老朽化が進む一方で、その財源確保が非常に厳しいことからすべての施設を保有し続けることは困難となります。したがって、長期的な視点で、施設の集約化・複合化・長寿命化・除却などを計画的に行い、財政負担や軽減・平準化し、公共施設等の最適な配置を検討する必要があります。
３ 財政状況
上記の通り、今後の人口減少に伴って、市税収入の減少も見込まれます。また、整備された公共施設等の機能を適切に保つためには、維持管理や運営に係る経常的な費用も毎年度必要となります。
そのためには、施設の老朽化、利用状況などを十分把握し、施設総量の縮減を進め、更新等の費用や維持管理費の削減を図るとともに、施設除去後の土地については売却を進めるなど、財源確保を図っていく必要あります。</t>
  </si>
  <si>
    <t xml:space="preserve">１ 公共施設
35年間で必要となる更新等費用は、約812.9億円（約23.2億円/年）と試算しました。
光熱水費を含む過去の施設関連経費（2014（平成26）～2018（平成30）年度の5年間の平均）と比較すると、約2.7倍となります。
２ インフラ施設
35年間で必要となる更新等費用は、約421.8億円（約12.1億円/年）と試算しました。
過去の施設関連経費（2014（平成26）～2018（平成30）年度の5年間の平均）と比較すると、約2.3倍となります。
３ 公営企業施設
35年間で必要となる更新等費用は、約481.7億円（約13.8億円/年）と試算しました。
水道事業においては、建築物の延床面積に基づいた更新費用、管路の総延長347kmを35年間で更新した場合の更新費用及び施設の維持にかかる維持修繕費をそれぞれ試算し、35年間合計で約302.6億円（約8.6億円/年）としています。
また、下水道事業においても、建築物の延床面積に基づいた更新費用、管路の総延長201kmを35年間で更新した場合の更新費用及び施設の維持にかかる維持修繕費をそれぞれ試算し、35年間合計179.1億円（約5.1億円/年）としています。
</t>
  </si>
  <si>
    <t xml:space="preserve">１ 公共施設
35年間で必要となる更新等費用は、約632.2億円（約18.1億円/年）と試算しました。
光熱水費を含む過去の施設関連経費（2014（平成26）～2018（平成30）年度の5年間の平均）と比較すると、約2.1倍となります。
２ インフラ施設
35年間で必要となる更新等費用は、約46.4億円（約1.3億円/年）と試算しました。
過去の施設関連経費（2014（平成26）～2018（平成30）年度の5年間の平均）の約4分の1となります。
３ 公営企業施設
35年間で必要となる更新等費用は、約222.0億円（約6.3億円/年）と試算しました。
光熱水費を含む過去の施設関連経費（2014（平成26）～2018（平成30）年度の5年間の平均）とほぼ同程度となります。
</t>
  </si>
  <si>
    <t xml:space="preserve">１ 公共施設・インフラ施設（普通会計に属する施設）
1年当たりの更新等費用見込みは、従来型の改修を続けた場合で約35.3億円、長寿命化や再配置等、施設ごとに対策を実施した場合で約19.4億円となっており、約45％の縮減効果が表れています。ただし、過去5年間の実績額と比較すると約5.6億円上回っており、引き続き施設の集約等、将来費用削減のための対策を検討し、長寿命化計画の更なる精査を行っていく必要があります。
２ 公営企業施設
1年当たりの更新等費用見込みは、長寿命化等の対策を実施することにより、従来型の改修を続ける場合に比べて約54％の縮減となります。これは過去5年間の実績額とほぼ同程度の金額です。
1年平均で比較しているため、年度ごとでは過不足が生じる可能性はありますが、事業年度を調整することにより、現状の事業費が将来的に確保可能であるとすると、平均的には概ね対応可能との見通しとなっています。
</t>
  </si>
  <si>
    <t xml:space="preserve">適切な公共施設等マネジメントを行うために、財政、管財、施設所管課等と連携し、基本方針の実現に向けた調整、個別事業計画の策定、進行管理等を行う庁内横断的な組織体制を構築します。
本計画の策定及び公共施設等の配置の最適化とともに効率的な行財政運営を図るために設置された「白石市公共施設等総合管理計画策定検討委員会」を主とし、施設管理担当者による策定検討会及び事務局を担う財政課による庁内横断的な組織体制を更に充実させ、本計画及び個別計画を一元的に管理・推進するとともに、計画の具体化、継続的な改善方法の検討、定期的な見直しなどを着実に行います。
</t>
  </si>
  <si>
    <t xml:space="preserve">民間事業者等の資金や経営能力及び技術的能力を活かすため、ＰＦＩ、ＰＰＰ、指定管理制度等の事業手法の導入や事業特性に応じた入札契約方式の選択・運営等（包括契約、長期契約等）を推進します。
民間事業者等の参入を促すため、公共施設等に関する情報については必要に応じて公開します。
</t>
  </si>
  <si>
    <t xml:space="preserve">施設の適切な維持管理により、その性能を十分に発揮させることができるようになります。そのためには専門的・技術的知識のほか、日常の維持管理が重要となります。
公共施設等の利用状況、設置された自然環境等に応じて、劣化や損傷の進行は施設毎に異なってきますので、各施設の特性を考慮したうえで、定期的な目視点検・診断により状態を正確に把握します。
インフラについても、維持管理費の節減を図るため、施設の長寿命化を図ります。インフラの健全度の把握については、関係省庁が作成する点検マニュアル等に基づき、定期的な点検の実施による予防的かつ計画的な対応を行います。
点検・診断の結果に基づき、必要な対策を適切な時期に、着実に実施するとともに、これらの取組を通じて得られた施設の状態や更新履歴等の情報を個々の施設毎にカルテ等として記録し、次の点検・診断に活用していきます。
</t>
  </si>
  <si>
    <t xml:space="preserve">公共施設等の維持管理にあたっては、施設の長寿命化や点検・診断等の結果を踏まえた予防保全型の維持管理及び中長期にわたる計画的な保全の実施により、突発的な改修工事等を抑制するとともに、計画的なメンテナンス及び更新を実施し、維持管理費の縮減と平準化を図ります。
公共施設の更新は、必要な部分のみを対象とし、現状と同等以下の規模とすることで建設コストや運営経費の縮減を図り、全体的な総量削減に努めます。また、更新時においては、民間施設の利活用、広域化（一部事務組合・広域連合による施設共同所有や自治体間（県・市）における施設の相互利用）、ＰＦＩ・ＰＰＰ（※）事業などの公民連携による民間資金、ノウハウを活用・導入の検討も行います。
インフラの更新は、適切な保全による既存施設の長寿命化を優先し、費用対効果や経済効果が見込めるものを精査したうえで実施します。
維持管理費は、管理水準や採用する構造・技術等によって大きく変化しますので、新設・更新時には、維持管理が容易かつ確実に実施可能な構造を採用するほか、修繕時には利用条件、各施設の特性等を考慮して、合理的な対策を採用するように努めます。
</t>
  </si>
  <si>
    <t xml:space="preserve">施設については、災害時の避難施設としての役割を持つ施設も多く、その機能・安全性の確保に向けた施設価値を向上させる取り組みも必要となってきます。バリアフリー化の充実、ユニバーサルデザインの活用を図り、すべての市民が利用しやすい施設・設備の整備を進めていきます。環境性能など質的向上への対応、建設廃棄物の抑制、省エネルギー化の推進など環境にも配慮します。
また、点検・診断等により高度の危険性が認められた公共施設等のうち、住民生活において必要性が高い施設などは、早急に修繕を実施し、安全性を確保します。なお、修繕で安全性を確保できない場合は、費用対効果を考慮し、他施設への移転・大規模改修の実施・更新等について検討します。一方、利用率が低く、災害時における役割も必要性が認められない施設については、早期に使用中止等の措置を図り、被害の発生・拡大防止に努めるとともに、用途廃止も検討します。
用途廃止を行った公共施設等は、速やかな転用を図ることで、有効活用を図ります。また、同時に利用見込みの低い公共施設等については、建物の除却の検討、実施を行います。
</t>
  </si>
  <si>
    <t xml:space="preserve">新耐震基準以前に建設した公共建築物を対象として、耐震診断及び耐震化を実施してきました。
災害応急活動に必要な施設や多数の者が利用する施設等、特に耐震安全性の確保が必要な施設を整備（更新）する際は、「官庁施設の総合耐震・対津波計画基準（国土交通省）」等を参考に、より高い耐震性能の確保を検討します。
道路や橋りょう等は、地震による施設の崩壊が人命につながる重大な事故に発展する危険性が高いため、優先的な耐震化その他必要な対策を推進します。なお、インフラは施設類型ごとに形状や構造が異なるため、具体的な方針は個別施設管理計画に定めるものとします。
</t>
  </si>
  <si>
    <t xml:space="preserve">本市では国の「インフラ長寿命化基本計画」及び各省庁の個別計画に基づく長寿命化を推進し、公共施設等の有効活用を図るとともに、維持管理・更新等に要する財政負担の軽減を図ります。
既に長寿命化計画を策定済みの施設に関しては、当該計画に沿って点検・診断・維持更新を計画的に進めます。また、長寿命化計画の対象ではない修繕工事や更新工事の実施にあたっても、長寿命化の観点から工法・設備の選定を図るように努めます。
そのために、点検・診断等の結果を活用し、これまでの劣化・損傷等が顕著となった段階で実施する事後保全から、劣化・損傷が軽微な段階で対策を実施する予防保全型管理を実施、長寿命化を図ります。
長寿命化工事を行う際は、できる限り旧耐震基準の建物の耐震補強工事に合わせ実施するとともに、建物に付属する電気設備、機械設備、屋根、外壁等、部位ごとの点検等調査結果を基に、それぞれ最適な改修時期を選定し、工事を実施します。
また、長寿命化計画の対象ではない修繕工事や更新工事の実施にあたっても、長寿命化の観点から工法・設備の選定を図るように努めます。
</t>
  </si>
  <si>
    <t>施設の長寿命化や更新等にあたっては、「多様な人々が安全で快適に利用しやすいもの」へと質を向上させるため、ユニバーサルデザインへの対応に努めます。また既存の施設等についても、施設の利用者構成（高齢者、障がい者、子育て世代や観光客など）やニーズ等を踏まえ、適宜導入を検討し、必要に応じた部分的な改修にも計画的に取り組みます。</t>
  </si>
  <si>
    <t xml:space="preserve">本市では、2022年2月に、2050年までに二酸化炭素実質排出ゼロを目指す「ゼロカーボンシティ」を宣言しました。第3次白石市地球温暖化対策実行計画に基づき、公共施設における既存設備の高効率機器への更新等を推進し、「ゼロカーボンシティ」の実現に向けて取り組みます。
具体的には、空調設備の高効率化、照明器具・誘導灯のLED化、変圧器の高効率化等を推進します。
</t>
  </si>
  <si>
    <t xml:space="preserve">将来の人口動態、人口構成等を踏まえ、行政需要の変化を想定し、施設の総量の最適化を推進します。施設の利用度、立地条件、維持管理コスト等を勘案して、統廃合、再配置、他用途への転換、多機能・複合化を推進します。また、広域連携を進め、広域の観点からも必要な公共施設等の総量を検討していきます。
耐用年数を経過した建物や用途のない建物については、売却や処分を検討し、将来的な市民ニーズに対応した最適な施設規模を目指します。
施設の統廃合や廃止等により、市民の利便性の低下も伴うものについては、十分な合意形成を図りながら実施していきます。
</t>
  </si>
  <si>
    <t>【公共施設】
今後３５年間の延床面積　約１１％削減
【インフラ施設】
長寿命化の推進、将来費用の縮減</t>
  </si>
  <si>
    <t>本市では、2016（平成28）年度決算から、固定資産台帳の整備と複式簿記の導入を前提とした「統一的な基準」に基づく地方公会計を整備しています。公共施設に関する情報は固定資産台帳を活用し、一元的に集約管理するとともに、定期的に情報更新を行い、地方公会計制度の財務諸表や財産に関する調書とも整合性を図ることで、一貫した資産データに基づく公共施設管理を進めていきます。また、固定資産台帳整備によって資産の取得価額や耐用年数等のデータを網羅的に把握することにより、資産の取得から除売却に至るまでの経緯を管理するだけでなく、維持管理・修繕・更新等に係る経費の試算や、施設別分析の実施、固定資産減価償却率を利用した修繕の優先順位の設定などへも活用していきます。</t>
  </si>
  <si>
    <t xml:space="preserve">・既存施設の大規模改修や建替えの際の仮使用・仮移転場所として暫定活用するため、一定程度保有することとします。
・活用策を検討する際には、まず優先して、施設を必要とする市の行政需要に活用することとします。
・民間事業者等への貸付等を行うことにより、賃料収入を確保することが期待できるため、採算性やリスク等について十分に検討を行ったうえで、暫定活用を図ることとします。
</t>
  </si>
  <si>
    <t>近隣自治体や県との連携により、引き続き効率的な管理を推進するとともに、広域化や管理代行、事務の共同処理、業務の共同発注、国や県からの技術職の派遣等、新たな連携策を検討します。</t>
  </si>
  <si>
    <t xml:space="preserve">本計画を継続し、発展させるため、個別計画との整合性を図りながら、本計画に記載した実施方針や取組等の内容を引き続き、充実、進化させます。
また、全庁的に、ＰＤＣＡ（計画・実行・評価・改善）サイクルを活用し、定期的に進捗管理を行います。進捗管理にあたっては、各年度の予算措置状況や対策の進捗状況などを確認するとともに、設定した目標指標に照らして毎年度評価を実施することとし、当該評価の結果に基づき、必要に応じて適宜方針を見直すものとします。
</t>
  </si>
  <si>
    <t>１０の個別施設計画、公園施設、その他施設、インフラ施設及び公営企業施設（水道施設、下水道施設）ごとに今後の基本的な方針を定めている。</t>
  </si>
  <si>
    <t>・公共施設は、施設利用者の安全・快適な利用環境を維持しながら、ライフサイクルコストの削減を推進する。</t>
  </si>
  <si>
    <t>・総人口は，R2からR47までで47.4％の減。
・生産年齢人口は，R2からR47までで8.4％の減。
・高齢化率は，R2からR47までで8.9％の増。</t>
  </si>
  <si>
    <t>【公共施設】
《R４》施設数：206ヶ所，延床面積：140k㎡
【インフラ】
《R４》道路：586km，橋梁数：278ヶ所，上水道配水管：301km，下水道管：165km，中継ポンプ：30ヶ所，河川：39.4km，ため池：940ha，農道：44km，林道：692ha</t>
  </si>
  <si>
    <t>⑴人口減少、少子高齢化への対応
市民ニーズに合わせた施設利用方針等の見直しが必要。
⑵財政状況と財源確保
生産年齢人口の減少により市税収入が減少する見込み。歳出削減に取り組みながら、慎重な財政運営が必要。
⑶公共施設の老朽化
公共施設の7割以上が築30年を超え、除却や建て替え等の早期実施が課題。</t>
  </si>
  <si>
    <t>今後40年間で約1597.2億円（年間約39.9億円）</t>
  </si>
  <si>
    <t>地域企業をはじめとする民間企業の活力を、施設整備や管理に導入する検討を行う</t>
  </si>
  <si>
    <t>・優先度をつけて、計画的に改修・更新
・維持管理上の課題を適時に把握
・「個別施設計画」を策定または改定
・PPP/PFIなどの手法により民間資金や経営能力や技術能力の積極的な活用
・施設使用料の見直し・常に新しい技術や「予防保全型」の考え方を積極的に取り入れ、維持管理・修繕・更新を合理的に進めます。</t>
  </si>
  <si>
    <t>・施設類型ごとに点検・診断等の実施方針を設定</t>
  </si>
  <si>
    <t>・市民ニーズを踏まえた施設の再編を検討
・施設ごとの利用者数や利用率・稼働率を把握し、ハード・ソフト両面から対策を検討し、利用されやすい施設への改善や収益向上に努める</t>
  </si>
  <si>
    <t>・長寿命化する場合の年間費用30.5億円と投資的経費の平均額24.1億円の差額6.4億円分の建物保有面積（約20％）の縮減が必要
・40年後の建物保有面積の縮減割合を現状の20％（約27,700㎡）に設定。市民一人当たりの延床面積7.5㎡を目標</t>
  </si>
  <si>
    <t>公共施設等マネジメント検討委員会においてPDCAサイクルの推進状況を確認し、適切な処置を講ずることで本計画を確実に実行する。</t>
  </si>
  <si>
    <t>公共建築物（11分類）、インフラ（5分類）それぞれにおいて基本方針を記載している。</t>
  </si>
  <si>
    <t>【公共施設】
市民文化系施設：18,840.43㎡
社会教育系施設：3,342.3㎡
スポーツ・レクリエーション施設：12,676.07㎡
学校教育系施設：80,438.2㎡
子育て支援施設：4,168.93㎡
保健・福祉施設：4,710.85㎡
行政系施設：17,125.14㎡
公営住宅：63,751.73㎡
その他：12,107.51㎡
【インフラ】
道路：189,160.1m
橋梁：1,692.6m
公園：310,481.34㎡
【公営企業】
上水道
管渠：235,842.82m
施設：27,687.14㎡
下水道
管渠等：299,278.64m
施設：33,293.07㎡</t>
  </si>
  <si>
    <t xml:space="preserve">計画期間中の歳入・歳出全体の推移を中期的な財政の見通しとしてグラフ形式で載せているが、経費の詳細については別資料に記載されている。
</t>
  </si>
  <si>
    <t>長寿命化対策に加え、縮充の考え方に基づき、公共施設の統廃合などの最適配置の検討を進めるなど、整備・維持管理に係る費用の削減を図っていく</t>
  </si>
  <si>
    <t>定期点検や法定点検、診断等の結果により、対策が必要な場合は、施設の重要性や緊急性に応じて、老朽化対策等を実施します。
また、各種点検、診断の結果を蓄積し、今後の維持管理や個別施設計画の見直し等に活用します。</t>
  </si>
  <si>
    <t>維持管理については、予防保全を主眼とした維持管理を行い、トータルコストの縮減を目指します。
また、施設の更新については、複合化や共有化、他の公共施設への転用、機能集約などの可能性を検討し、推進します。
なお、公共施設で実施するサービスについて、代替サービスの提供の可能性を検証し、民間活力の導入や、民間移管を積極的に推進します。</t>
  </si>
  <si>
    <t>点検や診断の結果、施設に危険性が認められた場合は、修繕あるいは共用中止を含め、安全の確保に努めます。</t>
  </si>
  <si>
    <t>公共施設やインフラ施設について、耐震改修や管布設替え等を計画的に進めます。</t>
  </si>
  <si>
    <t>各施設の長寿命化計画（個別施設計画）を策定し、施設更新の適正化及び平準化を図ります。
また、日常点検による点検結果等に基づき、適切な維持管理を行うことで、施設の長寿命化を図りながら、長く大切に利用し、年月を重ねた中で生まれる施設のハード、ソフト双方の価値を大事にしていきます。</t>
  </si>
  <si>
    <t>「ユニバーサルデザイン2 0 2 0行動計画」（ 平成29年2月2 0日ユニバーサルデザイン2 0 2 0関係閣僚会議決定）を踏まえ、誰もが快適に施設を利用できるよう配慮したユニバーサルデザインの導入を推進します。</t>
  </si>
  <si>
    <t>多賀城市地球温暖化対策実行計画（事務事業編）に掲げる省エネ設備導入・更新の基本方針を踏まえ、公共施設等の改修や更新をする際には、高効率型の設備を導入します。</t>
  </si>
  <si>
    <t>第六次多賀城市総合計画における将来都市像やまちづくりの方向性との整合を図り、利用者の利便性等を総合的に勘案し、施設の統合、廃止を含め、施設の最適な配置を検討します。</t>
  </si>
  <si>
    <t>本計画の推進に当たっては、部局を超えた横断的な調整機能を十分に発揮することが必要になります。
そのため、「多賀城市公共施設マネジメント方針」の中では、公共施設等の経営に係る基本方針に基づく公共施設等のマネジメントサイクル（ 本計画のＰ Ｄ Ｓ サイクル） の運用に応じて適宜調整を図っていくこととします。</t>
  </si>
  <si>
    <t xml:space="preserve">年少人口（０～14 歳）は緩やかな減少傾向となっており、今後も減少傾向が続くと予測されています。
生産年齢人口（15～64 歳）は平成17 年の29,443 人をピークとして減少に転じ、今後も減少傾向が続くと予測されています。
老年人口（65 歳以上）は増加傾向が続いており、令和27 年までは、この傾向が続くと予測されています。高齢化が進行し、高齢化率は令和２年の26.8％が、令和27 年には36.3％になると予測されています。
</t>
  </si>
  <si>
    <t>【公共施設】約16.8万㎡
【道路】市道288km、農道201km、林道5㎞
【橋梁】155 橋、総面積18,433 ㎡
【公園・緑地等】118箇所、91.9ha
【下水道】243km
【上水道】290km</t>
  </si>
  <si>
    <t>人口や財政等の現状、将来の見通しを踏まえると、公共施設等を現状のまま維持し、これまでと同じ方法で整備や維持管理、運営していくことは困難な状況。
必要な公共施設等を見極め、市民ニーズに適切に対応し、持続可能な行政運営を目指すためには、公共施設等を総合的かつ計画的に管理し、総量の適正化、予防保全及び長寿命化に努め、事業費の縮減や平準化を図ることが必要。</t>
  </si>
  <si>
    <t>今後34 年間で新たな施設の整備は行わずに既存の公共施設等を全て更新する場合、総額で1,392.8 億円から1,778.5 億円の更新費用が必要になると見込まれます。</t>
  </si>
  <si>
    <t>各長寿命化計画で算出された長寿命化等の対策費用は、公共建築物では年間で約９億円、インフラ施設については年間で約１6 億円と見込まれました。</t>
  </si>
  <si>
    <t>公共施設等は、本市が目指す将来都市像「iがあふれる“健幸”先進都市いわぬま」の実現に必要な行政サービスや市民活動の場を提供し、市民にとって欠かせないものです。
質的な充実やストック活用等が求められる成熟社会において、人口減少や少子高齢社会に対応した市民が住み続けたいと思うまちづくりを目指すため、公共施設等の総合的かつ計画的な管理（＝マネジメント）に積極的に取り組みます。
マネジメントにあたっては、民間施設の状況を念頭に置きながら、公共施設等の質や量、配置、さらには財政面等、全体として最適化に取り組みます。</t>
  </si>
  <si>
    <t>民間事業者等の資金や経営能力及び技術的能力を活かすため、ＰＦＩ（公共施設等の建設、維持管理、運営等を民間の資金や能力を活用し行う手法）や指定管理制度等の事業手法の導入や事業特性に応じた入札契約方式の選択・運用等（包括契約、長期契約等）を推進します。
民間事業者等の参入を促すため、公共施設等に関する情報については必要に応じて公開します。</t>
  </si>
  <si>
    <t>公共施設等の安全確保や計画的な維持管理・更新等のため、日常点検、定期点検、臨時点検を確実に実施します。
日常点検については、施設管理者が実施することを基本とし、そのための人材育成や管理体制の明確化、マニュアル作成等を行います。
定期点検として、民間事業者等の専門技術を活用しながら、各種法令等に基づく法定点検や各種計画・設計に必要な点検を実施します。
公共施設等の「維持管理・更新等」や「長寿命化」、「統合や廃止」を検討するため、点検・診断結果に基づき、重要施設の劣化状況を評価します。
劣化状況を評価するため、対象となる施設や部位、評価の方法、指標等の基準を作成します。
臨時点検については、自然災害や火災・事故等の発生による予期せぬ損傷や異常がないかを確認するため速やかに実施します。
効率的に点検を実施するための契約方式や技術等の導入を検討します。</t>
  </si>
  <si>
    <t>ア）マネジメントサイクルの確立
点検・診断により得られた劣化状況や修繕履歴等を計画や設計に反映し、適切な維持管理・更新等を繰り返すマネジメントサイクルの確立を目指します。
イ）優先度の評価
施設の重要性や劣化状況等を踏まえて、維持管理・更新等の優先度を評価し、計画的に取り組みます。
ウ）予算の確保及び平準化
維持管理・更新等を確実に実施していくため、予算の確保及び平準化を図ります。
ライフサイクルコストを最小化するため、省力・低コストの管理を可能とする構造や素材の採用を検討します。</t>
  </si>
  <si>
    <t xml:space="preserve">ア）老朽化等により廃止した施設の除却（解体撤去）
老朽化等により廃止した施設で、売却や貸付等が見込めない場合は、利用者の安全性や周辺の環境・治安の観点から、原則として除却（解体撤去）します。
イ）危険性のある施設や設備の確実な発見
施設管理者の日常点検や施設利用者からの情報提供等により、危険性のある施設や設備を確実に発見します。
ウ）危険性が認められた場合の緊急措置
人的被害の発生等の危険性が認められた場合、使用制限や通行制限、解体撤去、代替施設の確保、緊急修繕・更新等適切な措置を検討し、速やかに実施します。
（緊急措置が必要な例）建物の一部の落下や転倒し、危害を与え得る場合・外構のブロック塀等が転倒し、危害を与え得る場合・侵入防止等のフェンスが著しく破損し、危害を与え得る場合・構造物の亀裂や腐食等により、施設の維持が難しい場合・設備の劣化により、飲料水等に不純物が混入する場合・苦情や事故履歴等への措置がなされていない場合
</t>
  </si>
  <si>
    <t>新耐震基準施行以前に建設した公共建築物を対象として、耐震診断及び耐震化を実施してきました。
災害応急活動に必要な施設や多数の者が利用する施設等、特に耐震安全性の確保が必要な施設を整備（更新）する際は、「官庁施設の総合耐震・対津波計画基準（国土交通省）」等を参考に、より高い耐震性能の確保を検討します。
道路や橋りょう等は、地震による施設の崩壊が人命につながる重大な事故に発展する危険性が高いため、優先的な耐震化その他必要な対策を推進します。なお、インフラは施設類型ごとに形状や構造が異なるため、具体的な方針は個別施設管理計画に定めるものとします。</t>
  </si>
  <si>
    <t>これまでの破損・故障等が生じた場合の対症療法的な「事後保全」が中心でした。しかし、「事後保全」は、適切な維持管理の時期が先延ばしされ、劣化が進行することで施設本来の寿命を短縮させる可能性があります。
公共施設等の老朽化に伴って不具合が発生する前に対応を講ずる「予防保全」を実施し、長寿命化を推進します。
予防保全は、計画的に実施しなければ、事後保全よりもコストがかかる場合（例：修繕回数の増加、使用できる部材の更新）があるため、「全部更新」や「部分更新・修繕」等最適な手法を選択します。</t>
  </si>
  <si>
    <t>公共施設の長寿命化や更新等にあたっては、ユニバーサルデザインの考え方に基づき、可能な限り配慮を行った施設とし、多様な人々が安全で快適に利用することができるよう、施設や設備のユニバーサルデザイン化に努めます。
公共施設の利用者の構成（高齢者、障害者、子どもなど）やニーズ、施設の設置目的等を踏まえ、必要に応じてバリアフリートイレの設置などの部分的な改修にも取り組んでいきます。</t>
  </si>
  <si>
    <t>光熱水費等エネルギー消費量の多い施設については、ランニングコストの削減を図るため、原因を分析し、省エネルギー化や再生可能エネルギーの導入を計画的に推進します。</t>
  </si>
  <si>
    <t>単に「施設を残す／残さない」ではなく、公共施設等が提供するサービスのあり方に着目して、公共施設等の統合や廃止を検討します。
公共施設等の需給（利用）・品質（劣化）・財務（収支）の視点による多面的評価に加え、分野横断的な評価に基づき統合や廃止を検討します。</t>
  </si>
  <si>
    <t>有形固定資産のうち、土地以外の償却資産（建物や工作物等）の取得価額（又は再調達価額）に対する減価償却累計額の割合を計算することにより、耐用年数に対して減価償却がどこまで進んでいるかを把握している。</t>
  </si>
  <si>
    <t>近隣自治体や県との連携により、引き続き効率的な管理を推進するとともに、広域化や管理代行、事務の共同処理、業務の共同発注、国や県から市への技術職の派遣等、新たな連携方策を検討します。</t>
  </si>
  <si>
    <t>個別施設計画などの着実な実行を基本に、PDCAサイクルを活用して進め、必要に応じて計画を見直しする。</t>
  </si>
  <si>
    <t>形状や構造が異なるため、①点検・診断等、②維持管理・更新等、➂耐震化・安全確保、④長寿命化、⑤統合や廃止、⑥管理体制の観点から施設類型別に定めている。</t>
  </si>
  <si>
    <t>・平成28年度に学校施設長寿命化に係る設計、平成29年度に改修工事着手。
・平成30年度に除去債を活用し旧火葬場を解体。
・令和3年度に公共施設等適正管理推進事業債を活用し旧勤労青少年ホームを解体。</t>
  </si>
  <si>
    <t>人口減少が更に進み、令和22年には６万人を割り込むと予測。
年齢区分別の人口構成は、年少人口、生産年齢人口がともに減少しているのに対し、高齢人口は令和７年まで増加傾向にあり、少子高齢化が一層進むと推測。</t>
  </si>
  <si>
    <t>建物公共施設　施設数665棟、数1,416棟、延床面積492㎢
道路　路線数5,341、延長2,807㎞、面積14,300㎢
農道　路線数154、延長56㎞、面積269㎢
林道　路線数79、延長120㎞
橋りょう　箇所数1,313、延長10㎞、面積55㎢
トンネル　箇所数1、延長0.04㎞
河川　河川数164、延長236㎞
水路　路線数90、延長227㎞
ため池　箇所数262
上水道　建物延床面積4㎢、布設管路延長1,408㎞
下水道　建物延床面積13㎢、布設管路延長623㎞
病院　施設数21、棟数67、建物延床面積42㎢</t>
  </si>
  <si>
    <t xml:space="preserve">合併により、多くの建物公共施設を引き継いでおり、経過年数等から今後急速に老朽化が進むものと想定されます。
今後、これらの施設の建替え更新費用や大規模改修費用が増大していくものと見込まれ、特に、建物公共施設全体の約６割を占める学校教育施設、公営住宅、市民文化施設について、厳しい財政状況の制約の中でいかにして最適な配置と効率的な管理に努めるかが課題となります。 </t>
  </si>
  <si>
    <t>建物公共施設　40年間で2,165億円、１年あたり54億円
道路、農道、林道　40年間で1,835億円、１年あたり46億円
橋りょう　40年間で202億円、１年あたり５億円
上水道　40年間で1,306億円、１年あたり32億円
下水道　40年間で618億円、１年あたり15億円
病院施設　40年間で218億円、１年あたり5.5億円</t>
  </si>
  <si>
    <t>登米市公共施設等総合管理計画推進本部を設置し、全庁横断的に情報を共有しながら実効性のある取組として計画を管理・推進します。
本計画を公共施設等の管理に関する基本計画に位置付け、行動計画として個別計画を策定します。また、公共施設等に関する情報は、固定資産（公有財産）台帳システムを導入し、財産を所管する部署で一元的に管理できる体制とします。</t>
  </si>
  <si>
    <t>公共施設等は数多くの部材や設備機器などの材料で構成されており、それぞれの目的と機能を有しています。
これらの部材や設備機器は、使用される環境や条件等によっては、耐用年数前に早期劣化や機能低下を引き起こします。
このような早期劣化や機能低下の見落としを防ぎ、利用者が安全で安心して利用できる状態を保つため、法定点検のほか日常的な点検や定期的な診断を継続的に行います。
また、その点検・診断等の結果や補修・更新履歴等の情報を記録・蓄積することで、計画的な維持管理に努めます。</t>
  </si>
  <si>
    <t>将来のまちづくりを支える拠点施設の整備を行い、公共施設等の長寿命化と計画的な予防保全型の維持管理を推進します。
また、資産保有の最適化を推進するため、多機能・複合化による施設機能を充実させた公共施設等の修繕や更新を検討します。
さらに、施設の整備や維持管理等の運営については、引き続き指定管理者制度による運営のほか、市民参加による効率的で効果的な新しい発想の官民連携手法についても積極的に検討を行います。</t>
  </si>
  <si>
    <t xml:space="preserve">公共施設等の利用者が安全に利用できる施設を目指し、点検や診断により危険個所を発見した場合は、速やかに安全対策を実施します。
さらに、危険度の高い施設や経年劣化等により今後も利用が見込まれない公共施設等については、安全確保の観点から解体や撤去も検討し安全対策に努めます。
</t>
  </si>
  <si>
    <t xml:space="preserve">公共施設等の中には、災害時の防災拠点や避難所となる施設もあることから、施設利用者の安全を確保するとともに、災害時の利用を想定した機能維持が求められます。
このことから、「地域防災計画」等に基づき、公共施設としての重要度や利用状況等を踏まえ、構造部分の耐震性は確保されておりますが、更なる施設の安全性の確保について推進します。
</t>
  </si>
  <si>
    <t>すでに長寿命化計画等が策定されている橋りょうや公営住宅については、本計画に準じて継続的に見直しを行い、新技術や新工法等の活用を検討しながら長寿命化を図ります。
また、長寿命化計画が策定されていない公共施設等については、本計画に準じた予防保全型の手法を取り入れた個別計画の策定に努めます。</t>
  </si>
  <si>
    <t>学校教育施設や子育て支援施設の統廃合計画等の検討が進められており、この検討結果を基に取り組み、その他の公共施設等についても周辺施設の利用状況、施設の老朽度等を総合的に検証し、多機能・複合化による統合や転用、集約化を推進しながら、廃止や除却等の検討を行います。
また、施設の統合等に際しては、検討段階から住民や議会に対して十分な情報提供と調整を図り、多角的な視点から方針を決定することとし、適正な公共施設等の配置を図ります。</t>
  </si>
  <si>
    <t>建物公共施設については、これからのまちづくりを支える拠点施設の整備を進めるとともに、公共施設の多機能・複合化を図り、施設機能を維持させながら類似施設の統合・集約化を行い、保有総延床面積を20年間で25％（124千㎡）縮減し374千㎡を目標とします。</t>
  </si>
  <si>
    <t>地方公会計と連携可能な固定資産（公有財産）台帳システムを構築し、各施設所管職員との情報共有、相互運用を行います。</t>
  </si>
  <si>
    <t>今後も利用する見込みがない施設については、積極的に売却や除却等を検討し、財源の確保と維持更新経費の削減に努めます。</t>
  </si>
  <si>
    <t>（１）計画の見直し
本計画の実効性を確保し、上位計画である総合計画との整合性を図る観点から５年に１度見直しを行うこととし、社会情勢の変化等にも柔軟に対応していきます。
（２）計画の点検・評価
本計画で示した「公共施設等の総合的かつ計画的な管理に関する基本方針」や「施設類型ごとの管理に関する基本方針」に関する進捗状況及び個別計画の進捗状況について、登米市公共施設等総合管理計画推進本部において点検・評価を実施していきます。
（３）計画の公表
本計画の進捗状況等については、市民に対し公表し市全体で情報の共有を図ります。</t>
  </si>
  <si>
    <t xml:space="preserve">建物公共施設
人口減少社会、インフラ強靱化・更新・縮小時代へ転換する中で、地域の自主性と自立性を高め、コンパクトシティ・プラス・ネットワークの形成を促進し、これからのまちづくりを支える拠点施設の維持・整備を行います。
併せて、施設の利用状況や維持管理コストを検証し、多機能・複合化により施設の機能を維持しながら、類似施設の統合・集約化を図ります。また、民間活力の導入により施設の新たな有効活用を図り、市民ニーズの変化に対応した公共施設の在り方について個別計画策定の中で検討を行い、公共施設の最適な配置・管理を行います。
土木公共施設
日常的な点検や定期的な診断に基づく修繕サイクルにより計画的な整備を行い、インフラ資産の長寿命化を図ります。 
また、トータルコストの抑制に向け予防保全型の維持管理手法の導入などについて個別計画策定の中で検討を行い、インフラ資産の最適な管理を行います。
企業会計施設
経営的な視点から計画的に点検・診断によりメンテナンスサイクルを構築し、計画的な整備を行い施設等の長寿命化を図ります。 
また、トータルコストの抑制に向けてストックマネジメント等を取り入れた管理手法の導入などについて個別計画策定の中で検討を行い、施設等の最適な管理を行います。 </t>
  </si>
  <si>
    <t>年々減少傾向にあり、令和2年（2020年）では64,637人となっている。
令和2年（2020年）の年齢階級別の人口構成比をみると、15歳未満の年少人口が9.7％、15歳から64歳の生産年齢人口が49.6％、65歳以上の老年人口が40.7％となっており、年少人口と生産年齢人口は減少傾向、老年人口は増加傾向にある。</t>
  </si>
  <si>
    <t>【公共施設】
令和2年度（2020年度）末現在、栗原市では、875施設、延床面積の合計では約57万㎡の公共施設を保有しています。
【インフラ】
（１）道路
市道は、2,098路線、実延長が約1,728km、道路部面積が約948万㎡となっています。
農道は4,669路線、路線延長約1,353kmを管理しており、林道は91路線、路線延長約148kmを管理しています。
（２）橋梁
市道に架かる橋梁は、846橋あり、その橋長は14.0km、面積は8.1万㎡となっています。
（３）上水道
水道事業に関わる令和2年度（2020年度）末現在の管路延長は1,396.3kmとなっています。
（４）下水道
令和2年度（2020年度）末現在の下水道及び農業集落排水事業の管路延長は396.3kmとなっています。
下水道及び農業集落排水以外の区域は、市設置型浄化槽事業区域であり、令和2年度（2020年度）末現在の設置基数は2,479基となっています。</t>
  </si>
  <si>
    <t>現状と課題
施設）　
・保有する公共施設は一人当たり7.3㎡と県内でも高い保有水準にあります。
・施設の老朽化が進んでおり、近い将来一斉に更新時期を迎えるおそれがあります。
・市町村合併前に多くの施設が建設されてきた背景や利用者ニーズの変化や人口減少で、公共施設の利用率の低下が懸念される状況です。
財政）　
・今後は、税収減や社会保障関係費の増大が見込まれ、厳しい財政状況が予想されます。
・普通建設事業費への予算配分は一層厳しさを増すことが予想されます。
・現在保有する公共施設等を保有し続け、更新していくことは非常に困難であり、試算では約半数の施設の更新ができなくなる可能性があります。
人口）　
・本市の人口は、令和2年（2020年）64,637人から令和37年（2055年）36,234人になり、44％減少すると見込まれ、施設利用者の需要量の減少が予想されます。</t>
  </si>
  <si>
    <t>今後10年間の見込み
139,484百万円</t>
  </si>
  <si>
    <t>今後10年間の見込み
130,840百万円</t>
  </si>
  <si>
    <t>後10年間の見込み
8,644百万円の削減</t>
  </si>
  <si>
    <t>公共施設等の更新や統廃合の事業化にあたっては、その利活用方針や優先順位の決定について、部門横断的な組織体において協議、決定する仕組みを構築します。そのため、公共施設等のマネジメントを推進する部署の組織強化を図るとともに、個々の施設の長寿命化や適切な維持保全の推進に関する施設責任者の意見・提案を的確に把握し、反映する方策を検討します。</t>
  </si>
  <si>
    <t>指定管理者制度などの導入、民間事業者や地域住民との連携など、民間活力の活用を視野に入れながら、公共施設等の情報の積極的な公開を行い、効率的な施設運営や行政サービスの維持・向上を図ります。</t>
  </si>
  <si>
    <t>公共建築物やインフラ資産の維持管理にあたり、事後保全型管理から予防保全型管理への転換を進め、性能・機能の維持を図り、長寿命化につなげます。
施設の長寿命化の実施にあたっては、事業の実施によりライフサイクルコストの縮減が見込めるかを検討します。
既に長寿命化計画が策定されている施設については、当該計画の内容を踏まえ、計画に準じて長寿命化を推進していきます。
今後、大規模改修の時期を迎える施設は、長寿命化を併せて実施することを検討し、ライフサイクルコストの縮減を図ります。</t>
  </si>
  <si>
    <t>同じ用途の施設が近隣に重複している場合や利用率の低い施設などは、利用実態を考慮した上で施設の統廃合、再配置、転用などを検討します。
施設の更新にあたっては、多目的な施設内容や民間施設の利用などを視野に入れた複合化を検討します。
既存の民間サービスと重複したサービスを提供する施設については、民間等による運営が望ましいと考えられる場合は民間等への売却、譲渡を検討します。
用途廃止や統廃合などにより利用しなくなったあるいは必要性が低くなった施設は、解体又は他の用途への転用や民間等への売却等を検討するとともにサービスの集約化を行います。</t>
  </si>
  <si>
    <t>公共建築物の保有量を令和37年度（2055年度）までに約30万㎡（約50%）削減することを数値目標とします。</t>
  </si>
  <si>
    <t>用途廃止や統合などにより余剰となる施設及び土地などが生じる際は、民間などへの売却の可能性を検討します。</t>
  </si>
  <si>
    <t>本計画の見直しやこれに基づく個別計画・長寿命化計画の策定・見直しを進め（PLAN）、計画に基づいた各種更新事業を実施していきます（DO）。また、庁内委員会等における計画の検証や進捗管理を行い（CHECK）、人口動態や財政状況等の社会経済情勢に応じて本計画等で定めた方針等を適宜見直します（ACTION）。
なお、見直しを行った場合は、広報やホームページ等を通じて市民との共通理解と情報共有を図ります。</t>
  </si>
  <si>
    <t>施設類型ごとの現状と課題、管理に関する基本的な方針については、各種長寿命化計画、維持管理等の個別計画の記載のとおりとします。</t>
  </si>
  <si>
    <t>本計画策定後の5年間では建替えを含め延床面積約14,956㎡の削減を実施しました。
さらにその下位計画として令和3年（2021年）3月に栗原市学校施設等長寿命化計画の策定、栗原市公営住宅等長寿命化計画の改訂を行い、細部的に対策を実施しています。</t>
  </si>
  <si>
    <t>老年人口、生産年齢人口、年少人口それぞれ減少傾向で推移する見込みであり、2045年の人口は30,125人になると推計される。</t>
  </si>
  <si>
    <t>【公共施設】
市民文化系施設　74施設、23,880㎡
社会教育施設　2施設、2,725㎡
ｽﾎﾟｰﾂ・ﾚｸﾘｴｰｼｮﾝ系施設　20施設、21,759㎡
産業系施設　22施設、32,053㎡
学校教育系施設　26施設、64,306㎡
子育て支援施設　18施設、6,967㎡
保健・福祉施設　3施設、1,653㎡
行政系施設　44施設、16,712㎡
公営住宅　25施設、110,821㎡
公園　50施設、595㎡
供給処理施設　4施設、1,588㎡
その他　27施設、10,704㎡
【インフラ施設】
道路　市道1,445本、実延長539,034ｍ
　　　　農道762路線、実延長18,644ｍ
　　　　林道　7路線、実延長7,136ｍ
橋りょう　橋りょう203路線、実延長1,483㎡
下水道　汚水管225,333ｍ
　　　　　雨水管20,191ｍ
下水道施設　12施設、延床面積5,101㎡
公園　45施設、面積453,200㎡
漁港施設　総延長10,476ｍ</t>
  </si>
  <si>
    <t>公共施設の老朽化は約3割が築３０年を経過、施設の老朽化が進んでいる。特に震災後に建設した災害公営住宅の大規模改修時期には多額の費用がかかる見込みとなる。</t>
  </si>
  <si>
    <t>普通会計（R2）
8.1億円
企業会計
（R2）
5.9億円</t>
  </si>
  <si>
    <t>普通会計
公共施設935.6億円
インフラ436.8億円
企業会計
公共施設92.8億円
インフラ236.2億円</t>
  </si>
  <si>
    <t>普通会計
公共施設871.8億円
インフラ410.0億円
企業会計
公共施設70.9億円
インフラ114.2億円</t>
  </si>
  <si>
    <t>普通会計
公共施設63.8億円
インフラ26.8億円
企業会計
公共施設21.9億円
インフラ122億円</t>
  </si>
  <si>
    <t>①公共施設等マネジメント組織体制の構築
②指定管理者制度等の活用体制の構築
③財政との連携体制の構築
④職員研修の実施</t>
  </si>
  <si>
    <t xml:space="preserve">ア　公共施設等の安全確保や計画的な維持管理・修繕・更新等のため、日常点検、定期点検、臨時点検を確実に実施します。
イ　公共施設の異常箇所を早期発見するため、主に施設管理者が「東松島市公共施設点検マニュアル」に基づき行います。また、民間事業者等の専門技術を活用しながら、各種法令等に基づく法定点検や各種計画・設計に必要な点検を実施します。
ウ　点検・保守・診断については、経年的な施設の状況を把握するため、定期的に行うことが望ましく、その記録を集積・蓄積して計画的な保全に活用します。
</t>
  </si>
  <si>
    <t xml:space="preserve">①維持管理・修繕の実施方針
ア　施設の維持管理及び修繕を自主的に管理し、計画的・効率的に行うことによって、維持管理費・修繕費を平準化し、建物に掛かるトータルコストを縮減することを目指します。
イ　維持管理・修繕・更新等の履歴は集積・蓄積することにより、総合管理計画の見直しに反映し、老朽化対策等に活かします。
②更新・改修の実施方針
ア　施設の更新については、求められる機能・性能を明確にした上で、「東松島市第２次総合計画」等に基づき実施する政策の方向性も勘案しつつ、単独更新以外の統合や複合化など施設のコンパクト化を見据えた検討を進めます。
イ　施設を更新せず長期にわたって有効に活用する場合、個別施設計画において、長期修繕や中期修繕（長期修繕の間の定期的な見直し）の時期について検討を進めます。
ウ　施設の改修に当たっては、個別施設計画において、施設毎の更新時期を適切に把握するとともに、喫緊の改修が必要な施設については、計画的な改修を実施します。
</t>
  </si>
  <si>
    <t xml:space="preserve">ア　公共施設における安全確保については、老朽化等により廃止した施設で、売却や貸付等が見込めない場合は、利用者の安全性や周辺の環境・治安の観点から、原則として解体撤去します。
イ　施設管理者の日常点検や施設利用者からの情報提供等により、危険性のある施設や設備を確実に発見します。
ウ　人的被害の発生等の危険性が認められた場合、使用制限や通行制限、解体撤去、代替施設の確保、緊急修繕・更新等適切な措置を検討し、速やかに実施します。
</t>
  </si>
  <si>
    <t xml:space="preserve">ア　本市では、1981年以前の建物（旧耐震基準）について順次計画的に耐震診断を実施し、必要な場合は、耐震補強工事等を実施しています。今後とも、各公共施設の重要性や劣化状況等の個別事情を踏まえつつ、国の定める耐震基準を遵守して適切な耐震化を実施します。
イ　道路や橋りょう等は、地震による施設の崩壊が人命につながる重大な事故に発展する危険性が高いため、優先的な耐震化その他必要な対策を推進します。なお、インフラは施設類型ごとに形状や構造が異なるため、具体的な方針は個別施設計画に定めるものとします。
</t>
  </si>
  <si>
    <t xml:space="preserve">ア　総合的かつ計画的な管理として、点検・保守・修繕、清掃・廃棄物管理を計画的にきめ細かく行い、公共施設等を健康な状況に保ちます。
イ　定期的に施設診断を行うとともに、必要に応じて小規模改修工事を行うなど、診断と改善に重点を置いた総合的かつ計画的な管理に基づいた予防保全によって、公共施設等の長期使用を図ります。
ウ　本市の公共施設等では、長期的な必要性等を踏まえて、個別の長寿命化計画（個別施設計画）を策定し、それぞれの計画によりライフサイクルコストの低減を図ります。
</t>
  </si>
  <si>
    <t>「ユニバーサルデザイン２０２０行動計画」（平成２９年２月２０日ユニバーサルデザイン２０２０関係閣僚会議決定）における考え方を踏まえ、誰もが安心・安全に利用しやすい施設となるために、公共施設等の改修・更新等を行う際には、利用者のニーズや施設の状況を踏まえ、ユニバーサルデザイン化を推進します。</t>
  </si>
  <si>
    <t xml:space="preserve">ア　統廃合等が可能な施設においては、既存用途を廃止し、新規整備を含む代替施設への機能移転、機能統合、機能分離による施設再編を図るものとします。
イ　耐用年数の経過等により用途廃止をした施設のうち、使用可能な建物については、用途転用による活用を推進するとともに、民間での事業等が可能な施設については、民間への払下げや移譲を図ります。また、老朽化が著しく修繕工事の効果が低いと判断された施設は、解体撤去を行い、跡地については、他の公共施設用地への転用や売却などの有効活用を図ります。
ウ　統合や廃止に関する各種施策の実施に当たっては、市民サービスの水準低下が伴うため、施設の将来需要を見込み、住民の理解と合意を得ながら進めます。
</t>
  </si>
  <si>
    <t>【公共施設】
②施設の統廃合により、当初の震災復興期間完了年度である令和2年度末をピークと捉え、令和27年度までに施設総量(延床面積)を20％縮減
④更新費用の平準化
・公共サービスの向上
【インフラ資産】
④更新費用の平準化
・ライフサイクルコストの縮減</t>
  </si>
  <si>
    <t>プロジェクトサイクルによるフォローアップを実施。
①個別施設計画の策定と同計画に基づく建設、大規模改修、長寿命化改修、統廃合、更新。
②数量（供給）、品質、コスト（財務）の面から評価。
③マネジメント組織による統括管理。
④評価に基づく計画の見直し。</t>
  </si>
  <si>
    <t>施設類型ごとに①現状及び課題の整理、②監理の基本的な方針に分けて記載している。</t>
  </si>
  <si>
    <t>平成28年度</t>
    <rPh sb="0" eb="2">
      <t>ヘイセイ</t>
    </rPh>
    <rPh sb="4" eb="6">
      <t>ネンド</t>
    </rPh>
    <phoneticPr fontId="12"/>
  </si>
  <si>
    <t>有</t>
    <rPh sb="0" eb="1">
      <t>ア</t>
    </rPh>
    <phoneticPr fontId="12"/>
  </si>
  <si>
    <t>総人口は，H22からR42まで33％減少
生産年齢人口は，H22からR42まで44％減少</t>
  </si>
  <si>
    <t>行政系施設　38,004.4㎡
住宅系施設　111,007.9㎡
子育て支援系施設　23,648.4㎡
学校教育系施設　241,772.1㎡
社会教育系施設　17,358.7㎡
スポーツ・レクリエーション系施設　60,172.4㎡
保健・福祉系施設　25,694.4㎡
市民文化系施設　41,591.5㎡
産業系施設　6,118.8㎡
医療施設　83,316.4㎡
公園施設　3,919.7㎡
供給処理施設　428.8㎡
その他施設　15,691.6㎡
道路（市道）　11,186,448㎡，1,761,139m
橋梁（長寿命化計画対象）　45,669㎡，199橋
上水道（管路）　1,236,853m
下水道・農業集落排水　511,797m</t>
  </si>
  <si>
    <t>１公共施設の大規模改修・建替え等への対応　２人口減少・少子高齢化社会への対応　３財政状況への対応</t>
  </si>
  <si>
    <t>今後40年間の年平均147.8億円（公共施設67.4億円，インフラ80.4億円）</t>
  </si>
  <si>
    <t>今後40年間の年平均22.9億円（公共施設）</t>
  </si>
  <si>
    <t>無</t>
    <rPh sb="0" eb="1">
      <t>ナ</t>
    </rPh>
    <phoneticPr fontId="12"/>
  </si>
  <si>
    <t>投資的経費削減効果額
（削減割合）△44.2 億円（△65.9％）</t>
  </si>
  <si>
    <t>大崎市公共施設等マネジメント庁内検討チーム</t>
  </si>
  <si>
    <t>維持管理・修繕・更新等の実施方針についてアウトソーシングやPPP/PFI を活用します。</t>
  </si>
  <si>
    <t xml:space="preserve">公共施設等の点検・診断等の実施方針について整理します。
○職員による目視等の日常点検を強化し，定期・法定点検を徹底します。
○点検・診断等の履歴を集積・蓄積し，施設計画の見直しに反映します。
○点検・診断の結果や施設の重要性・必要性に応じて，老朽化対策等を推進します。
○建築基準法に基づく特定建築物の有資格者による定期点検の実施及び特定行政庁へ
の報告を徹底します。
</t>
  </si>
  <si>
    <t>維持管理・修繕・更新等の実施方針について整理します。
○予防保全型の維持管理を推進し，施設の長寿命化に努めます。
○トータルコストを縮減・平準化し，更新等に係る負担を軽減します。
○点検・診断結果を踏まえながら，修繕・更新等の優先度を判定し，計画的な長寿命
化，更新等の考え方や統合・廃止の方針との整合性に留意します。
○維持管理・修繕・更新等の履歴を集積・蓄積し，個別計画の見直しに反映します。
○アウトソーシングや PPP/PFI を活用します</t>
  </si>
  <si>
    <t>安全確保の実施方針について整理します。
○日常点検や定期点検により，施設の劣化状況の把握に努めます。
○危険性の高い施設については，周辺環境への影響を考慮した安全確保に努めます。
○災害時の拠点施設としての機能確保の観点も含め，利用状況や優先度を踏まえなが
ら計画的な改善・更新等により，機能の維持継続を検討します。</t>
  </si>
  <si>
    <t>耐震化の実施方針について整理します。
○防災上必要な施設は，「大崎市建築物耐震改修促進計画」及び「非構造部材の耐震設計
施工指針（日本建築学会）に基づき，耐震性の向上を図ります。
○災害時の拠点施設としての機能確保の観点も含め，利用状況や優先度を踏まえながら
機能の維持継続を検討します。</t>
  </si>
  <si>
    <t>長寿命化の実施方針について整理します。
○定期的な点検や修繕による予防保全に努めるとともに，計画的な機能改善を行い，施
設の長寿命化を推進します。
○今後策定する個別の施設計画については，公共施設等総合管理計画における方向性と
の整合を図ります。
○インフラ資産については，今後の財政状況や社会情勢を踏まえ，予防保全によって，
致命的な大きな損傷となる前に健全な状態を維持し，長寿命化を図りながらライフサ
イクルコストを縮減します</t>
  </si>
  <si>
    <t>ユニバーサルデザイン化の推進方針について整理します。
○既存施設等のバリアフリー化の必要性について検討し，必要な対応を計画的に実施
します。
○公共施設等の整備，改修にあたっては，ユニバーサルデザイン化が図られるよう努
めます</t>
  </si>
  <si>
    <t>脱炭素化の推進方針について整理します。
○大崎市地球温暖化対策実行計画に基づき，公共施設を改修等する際は，率先して再
生可能エネルギーの導入及び消費エネルギーの省力化を推進します。
○ＳＤＧｓ未来都市おおさき２０５０年二酸化炭素排出量実質ゼロへチャレンジする
取り組みを着実に実行します。</t>
  </si>
  <si>
    <t>統合や廃止の推進方針について整理します。
○施設の整備状況，利用状況，運営状況，費用の状況等を踏まえ，必要に応じて公共
施設の統合・廃止や規模縮小等を検討します。
○費用対効果や機能水準，ニーズ目的への適合性等の指標を用いて，「継続」，「転用・
統廃合」，「廃止・取壊し」等の方向付けを行います。
○施設特性を考慮し，市全体及び各地域のサービス（機能）の維持・効率化等を検討
します。
○民間施設の利用・合築等についても検討します。</t>
  </si>
  <si>
    <t>①総合管理計画（４０年）における施設延床面積の縮減目標 △３２.３％</t>
  </si>
  <si>
    <t>固定資産台帳との連携を図り，全庁的，横断的かつ効率的な管理・運営に努める。</t>
  </si>
  <si>
    <t>公共施設等マネジメントの専任部署が主体となりPDCAサイクルに基づくフォローを実施。</t>
  </si>
  <si>
    <t>１点検・診断等の実施方針　２維持管理・修繕・更新等の実施方針　３安全確保・耐震化の実施方針　４長寿命化の実施方針　５統合や廃止の推進方針　６総合的かつ計画的な管理をするための体制の構築方針</t>
  </si>
  <si>
    <t>2021年度策定の「第２次富谷市人口ビジョン」の人口推計値により，2060年の将来目標人口を約６万人と設定。</t>
  </si>
  <si>
    <t>【公共施設】
今後40年間で総額約405億円
【インフラ】
今後40年間で総額約528億円</t>
  </si>
  <si>
    <t>本市の公共施設等は、各施設の所管・担当部署別に保有する公共施設の維持管理や情報把握を行う「個別・部分最適化」を中心とした管理を行ってきましたが、2017年（平成29年）３月に本計画を策定し、「全体最適化」の視点による全庁的な取組体制を構築してきました。
今後も、本計画に基づき、公共施設等の情報について一元的な管理を行う仕組みを精査しながら、取組みの点検や方針の改訂、目標の見直し、庁内調整など総合的な管理を行う部署のもと実施していきます。
また、公共施設等のマネジメントの推進にあたっては、市財政部門との連携のもと、事業の優先度、長期的なコスト管理等についても配慮し、議会に理解を求めた上で実施していきます。</t>
  </si>
  <si>
    <t>公共施設は年々老朽化が進むことから、長期的な視点のもと、建築物や設備の老朽化に伴う機能の損失を未然に防止することが重要になります。
そのためには公共施設の点検・診断を実施することが有効ですが、その実施にあたっては、建設時から経過した年月及び建築物の耐震性によって対処方法が異なると考えられます。
ここでは、公共施設を建設時期によって、①旧耐震基準、②新耐震基準（前期）、③新耐震基準（後期）の３段階に分類し、それぞれの分類における点検・診断の実施方針を整理します。</t>
  </si>
  <si>
    <t>公共施設については、日常の保守によって劣化及び機能低下を防ぎ、住民にとって安全に使用される必要があります。公共施設等を供用し続けるには、設備機器の運転や清掃等が必要です。その中でも機器の運転は、日常の点検、注油、消耗品の交換、調整が欠かせません。そのため、修繕や小規模改修に対しては、速やかな対応ができる体制を構築していきます。
また、施設の更新にあたっては、人口の動向や住民ニーズ、周辺施設の立地状況等を踏まえた適正な規模を想定したうえで機能の複合化を検討し、効率的な施設の配置を目指すとともに、省エネ対応機器の導入等、トータルコストの縮減に努めます。インフラ資産は、費用対効果や経済活動等の基盤としての経済波及効果を考慮して、新設及び維持保全をバランスよく実施します。また、施設の整備や更新にあたっては、各個別計画の内容を踏まえつつ、長期にわたって維持管理しやすい素材を使用するなどの改善を図ります。
また、作業の安全性や効率性、精度の向上、省力化及びこれらに伴う費用の縮減に向けて、インフラ分野におけるＤＸ（デジタル・トランスフォーメーション）を推進します。</t>
  </si>
  <si>
    <t>公共施設等のマネジメントにあたっては、人件費や修繕費等の維持管理費用、利用状況や費用対効果など、必要な情報を適宜把握し分析する必要があります。そのため、本計画の策定（改訂）を通じて整理した各施設の情報を適宜更新しながら、計画的な管理を実施します。
また、こうした情報の活用策として、施設の利用状況等も踏まえつつ、個別施設の長寿命化や余剰施設の抽出、施設の再編・再配置に向けた検討などの際に活かしていくとともに、地方公会計（固定資産台帳）などとの連携に努め、全庁的、横断的かつ効率的な管理・活用に努めます。</t>
  </si>
  <si>
    <t>未利用地については、新たな行政ニーズを調査し、所管換により有効活用を図ります。また、統一的な定義づけなどの整理を進め、売却や貸与を行い、公共施設等整備のための財源確保を図ります。</t>
  </si>
  <si>
    <t>本計画を着実に進めていくため、計画から始まるＰＤＣＡのサイクルを推進していくことが重要です。
「ＰＬＡＮ（計画）」では、上位・関連計画を踏まえながら本計画の策定を行い、「ＤＯ（実施）」では本計画に基づき、点検・診断の実施及び結果の蓄積等による情報管理や個別計画の策定（改訂）及び推進、再編・再配置の実施方針の策定及び推進等による公共施設等のマネジメントを庁内横断的に実施します。
また、その後も「ＣＨＥＣＫ（検証）」として、施設データベースの活用などにより定期的に評価・検証を行い、「ＡＣＴＩＯＮ（改善）」では、評価・検証の結果、機能の低下や利用者の減少などが認められた場合には、結果を踏まえて費用の削減や機能の更新などを実施します。さらに、必要に応じて「ＰＬＡＮ（計画）」を見直すなど、柔軟かつ効果的に計画を推進します。</t>
  </si>
  <si>
    <t>市民文化系施設
・市民活動の活性化等、地域に根ざすコミュニティ拠点として、今後も計画的な管理を行います。
・民間に管理・運営を任せられる施設については、民間活力の導入・民間への移管を行います。
社会教育系施設
・歴史・文化に関わる施設として、計画的な管理を行います。
ｽﾎﾟｰﾂ･ﾚｸﾘｴｰｼｮﾝ系施設
・各種スポーツを楽しめる総合施設として、今後も計画的な管理を行います。
観光・交流施設
・観光交流、起業・創業の拠点として、今後も計画的な管理を行います。
学校教育系施設
・学校施設については、長寿命化計画に基づき、従来の改築中心から長寿命化改修への転換（事後保全型から予防保全型）により、中長期的に維持管理等に係るトータルコストの縮減を図ります。
子育て支援施設
・子育て世代の安心感を確保するために必要な施設であり、次世代の育成に向け、今後も計画的な管理を行います。
保健・福祉施設　　
・高齢化等の時代背景も踏まえつつ、暮らしの安心感につながる施設として、今後も計画的な管理を行います。
・障害者をはじめ、誰もがいきいきと活躍できる拠点として今後も確保していきます。
行政系施設
・地域の行政サービス拠点として、また、火災等の防災機能・役割を持った社会基盤として、今後も、計画的な管理、安全性の確保等を行います。
公営住宅
・住環境の支援が必要な方に対する施設として、公営住宅等長寿命化計画に基づき計画的な管理を行います。
公園
・住民共有のオープンスペースとして、また、本市のシンボルともなる拠点空間として、今後も確保するとともに、長寿命化計画に基づき計画的な管理を行います。
供給処理施設
・生活環境の維持等、重要な役割を担う関連施設として、今後も計画的な管理を行います。
■清掃センターは、2028年（令和10年）に廃止の予定です。
その他
・行政サービスに必要な機能として、また、適切な財産管理に向け、今後も適切な管理を行います。</t>
  </si>
  <si>
    <t>【平成28年度】
・富谷市公営住宅等長寿命化計画
【平成30年度】
・富谷市橋梁長寿命化修繕計画
【平成31年度】
・富谷市下水道ストックマネジメント計画
・市道修繕個別計画（公共施設等適正管理推進事業債を活用）
【令和2年度】
・富谷市学校施設長寿命化計画</t>
  </si>
  <si>
    <t>・総人口はH27の12,662人からH57には8,550人になる見込み。
・年少人口割合及び生産人口割合は減少する一方、老年人口割合は45％になると予測。</t>
  </si>
  <si>
    <t>【公共施設】延床面積：64,777㎡
【道路】227,521ｍ
【上水道】上水道：176,065ｍ、簡易水道：90,090ｍ
【公共下水道】69,387ｍ
【病院】2,320㎡</t>
  </si>
  <si>
    <t>・人口減少と少子・高齢化への対応として、利用状況や必要とされる機能などの変化に対応した公共施設等の規模や配置、サービスを検討する必要がある。
・歳入規模に見合った財政規模への転換を図るため、公共施設等の維持管理費用、更新費用の縮減、財政負担の平準化を図っていく必要がある。
・公共施設の現在の状況に対応するため、施設総量の縮減や維持管理費用を縮減する保全方法への転換、品質の保持向上による措置が必要である。また、より公立的な管理運営のための情報一元化が必要である。</t>
  </si>
  <si>
    <t>・公共施設等活用検討会議を組織し、計画の見直しや新規整備の検証、施設再編等の調整を行う。
・施設カルテにより施設情報の一元管理を行い、情報共有。</t>
  </si>
  <si>
    <t>法定点検のほか、予防保全型維持管理の視点に立った日常点検、災害や事故発生時等の緊急点検を実施し、それぞれの点検結果の一元管理を行い、情報を共有できるようにするなど効果的な活用方法を検討します。</t>
  </si>
  <si>
    <t>・省エネ型の設備改修や新たな契約方針の導入を検討。</t>
  </si>
  <si>
    <t>点検・診断等の結果、危険性が認められた施設については、施設の利用状況や優先度を踏まえながら計画的な更新・改修・解体等を検討し、安全性の確保を図ります。</t>
  </si>
  <si>
    <t>指定避難所など耐震改修は完了していますが、施設の老朽化などによって利用者の安全性や利便性等に支障をきたさないよう、耐震性の確保や機能性の向上を図ります。</t>
  </si>
  <si>
    <t>・施設の再編計画等との整合性を図りながら、点検や予防保全の結果を踏まえて、施設の劣化進行を遅らせる。</t>
  </si>
  <si>
    <t>　防災機能強化やユニバーサルデザインの考え方の導入、バリアフリー化の推進した取組みなど時代の要請に対応し、住民の利便性向上を考慮した施設機能の充実を目指します。
　</t>
  </si>
  <si>
    <t>公共施設においては、省エネルギー対策の実施、改修・更新時の再生可能エネルギーの導入や活用を検討して脱炭素化を推進します。</t>
  </si>
  <si>
    <t>１．施設総量の最適化
２．施設機能の集約化・複合化
公共施設等の将来的に今後見込まれる30年間の更新費用の年間約4.7億円のうち、現在と比べ0.7億円の増加分を解消するために、年間の更新費用4.7億円のうち約15％（年間0.7億円）を削減することを目標とします。</t>
  </si>
  <si>
    <t>固定資産台帳及び施設カルテ（建物の概要や改修等の履歴、管理にかかる経費等の情報をまとめたもの）により、施設情報の一元管理を行い、情報共有に努め、その施設情報を本計画の見直しや行動計画の策定に活用します。</t>
  </si>
  <si>
    <t>近隣市町や宮城県が保有する施設と相互に連携する方策など検討し、公共建築物の有効活用と町民サービスの維持向上を図ります。</t>
  </si>
  <si>
    <t>公共施設等活用検討会議において取組みの効果的推進を図り、PDCAサイクルに基づき、必要に応じて改善していく。</t>
  </si>
  <si>
    <t>個別施設計画に記載</t>
  </si>
  <si>
    <t>令和３年度　改定</t>
  </si>
  <si>
    <t>本町の人口は、国勢調査施行令が制定された昭和 55 年以降、年々減少傾向にあり、令和2 年の人口は、1,262 人となっています。
将来の推計人口は、「第 2 期七ヶ宿町ふるさと創生総合戦略（令和 2 年 3 月）」によると、減少傾向にはあるものの、かなり緩やかな傾向になり、令和 51 年には、総人口は 718 人になると予測されています。</t>
  </si>
  <si>
    <t>●建築系公共施設
・建物総数：204 棟
●土木系公共施設
・道路延長： 108,668ｍ
・橋梁 ： 58 橋、1,966ｍ
・簡易水道： 管路延長 63,927ｍ
・下水道 ： 管路延長 37,549ｍ</t>
  </si>
  <si>
    <t>将来必要となる費用の全体を見通しながら、施設の改修や更新の優先順位を検討し、計画的に施設の統廃合や用途転用、複合化、集約化、そして維持管理・運営手法等について改めて検討する必要があります。</t>
  </si>
  <si>
    <t>【公共施設】
今後40年間で約184.8億円
【インフラ施設】
今後40年間で約239.6億円</t>
  </si>
  <si>
    <t>【公共施設】
今後40年間で138.3億円（年平均：3.5億円）
【インフラ施設】
今後40年間で210.0億円（年平均：5.2億円）</t>
  </si>
  <si>
    <t>公共施設全体（インフラ施設含む）で今後40年間で約76.0億円の費用縮減が図られる。</t>
  </si>
  <si>
    <t>公共施設管理担当である総務課が総資産量を把握し、各施設管理担当課と連携しして効率的な管理・運営・今後の方針等の協議・調整を行う。</t>
  </si>
  <si>
    <t>PPPやPFIの導入検討を図り、民間企業の資金や手法を活用し、事業の効率化や町民サービスの充実を図るための体制の構築を目指します。</t>
  </si>
  <si>
    <t xml:space="preserve">公共設を建設時期により「旧耐震基準建築物」、「新耐震基準建築物（前期）」、「新耐震基準建築物（後期）」の３つに分類し、それぞれの分類における、点検・診断の実施方針を整理。
・旧耐震基準建築物
これらの施設は、旧耐震基準で建築されていることから、建物の安全性が確保されているか否かという点が重要です。そのため、必要に応じて耐震診断を実施し、安全性の確保に努めます。また、既に耐震化済みの施設や耐震性を保有する施設は、機能の維持向上に留意して点検・診断を行います。
・新耐震基準建築物（前期）
新耐震基準の建築物のうち、昭和 50 年代に建築された施設は建築後概ね 40年が経過し、既に大規模改修の実施時期を迎えています。そのため、今後は劣化状況を把握するとともに、情報の一元管理を進め、大規模改修の実施を検討します。
・新耐震基準建築物（後期）
これらの施設は、建築後の経過年数も短く、施設の整備水準が比較的高い施設が多いものと想定されます。そのため、長期使用を前提として、日常点検、定期点検の実施により劣化状況の把握に努め、建築後 15 年を目安に劣化調査等を実施し予防保全を図ります。
・インフラ資産
インフラ資産は、町の基盤となる施設であることから、施設の性能を可能な限り維持し、長期にわたり使用できるよう、「事後保全」から「予防保全」への転換を図ります。そのため、定期的な点検・診断結果に基づき必要な措置を行うとともに、施
設の状態や様々な対策の履歴情報を記録し、次期点検・診断に効率的に活用できるメンテナンスサイクルを構築し、継続的に取り組みます
</t>
  </si>
  <si>
    <t>維持管理並びに修繕を統括的に管理し、計画的・効率的に行うことにより、維持管理・修繕費を削減し、点検・修繕、小規模改修等による予防保全に努め、建替え等に係る負担を軽減しながら建物の長寿命化に努める。</t>
  </si>
  <si>
    <t xml:space="preserve">・公共施設
日常点検や定期点検により、施設の劣化状況の把握に努めます。さらに、災害時に避難所等の防災機能となる公共施設もあることから、点検の結果をデータベース化し、危険性が認められた施設については、施設の利用状況や優先度を
踏まえながら計画的な改善・更新等により、機能の維持継続を検討します。また、老朽化により供用廃止された施設や、今後とも利用見込みのない施設については、周辺居住環境等への影響を考慮し、取壊し、除却するなど、安全性の確保を図ります。
・インフラ資産
点検・診断等の実施方針を踏まえ、「予防保全」を進めながら各インフラ資産の安全性の確保に努めます。
</t>
  </si>
  <si>
    <t xml:space="preserve">・公共施設
現在、本町の主要な避難場所である学校教育施設及び公民館は、新耐震基準もしくは耐震改修済となっています。その他の施設で耐震診断・耐震改修が未実施のものもあり、防災上必要な施設については、計画的に実施し、耐震化率の向上を目指します。
・インフラ資産
インフラ資産は利用者の安全性確保や安定した供給が行われることが極めて重要です。そのため、各インフラ施設の特性や緊急性、重要性を踏まえ、点検結果に基づき計画的に耐震化を推進します。
</t>
  </si>
  <si>
    <t>・公共施設
今後も継続する施設については、定期的な点検や修繕による予防保全に努め、計画的な機能改善による施設の長寿命化を推進します。今後策定する個別の施設に関わる長寿命化計画については、本計画と整合を図ります。
・インフラ資産
インフラ資産については、今後の財政状況や社会情勢を踏まえ、予防保全により、大きな損傷とならないように健全な状態を維持し、長寿命化を図りライフサイクルコストを縮減します。そのため、構造物の状態を客観的に把握・評価し、優
先順位を考慮しながら定期的な点検や修繕による適正な維持管理を行います。
また、橋梁については、策定済みの「橋梁長寿命化修繕計画」の内容を踏まえ、必要に応じ適宜見直しを図りながら、長寿命化を実施します。</t>
  </si>
  <si>
    <t xml:space="preserve">施設の利用ニーズの多様化に柔軟に対応するため、今後、公共施設等の改修・更新を行う際には、誰もが安全に、安心して、円滑かつ快適に利用できるようにユニバーサルデザイン化の推進に努めます。
具体的な施策として、役場本庁舎の段差解消を図り安全・安心・快適に利用していただくため、令和５年度より庁舎内にエレベーターを整備します。
</t>
  </si>
  <si>
    <t>将来の人口の動向や財政状況を踏まえ、施設総量や延床面積の縮減を図り、公共施設のコンパクト化（統合、廃止及び取壊し等）及び、維持継続する施設の長寿命化を推進し、「供給量の適正化」を図る。</t>
  </si>
  <si>
    <t>「ＰＬＡＮ（計画）」では、上位・関連計画を踏まえながら本計画の策定を行い、「ＤＯ（実施）」では本計画に基づき、点検・診断の実施並びに結果の蓄積等による情報管理や再編・再配置の実施方針の策定及び推進等による公共施設等のマネジメントを庁内横断的に実施します。
その後も「ＣＨＥＣＫ（検証）」として、施設データベースの活用等により定期的に評価・検証を行い、「ＡＣＴＩＯＮ（改善）」では、評価・検証の結果、機能の低下や利用者の減少等が認められた場合には、それらの結果を踏まえ費用の削減や機能の更新等を実施します。
また、必要に応じて改めて「ＰＬＡＮ（計画）」を見直します。</t>
  </si>
  <si>
    <t>施設類型ごとに今後の公共施設等の管理について、個別の方針を掲げます。
既に個別施設計画、長寿命化計画、ストックマネジメント等を策定している建物系公共施設の「学校教育系施設」・「子育て支援施設」・「町営住宅」・「供給処理施設」、インフラ系公共施設の「道路」・「橋梁」・「簡易水道施設」・「下水道施設」につきましては、各個別計画で掲げられた方針を優先することとする。</t>
  </si>
  <si>
    <t>七ヶ宿町学校施設等長寿命化計画
七ヶ宿町公営住宅長寿命化計画
七ヶ宿町簡易水道事業経営戦略
七ヶ宿町特定環境保全公共下水道事業経営戦略
七ヶ宿町橋梁長寿命化修繕計画
七ヶ宿町トンネル長寿命化修繕計画
第6次七ヶ宿町長期総合計画
第2期七ヶ宿町ふるさと創生総合戦略
七ヶ宿町地域福祉計画
七ヶ宿町過疎地域持続的発展計画</t>
  </si>
  <si>
    <t>今後35年間で総人口は4,838人減少。年代別人口では、年少人口（0～14歳）が35.8％減。生産年齢人口（15～64歳）が32.0％減。人口が減少していく中で、公共施設の配置及び管理等の方向性について検討していかなければならない。</t>
  </si>
  <si>
    <t>【公共施設】
R2 　90,513㎡
【インフラ】H27
道路　233,300m
上水道　169,837m
下水道　134,434m</t>
  </si>
  <si>
    <t>人口減少と少子高齢化への対応
投資的経費増大への対応
施設の老朽化と安全性・耐久性向上への対応
施設サービスの効率化と改善
計画的・戦略的な管理・運営
効果的で適切な管理・運営</t>
  </si>
  <si>
    <t>期間34年
【公共施設】
12.9億円/年
【インフラ】
10.3億円/年</t>
  </si>
  <si>
    <t>期間34年
【公共施設】
9.1億円/年
【インフラ】
8.3億円/年</t>
  </si>
  <si>
    <t>組織横断的、全庁的な組織を立ち上げ、その推進体制（組織）のイニシアチブの下、調整を図りながら、類型別の公共施設等について早急に検討・協議を行う。
また、着実に実行していくため、専門的能力を有する職員を継続的に養成し、技術的手法・管理水準の見直しを的確に実施する体制を整えていく</t>
  </si>
  <si>
    <t>施設の定期点検を実施し、施設の老朽化や劣化による事故等を未然に防ぐとともに、施設単位の修繕、改善履歴データを整理し、随時履歴を確認できる仕組みを整備する。
日常点検、修繕・改善等に関する計画的な実施体制を構築し、維持管理に要する費用を縮減するとともに、ライフサイクルコストに配慮した設計・工法を導入し、適切な耐久性の確保に努めて施設の長寿命化を図り、管理コストの縮減を進める。</t>
  </si>
  <si>
    <t>各個別施設計画及び長寿命化計画で検討した長寿命化等の対策や優先順位等に基づき、今後は計画的な点検・予防修繕を実施するとともに、大規模改修や建替えを計画的に実施していくことで、更新費用を抑えながら施設の安全性・耐久性の向上を図る。</t>
  </si>
  <si>
    <t>本計画策定時点で該当する施設は耐震診断・耐震改修が100％実施済み（不要含む）となっている。</t>
  </si>
  <si>
    <t>乳幼児、妊婦、高齢者、障がい者、外国人など多様な利用者が想定される公共施設等の整備、改修にあたっては、ユニバーサルデザイン化の推進を図る。
ユニバーサルデザイン化の推進にあたっては、多様なニーズや施設の現状、将来計画などを踏まえ、費用対効果を検証した上で、最適な手法により対応を行u。</t>
  </si>
  <si>
    <t>公共施設等においても省エネや再エネ利用、脱炭素化の推進、グリーンインフラ※2など世界基準の開発目標を意識した取り組みを推進することで、持続可能なまちづくりと地域活性化を目指す。</t>
  </si>
  <si>
    <t>公共施設の改修や更新、統廃合を安易に凍結や廃止することは望ましくなく、町民ニーズを的確に把握し、より効果的な公共施設の適正な整備や運営をしていく必要があり、新規での整備や既存施設の複合化、再編による規模の縮小など、町全体の施設のバランスをとることが重要となる。</t>
  </si>
  <si>
    <t>固定資産台帳等を利用し、インフラ施設も対象として、保有する資産量やコスト構造を把握し、適切な保有量の調整や幅広い視点からコスト削減の余地を検討</t>
  </si>
  <si>
    <t>組織横断的、全庁的な組織を立ち上げ、公共施設等の総量の抑制によるスリム化を基本に、施設の複合化・再編・統廃合、跡地の売却など保有する公共施設等の資源を、最大限の活用を図る観点から、その組織の中で協議・検討を進め、具体的な取組みを実施する</t>
  </si>
  <si>
    <t>個別計画で長寿命化の試算を実施し、長寿命化の有効性を把握しましたので、この試算結果を参考資料の一つとして各施設の管理方針に反映し、効果的・効率的な運営を図る</t>
  </si>
  <si>
    <t>・総人口はH27からR27までの30年間で30.5％減少
・生産年齢人口はH27からR27までの30年間で49.9％減少</t>
  </si>
  <si>
    <t>【公共施設】
　6.9万㎡
【インフラ】
　道路　238.3㎞、127.2万㎡
　橋梁　1.5㎞、0.8万㎡
　上水道　183.6㎞
　工業用水道　3.2㎞
　公共下水道　66.6㎞
　農業集落排水　6.6㎞</t>
  </si>
  <si>
    <t>（１）公共施設等の老朽化対応
建築後30年を経過している公共建築物が約7割あり、継続的な老朽化対策が必要。
（２）人口減少等社会情勢の変化への対応
今後、人口減少等の社会情勢の変化に伴い、社会保障費等が増加し公共施設等の維持管理に係る財源確保が困難になることが見込まれるため、、公共施設等の統廃合や施設総量の適正化を図ることが必要。
（３）財源の確保
本町の極めて厳しい財政状況から、公共施設等の維持管理や更新に必要な財源を確保していくには、維持管理コストを明確にし、徹底的なコスト削減を行い、財源の確保を図ることが必要。
（４）公共施設等の適正配置・規模の確保
住民ニーズを超えた過剰な公共サービスとならないよう、施設規模の縮小など実情にあった施設の適正配置や規模の確保を行うことが必要</t>
  </si>
  <si>
    <t>【公共施設】
今後40年間で総額約259.4億円、年平均6.5億円
【インフラ】
今後40年間で総額約405.5億円、年平均10.1億円</t>
  </si>
  <si>
    <t>【公共施設】
今後40年間で総額約237.9億円、年平均5.9億円</t>
  </si>
  <si>
    <t>【公共施設】
今後40年間で総額約21.5億円</t>
  </si>
  <si>
    <t>基本方針に基づく取組みを全庁的な合意の下に推進するため、公共施設等総合管理計画推進本部を中心として取組みを行う。</t>
  </si>
  <si>
    <t>施設の利用状況を踏まえ、優先度合いなどを総合的に勘案しつつ、予防保全型維持管理を基本としながら、適宜事後保全による管理を行い、効率的で経済的な管理を実施する。</t>
  </si>
  <si>
    <t xml:space="preserve">・点検・診断等により、危険箇所等が発見された場合は、速やかに対策を実施し、施設の安全確保を図る。また、危険個所等が発見された施設と築年数や構造等が同種の施設についても早急に点検を行い、事故の未然防止に努める。
・老朽化等により供用が廃止され、今後とも利用見込みのない施設については、立入を禁止するなどの安全措置を講じるとともに、地震等の災害発生時における施設の倒壊などを未然に防ぐため、施設を早期に解体撤去するなど、安全確保対策を実施する。
</t>
  </si>
  <si>
    <t>村田町耐震改修促進計画」に基づき、公共施設等の利用状況や老朽度、目標使用年数などを総合的に勘案しつつ、計画的な耐震化を図る。</t>
  </si>
  <si>
    <t>定期的な点検や修繕による予防保全型維持管理に努めるとともに、機能的な改善を図ることにより長寿命化を図る。
築30年以上が経過し、今後も継続して利用する公共施設等については、費用面や利用状況を考慮しつつ大規模改修の実施を検討し、長期的な視点で更新コストの縮減を図るなど、長寿命化を図る。</t>
  </si>
  <si>
    <t xml:space="preserve">今後の利用見込みがない施設や利用者数が少ない施設のほか、老朽化により施設の利用を停止している施設で代替施設がある場合には、供用を廃止し、施設の除却を検討する。
また、人口減少等社会情勢の変化や今後ますます厳しくなる財政状況を踏まえると、現存の公共施設等すべてに対し、これまでと同様の管理を継続することは困難であることから、同用途の公共建築物の集約化、他用途の公共建築物との複合化、転用、除却のほか、民間への売却等を検討するなど、施設の維持管理コストの縮減を図る。
</t>
  </si>
  <si>
    <t>推進本部において計画の進捗をPDCAサイクル等の手法により管理・評価</t>
  </si>
  <si>
    <t>概ね10年（社会経済情勢の変化が生じた場合は適宜計画の見直し・修正を行う）</t>
  </si>
  <si>
    <t>・施設類型ごとの個別施設計画に基づき、今後の施設利用の見通しや維持管理費用を勘案し、施設改修による計画的な施設の長寿命化を検討（必要に応じ、他の施設との集約化や複合化及び除却等の検討）
・耐震診断及び耐震補強が未実施の施設は、耐震診断・耐震補強の実施を検討</t>
  </si>
  <si>
    <t>柴田町</t>
    <rPh sb="0" eb="3">
      <t>シバタマチ</t>
    </rPh>
    <phoneticPr fontId="12"/>
  </si>
  <si>
    <t>令和3年度</t>
    <rPh sb="0" eb="2">
      <t>レイワ</t>
    </rPh>
    <rPh sb="3" eb="5">
      <t>ネンド</t>
    </rPh>
    <phoneticPr fontId="12"/>
  </si>
  <si>
    <t>平成27年</t>
    <rPh sb="0" eb="2">
      <t>ヘイセイ</t>
    </rPh>
    <rPh sb="4" eb="5">
      <t>ネン</t>
    </rPh>
    <phoneticPr fontId="12"/>
  </si>
  <si>
    <t>国勢調査による町の総人口は、平成17年の39,809人をピークに減少し、平成27年は39,525人となった。国立社会保障・人口問題研究所がまとめた推計によれば、65歳以上の人口比が増加しながら総人口の減少が進み、平成52年時点では、31,767人と7,758人（19.6%）の減少が見込まれている。</t>
  </si>
  <si>
    <t>令和３年</t>
    <rPh sb="0" eb="2">
      <t>レイワ</t>
    </rPh>
    <rPh sb="3" eb="4">
      <t>ネン</t>
    </rPh>
    <phoneticPr fontId="12"/>
  </si>
  <si>
    <t>【令和3年3月現在】
建築物（建築系公共施設）
　・建物総数　378棟
インフラ資産（土木系公共施設）
　・道路延長　約341,613ｍ
　・橋りょう　158橋（151橋）
　・上水道　管路延長　約300,373ｍ
　・下水道　管路延長　約167,375ｍ　
　・農林業施設　農道　　約59,728ｍ
　　　　　　　　林道　　約15,043ｍ
　　　　　　　　ため池　　56箇所
　　　　　　　　排水機場　 3箇所
　　　　　　　　頭首工　 　1箇所</t>
  </si>
  <si>
    <t>令和10年以降に施設の建替え時期が連続し、令和24年度にピークを迎える。一方で人口は減少し、少子高齢化が一層進行することが予想され、それに伴い扶助費も増加が見込まれるため、施設への投資継続はますます困難になる。町が現在所有する施設を今後そのまま維持することは実質不可能であると認識している。</t>
  </si>
  <si>
    <t>計画期間の年平均で約22.5億円（公共施設7.9億、インフラ14.6億）</t>
  </si>
  <si>
    <t>全庁的な取組体制を構築し、施設の利用状況や各種費用、定期点検結果などの情報を共有するとともに、固定資産台帳などとの連携を図り、横断的かつ効率的な管理・運営に努める。</t>
  </si>
  <si>
    <t>効率的・効果的な施設運営には「運営経費の適正化」「町民サービス水準の維持・向上」を両立させる視点が不可欠であることから、民間活力の活用による歳出抑制やサービスの充実に努める。</t>
  </si>
  <si>
    <t>日常点検・定期点検の情報を統括的に管理し、計画的・効率的な修繕、維持管理に努める。人口の動向や住民ニーズ等を踏まえ複合化や減築も検討していく。</t>
  </si>
  <si>
    <t>計画的な機能改善等の予防保全による施設の長寿命化を推進する。</t>
  </si>
  <si>
    <t>施設の整備、利用、運営、費用などの状況を踏まえ、必要に応じて複合化等を検討する。</t>
  </si>
  <si>
    <t>【公共施設】
延床面積等に関する目標
今後40年間で建築物総量（延床面積）の約38%削減を目指す。</t>
  </si>
  <si>
    <t>地方公会計の活用（固定資産台帳の公表）により施設の維持管理経費の最適化・効率化を目指す。</t>
  </si>
  <si>
    <t>未利用資産は賃借や売買に努める。</t>
  </si>
  <si>
    <t>公共施設等のマネジメントを町内横断的に実施し、施設データベースの活用などにより評価・検証を行い、必要に応じて本計画を見直す。</t>
  </si>
  <si>
    <t>概ね10年程度を目安とする。</t>
  </si>
  <si>
    <t>個別施設計画の内容や人口動向、住民ニーズを踏まえて更新、集約、廃止、維持管理等の基本的な考え方を記述している。</t>
  </si>
  <si>
    <t>総人口は40年間で48.9％減少、年代別人口では、高齢化率が40年間で16%以上増加する見通し</t>
  </si>
  <si>
    <t>・公共施設（建築物）：84施設　総延床面積66,010㎡
・道路　町道約194km　農道約66km
　　　　　林道約51km　橋梁65ケ所　トンネル３ヶ所
・下水道　管路延長　約87km
　下水処理場　2カ所、中継ﾎﾟﾝﾌﾟ場２カ所</t>
  </si>
  <si>
    <t>公共施設：
年間約7.1億円
インフラ：
年間約10.8億円</t>
  </si>
  <si>
    <t>総務課において管理・集約することで一元化し、全庁的に情報の共有ができるよう「施設カルテ」の整備を図る。また、公共施設等のマネジメントに必要な情報については、それぞれの施設の所管課による業務として定着化を図り、総務課は各所管課から報告された情報の一元的な管理を業務とする体制を構築</t>
  </si>
  <si>
    <t>コストの見直しの一環として、PPP/PFI手法を含む管理運営の効率化と利用促進を検討</t>
  </si>
  <si>
    <t>○施設の重要性や劣化状態などを踏まえて、維持管理・修繕更新等の優先度を評価。
○維持管理・修繕更新等を 実施するため の予算の確保と平準化を図る。
○維持管理費の縮減ため、省エネルギー化など の導入を図る。
○民間事業者や地域住との連携を視野に入れ、効率的な施設運営公共サービスの維持向上に努める
○受益者負担の原則に基づいた施設使用料見直しや途廃止賃貸・売却、 広告の掲出等新たな財源確保を検討</t>
  </si>
  <si>
    <t>今後、施設の老朽度合いや利用者の安全性を考慮しながら、耐震性の確保を図っていく</t>
  </si>
  <si>
    <t>点検結果等を踏まえた計画的な改修による施設の長寿命化図ことで、維持 点検結果等を踏まえた計画的な改修による施設の長寿命化図ことで、維持 管理・更新費用の抑制と平準化を目指す。</t>
  </si>
  <si>
    <t>○公共施設等の更新費用縮減に向けて、総量を検討。
○運営態施設の更新にあたっては、利用状況や運営態 、地域性や人口動態の、地域性や人口動態の変化を考慮しながら、施設総量の最適化を図る。
○施設総量最適化に伴う縮減は、単純廃止する等でなく複合や集約、棟数や延べ床面積の縮減による総量を検討。
○施設総量の最適化に伴い、施設が廃止される場合は利用者便性を確保 するため、交通アクセスについても検討。</t>
  </si>
  <si>
    <t>必要な情報を集約し、全庁的に共有するため「施設カルテ」を整備し、進捗管理・評価・見直しができる体制を構築する。</t>
  </si>
  <si>
    <t>総人口については、緩やかに減少し、年代別人口については、今後約40年間で年少人口及び生産人口が減少、高齢人口も減少する見通しである。　</t>
  </si>
  <si>
    <t>【公共施設】　延床面積　99,195.93㎡
（公営住宅：令和3年8月31現在、公営住宅以外：令和3年3月31日現在）　111施設
行政施設：12施設、11,660.63㎡
学校教育施設：10施設、29,301.00㎡
文化施設：5施設、1689.52㎡
産業施設：15施設、15,970.76㎡
社会教育施設：2施設、514.00㎡
公営住宅：16施設、10,292.29㎡
ｽﾎﾟｰﾂ・ﾚｸﾘｴ‐ｼｮﾝ施設：14施設、10,813.45㎡
子育て支援施設：2施設、715.00㎡
保健福祉施設：5施設、4,960.00㎡
病院施設：1施設、6,359.00㎡
公園：10施設、148.99㎡
浄水場及び排水処理施設：6施設、1,179.97㎡
その他：13施設、5,591.32㎡
【インフラ】　
一般道路　延長　445,107m
橋りょう　延長　2,895m
自転車歩行者道路　延長　26,665ｍ
上水道道路総延長　115,092m
下水道道路総延長　72,446m</t>
  </si>
  <si>
    <t>公共施設の約５割が建築後30年を経過し、継続的な老朽化対策が必要である、また人口減少・少子高齢化が進む予測であり、公共施設等の維持管理に必要な財源確保が課題</t>
  </si>
  <si>
    <t>・公共施設
約2.7億円
(過去5年間平均)
・インフラ
約4.4億円
(過去5年間平均)</t>
  </si>
  <si>
    <t>【公共施設】
36年間で約　367.2億
【インフラ】
36年間で約　525.3億</t>
  </si>
  <si>
    <t>【公共施設】
36年間で約　155.4億
【インフラ】
36年間で約　240.8億</t>
  </si>
  <si>
    <t>総合管理計画を全庁的な合意の下に推進するため、丸森町総合計画推進本部を中心として、取組みを行う。</t>
  </si>
  <si>
    <t>PFIの活用による民間活力の導入などなどの可能性を検討する。</t>
  </si>
  <si>
    <t>点検・診断等は維持管理及び更新の原点であり、公共施設等の適正な管理を行うための基本となる業務です。したがって、法定点検以外にも日常的なパトロールや利用者・住民からの通報等に基づいて、公共施設等の損傷や設備の異常等の早期発見に努めます。
点検・診断等の結果については、記録と活用を促進し、公共施設等の劣化・損傷の拡大防止に努め、安全管理の徹底と維持管理費用等のコスト削減を図ります。</t>
  </si>
  <si>
    <t>公共施設等の維持管理にあたっては、点検・診断等の結果を踏まえ、予防保全型維持管理に基づき、計画的なメンテナンス及び更新を実施し、維持管理費用の削減と平準化に努めます。
予防保全型維持管理とは、損傷が軽微である早期段階に予防的な修繕等を実施することで、機能の保持・回復を図る管理手法をいいます。予防保全型維持管理を導入することにより、公共施設等の長寿命化を図り、中長期的な維持管理・更新等に係るトータルコストの縮減に努めます。
修繕・更新は、大規模改修によって回復される機能や耐用年数の延長効果と建替え費用とのバランスを検討して、中長期的な財政負担の軽減を図る視点から、その実施の是非を検討します。また、公共施設等ごとの用途や利用状況、将来的な住民ニーズ等を踏まえ、建物の構造や工法など、効果的・効率的な整備について検討します。
なお、建替えや大規模改修の際には、あらかじめ類似施設との集約化、他施設との複合化、用途の見直しについての検討を実施し、安易に従前どおりの建替えを行うことのないように留意します。また、施設の機能を見極めたうえで、施設の民間譲渡、民間施設の利活用、広域化（一部事務組合・広域連合による施設共同所有や、自治体間（県・町）における施設の相互利用）、ＰＦＩ（※）の活用による民間活力の導入などの可能性を併せて検討します。</t>
  </si>
  <si>
    <t>①老朽化により廃止した施設の除却（解体撤去）
老朽化等により廃止した施設で、売却や貸付等が見込めない場合は、利用者の安全性や周辺の環境・治安の観点から、原則として除却（解体撤去）します。
②危険性のある施設や設備の確実な発見
施設管理者の日常点検や施設利用からの情報提供等により、危険性のある施設や設備を確実に発見します。 
③危険性が認められた場合の緊急措置
人的被害の発生等の危険性が認められた場合、使用制限や通行制限、解体撤去、代替施設の確保、緊急修繕・更新等適切な措置を検討し、速やかに実施します</t>
  </si>
  <si>
    <t>国のインフラ長寿命化基本計画及び各省庁の個別計画に基づく長寿命化を推進し、公共施設等の有効活用を図るとともに、維持管理・更新等に要する財政負担の軽減を図ります。既に長寿命化計画を策定済みの施設に関しては、当該計画に沿って点検・診断・維持更新を計画的に進めます。また、長寿命化計画の対象ではない修繕工事や更新工事の実施にあたっても、長寿命化の観点から工法・設備の選定を図るように努めます。</t>
  </si>
  <si>
    <t>厳しい財政状況、さらなる人口減少・少子高齢化が見込まれる中、公共施設等を適切に維持管理・更新していくため、施設の老朽化の状況、安全性、維持管理の状況、施設の利用状況や行政ニーズ等を的確に把握し、施設の統廃合・集約化・複合化・転用・除却等を推進し、施設総量の縮減を図り財政負担の軽減・標準化を図ります。統廃合等の施設再編によって未利用となる公共施設については、地域コミュニティや防災などの住民サービスが著しい低下を招くことのないよう留意するとともに、新たなニーズへの対応や地域ごとの施設配置のバランスも考慮しながら、施設総量の適正化を図ります。また、地域活性化の視点から企業立地等の可能性を検討するとともに、民間からの提案に基づく利活用を積極的に検討し、有効な利活用が見込めない場合や老朽化により安全性が確保されていない場合には、施設の除却を進めます。なお、除却後の用地は、行政機能としての利活用を検討し、利活用が見込めない場合には、売却により財源の確保に努めます。</t>
  </si>
  <si>
    <t>②令和38年までに、延床面積を概ね33％縮減します。</t>
  </si>
  <si>
    <t>公共施設に関する情報は、固定資産台帳を活用し、一元的に集約管理するとともに、定期的に情報更新を行い地方公会計制度の財務諸表や財産に関する調書とも整合性を図ることで、一貫した試算データに基づく公共施設管理進めていきます。</t>
  </si>
  <si>
    <t>ＰＤＣＡサイクルに沿って、取組の進捗状況や効果の検証、改善策の検討などを踏まえ、各個別計画の策定や見直しのタイミングに合わせて、本計画についても必要な見直しを行う。</t>
  </si>
  <si>
    <t>施設類型ごとの公共施設個別施設計画を策定し、計画的な維持保全を推進します。</t>
  </si>
  <si>
    <t>・丸森町公共施設個別施設計画（長寿命化・再配置計画）の策定</t>
  </si>
  <si>
    <t>令和2年度の国勢調査による人口は33,087人であるが、将来人口は減少することが予想され、令和27年には22,154人となる見込み。</t>
  </si>
  <si>
    <t>①	公共施設等の老朽化
公共施設（建築物）における建築年度別の整備状況を見ると昭和45年度から昭和60年度にかけて集中的に整備されている。建築後から30年以上経過している建物は61,162㎡（37.7％）あり、今後は老朽化により維持管理に要する費用が多額になることが予想される。
②	人口減少・少子高齢化
将来人口は今後も減少し、令和27年には22,154人となり、町全体の43.2％が65歳以上となり、生産年齢人口1.11人で1人の老年人口を支えることになる。</t>
  </si>
  <si>
    <t>個別計画ごとの取り組みに関する情報共有を図るとともに、公共施設等の再編や再配置等の全体マネジメントを推進するため、所管課の代表者等による推進組織の設置など、公共施設等の最適化を全庁横断的に進める。</t>
  </si>
  <si>
    <t>公共施設等の更新などにあたっては民間の資金やノウハウの活用を検討し、運営コストの削減や公共サービスの向上に有効であると判断した場合には、PPP/PFI などの官民連携手法を積極的に活用する。</t>
  </si>
  <si>
    <t>「事後保全型」ではなく、計画的な「予防保全型」の維持管理へ転換を図り、ライフサイクルコスト（生涯費用）の縮減に努める。施設の更新・大規模改修については、施設ごとの適正配置等を検討するとともに、老朽化等の施設の状況、耐用年数及び施設の利用状況等を総合的に判断し実施していく。</t>
  </si>
  <si>
    <t>今後も長期的に継続して使用する施設については、「予防保全型」の考え方に基づき、 計画的な維持管理・修繕を実施し、長寿命化を図る。</t>
  </si>
  <si>
    <t>2050年までに二酸化炭素の排出量を実質ゼロにする「ゼロカーボンシティ」を令和4年2月に宣言したことから、脱炭素社会の実現に向け、地球温暖化対策を計画的に実施している。公共施設においては、環境負荷低減や太陽光発電など再生可能エネルギーの導入等を推進していく。</t>
  </si>
  <si>
    <t>施設の更新においては、単独での建替えのみではなく、施設の複合化や多機能化について検討し、利用状況や費用対効果、老朽化の状況等を精査し、地域住民との合意形成を図りながら進めていく。</t>
  </si>
  <si>
    <t>公共施設等の維持更新に係る財源不足額を解消するために必要額564億円と充当可能額376億円の均衡点を求めると財政均衡縮減率は19.94％となる。これは、必要額を112.4億円縮減した時に充当可能額で賄える金額規模になることを表しており、面積で換算すると24.13％（39.167㎡）の削減率となる。</t>
  </si>
  <si>
    <t>遊休資産の積極的な利活用や譲渡による「財源の確保」</t>
  </si>
  <si>
    <t>本計画及び今後策定する個別計画はPDCAサイクルによる進行管理を行い、必要に応じて計画の見直しを実施する。</t>
  </si>
  <si>
    <t>概ね10年単位に見直すことを基本とする</t>
  </si>
  <si>
    <t>（１）市民文化系施設
老朽化が進行する施設など、緊急性の高い施設から優先順位を設定し、大規模改修工事を実施するなど、計画的な長寿命化を図る。施設の建替えや新築などの際には、町民ニーズなどを踏まえながら、施設の役割の明確化や規模の適正化に努めるとともに、適切な配置について検討する。
（２）社会教育系施設
開設から30年以上が経過していることから、施設の改修を検討するとともに、適切な維持管理を行いながら、長寿命化を進める。
（３）スポーツ・レクリエーション系施設
既存施設を継続的に利用し、適切な維持管理をしながら、長寿命化を進める。また、大規模改修時期を過ぎた施設については、町民のニーズや施設の利用状況、維持管理コストなどを踏まえ、指定管理者制度の導入、施設機能の統合も含めた施設のあり方について検討を行う。
（４）産業系施設
産業系施設については、施設機能を引き続き維持・確保するとともに、6次産業化など、経営の多角化の動きも活発化している状況を踏まえながら、施設機能の拡充や再編について検討する。大規模改修時期（開設30年後）を過ぎた施設もあることから、適切な維持管理のもと、安全な施設運営を図るとともに、施設の長寿命化を進める。
（５）学校教育系施設
学校教育系施設は、義務教育施設としての役割のほか、地域コミュニティの活動拠点、災害時の防災拠点、校庭・体育館等の開放などによる地域スポーツの活動拠点など、施設利用の多様性を踏まえた適切な維持管理を図る。
（６）子育て支援施設
子育て支援施設については、利用人数の推移を見極めながら、施設整備について検討を進めるとともに、指定管理者制度の導入など、民間による運営の可能性について検討する。存続が必要な施設については、児童が安全で安心して過ごせる保育環境の維持・確保を図るため、計画的な改修や修繕を行い、適正な維持管理に努める。
（７）保健・福祉施設
保健・福祉施設については、民間運営による高齢者・障がい者（児）施設が増加している社会情勢を踏まえて、指定管理者制度の導入など民間事業者による工夫やノウハウを活かした管理運営を検討する。
（８）行政系施設
消防施設については、引き続き消防機能の維持・確保が必要であることから、施設の適正な維持管理を図りながら、長寿命化を進める。
（９）公営住宅
公営住宅については、「亘理町公営住宅等長寿命化計画」に基づき、計画的かつ効率的な管理・運営を図り、施設の長寿命化を推進する。
（１０）その他
駅利用者などの安全で快適な施設利用のため、老朽化の進捗等を踏まえた改修やバリアフリー化など、道路整備等とあわせた施設機能の向上を図る。</t>
  </si>
  <si>
    <t>令和42年までの間、概ね6,400人台の人口規模にまで減少傾向にて推移すると想定。
年齢３区分別の人口構成では、高齢者（65歳以上）の割合がやや増加、生産年齢人口（15歳～64歳）と年少人口（15歳未満）の割合は減少すると想定。</t>
  </si>
  <si>
    <t>町民文化系施設　10,519.7㎡
社会教育系施設　4,199.5㎡
スポーツ・レクリエーション系施設　2,372.8㎡
産業系施設　244,977.5㎡
学校教育系施設　35,111.2㎡
子育て支援施設　2,297.7㎡
保健・福祉施設　2,637.2㎡
行政系施設　6,665.6㎡
公営住宅　38,706.8㎡
公園　1,462.5㎡
供給処理施設　1,268.5㎡
その他　1,175.5㎡
道路施設　1,981,881.10㎡
橋梁施設　10,131.00㎡
上水道　254,796.98m
下水道　91,919.64m</t>
  </si>
  <si>
    <t>⑴人口減少時代、少子高齢化への対応
人口規模や構造に関する動向に対応した、効率的・効果的な公共施設の設置、機能の再編成などを検討していく必要がある。
⑵財政状況への対応
人口減少に伴い、町税収入等一般財源の減少が想定され、公共施設等の管理・運営に係る費用を縮減するとともに、費用の平準化を図る必要がある。
⑶公共施設の大規模改修・建替え等への対応
中長期的な視点から計画的・戦略的に公共施設総量の適正化（再編成・管理等）について検討していく必要がある。</t>
  </si>
  <si>
    <t>20.8億円</t>
  </si>
  <si>
    <t>個別施設計画における施設再編の取り組みや、インフラ資産における長寿命化計画などが策定されて、ローコストマネジメントの方向性が明確になったことにより、1年当たり費用約10.4億円、財源不足額約8.3億円と推計され、従前の公共施設等総合管理計画に比べると、不足額が約1/2に圧縮された。</t>
  </si>
  <si>
    <t>個別施設計画における施設再編の取り組みや、インフラ資産における長寿命化計画などが策定されて、ローコストマネジメントの方向性が明確になったことにより、年当たり費用約10.4億円、財源不足額約8.3億円と推計され、従前の公共施設等総合管理計画に比べると、不足額が約1/2に圧縮されている。</t>
  </si>
  <si>
    <t>職員一人ひとりが計画の意義や必要性を理解して取り組む必要があるため、全職員を対象とした研修会等を開催し、庁内でのマネジメント意識の共有を図る。</t>
  </si>
  <si>
    <t>民間活用による効果が期待できる施設については、ＰＰＰやＰＦＩの導入を検討し、民間企業の賃金やノウハウを活用して、事業の効率化や行政サービスの充実を図るための体制構築を目指す。</t>
  </si>
  <si>
    <t>【公共施設】
機能の複合化や減築を検討し、効率的な施設の配置を目指すとともに、省エネ対応機器の導入など、トータルコストの縮減に努める。
【インフラ資産】
新設及び維持保全をバランスよく実施し、施設の整備や更新にあたっては、各長寿命化計画の内容を踏まえつつ、長期にわたって維持管理しやすい素材を利用するなどの改善を図る。</t>
  </si>
  <si>
    <t>【公共施設】
定期的な点検・診断に基づく総合的かつ計画的な予防保全型の管理によって、公共施設等の長寿命化を図る。
【インフラ資産】
予防保全によって、致命的な大きな損傷となる前に健全な状態を維持し、長寿命化を図りながらライフサイクルコストの縮減を図る。</t>
  </si>
  <si>
    <t>【公共施設】
上位・関連計画を踏まえ、公共施設のあり方について見直しを行うことにより、適正な配置と効率的な管理運営を目指し、将来にわたって真に必要となる公共サービスを持続可能なものとするよう検討する。
【インフラ資産】
今後の社会・経済情勢の変化や住民ニーズを踏まえながら、財政状況を考慮して、中長期的な視点からの施設・管理、統廃合を計画的に行う。</t>
  </si>
  <si>
    <t>固定資産台帳などとの連携に努め、全庁的、横断的かつ効率的な管理・活用に努める。</t>
  </si>
  <si>
    <t>柔軟かつ効果的に計画を推進する。</t>
  </si>
  <si>
    <t>個別施設計画に基づいて、施設類型毎の管理に関する基本的な方針を立てている。</t>
  </si>
  <si>
    <t>年少人口及び生産年齢人口は減少が続いており，人口は減少及び少子高齢化が一層進行する見込み</t>
  </si>
  <si>
    <t>建築物：124施設　延床面積：74,317㎡
道路：延長161,839m　面積828,045㎡
橋りょう：延長785m　面積4,327㎡
トンネル：延長334m</t>
  </si>
  <si>
    <t>【建築物】
(1)公共施設の更新費用増大
全ての公共施設の更新・大規模改修に要する費用は年間約7.5億円を要する一方、約4.2億円の財源不足が見込まれ、人口減少等による減収、高齢化による支出増が見込まれ財政状況は年々厳しくなる見込みである。
(2)公共施設の老朽化
公共施設の4割以上が築30年を経過するなど施設の老朽化が進んでおり、これらの施設の大規模改修・更新が喫緊の課題となっている。
(3)人口構成や住民ニーズの変化
人口減少、少子高齢化、社会情勢の変化により住民ニーズは変化・多様化しているため、公共施設のあり方を検討する必要がある。
【インフラ施設】
インフラ施設は総量を削減することが現実的ではないため工事実施時期の計画的な分散による財政負担の平準化や長期的な維持・修繕によるライフサイクルコストの低減に対する取り組みが必要となる。</t>
  </si>
  <si>
    <t>【建築物】今後40年間更新費用総額301億円、年平均7.5億円
【インフラ】今後40年間更新費用総額349億円、年平均8.7億円</t>
  </si>
  <si>
    <t>【建築物】今後20年間費用総額101億円、年平均5.1億円</t>
  </si>
  <si>
    <t>【建築物】今後20年間対策効果額総額98億円</t>
  </si>
  <si>
    <t>日常点検、定期点検、臨時点検の確実な実施、自然災害や火災・事故等の発生等に対応した臨時点検や専門診断の実施、点検・診断記録の集約管理による計画的な保全への活用</t>
  </si>
  <si>
    <t>維持管理費等の平準化によるトータルコストの縮減、維持管理・修繕・更新等の履歴の集積・蓄積の活用、早期、適切な対応による施設の長寿命化の推進</t>
  </si>
  <si>
    <t>老朽化等による廃止施設の速やかな解体撤去、危険性のある施設や設備の早期改善・対応、施設のバリアフリー化やユニバーサルデザイン導入等の取組</t>
  </si>
  <si>
    <t>国の定める耐震基準を遵守した適切な耐震化の推進、インフラ施設における個別施設計画に基づく耐震化</t>
  </si>
  <si>
    <t>点検・保守・修繕、清掃・廃棄物管理の計画的な実施、診断と改善に重点を置いた総合的かつ計画的な管理に基づいた予防保全、個別の長寿命化計画によるライフサイクルコストの低減</t>
  </si>
  <si>
    <t>施設機能の向上に向けて、施設のバリアフリー化やユニバーサルデザイン導入等の取組についても、利用者の安全と安心を確保するため、必要性や優先度を判断した上で実施</t>
  </si>
  <si>
    <t>2050年までに二酸化炭素の排出量を実質ゼロにする「ゼロカーボンシティ」を令和5年6月に宣言したことから、脱炭素社会の実現に向け、地球温暖化対策を推進していく。</t>
  </si>
  <si>
    <t>代替施設への機能移転、機能統合、機能分離による施設再編、施設需要を踏まえた用途転用又は民間移譲、用地売却等などの有効活用、将来需要に基づく統廃合に向けた町民の理解と合意形成の推進</t>
  </si>
  <si>
    <t>【公共施設】
②延床面積等に関する目標
　計画目標年次（2047年）まで公共施設延床面積を15％縮減する。
・更新費用の平準化
・公共サービスの向上
【インフラ】
・更新費用の平準化
・ライフサイクルコストの縮減</t>
  </si>
  <si>
    <t>個別施設計画を策定し公共施設等の統廃合、更新等を実行します。
 公共施設等に対して、需要量に対応した供給量、コスト等の面から評価を行い、必要な場合は見直しを行い計画等の改訂を行います。</t>
  </si>
  <si>
    <t>施設類型ごとの個別施設計画を策定し、計画的な維持管理に努める。</t>
  </si>
  <si>
    <t>2060年の人口推移では最大で2010年の約51.7%となる人口減少が予想されている。</t>
  </si>
  <si>
    <t>令和6年3月現在
【建物系公共施設】
町民文科系施設：17棟、10,666.6㎡
社会教育系施設：2棟、9.92㎡
スポーツ・レクリエーション系施設：16棟、11,585.06㎡
産業系施設：6棟、898.77㎡
学校教育系施設：40棟、33,879.32㎡
子育て支援施設：6棟、2,170.07㎡
保健・福祉施設：6棟、2,043.05㎡
行政系施設：32棟、5,943.17㎡
公営住宅：19棟、13,420.00㎡
公園：9棟、186.00㎡
その他：6棟、153.96㎡
上水道施設：6棟、1,211.61㎡
下水道施設：12棟、2,305.33㎡
【インフラ施設】
町道：路線数386本、実延長99,163m
農道：延長15,541m
橋梁：3橋
トンネル：1本
上水道（送水管）：6,083.5m
上水道（配水道）：123,903.9m
下水道（七ヶ浜第一処分区）：26,464.39㎡
下水道（七ヶ浜第二処分区）：88,477.43㎡</t>
  </si>
  <si>
    <t>公共施設を現状の規模のまま修繕・更新していくとすれば今後40年の更新費用の平均が年間16.9億円という試算結果となっており、少子高齢化、生産年齢人口減少による町税収入の減少が見込まれる。
今後については施設の需要・必要性を把握し、施設の再編に取り組みながら優先順位を適切に判断して公共施設等の維持に努めていく。</t>
  </si>
  <si>
    <t>【公共施設】
今後40年間で約341.3億円（年平均約8.5億円）
【インフラ施設】
今後40年間で約339.1億円（年平均約8.5億円）</t>
  </si>
  <si>
    <t>【公共施設】
今後40年間で年平均約6.8億円
【インフラ施設】
今後40年間で年平均約1.4億円</t>
  </si>
  <si>
    <t>【公共施設】
削減額40年間で年平均約1.8億円
【インフラ施設】
削減額40年間で年平均約7.1億円</t>
  </si>
  <si>
    <t>町全体の取組として推進するため、庁内関係部署間で横断的な推進体制の構築を図る。</t>
  </si>
  <si>
    <t>PPP/PFI等の民間の資本とノウハウを活用した公的サービスの維持や、小中学校の統合による義務教育学校の創設等、全国的に見直しが進められる新たな行政サービスの潮流を鑑みて、本町における効率的な行政サービスや公共施設の運営について検討し、施設量、修繕・更新費用の削減を図ります。
この際に、「民間に委ねられる事を民間に委ねる」事により、地域の雇用や経済活動を活性化する観点も重視する必要があります。
PFI事業は近年急速に普及しつつあり、その適用領域も幅広いことから、七ヶ浜町においても導入可能性を積極的に検討する必要があります。</t>
  </si>
  <si>
    <t>限りある財源の中で安全・安心に維持管理を行っていくため、長期的な視点からトータルコストの縮減、平準化を図ります。
施設の点検診断等の結果、施設担当者の意見・要望等の程度および耐用年数の経過状況を踏まえて、公共施設の優先順位や効率性を判断し、予防保全型の維持管理、および計画的な保全の実施により、突発的な改修工事を抑制します。</t>
  </si>
  <si>
    <t>既に役割を終えた施設については、廃止・転用を検討して修繕・更新費用の削減を図ります。
直接的に行政執行上の手段として使用される事の無い普通財産はもとより、行政財産についても施設の使用状況を確認して、既に役割を終えた施設については、積極的に廃止・転用・払下などについて検討するものとします。</t>
  </si>
  <si>
    <t>個別施設計画を定め、施設毎に目標を設定している。</t>
  </si>
  <si>
    <t>固定資産管理システムを活用し台帳を作成、現状を把握し今後の維持・管理に活用している。</t>
  </si>
  <si>
    <t>需要の変化を想定して公共施設の統廃合、再配置、多用途への変換、多機能化・複合化等について検討する。</t>
  </si>
  <si>
    <t>施設点検によって明らかになった劣化状況・危険度や財政状況等の前提条件の変化に応じて適切に見直す。</t>
  </si>
  <si>
    <t>平成30年度　亦楽小学校プールを除却</t>
  </si>
  <si>
    <t>耐震化の推進</t>
  </si>
  <si>
    <t>【公共施設】
今後40年間で総額約468億円、年平均11.7億円
【インフラ】
今後40年間で総額約904.2億円、年平均22.68億円</t>
  </si>
  <si>
    <t>【公共施設】
今後40年間で総額約355.4億円、年平均8.9億円
【インフラ】
今後40年間で総額約832.9億円、年平均20.8億円</t>
  </si>
  <si>
    <t>【公共施設】
今後40年間で総額約112.6億円
【インフラ】
今後40年間で総額約71.3億円</t>
  </si>
  <si>
    <t>公共施設等の安全確保や計画的な維持管理・修繕・更新等のため、日常点検、定期点検、臨時点検を推進する。
また、公共施設の利用者の安全性の確保及び適切な維持管理による公共施設の延命化に向けて、異常箇所の早期発見及び軽微な修繕を可能とするため、主に施設管理者が行う簡易な日常点検のための「大和町公共施設点検マニュアル」を策定するとともに定期点検として、民間の専門技術者等を活用して、各種法令等に基づく法定点検や各種計画・設計に必要な点検を実施する。
あわせて、施設ごとの体系的な管理を行うため、点検・保守・診断についての経年的な状況に係る記録を集約して管理し、計画的な保全に活用する。</t>
  </si>
  <si>
    <t>施設の経年変化や施設管理者による点検結果等を推進し、計画的・効率的な維持管理及び修繕計画を立案し、維持管理・修繕に当たっては、緊急性や安全性に配慮するとともに、建物の管理費用の縮減や維持管理費・修繕費の平準化を図ることを目指す。また、日常点検等の情報を踏まえて、早期に、適切な対応を行う取り組みにより施設の長寿命化を図る。
施設の更新に当たっては、住民の利用実態等を踏まえるとともに、公共施設に求められる機能・性能を明確にした上で、施設の統合や複合化などを検討することとし、施設のコンパクト化に努めることにより施設の縮減を図る。</t>
  </si>
  <si>
    <t>老朽化等により廃止した施設で再利用の可能性ができない場合は、近隣住民の安全性や周辺環境への影響、防犯上の観点から、原則として速やかに解体撤去する方針とする。
また、利用者等への危険性が認められた場合には、使用制限や通行制限などの予防措置を速やかに実施するとともに、住民に周知します。更に、解体撤去、代替施設の確保、緊急修繕・更新等適切な措置を早期に検討する。</t>
  </si>
  <si>
    <t>点検・保守・修繕、清掃・廃棄物管理を計画的にきめ細かく行い、公共施設等を健康な状況に保つとともに定期的に施設診断を行い、必要に応じて小規模改修工事を行うなど、診断と改善に重点を置いた予防保全に努めることにより、総合的かつ計画的な管理を進め公共施設等の長期的な利用を図る。
また、公共施設等の個別の長寿命化計画（個別施設計画）を策定し、それぞれの施設のライフサイクルコストの低減を図る。</t>
  </si>
  <si>
    <t>施設の建設・維持管理等にあたっては環境に配慮し、エネルギー効率のよい施設・設備の導入や再生可能エネルギーの有効活用などに取り組む。</t>
  </si>
  <si>
    <t>地域特性に応じて、コミュニティ機能や子育て支援機能の配置バランスを検討し、各々の地域の活力の維持と施設の効率性を勘案して、現存する施設の有効利用を図るとともに、共通する施設機能の統廃合等による合理的かつ効率的な施設運営を図ることを検討する。
また、地域の施設需要に対して既存施設の規模等が需要を超えている場合には、既存用途の廃止、見直しを再考することや、新規整備を含む代替施設への機能移転、機能統合、機能分離による施設再編を図る方向を検討する。
不要施設の廃止に当たっては、民間移譲、更地化による用地売却等の有効活用を検討する。</t>
  </si>
  <si>
    <t>延床面積等に関する目標
【公共施設】
将来ピークの令和13（2031）年の人口に対応するものとして、そこから目標年次の令和28（2046）年までの人口減少率と同程度となる「10％」を、施設総量（延床面積）の目標縮減率と設定</t>
  </si>
  <si>
    <t>プロジェクトサイクルを繰り返し、情報を集約して「総合管理」を行う。</t>
  </si>
  <si>
    <t>本町の令和2年人口は7,813人で、昭和60年の10,465人をピークに年々減少しています。
また年齢３階層別人口を昭和60年と令和2年で比較すると、老年人口（65歳以上）が1,366人（13.1％）から3,024人（38.7％）へと増加する一方で、年少人口（15歳未満）は2,432人（23.2％）から863人（11.0％）と減少しており、少子・高齢化が進行しています</t>
  </si>
  <si>
    <t>本町の公共施設（建物）は、大規模改修が必要と考えられる築30年以上を経過する建物の延床面積が27,055.0㎡で、全体の51.7％となっています。
また、今後10年以内に大規模改修が必要となる築20～29年の建物は16,547.5㎡で全体の31.6％となっており、近いうちに何らかの対応が必要となる可能性が高い施設が全体の83.3％を占めています。
用途別には、行政系施設のほぼすべて、上水道施設およびその他(その他)の9割程度、義務教育施設および文化・集会施設の6割が築30年以上を経過しており、老朽化が進んでいます。</t>
  </si>
  <si>
    <t>これまでは、公共施設の所管課ごとに保有する公共施設の維持管理や情報把握により、「部分最適化」を推進してきましたが、今後は「全体最適化」の視点から全庁的な取組体制を構築します。
そのため、公共施設等の情報の一元管理に関する仕組みづくりを進めるとともに、庁内の調整や方針の改訂、目標の見直しなどを行う部署の設置を検討していきます。
また、公共施設等のマネジメントの推進にあたっては、財政部局との密接な連携のもと、事業の優先順位等を検討していきます。</t>
  </si>
  <si>
    <t>公共施設等のマネジメントを推進していくうえで、「運営経費の適正化」「町民サービス水準の維持・向上」を両立させていくことが極めて重要です。
本町ではこれまで、「大郷町行政改革集中改革プラン」等に基づき、指定管理者制度の導入や事業の民間委託などを行ってきましたが、今後も町の直営施設のうち民間活用による効果が期待できる施設については、PPPやPFIの導入を検討し、民間企業の資金やノウハウを活用して、事業の効率化や行政サービスの充実を図るための体制構築を目指します。</t>
  </si>
  <si>
    <t>施設の長寿命化にあたっては、長寿命化を実施することによりライフサイクルコストの縮減を見込むことができる施設を対象とし、定期的な大規模改修を実施することで建築後80年間の利用を目指します。
該当する施設は、定期点検や予防保全の結果を踏まえて計画的な改修を実施することにより、劣化の進行を遅らせ、施設の機能低下を長期間にわたって抑えていくことで、維持管理費用の抑制と平準化を目指します。また、これから大規模改修の時期を迎える施設は、長寿命化を併せて実施することで長期的な維持管理コストの縮減を図ります。
なお、今後新たに策定する個別の施設計画（長寿命化計画等）については、本計画における方向性との整合を図りながら、計画の策定を進めます。
また、既に長寿命化計画を策定している橋梁や公営住宅については、これらの計画の内容を踏まえつつ、必要に応じて適宜見直しを図りながら、計画を推進します。</t>
  </si>
  <si>
    <t>必要サービス水準の維持・向上を念頭に置きながら、施設の空きスペースを活用した機能集約や県・近隣市町村の既存施設の相互利用、代替サービスの検討などにより、施設の複合化・集約化や廃止を進め施設総量のコンパクト化を図るとともに、維持管理経費の縮減を図る。</t>
  </si>
  <si>
    <t>「PLAN（計画）」では、上位・関連計画を踏まえながら本計画の策定を行い、「DO（実施）」では本計画に基づき、点検・診断の実施及び結果の蓄積等による情報管理や、再編・再配置の実施方針の策定及び推進等による公共施設等のマネジメントを庁内横断的に実施します。また、その後も「CHECK（検証）」として、施設データベースの活用などにより定期的に評価・検証を行い、「ACTION（改善）」では、評価・検証の結果、機能の低下や利用者の減少などが認められた場合には結果を踏まえて費用の削減や機能の更新などを実施します。また、必要に応じて「PLAN（計画）」を見直します。</t>
  </si>
  <si>
    <t>サイクル期間は設けず、その都度必要に応じてPCDAサイクルに基づき見直しを行う。</t>
  </si>
  <si>
    <t>施設類型ごとの長寿命化計画（個別施設計画）を策定し、計画的な維持保全を推進します。計画の策定及び実施に当たっては、施設特性を考慮の上、重要性・緊急性等を判断して対策の優先度や実施時期を決めるとともに、様々な材料・工法等を比較して最適な方法を選択した上で、修繕等による効果を検証して継続的に計画を見直していく。</t>
  </si>
  <si>
    <t>（令和２年度）町営住宅２団地を解体、１団地に統廃合。解体後は企業誘致や定住促進のために売買予定。　　　　　　　　　　　　　　　　　　　(令和３年度）老朽化した中央公民館を解体し、庁舎駐車場として活用。公民館は産業系施設内に複合化。</t>
  </si>
  <si>
    <t>　総人口は横ばいから増加傾向での動向であるが、概ね5,000人程度で推移するものと想定。
　年代別では、生産年齢人口の減少と高齢人口の増加が進むものと想定している。</t>
  </si>
  <si>
    <t>【建築系公共施設】
　建築系公共施設建物総数174棟
【土木系公共施設】
　道路延長　130,269.66ｍ
　橋梁　63橋</t>
  </si>
  <si>
    <t>　生産年齢人口の減少に伴う税収の減少及び少子高齢化による扶助費の増加が予想される中での、適正な公共施設の規模や機能の再編成及び施設の老朽化対策が課題。</t>
  </si>
  <si>
    <t>長寿命化改修単価は、文科省「学校施設の長寿命化計画策定に係る手引き（平成27年４月）」における単価を準用し、建替え単価の60％程度と設定。</t>
  </si>
  <si>
    <t>庁内の横断的な連携により、公共施設等の一元的・一体的な管理を行いつつ、予算編成においても、全体計画を見据えた優先順位付けを行い、ムダやムラのない維持管理。</t>
  </si>
  <si>
    <t>「大衡村行財政改革大綱」等に基づき、指定管理者制度の導入や事業の民間委託などを行ってきましたが、今後も民間活用による効果が期待できる施設については、PPPやPFIの導入も検討し、民間企業の資金やノウハウを活用して、事業の効率化や行政サービスの充実を図るための体制構築を目指す。</t>
  </si>
  <si>
    <t>公共施設を建設時期によって、以下の表に示すように①旧耐震基準、②新耐震基準（前期）、③新耐震基準（後期）の３段階に分類し、それぞれの分類における点検・診断の実施方針を整理する。</t>
  </si>
  <si>
    <t>人口の動向や住民ニーズ、周辺施設の立地状況等を踏まえた適正な規模を想定したうえで機能の複合化や減築（※1）を検討し、効率的な施設の配置を目指すとともに、省エネ対応機器の導入等、トータルコストの縮減に努める。</t>
  </si>
  <si>
    <t>点検の結果をデータベース化し、危険性が認められた施設については、施設の利用状況や優先度を踏まえながら、計画的な維持補修や更新に努めるほか、ユニバーサルデザイン化の推進等により、機能の維持、安全性の確保を図る。</t>
  </si>
  <si>
    <t>「大衡村耐震改修促進計画」に基づき、優先的に耐震化を図るべき建築物とされている「住宅」、「特定建築物」及び「村有建築物（特定建築物及び防災上重要建築物）」の耐震化を計画的に推進する。</t>
  </si>
  <si>
    <t>定期点検や予防保全の結果を踏まえて計画的な改修を実施することにより、劣化の進行を遅らせ、施設の機能低下を長期間にわたって抑えていくことで、維持管理費用の抑制と平準化を目指す。また、これから大規模改修の時期を迎える施設は、長寿命化を併せて実施することで長期的な維持管理コストの縮減を図る。</t>
  </si>
  <si>
    <t>公共施設等の改修・更新等の際には、年齢や障害の有無、体格、性別、国籍等すべての人々が安心して利用できるように、「ユニバーサルデザイン」の考え方に基づいた空間づくりを推進する。</t>
  </si>
  <si>
    <t>必要なサービス水準の維持・向上を念頭におきながら、施設の空きスペースを活用した機能集約や県・近隣市町の既存施設の相互利用、代替サービスの検討などにより、施設の複合化・集約化や廃止を進め、施設総量（延床面積）のコンパクト化を図るとともに、維持管理経費の縮減を図る。</t>
  </si>
  <si>
    <t>施設の利用状況等も踏まえつつ、施設の長寿命化や余剰施設の抽出、施設の再編・再配置に向けた検討などの際に活かしていくとともに、固定資産台帳などとの連携に努め、全庁的、横断的かつ効率的な管理・活用に努めます。</t>
  </si>
  <si>
    <t>現在利用していない施設や将来的に利用が見込めない施設などについては、施設の利用状況、運営状況等を踏まえつつ、人口構成の変動や財政状況等を勘案しながら、保有の必要性を検討し、保有総量の縮減を図ります。</t>
  </si>
  <si>
    <t>公共施設等の情報について一元的な管理を行う仕組みづくりを進めるとともに、取組みの点検や方針の改訂、目標の見直し、庁内調整など総合的な管理を行う部署のもと実施していきます。</t>
  </si>
  <si>
    <t>各施設類型毎に方針を定め、詳細な管理方針については各個別施設計画（長寿命化計画）にて定める。</t>
  </si>
  <si>
    <t>個別施設計画策定
・大衡村公共施設個別施設計画
・大衡村学校施設長寿命化計画
・大衡村公営住宅等長寿命化計画
・橋りょう長寿命化修繕計画
・下水道長寿命化計画
・公共下水道マンホールポンプ長寿命化計画</t>
  </si>
  <si>
    <t>令和２年の6,698 人から令和22 年には約5,823 人</t>
  </si>
  <si>
    <t>令和３年度末時点の本町の公共施設の総数は88 施設（166 棟）</t>
  </si>
  <si>
    <t>本町では、「産業系施設」、「公営住宅」、「子育て支援施設」、「その他公共施設等」及び
「行政施設」において30 年以上経過した建物の割合が当該分類のうち７割以上を占めて
おり、他の施設と比べて老朽化が目立っています。</t>
  </si>
  <si>
    <t>今後40 年間における改修・更新等に係る将来費用試算結果」に示すよう
に、従来型手法を用いて試算した令和5～44 年の40 年間における、公共施設等に要
する将来費用は約694.9 億円で、１年あたりで均すと約17.4 億円/年となります。</t>
  </si>
  <si>
    <t>今後40 年間における改修・更新等に係る将来費用試算結果」に示すよう
に、長寿命化型手法を用いて試算した令和5～44 年の40 年間における、公共施設等
に要する将来費用は346.4 億円で、１年あたりで均すと8.6 億円/年となります。</t>
  </si>
  <si>
    <t>従来型手法を用いた結果である694.9 億円よりも、348.5 億円の費用縮減
効果が期待されます。</t>
  </si>
  <si>
    <t>今後も更新や耐震改修により防災拠点施設や避難所の耐震化を計
画的に推進します。</t>
  </si>
  <si>
    <t>今後も町の直営施設のうち民間活用による効果が期待できる施設については「PPP／PFI」
の導入を検討し、民間企業の資金やノウハウを活用して、事業の効率化と行政サービス
の充実を図るための体制構築を目指します。</t>
  </si>
  <si>
    <t>日常点検、定期点検等を実施し、雨漏りの予防補修など予防保全に努めるとともに、計画
的な維持管理を推進することで、維持管理費用の平準化と長寿命化を図ります。</t>
  </si>
  <si>
    <t>費用対効果や経済波及効果を考慮して、新設及び維持保全をバラン
スよく実施します。また、施設の整備や更新にあたっては、各個別計画の内容を踏まえ
つつ、長期にわたって維持管理しやすい素材を使用するなどの改善を図ります。</t>
  </si>
  <si>
    <t>日常点検や定期点検により施設の劣化状況の把握に努めます。また、災害時に避難所
等となる防災機能を有する公共施設もあることから、点検の結果をデータベース化し、
危険性が認められた施設については、施設の利用状況や優先度を踏まえながら、計画的
な改善・更新を実施し、機能の維持、安全性の確保を図ります。</t>
  </si>
  <si>
    <t>本町の公共施設のうち、耐震性をクリアしていないと考えられる建物が延床面積比で
約２割あることから、今後も更新や耐震改修により防災拠点施設や避難所の耐震化を計
画的に推進します。</t>
  </si>
  <si>
    <t>公共建築物の長寿命化にあたっては、点検・改修などを計画的に行うとともに、内装
や設備機器の定期的な交換や、大規模改修の効果的な実施により、耐用年数の延命化を
推進します。</t>
  </si>
  <si>
    <t>誰にとっても利用しやすい公共施設とするために、施設の修繕や建替えに
あたっては、バリアフリー化やユニバーサルデザインの採用などに積極的に
取り組みます。</t>
  </si>
  <si>
    <t>令和３年10 月に閣議決定された「地球温暖化対策計画」において、自治
体の率先した脱炭素の取組が求められています。
公共施設においては、省エネルギー対策の実施、改修・更新時の再生可能
エネルギーの導入や活用を検討して脱炭素化を推進します。</t>
  </si>
  <si>
    <t>総量を縮減するとともに、大規模改修・建替え等
に係る年度毎の費用を平準化させ、中長期的な視点による計画的・戦略的な公共施設の再
編成・管理に取り組んでいく必要があることから、個別施設計画が策定され、長寿命化型
の公共施設マネジメントが指向されていますが、現段階ではこの場合においても今後40
年間で約388.4 億円の費用が見込まれています。さらに、今後、計画的・戦略的な公共施
設管理を推進するため、各担当課で管理している施設の情報を一元管理し、より効率的な
管理・運営を推進する組織体制の構築を検討する必要があります。</t>
  </si>
  <si>
    <t>本計画のフォローアップは以下の手順で実施することで、計画の実施過程で洗い出され
た課題等に基づき定期的に計画を見直しながら、公共施設マネジメントに取り組みます。</t>
  </si>
  <si>
    <t>（１）施設数：259
【分類別内訳】
公民館・文化・スポーツ施設：25、観光施設：17、ﾚｸﾘｴｰｼｮﾝ施設：8、小・中学校：12、保育所・幼稚園・こども園：10、保健・福祉施設：11、町営住宅：21、庁舎等行政系施設：135、その他：20　面積222,798.09㎡
（２）インフラ
道路：延長726,663ｍ、面積4,018,774㎡　橋梁：延長4,291ｍ、面積26,020㎡　公園：119か所、面積117.7ha　下水道：管路延長145,575ｍ　上水道：管路延長375,333㎡</t>
  </si>
  <si>
    <t xml:space="preserve">　本町の公共施設等がもたらすサービスは、そこに暮らす住民や地域コミュニティにとって重要であり、長年使用されてきた町民にとって欠かすことのできない大事な財産です。しかし、時が進むにつれ公共施設等も次第に劣化します。社会状況が変化し、現状では全体的に公共施設等の老朽化が進んでおり、今後も公共施設等の維持には、多額の費用が必要となることが予想される一方、必要となる財源確保は困難な状況が見込まれています。
　この現状を理解したうえで、合理的な資産管理を行うことで公共施設等の適切な老朽化対策を実行し、町民へのサービスを維持していくこととします。
</t>
  </si>
  <si>
    <t>【公共施設】今後40年間で総額1,511.7億円、年平均37.8億円。
【インフラ】今後40年間で総額1,527億円、年平均38.2億円。</t>
  </si>
  <si>
    <t>【公共施設】今後40年間で総額598.7億円、年平均15.0億円。
【インフラ】今後40年間で総額638.6億円、年平均16.0億円。</t>
  </si>
  <si>
    <t>【公共施設】今後40年間で総額913.0億円、年平均22.8億円。
【インフラ】今後40年間で総額888.4億円、年平均22.2億円。</t>
  </si>
  <si>
    <t>　本計画に基づく取組みについて、全庁的な整合性を図りながら着実に推進させるため、加美町公共施設等総合管理計画策定委員会を組織し、議会への報告、町民への情報公開を行い、意見や提案を計画に反映させながら推進していきます。</t>
  </si>
  <si>
    <t>　本計画及び個別計画の推進にあたっては、町民への意見聴取、公共施設等に関するアンケートの実施などの内容を踏まえ合意形成に努めます。
　事業の実施にあたっては、コスト削減やサービスの向上を目指し、有効な効果が期待できる指定管理者制度やPFI/PPPなどの官民連携手法を積極的に導入し、地域経済の活性化と地元雇用創出につながる仕組みを検討します。</t>
  </si>
  <si>
    <t>点検・診断等については、日常的及び定期的に実施し、施設の建設年次のみならず、施設の老朽化、改修の必要性などの個別状況を十分に勘案します。
インフラについては、国や県などが定めた点検・診断等に係る各種指針等に従い、適切な点検・診断等を実施し、各種長寿命化計画策定に活用します。
こうして点検・診断等で得た情報は、関係所管課や施設管理者において 情報共有し、維持管理や安全管理が有効活用できるように記録化を推進し、次回の点検・診断等への活用を図ります。</t>
  </si>
  <si>
    <t>損傷や不具合といった「事後保全型」の対応ではなく、点検・診断等の実施結果を踏まえ、計画的な「予防保全型維持管理」での対応への転換を図る必要があります。これにより、予期しない不具合の発生や、修繕にかかる時間や費用を抑え、施設利用者の安全で快適な利用環境の維持、施設の長寿命化に繋げ、ライフサイクルコスト（生涯費用）の削減に結びつけるよう努めます。</t>
  </si>
  <si>
    <t>点検・診断等の結果において危険性が認められた施設等については、使用中止・
立ち入り禁止・早期の改修工事等の措置を講じ、町 民の安全を第一と捉え、人損や
物損の防止に努めます。さらに、用途廃止等によって今後の使用目的のない建物に
ついては、長期放置による事故等を防止するために建物の解体撤去を推進します。</t>
  </si>
  <si>
    <t>本町では、過去の甚大な地震被害を貴重な教訓とし 、公共施設等の耐震化に取り組んでおり、学校教育施設については平成 27 年度にほぼ全建物の耐震化を完了しました。
今後も、他の公共施設の重要性や劣化状況等の個別事情を踏まえつつ、国の定める耐震基準を遵守して適切な耐震化を実施します。また、現状において耐震化が未了である施設については、施設の統廃合・存続または廃止の方針を策定したうえで、計画的に実施します。</t>
  </si>
  <si>
    <t xml:space="preserve">本町では、国が策定した「インフラ長寿命化基本計画」に基づいて、既に長寿命化計画を策定して公共施設の長寿命化に取り組んでおり、今後も引き続き適切な実施を図るとともに、策定済みの計画に基づき、継続的に実施していきます。
なお、建物の長寿命化については、適正配置を考慮し、必要な施設に対して重点的な実施を図ります。また、本町における施設の重要性や長期的な必要性を踏まえて、補修・補強工事を推進し、公共施設の有効活用を図るものとします。
</t>
  </si>
  <si>
    <t>公共施設等の改修や更新等を行う際には、町民のニーズや関係法令等におけるユニバーサルデザインのまちづくりの考え方を踏まえ、障がいの有無、年齢、性別、人種等に関わらず、誰もが安全・安心で快適に利用できるようユニバーサルデザインへの対応に努めます 。</t>
  </si>
  <si>
    <t xml:space="preserve">本町では、合併以前の公共施設等を継承しており、町内全域に類似施設等が重複している状況にあります。したがって、今後は、将来の人口動態、社会情勢および財政状況を踏まえて、施設の適正配置を検討することが重要となってきます。
公共施設等の統合や廃止については、施設の利用状況や建物の老朽化状況及び町内全域での適正配置を考慮します。しかし、近年の被害拡大傾向にある災害から、町民の安全を確保するためには、緊急避難所等としての重要性も判定から外すことはできません。このことを踏まえたうえで、統廃合・廃止・継続使用について検討し、民間での事業連携が可能な施設については、指定管理者制度の導入など効率的な施設運営に取組みます。
</t>
  </si>
  <si>
    <t>【公共施設】40年間で30％以上のコスト削減を図ります。
施設数を４割減の155施設に、施設面積も同様に４割減の約133,700㎡とすることを目標としています。
【インフラ】長寿命化によりコスト削減を図ります。</t>
  </si>
  <si>
    <t>本町では、地方公会計制度導入に向け、固定資産台帳の作成、財務 4 表の作成を現在進めているところです。これにより施設ごと のコストを見える化することとなるため、これに基づき 財政マネジメント、公共施設マネジメントへの活用を検討し ていきます。</t>
  </si>
  <si>
    <t>本町では、現在、未利用となっている町有地や公共施設、今後の利用計画がない公有財産などについて、資産の適正な管理と公平公正で透明性のある利活用を推進するため、その基本的な考え方を示す基本方針を策定していくこととします。</t>
  </si>
  <si>
    <t>本計画は、本町の 財政状況や社会変動を考慮し 、 適切な点検等を行いながら 「 Plan( 計
画 の策定 Do( 計画の 実施 Study 点検・評価からの学び Action( 改善策の検討 」の PDS A サイクルによる進行管理を用い、本計画の見直しが必要な場合には、適宜見直しを実施します。
計画の見直しにあたっては、庁内組織における検討 に加えて 、住民、議会への報告・公表、意見聴取などを行い、住民 ・議会の理解を得ることに努めます。</t>
  </si>
  <si>
    <t>涌谷町の総人口の推移を国勢調査結果から見てみると、平成２（1990）年では20,867 人であった
が、その後令和2（2020）年に15,388 人と、この約30 年間で総人口は5,479 人、26.3％減と一貫し
て人口減少が続いています。
近年の人口減少は、少子化社会を迎え出生数が死亡数を大きく下回る自然減が起き、さらに、若年
層が就労確保の場を都市部に求めた社会減が起きたことも大きな要因となっています。</t>
  </si>
  <si>
    <t>今後、大規模な修繕や更新（建替え等）の時期を迎えることになりますが、今後の厳しい財政状況を踏まえると、全ての施設の修繕や更新等に対応することはできない。</t>
  </si>
  <si>
    <t>公共施設の更新・改修・維持管理などのトータルコスト削減のためには、施設の総量削減だけでな
く、適切な維持管理の実施による品質の確保とコスト削減が必要です。
施設の劣化状況を定期的に点検し、適切に補修・改修し、既存公共施設を長く・大事に使っていく
こと（長寿命化）で、突発的な改修費用の発生を抑え、施設に係る長期的なトータルコストを削減し
ます。</t>
  </si>
  <si>
    <t>【公共建築物】
今後30年、249.1億円</t>
  </si>
  <si>
    <t>【公共建築物】
今後30年、143.7億円</t>
  </si>
  <si>
    <t>【公共建築物】
今後30年、1054億円</t>
  </si>
  <si>
    <t>公共施設所管課による庁内検討会議を開催し、本計画の実現に向けて、施設計画の進捗把握と計画の改善を進めます</t>
  </si>
  <si>
    <t>指定管理者制度、PPP、PFIの活用について検討し、町と民間・団体との協働により、コスト削減やサービスの向上を図ります。</t>
  </si>
  <si>
    <t>公共施設の機能・品質を維持するには、定期的な点検・診断と日常的なメンテナンスが欠かせません。また劣化や損傷を早期に発見することで補修費用を削減する効果も期待されます。
　インフラ施設については、関係省庁が作成する点検マニュアル等に基づき、定期的なパトロールや劣化状況診断を行います。公共建築物については施設管理者による日常点検や施設不具合の報告を適切に実施し、劣化状況や対策履歴等の情報を記録します。
　発見された緊急性の高い不具合については早急な対応を図るとともに、点検・診断等の記録を全庁的に共有することで、今後の適切かつ計画的な維持管理に役立てます。</t>
  </si>
  <si>
    <t>施設の新設は原則として行わない方針とするとともに、必要性の低い施設や経費負担が大きい施設などを積極的に整理統合することで、公共施設の保有量を最適化します。</t>
  </si>
  <si>
    <t>供用中の公共施設について、パトロールや点検・診断において高い危険性が認められた場合は、利用や通行を規制するなどの安全確保措置を速やかにとるとともに、他の施設による代替の可能性を含めて機能確保策を検討します。
　また、供用されていない施設（遊休施設等）に高い危険性が認められた場合は、立入禁止措置などを講じたうえで、近隣居住環境や周辺景観への影響、建物倒壊の危険性、除却費用などを総合的に考慮して優先順位を決定し、計画的に施設の除却等の措置を進めます。</t>
  </si>
  <si>
    <t>災害時等を考慮した公共施設の適正配置の検討を行うとともに、防災拠点施設、避難施設及び緊急輸送路の沿道に立地する公共建築物等について耐震性を向上します。また、避難所のうちバリアフリー化が図られていない施設については、バリアフリー化を検討します。</t>
  </si>
  <si>
    <t>補修・改修を計画的かつ予防的に行うことにより、劣化の進行を遅らせ、公共施設の機能・品質を維持します</t>
  </si>
  <si>
    <t>施設更新の際は、施設の機能や目的、利用状況等を考慮しながら、このユニバーサルデザインの視点を持って建築物を設計し、多様な人々が施設を利用しやすい環境を整えていきます。</t>
  </si>
  <si>
    <t>太陽光発電の導入のみならず、再生可能エネルギーの活用、建築物におけるZEBの実現、省ｴﾈ改修の計画的実施など、SDGsを念頭にしたマネジメントを推進します。</t>
  </si>
  <si>
    <t>利用ニーズ、財政状況、地域バランスなどを総合的に勘案して、施設の再編・統合。廃止に取り組み、施設総量の最適化を図る</t>
  </si>
  <si>
    <t>公会計の視点を導入し、保有する公共施設等の情報一元管理体制を整え、システム等の活用により庁舎内の情報共有を図る。</t>
  </si>
  <si>
    <t>遊休地については、売却や譲渡を進める</t>
  </si>
  <si>
    <t>町単独で対応にあたるのではなく、公共建築物の自治体間相互利用や、インフラ施設の国・県等に
よる技術的・経済的支援など、周辺自治体や関係行政機関との連携が必要です。組織間の情報交換を
密にし、窓口を明確化することで、円滑な連携体制を構築していきます。</t>
  </si>
  <si>
    <t>計画自体を継続的に改善する。</t>
  </si>
  <si>
    <t>公共施設サービスのニーズに対応し、老朽化した施設においては、施設の再生や用途変更、複合化等、既存施設の有効活用を図る。</t>
  </si>
  <si>
    <t>すでに長寿命化計画等を策定している公共施設等については、点検・診断結果等の活用によって、計画に沿って優先順位と実施時期を検討の上、新技術・新工法等の活用も見据えながら長寿命化と更新等の推進に努めます。また策定した長寿命化計画等は、定期的に見直しを行うことで施設管理のＰＤＣＡ※メンテナンスサイクルの構築に努めます。
一方、長寿命化計画等が未策定の公共施設等においては、施設の役割や劣化状況等の特性を踏まえ、安全性を確保した上で更新等費用の抑制につながるように、状態監視型又は時間計画型等の予防保全の概念を取り入れた長寿命化計画等の策定に努めます。</t>
  </si>
  <si>
    <t>平成18年12月20日に施行された「高齢者、障害者等の移動等の円滑化の促進に関する法律」、宮城県による「だれもが住みよい福祉のまちづくり条例」に基づき、新たに整備する公共建築物については、移動等円滑化に関する基準に適合を図り、既存の施設についても、同基準に適合させるように努めています。</t>
  </si>
  <si>
    <t>「美里町地球温暖化対策実行計画（事務事業編）」（平成30 年 4 月）おいて、令和 12 年度における温室効果ガス総排出量を平成 25 年度比で 38.4 ％削減することを目標とし、目標達成に向けた取組の重点施策を表 4 1 のとおり設定しています。
地球温暖化防止をするための脱炭素社会の取組として公共施設等を維持管理・修繕・更新等を実施する際には、設備更新、再生可能エネルギーの導入に積極的に取組みながら、脱炭素社会の実現の推進に努めます。</t>
  </si>
  <si>
    <t>本町が保有する公共施設等については、将来の更新等費用等の削減を図る観点から、施設需要の変化に応じて、質と量の最適化に努めます。
このため、類似施設の有無、施設の利用状況及び劣化状況、将来の人口動向等を踏まえ、必要性が認められない施設等は、集約化や複合化、転用及び除却等といった検討を行います。この検討に際しては、町民や議会への十分な情報提供と調整を図りつつ、合併前の旧町等の地理的要因、周辺自治体との相互利用、民間施設の利用等、多角的な視点から統合や廃止に向けた方針を決定し、町民の負荷とならないような適正な公共施設等の配置等の検討に努めます。</t>
  </si>
  <si>
    <t>・更新等工事の分散・分割による更新等費用の平準化
・予防保全型維持管理・長寿命化による更新等費用の縮減
・公共建築物の質と量の最適化による更新等費用の削減</t>
  </si>
  <si>
    <t>公共施設等の効率的な維持管理を推進するために、各所管が管理する施設保全に係る将来の予算情報を固定資産管理システム等によって一元的に集約管理するとともに、定期的に情報更新を行います。</t>
  </si>
  <si>
    <t>本町が保有している低・未利用の公共建築物及び公的不動産について、民間企業の利活用についてニーズ調査を実施し、売却や貸し付け等の利活用を推進します。また、利活用を促すための仕組みについて公平性を確保した上で検討します。低・未利用の公的不動産の売却や除却及び貸付け等による収益を公共施設等の更新・運営に係る財源に充当していきます。</t>
  </si>
  <si>
    <t>本計画は5 年ごとに基本的な方針等を見直すＰＤＣＡサイクルを構築します。ただし、社会情勢や 町民 ニーズが大きく変化する場合には、柔軟に計画の見直しを行います。</t>
  </si>
  <si>
    <t>① 点検・診断等の実施方針
日常の巡視・定期点検・臨時点検の方針、点検データの蓄積と老朽化対策への活用等
② 維持管理・修繕・更新等の実施方針
予防保全の考え方を取り入れる、トータルコスト縮減・平準化をめざす、必要な施設のみ更新する等
③ 安全確保の実施方針
事故・倒壊・供用停止等高度の危険性が認められた施設や老朽化等で供用廃止され、今後利用見込みがない施設等への対処等
④ 耐震化の実施方針
平常時の安全だけでなく、災害時の防災拠点・避難施設の機能確保等
⑤ 長寿命化の実施方針
予防的修繕、塗装や部品の取替え、耐久性の向上等
⑥ 統合や廃止の実施方針
供用廃止する場合の考え方、他施設との統合、他用途・民間施設との合築等</t>
  </si>
  <si>
    <t>（１）税収の落ち込みが懸念される中で、公共施設の維持管理及び運営において、限られた財源で効率的な投資を行い、なおかつ機能の維持を図っていく必要がある。
（２）全国的な傾向でもある人口減少と少子高齢化がこれまで以上に進行するものと思われ、今後の町の人口構成の変動に伴う町民ニーズへの変化に対応した、適正な公共施設の総量や規模、機能の再編成を検討していく必要がある。
（３）将来、震災後に集中的に整備した建物の更新時期に、多くの費用が発生することが予想される。</t>
  </si>
  <si>
    <t>公共施設等に関する情報の一元管理に関する仕組みづくりを進めるとともに、庁内の調整や方針の改訂、目標の見直しなどを行う部署の設置を検討する。</t>
  </si>
  <si>
    <t>町の直営施設のうち民間活用による効果が期待できる施設については、PPPやPFIの導入を検討し、民間企業の資金やノウハウを活用して、事業の効率化や行政サービスの充実を図るための体制構築を目指す</t>
  </si>
  <si>
    <t>各施設における部位・部材等の修繕周期や点検・診断結果を踏まえ、適切な時期に修繕を実施することにより機能の維持に努める。
施設の更新にあたっては、人口の動向や住民ニーズ、周辺施設の立地状況等を踏まえ適正な規模を検討する</t>
  </si>
  <si>
    <t>施設の整備状況、利用状況、運営状況、費用の状況等を踏まえ、必要に応じて公共施設の統合・廃止や規模縮小等を検討する。</t>
  </si>
  <si>
    <t>現在利用していない施設や将来的に利用が見込めない施設などについては、施設の利用状況、運営状況等を踏まえつつ、人口構成の変動や財政状況等を勘案しながら、保有の必要性を検討し、保有総量の縮減を図ります。
なお、施設の廃止により生じる跡地については、有効利用を検討するとともに、売却や貸付等を検討する</t>
  </si>
  <si>
    <t>町全体で認識の共有化を図る</t>
  </si>
  <si>
    <t>本町の人口は、大震災以降に大幅に減少した後、近年その減少幅は落ち着いてきましたが、世帯数とともに依然減少傾向が続いています。 
年少人ロ・生産年齢人ロは減少傾向にあり、また、高齢者は徐々に増加しており、少子高齢化が確実に進んでいます。</t>
  </si>
  <si>
    <t>公共施設　160,660.6㎡
　　道路　　実延長252,575ｍ、面積1,730,566㎡
　　橋梁　　延長943.14ｍ、面積4,745.13㎡　
　　上水道　管路246,277m
　　公共下水道　管路14,715m
　　漁港　　207,865㎡</t>
  </si>
  <si>
    <t>震災復興によって震災前の公共施設を上回る公共施設を抱えることになり、県内、全国的に見ても公共施設量は過大な状況です。また、インフラ資産も他都市と比較して多くの量を有しており、人口減少が続くなか公共施設等を全て維持していくことは極めて困難な状況です。
そのため、人口や財政の動向を見据え、将来にわたって維持できるように、長期的な視点から公共施設等の総量の圧縮を検討する必要があります。</t>
  </si>
  <si>
    <t>公共施設等の今後の維持・管理コスト（従来型）は、40 年間で約 1,167.71 億円（1 年あたり約 29.19 億円）と見込まれ、公共施設等に係る充当可能な財源の見込み 1 年あたり約 8.46 億円と比較すると約3.45倍に相当し、公共施設等の今後の維持・管理コストの不足が予測されます。</t>
  </si>
  <si>
    <t>長寿命化型の維持・管理を用いても、今後の人口減少及び人口構造の変化に伴い、歳入の減少と扶助費の増加により公共施設等にかけられる費用の減少が予測され、維持管理を含めた公共施設等の整備を行うことは厳しい状況になります。</t>
  </si>
  <si>
    <t xml:space="preserve">「従来型」と「長寿命化型」を比較して「長寿命化対策の効果額」を算出すると、今後 40 年間で約 282.23 億円（１年あたり約 7.06 億円）の圧縮となります。
長寿命化型の維持・管理を用いると従来型よりコストは抑制されますが、過去にかけられていた充当可能な財源より年平均の比較で約 13.68 億円が超過する見込みです。
突発的な社会的要請や人口減による税収の減少などに備え、統合・廃止・譲渡などを含めた保有量の見直しを積極的に行っていく必要があります。また、新規に整備すべき施設についてはその整備方針等を十分に検討する必要があります。
</t>
  </si>
  <si>
    <t xml:space="preserve">282.23
</t>
  </si>
  <si>
    <t>公共施設等の再配置を進めるには、庁内で情報共有を行い、統一的な考えのもとに推進すること
が重要です。また、利用者である町民に再配置の必要性を説明し、理解を得ながら進める必要があります。震災復興により多くの施設が新たに整備された本町においては、公共施設等の再配置は数十年単位の息の長い取り組みとなることから、確実に進めるための仕組みを構築しておく必要があります。また、公共施設は、利用されてはじめてその役割を果たすことから、本町の公共施設の現状や問題点を町民と共有しながら、公共施設のあり方を考えていくことが重要です。
そのため、行政内部はもとより、町民や外部有識者等を交え公共施設の再配置を検討する体制を構築する必要があります。</t>
  </si>
  <si>
    <t>本町が保有する公共施設を長く、安全に利活用していくため、各施設の点検や診断を定期的に実
施し、その結果に基づき適切な維持や修繕を行っていきます。
点検や診断結果の情報は、一元管理のうえで取りまとめを行い、各所管課が適切な時期に施設の維持補修等を行えるよう庁内での情報共有を図ります。</t>
  </si>
  <si>
    <t xml:space="preserve">本町が保有する公共施設や設備機器等について、経年劣化や突発的な故障が軽微なうちに適切な保全対策を講じ、改修等に伴う今後の維持・管理コストの縮減・平準化に努めます。
</t>
  </si>
  <si>
    <t>本町が保有する公共施設は、災害時の避難施設としての重要な役割を持っている施設もあるため、老朽し危険度の高い施設が発生した場合は、優先的に財源を充当した上で、速やかな安全確保対策を図ります。</t>
  </si>
  <si>
    <t xml:space="preserve">本町が保有する公共施設のうち災害時の避難施設としての重要な役割を持っている公共施設について、耐震性の維持や向上を図るとともに、新たに避難所等となる公共施設や防災上必要な施
設が増える場合、耐震性能が満たされるよう、施設の耐震化を計画的に推進します。
</t>
  </si>
  <si>
    <t>本町が保有する公共施設の長寿命化にあたり、改修等を実施することにより施設を長期間使用
できる施設を対象とします。また、予防保全の観点から定期的に大規模改修を実施し、劣化の進
行を遅らせ、施設の機能低下を長期間にわたって抑えていくことで今後の維持・管理コストの縮減・平準化に努めます。</t>
  </si>
  <si>
    <t>本町が保有する公共施設のバリアフリー化にあたっては、全ての人にやさしい公共施設のユニ
バーサル社会の構築を目指し、障がい者、高齢者にとどまらない、誰もが利用しやすい施設の整
備を推進します</t>
  </si>
  <si>
    <t>本町が保有する公共施設の設備更新にあたっては、照明のＬＥＤ化や省エネ設備の導入を行い、
空調や熱源の方式を見直すことで、なるべくエネルギー消費が少ない環境配慮の事業を実施します。また、施設運用にあたっては、施設の統廃合を含め、空調や照明照度等の効率的な運用を
行うことで、光熱水費等の消費を抑えます。
再生可能エネルギーの利用や太陽光発電設備などの導入により、少ない環境負荷とし温室効果
ガスの削減を行うことで、カーボンニュートラルの取り組みを推進します。
町職員等の意識啓発により、温室効果ガス排出力削減に向け積極的な取り組みを実施します。</t>
  </si>
  <si>
    <t>本町が保有する公共施設については、施設規模のコンパクト化を図り、今後の維持・管理コスト
の縮減・平準化に努めます。また、変化する町民ニーズへ柔軟な対応を推進します。
・その他の現在利用していない施設や将来的に利用が見込めない施設などについては、施設の利用状況、運営状況等を踏まえつつ、人口構成の変動や財政状況等を勘案しながら、保有の必要性を検討し、保有総量の縮減を図ります。</t>
  </si>
  <si>
    <t xml:space="preserve">一元化されたデータベースや公共施設カルテを基に、公共施設の再配置に向けた検討を進めるとともに、固定資産台帳などとの連携を図り、全庁的、横断的かつ効率的な管理・運営に努めます。
</t>
  </si>
  <si>
    <t>近隣自治体の同種施設と広域連携を踏まえ、施設の整備・運営を検討します。</t>
  </si>
  <si>
    <t>本計画を着実に進めていくため、以下に示すＰＤＣＡサイクルを実施していきます。
「PLAN（計画）」では、上位・関連計画を踏まえながら本計画の策定を行い、「DO（実施）」では点検・診断の実施及び結果の蓄積等による情報管理や、本計画の推進等による公共施設等のマネジメントを庁内横断的に実施します。また、その後も「CHECK（検証）」として、施設データベースの活用などにより定期的に評価・検証を行い、「ACTION（改善）」では、評価・検証の結果、機能の低下や利用者の減少などが認められた場合には結果を踏まえて今後の維持・管理コストの縮減や平準化等などを実施します。また、必要に応じて「PLAN（計画）」を見直します。</t>
  </si>
  <si>
    <t xml:space="preserve">① 行政系施設
・庁舎等は、適切な維持管理と計画的な改修により長寿命化を図ります。
② 保健・福祉施設
・総合ケアセンタ―南三陸は、周辺施設との連携を図るとともに複合化の拠点として、適切な維持管理と計画的な改修を行うことにより、長寿命化を図ります。
③ 子育て支援施設
・大震災以後、新たに整備された施設については、適切な維持管理と計画的な改修を行うことにより、長寿命化を図ります。
④ 社会教育系施設
・老朽化した施設については、余剰した施設の改修等で複合化等を検討する必要があります。また、大震災以後、新たに整備された施設については、適切な維持管理と計画
的な改修を行うことにより、長寿命化を図ります。
⑤ スポーツ・レクリエーション系施設
・大規模な２施設については、本来機能のほか、大規模集会や大震災時に避難所や
臨時の役場機能として使用された施設でもあるため、適切な維持管理と計画的な改修を行うことにより、長寿命化を図ります。
⑥ 学校教育系施設
・南三陸町学校施設長寿命化計画に基づき、改修等が一時期に集中しないよう計画的な改修を行い、長寿命化を図ります。
⑦ 供給処理施設
・供給処理施設は、町民生活を維持するため今後も維持し活用します。そのため、各施設の耐用年数も踏まえ計画的な改修を行い、長寿命化を図ります。
⑧ 公営住宅
・南三陸町公営住宅長寿命化計画に基づき計画的な維持・管理を進めます。
⑨ 公園
・計画的に、点検等を行って改修等を適切な時期に検討します。
⑩ 産業系施設
・大震災以後、新たに整備された施設については、適切な維持管理と計画的な改修を行うことにより、長寿命化を図ります。
</t>
  </si>
  <si>
    <t>総人口の見通し：2040（令和22）年に26万人</t>
  </si>
  <si>
    <t>公共建築物　110万㎡
道路　1,965,791m、15,351,519㎡
橋りょう　11,973m、91,590㎡
公園　415ha
上水道　1,978,055m
下水道　1,605,957m
農業集落排水　161,779m</t>
  </si>
  <si>
    <t>・建築後３０年を超える公共施設等が多く、老朽化が進んでおり、確実な点検や計画的な修繕、改修による事故防止、機能維持に努め、公共施設等の長寿命化が必要。
・投資的経費の確保が厳しくなる中で、公共施設等を維持し続けるには、過年度の実績を上回る費用を要すると試算しており、公共施設等を減らす又は投資的経費を減らす、もしくはこれらを組み合わせた対応が必要。
・少子高齢化に伴う人口構成の変化などによる公共施設等に対する市民ニーズの変化に対応するため、ユニバーサルデザイン導入や防災機能強化等の質の見直しや、複合化、統廃合による施設の再編を行いながら、最適なサービスを提供することが必要。</t>
  </si>
  <si>
    <t>推計40年間の総額は8,296.7億円で、年平均では207億円</t>
  </si>
  <si>
    <t>推計40年間の総額は6,855.2億円で、年平均では171億円</t>
  </si>
  <si>
    <t>推計40年間の総額は1,441.5億円減で、年平均では36億円減</t>
  </si>
  <si>
    <t>・部局横断体制による施設マネジメントの推進
・共通マニュアルによる統一的な施設管理
・公共施設等マネジメントサイクルの確立
・財源確保の取組
・個別施設計画の見直し
・民間活力の積極的な活用</t>
  </si>
  <si>
    <t>・点検、診断の継続実施
継続的な点検、診断の徹底を図り、適切な劣化状況評価に基づく修繕、改修を行うことで、施設の安全確保と長寿命化を実現するとともに、これらの履歴を蓄積することで施設の計画的な保全につなげる。</t>
  </si>
  <si>
    <t>・計画保全による公共施設等の長寿命化
施設を破損、故障後に修繕を行う「事後保全」の考えから、あらかじめ修繕や改修の計画を策定、実施する「計画保全」に改めることが必要
・運用方法の見直し
各施設の情報を集約し、分析、評価し、施設運営における問題点の抽出、改善につなげる。
・施設保有量の見直し
公共施設の集約化、複合化
未利用施設の活用や除却の推進
ランニングコスト削減の推進
・市民ニーズの把握
「ユニバーサルデザイン2020行動計画」の考え方も踏まえた取組による社会的な機能低下への対応、地域住民の意向や利用状況など市民ニーズを的確に把握し、最適なサービス提供に努める必要がある。
・施設の再編
人口減少によるサービス需要に合わせた施設の集約、ニーズの多様化に対応した複数サービスを提供する複合化などの施設再配置も検討する必要がある。</t>
  </si>
  <si>
    <t>・点検、診断の継続実施
継続的な点検、診断の徹底を図り、適切な劣化状況評価に基づく修繕、改修を行うことで施設の安全確保と長寿命化を実現するとともに、これらの履歴を蓄積することで施設の計画的な保全につなげる。</t>
  </si>
  <si>
    <t>・計画保全による公共施設等の長寿命化
耐震補強による安全性の確保などで、施設設置当初と現在の社会的要求水準の乖離を解消する検討も必要</t>
  </si>
  <si>
    <t xml:space="preserve">・適切な施設サービス
様々な障害がある人も移動しやすく生活しやすいユニバーサルデザインのまちづくりにむけて官民一体となって取り組むなど「ユニバーサルデザイン２０２０行動計画」の考え方も踏まえた取組による社会的な機能低下への対応も求められる。
</t>
  </si>
  <si>
    <t>・利用状況や市民ニーズを踏まえたサービス提供
・地域ニーズを見据えた機能の導入、施設の再配置
・まちづくりと連動した再配置</t>
  </si>
  <si>
    <t>・未利用施設の活用や除却の推進
転用、貸付などで有効活用を図るほか、売却を進めるとともに、長期に渡って未利用状態が予想される施設については、安全確保の観点から除却を行う。</t>
    <rPh sb="1" eb="4">
      <t>ミリヨウ</t>
    </rPh>
    <rPh sb="4" eb="6">
      <t>シセツ</t>
    </rPh>
    <rPh sb="7" eb="9">
      <t>カツヨウ</t>
    </rPh>
    <rPh sb="10" eb="12">
      <t>ジョキャク</t>
    </rPh>
    <rPh sb="13" eb="15">
      <t>スイシン</t>
    </rPh>
    <phoneticPr fontId="5"/>
  </si>
  <si>
    <t xml:space="preserve">・国、県、近隣市町との連携推進
施設運営の見直しに当たっては、ＰＰＰ/ＰＦＩによる民間活力導入や施設の譲渡、貸与による運営主体の再検討はもとより、国、県、周辺自治体との事業連携、共同運営による効率化で経費削減を図るほか、現在も行われている地域住民による指定管理や市民協働による維持保全などの、市民の市民の行政参加機会拡充による地域に適したサービス提供を検討していく必要がある。
</t>
  </si>
  <si>
    <t xml:space="preserve">・継続的な効果の検証と計画の見直し
</t>
    <rPh sb="1" eb="4">
      <t>ケイゾクテキ</t>
    </rPh>
    <rPh sb="5" eb="7">
      <t>コウカ</t>
    </rPh>
    <rPh sb="8" eb="10">
      <t>ケンショウ</t>
    </rPh>
    <rPh sb="14" eb="16">
      <t>ミナオ</t>
    </rPh>
    <phoneticPr fontId="5"/>
  </si>
  <si>
    <t>公共施設マネジメントシステムを活用した施設情報の履歴管理などによる本市公共施設等の全体状況の把握や個別施設計画の見直しなどにより進捗状況の管理に努めることで、計画の実施効果を検証できるようにするとともに、定期的な計画の見直しにつなげる。</t>
  </si>
  <si>
    <t>公共施設等の管理に関する基本的な考え方を踏まえつつ、個別施設の実情を考慮して、施設類型ごとに基本的な方向性を記載</t>
  </si>
  <si>
    <t>県所有の県民会館と本市の文化会館がそれぞれ老朽化が進行したことから、平成29年度から令和３年度までに県市連携文化施設を整備し、整備に当たっては公共施設等適正管理推進事業債を活用した。</t>
  </si>
  <si>
    <t>国勢調査に基づく人口の推移は、昭和 55 年に 76,028 人を記録して以降減少し、平成 27 年には 54,730 人と 35 年間で 21,298 人減少（▲28.0%）しています。
また、年齢区分別の人口構成割合をみると、年少人口（0～14 歳）は、昭和 55 年に人口の 21.3%（16,172 人）を占めていましたが、平成 27 年には 9.46%（5,176 人）に減少しています。老年人口（65 歳以上）は、昭和 55 年に人口の 11.1%（8,476 人）を占めていましたが、平成 27年には 37.8%（20,715 人）に増加しています。
さらに、能代市人口ビジョンにおける人口の将来展望によると、人口減少対策の各種施策を講じた上で、令和 27 年の人口は 32,621 人、人口構成割合では年少人口は 12.2%（3,964 人）、老年人口は 43.1%（14,070 人）になると推計されています。</t>
  </si>
  <si>
    <t>公民館　16棟　7,410㎡
集会所施設　15棟　6,477㎡
文化会館　1棟　5,017㎡
図書館　2棟　3,454㎡
資料館等　1棟　1,498㎡
体育館　5棟　18,090㎡
プール　1棟　1,498㎡
テニスコート　3箇所　320㎡
野球場　6箇所　1,803㎡
その他スポーツ施設　6棟　627㎡
観光施設　5棟　4,599㎡
観光用自転車施設　3棟　384㎡
産業センター　3棟　3,510㎡
その他産業系施設　2棟　1,611㎡
小学校　7校　41,873㎡
中学校　6校　44,573㎡
その他教育施設　16棟　31,313㎡
保育所　4棟　2,819㎡
子育て支援センター　2棟　583㎡
児童館　1棟　271㎡
放課後児童クラブ　7棟　1,477㎡
高齢福祉施設　7棟　7,671㎡
障害福祉施設　1棟　700㎡
母子生活支援施設　1棟　1,213㎡
保健センター　1棟　1,715㎡
診療所　3棟　298㎡
庁舎　4棟　16,022㎡
出張所　7棟　179㎡
出張所（消防）　1棟　222㎡
コミュニテー消防センター等　35棟　2,465㎡
消防器具置場等　69棟　1,252㎡
書庫、物置　5棟　832㎡
車庫　5棟　2,082㎡
備蓄倉庫　1棟　10㎡
市営住宅　11棟　56,458㎡
管理棟　4棟　317㎡
倉庫、便所等　28棟　935㎡
廃棄物処理場　1棟　500㎡
給排水施設　12棟　836㎡
リサイクルセンター　1棟　760㎡
斎場　1棟　1,117㎡
公衆便所　3棟　24㎡
その他　6棟　2,641㎡
普通財産　19箇所　6,661㎡</t>
  </si>
  <si>
    <t>能代市の人口は、昭和55 年に 76,028 人を記録して以降、減少が続き、平成 2 7 年 時点では54,730 人まで減少しています。今後もこの傾向は継続することが考えられ、 令和 27 年には32,621 人まで減少すると推計さ れています。これと同時に、生産年齢人口の減少及び老年人口 の増加が見込まれます。
これらに伴う世代構成の変化により、高齢者を対象とした保健・福祉施設の需要が高まるなど、公共施設へのニーズが変化することが予想されます。また、 市外への人口流出のみならず、 市内での住み替え も予想され、地域によって人口の増減や年齢構成等の推移も異なることが見込まれます。
このような状況変化に合わせた、施設規模の見直し、既存公共施設の活用や整備を通じ、市民ニーズに適切に対応する必要があります。</t>
  </si>
  <si>
    <t>【公共施設】
今後40年間で約2,045億円
【インフラ施設】
今後40年間で約1,353億円</t>
  </si>
  <si>
    <t>【公共施設】
今後40年間で約1,369億円
【インフラ施設】
今後40年間で約930億円</t>
  </si>
  <si>
    <t xml:space="preserve">【公共施設】
今後40年間で約676億円
</t>
  </si>
  <si>
    <t>総合的かつ効果的に進めるため、公共施設等マネジメント推進会議及び公共施設等マネジメントシステム推進調整会議を設置し、全庁体制で取り組みます。</t>
  </si>
  <si>
    <t>サービス水準を維持しながら計画的・効率的な維持管理を行うため、業務委託や指定管理者制度の更なる導入を推進するほか、効果等を検討した上で、PPP/PFI等、民間の資金やノウハウを活用する手法を検討します。</t>
  </si>
  <si>
    <t>法律等により義務付けられている点検を実施するとともに、法定点検以外の部分においても自主的な点検を日常的又は定期的に行います。点検・診断の結果については、データベース化により、今後の施設長寿命化に向けた維持管理、修繕、更新の際の基礎データとして活用します。指定管理者など外部に運営を委託している場合においても、直営の施設と同様の措置をとるよう努めます。</t>
  </si>
  <si>
    <t>全体的な観点及び各類型別の観点から、優先順位をつけて計画的に維持管理・修繕・更新等を実施します。優先順位をつける際は、利用度、地域の将来の人口構成、老朽度、長寿命化計画の有無など多様な視点から検討します。
ライフサイクルコストを低減するため、個別施設ごとに計画的な維持管理・修繕・更新に努めます。また、附属設備についても財政的な影響が大きいと判断されるものについては、中長期的な視点から、計画的な修繕・更新に努めます。
維持管理、修繕、更新等の記録は、当該施設及び類似施設の維持管理、修繕、更新や全体計画に活用していきます。
施設の更新に当たっては、需要に応じた適切な規模とするとともに、施設の複合化を進めます。また、市民ニーズの変化に柔軟に対応していくため、用途変更しやすい簡素な施設設計の導入に努め、PPP/PFI 等の民間活力の積極的な活用も推進していきます。</t>
  </si>
  <si>
    <t>安全確保については、避難所指定施設等の防災拠点から優先的に対策を実施します。
点検・診断の結果、安全が確保できないと判断された施設は、改修工事等により危険の排除を行うとともに、安全管理マニュアルの整備など、ソフト面からも安全の確保を図ります。
老朽化に伴い施設の安全性の確保が困難となった建築物については、利用の停止などの対応を行った上で、修繕の実施又は廃止の方針を検討します。</t>
    <rPh sb="0" eb="4">
      <t>アンゼンカクホ</t>
    </rPh>
    <rPh sb="10" eb="17">
      <t>ヒナンショシテイシセツ</t>
    </rPh>
    <rPh sb="17" eb="18">
      <t>トウ</t>
    </rPh>
    <rPh sb="19" eb="23">
      <t>ボウサイキョテン</t>
    </rPh>
    <rPh sb="25" eb="28">
      <t>ユウセンテキ</t>
    </rPh>
    <rPh sb="29" eb="31">
      <t>タイサク</t>
    </rPh>
    <rPh sb="32" eb="34">
      <t>ジッシ</t>
    </rPh>
    <rPh sb="39" eb="41">
      <t>テンケン</t>
    </rPh>
    <rPh sb="42" eb="44">
      <t>シンダン</t>
    </rPh>
    <rPh sb="45" eb="47">
      <t>ケッカ</t>
    </rPh>
    <rPh sb="48" eb="50">
      <t>アンゼン</t>
    </rPh>
    <rPh sb="51" eb="53">
      <t>カクホ</t>
    </rPh>
    <rPh sb="58" eb="60">
      <t>ハンダン</t>
    </rPh>
    <rPh sb="63" eb="65">
      <t>シセツ</t>
    </rPh>
    <rPh sb="67" eb="71">
      <t>カイシュウコウジ</t>
    </rPh>
    <rPh sb="71" eb="72">
      <t>トウ</t>
    </rPh>
    <rPh sb="75" eb="77">
      <t>キケン</t>
    </rPh>
    <rPh sb="78" eb="80">
      <t>ハイジョ</t>
    </rPh>
    <rPh sb="81" eb="82">
      <t>オコナ</t>
    </rPh>
    <rPh sb="88" eb="92">
      <t>アンゼンカンリ</t>
    </rPh>
    <rPh sb="98" eb="100">
      <t>セイビ</t>
    </rPh>
    <rPh sb="106" eb="107">
      <t>メン</t>
    </rPh>
    <rPh sb="110" eb="112">
      <t>アンゼン</t>
    </rPh>
    <rPh sb="113" eb="115">
      <t>カクホ</t>
    </rPh>
    <rPh sb="116" eb="117">
      <t>ハカ</t>
    </rPh>
    <rPh sb="122" eb="125">
      <t>ロウキュウカ</t>
    </rPh>
    <rPh sb="126" eb="127">
      <t>トモナ</t>
    </rPh>
    <rPh sb="128" eb="130">
      <t>シセツ</t>
    </rPh>
    <rPh sb="131" eb="134">
      <t>アンゼンセイ</t>
    </rPh>
    <rPh sb="135" eb="137">
      <t>カクホ</t>
    </rPh>
    <rPh sb="138" eb="140">
      <t>コンナン</t>
    </rPh>
    <rPh sb="144" eb="147">
      <t>ケンチクブツ</t>
    </rPh>
    <rPh sb="153" eb="155">
      <t>リヨウ</t>
    </rPh>
    <rPh sb="156" eb="158">
      <t>テイシ</t>
    </rPh>
    <rPh sb="161" eb="163">
      <t>タイオウ</t>
    </rPh>
    <rPh sb="164" eb="165">
      <t>オコナ</t>
    </rPh>
    <rPh sb="167" eb="168">
      <t>ウエ</t>
    </rPh>
    <rPh sb="170" eb="172">
      <t>シュウゼン</t>
    </rPh>
    <rPh sb="173" eb="175">
      <t>ジッシ</t>
    </rPh>
    <rPh sb="175" eb="176">
      <t>マタ</t>
    </rPh>
    <rPh sb="177" eb="179">
      <t>ハイシ</t>
    </rPh>
    <rPh sb="180" eb="182">
      <t>ホウシン</t>
    </rPh>
    <rPh sb="183" eb="185">
      <t>ケントウ</t>
    </rPh>
    <phoneticPr fontId="5"/>
  </si>
  <si>
    <t>本市の公共施設については、能代市耐震改修促進計画に沿って、法定基準内の耐震化は平成２７年度までに概ね終了しています。
今後、法定基準外の公共施設等の耐震化を進めるに当たっては、防災拠点かどうか、市民の利用度などの視点から、耐震化の優先順位を決定します。なお、廃止を検討する施設については、原則として耐震化実施の対象外とします。
道路、橋りょう、上下水道をはじめとするインフラについても、引き続き、計画的に耐震化を進めていきます。</t>
    <rPh sb="0" eb="2">
      <t>ホンシ</t>
    </rPh>
    <rPh sb="3" eb="7">
      <t>コウキョウシセツ</t>
    </rPh>
    <rPh sb="13" eb="16">
      <t>ノシロシ</t>
    </rPh>
    <rPh sb="16" eb="20">
      <t>タイシンカイシュウ</t>
    </rPh>
    <rPh sb="20" eb="22">
      <t>ソクシン</t>
    </rPh>
    <rPh sb="22" eb="24">
      <t>ケイカク</t>
    </rPh>
    <rPh sb="25" eb="26">
      <t>ソ</t>
    </rPh>
    <rPh sb="29" eb="34">
      <t>ホウテイキジュンナイ</t>
    </rPh>
    <rPh sb="35" eb="38">
      <t>タイシンカ</t>
    </rPh>
    <rPh sb="39" eb="41">
      <t>ヘイセイ</t>
    </rPh>
    <rPh sb="43" eb="45">
      <t>ネンド</t>
    </rPh>
    <rPh sb="48" eb="49">
      <t>オオム</t>
    </rPh>
    <rPh sb="50" eb="52">
      <t>シュウリョウ</t>
    </rPh>
    <rPh sb="59" eb="61">
      <t>コンゴ</t>
    </rPh>
    <rPh sb="62" eb="67">
      <t>ホウテイキジュンガイ</t>
    </rPh>
    <rPh sb="68" eb="73">
      <t>コウキョウシセツトウ</t>
    </rPh>
    <rPh sb="74" eb="77">
      <t>タイシンカ</t>
    </rPh>
    <rPh sb="78" eb="79">
      <t>スス</t>
    </rPh>
    <rPh sb="82" eb="83">
      <t>ア</t>
    </rPh>
    <rPh sb="88" eb="92">
      <t>ボウサイキョテン</t>
    </rPh>
    <rPh sb="97" eb="99">
      <t>シミン</t>
    </rPh>
    <rPh sb="100" eb="103">
      <t>リヨウド</t>
    </rPh>
    <rPh sb="106" eb="108">
      <t>シテン</t>
    </rPh>
    <rPh sb="111" eb="114">
      <t>タイシンカ</t>
    </rPh>
    <phoneticPr fontId="5"/>
  </si>
  <si>
    <t>「事後的管理」から、「予防保全型管理」に転換し、公共施設等の長寿命化と修繕や建替えにかかる費用の削減を図ることで、ライフサイクルコストの低減を図ります。
既に近い将来の建替えが予定されている施設は、新施設の供用開始までの間、施設の安全確保に努めた上で、修繕等については必要最低限とします。また、個別の長寿命化計画が策定されている施設は、計画に沿って着実に施策を実施します。</t>
  </si>
  <si>
    <t>公共施設等の改修や更新等を行う際には、市民ニーズや関係法令等におけるユニバーサルデザインのまちづくりの考え方を踏まえ、障がいの有無、年齢、性別、人種等に関わらず、誰もが安全・安心で快適に利用できるようにユニバーサルデザインへの対応に努めます。</t>
  </si>
  <si>
    <t xml:space="preserve">行政サービスとして必要な水準や機能などを意識して公共施設総量の見直し、検討を行います。
人口減少や少子高齢化などの人口動態の変化や既存行政サービスの民間提供の可能性を考慮した上で、公共施設の類型ごとに必要な公共施設総量を見直し、公共施設の再編を検討します。また、今後さらに進行する少子高齢化を踏まえ、保育所や学校施設の統廃合、高齢福祉施設等の他の公共施設との複合化、共有化の検討を行います。なお、高齢福祉施設などは、中期的な推計に基づく需要量の変化や民間事業者との役割分担などを踏まえて検討します。
施設の廃止や統合を検討する場合は、現在の利用者のニーズや継続利用に配慮するとともに、住民の理解やまちづくりとの整合性を考慮します。利用見込みのない施設は、防犯・防災・事故防止等の観点から必要に応じて解体を検討します。
</t>
  </si>
  <si>
    <t>【延床面積に占める縮減割合】
３０年間で公共施設の延床面積を 35%削減（金額換算 566 億円）
【維持管理コストの削減】
公共施設の維持管理・更新等にかかる費用を 10%程度削減（削減コスト 130 億円）</t>
  </si>
  <si>
    <t>公共施設に関する情報は、公共施設マネジメントシステムを導入し、固定資産台帳と一元的に管理します。公共施設の利用状況などは、各施設所管課により適時システム入力を行い、公共施設の現状を把握できる状態とします。</t>
  </si>
  <si>
    <t xml:space="preserve">今後、将来に渡って現在と同水準の公共施設等を維持し続けることは、財政的に困難なことは明らかです。また、人口の減少により、公共施設等に対する需要は減少することが見込まれます。
今後の財政状況や人口構造に見合った施設配置に努め、老朽化施設の統廃合や類似施設の複合化・集約化に取り組むことで施設保有量の適正化を図っていきます。
</t>
  </si>
  <si>
    <t>本計画の進行管理は、目標値等に対する進み具合を点検しながら、ＰＤＣＡサイクル（Plan（計画）→Do（実行）→Check（評価）→Action（改善））のマネジメント手法により行います。
本計画は、原則 10 年程度の長期的なスパンで目標値を含め全体的な見直しを行います。
なお、本市を取り巻く環境や社会情勢の変化、財政状況等計画と大きな隔たりが生じた場合、必要に応じ見直しを行います。</t>
  </si>
  <si>
    <t>施設類型ごとに現状や課題に関する基本認識と管理に関する基本的な考え方を定めている。
【公共施設】
１集会施設
２文化施設
３図書館
４博物館等
５スポーツ施設
６観光施設
７産業系施設
８学校
９その他教育施設
10幼保・子ども園
11幼児・児童施設
12高齢福祉施設
13障害福祉施設
14児童福祉施設
15保健施設
16医療施設
17庁舎等
18消防施設
19その他行政系施設
20公営住宅
21公園付属建築物
22供給処理施設
23その他施設
【インフラ】
24道路
25橋りょう
26上水道
27下水道</t>
  </si>
  <si>
    <t>平成29年度　一部改訂
令和2年度　一部改訂
令和3年度　改訂
令和5年度　一部改訂</t>
    <rPh sb="0" eb="2">
      <t>ヘイセイ</t>
    </rPh>
    <rPh sb="4" eb="6">
      <t>ネンド</t>
    </rPh>
    <rPh sb="7" eb="11">
      <t>イチブカイテイ</t>
    </rPh>
    <rPh sb="12" eb="14">
      <t>レイワ</t>
    </rPh>
    <rPh sb="15" eb="17">
      <t>ネンド</t>
    </rPh>
    <rPh sb="18" eb="22">
      <t>イチブカイテイ</t>
    </rPh>
    <rPh sb="23" eb="25">
      <t>レイワ</t>
    </rPh>
    <rPh sb="26" eb="28">
      <t>ネンド</t>
    </rPh>
    <rPh sb="29" eb="31">
      <t>カイテイ</t>
    </rPh>
    <rPh sb="32" eb="34">
      <t>レイワ</t>
    </rPh>
    <rPh sb="35" eb="37">
      <t>ネンド</t>
    </rPh>
    <rPh sb="38" eb="42">
      <t>イチブカイテイ</t>
    </rPh>
    <phoneticPr fontId="5"/>
  </si>
  <si>
    <t>・総人口はR42には59％減少する推計
・少子高齢化の進展に伴いR12過ぎには、生産年齢人口を老年人口が上回る推計</t>
    <rPh sb="17" eb="19">
      <t>スイケイ</t>
    </rPh>
    <rPh sb="55" eb="57">
      <t>スイケイ</t>
    </rPh>
    <phoneticPr fontId="5"/>
  </si>
  <si>
    <t>【公共施設】（R3.3.31現在)
庁舎：10施設、29,246㎡
消防施設：218施設、7,373㎡
その他行政施設：46施設、19,395㎡
学校：20施設、156,164㎡
その他教育施設：24施設、5,636㎡
医療施設：3施設、1,199㎡
生活環境施設：22施設、22,342㎡
高齢福祉施設：16施設、18,751㎡
障がい福祉施設：3施設、4,145㎡
児童福祉施設：2施設、3,164㎡
保健施設：3施設、2,960㎡
保育所：3施設、4,245㎡
幼児・児童施設：10施設、3,065㎡
公営住宅：43施設、71,495㎡
市立公園：100施設、5,287㎡
集会施設：106施設、79,643㎡
文化施設：1施設、3,358㎡
図書館：5施設、4,917㎡
博物館等：10施設、11,854㎡
スポーツ施設：39施設、46491㎡
レクリエーション施設・観光施設：23施設、4,474㎡
保養施設：12施設、12,099㎡
産業系施設：23施設、19,653㎡
その他施設：61施設、54,124㎡
【インフラ】（R3.3.31現在)
道路：4,416路線、2,207km
橋梁：1,238橋、11.5km
トンネル：5箇所
道路附属物：2箇所
河川：準用河川8本、21km
公園（公園敷）：229ヶ所
農林業施設：農道49路線28.9km、林道96路線、244.3km
上水道（管路延長）：1,011km
　配水場：11施設
　浄水場：22施設
　庁舎：1施設
下水道（管路延長）：343km
　単独処理場：1施設
　集落排水処理施設（管路延長）：80km
　集落排水処理施設：10施設
病院：2施設
　横手病院：16,045㎡
　大森病院：9,564㎡
【土地】（R3.3.31現在)
公有財産：6,774万㎡
《内訳》行政財産3,588万㎡　普通財産3,186万㎡</t>
    <rPh sb="522" eb="524">
      <t>カショ</t>
    </rPh>
    <rPh sb="525" eb="527">
      <t>ドウロ</t>
    </rPh>
    <rPh sb="623" eb="625">
      <t>シセツ</t>
    </rPh>
    <rPh sb="633" eb="635">
      <t>シセツ</t>
    </rPh>
    <rPh sb="641" eb="643">
      <t>シセツ</t>
    </rPh>
    <rPh sb="668" eb="670">
      <t>シセツ</t>
    </rPh>
    <rPh sb="704" eb="706">
      <t>シセツ</t>
    </rPh>
    <rPh sb="711" eb="713">
      <t>シセツ</t>
    </rPh>
    <phoneticPr fontId="5"/>
  </si>
  <si>
    <t>・保有する多くの公共施設等が、今後数十年の間に建設から４０年以上が経過し、老朽化や陳腐化が進行する。大規模な改修や更新の時期が集中する。
・人口が減少している一方で、公共施設等の数量に大きな変化がない。人口に対して、過多な状況にある。
・生産年齢人口の減少と高齢化により、市税の減少と扶助費の増加が続く。大規模な改修や更新に要する費用の増加から、財源不足が予想される。</t>
  </si>
  <si>
    <t>【公共施設】
R3からR42までの40年間
2,014億円
【インフラ】
R3からR42までの40年間
2,319億円</t>
  </si>
  <si>
    <t>【公共施設】
R3からR42までの40年間
1,646億円
【インフラ】
R3からR42までの40年間
2,111億円</t>
  </si>
  <si>
    <t>市長を本部長、政策会議メンバーの各部長を本部員とする推進本部を設置し、計画の進捗の管理や評価などを一元的に統括する。</t>
  </si>
  <si>
    <t>施設の維持管理に、PPPの推進、指定管理者制度の活用やPFIの導入等、民間の持つ手法を積極的に取り入れることで、より高いサービスの提供やコスト削減を目指す。</t>
  </si>
  <si>
    <t>日常点検と定期点検もしくは臨時点検を実施し、施設の劣化及び機能低下に出来る限り速やかに対応する。点検時の記録は集積、蓄積し、老朽化対策等に活かす。また、必要に応じて施設の安全性、耐久性等の診断を実施する。</t>
    <rPh sb="0" eb="4">
      <t>ニチジョウテンケン</t>
    </rPh>
    <rPh sb="5" eb="9">
      <t>テイキテンケン</t>
    </rPh>
    <rPh sb="13" eb="17">
      <t>リンジテンケン</t>
    </rPh>
    <rPh sb="18" eb="20">
      <t>ジッシ</t>
    </rPh>
    <rPh sb="22" eb="24">
      <t>シセツ</t>
    </rPh>
    <rPh sb="25" eb="27">
      <t>レッカ</t>
    </rPh>
    <rPh sb="27" eb="28">
      <t>オヨ</t>
    </rPh>
    <rPh sb="29" eb="33">
      <t>キノウテイカ</t>
    </rPh>
    <rPh sb="34" eb="36">
      <t>デキ</t>
    </rPh>
    <rPh sb="37" eb="38">
      <t>カギ</t>
    </rPh>
    <rPh sb="39" eb="40">
      <t>スミ</t>
    </rPh>
    <rPh sb="43" eb="45">
      <t>タイオウ</t>
    </rPh>
    <rPh sb="48" eb="51">
      <t>テンケンジ</t>
    </rPh>
    <rPh sb="52" eb="54">
      <t>キロク</t>
    </rPh>
    <rPh sb="55" eb="57">
      <t>シュウセキ</t>
    </rPh>
    <rPh sb="58" eb="60">
      <t>チクセキ</t>
    </rPh>
    <rPh sb="62" eb="67">
      <t>ロウキュウカタイサク</t>
    </rPh>
    <rPh sb="67" eb="68">
      <t>トウ</t>
    </rPh>
    <rPh sb="69" eb="70">
      <t>イ</t>
    </rPh>
    <rPh sb="76" eb="78">
      <t>ヒツヨウ</t>
    </rPh>
    <rPh sb="79" eb="80">
      <t>オウ</t>
    </rPh>
    <rPh sb="82" eb="84">
      <t>シセツ</t>
    </rPh>
    <rPh sb="85" eb="88">
      <t>アンゼンセイ</t>
    </rPh>
    <rPh sb="89" eb="92">
      <t>タイキュウセイ</t>
    </rPh>
    <rPh sb="92" eb="93">
      <t>トウ</t>
    </rPh>
    <rPh sb="94" eb="96">
      <t>シンダン</t>
    </rPh>
    <rPh sb="97" eb="99">
      <t>ジッシ</t>
    </rPh>
    <phoneticPr fontId="5"/>
  </si>
  <si>
    <t>定期的な点検の徹底と計画的な保全措置を実施していく「予防保全」によって、施設の長寿命化とライフサイクルコストの縮減を図る。また、施設の維持管理等を包括的に業務委託する「包括的民間委託」の可能性を探り、民間のノウハウを活用するとともに、契約業務等の事務量の低減を目指す。</t>
  </si>
  <si>
    <t>施設の安全性に何らかの危険性が認められた場合は、利用者の安全及び資産の保全を目的として、速やかに改修を実施する。ただし、改善の見込みがない、安全確認が出来ない、改善にコストがかかりすぎる場合は、総合的な判断により供用の廃止を検討する。</t>
    <rPh sb="0" eb="2">
      <t>シセツ</t>
    </rPh>
    <rPh sb="3" eb="6">
      <t>アンゼンセイ</t>
    </rPh>
    <rPh sb="7" eb="8">
      <t>ナン</t>
    </rPh>
    <rPh sb="11" eb="14">
      <t>キケンセイ</t>
    </rPh>
    <rPh sb="15" eb="16">
      <t>ミト</t>
    </rPh>
    <rPh sb="20" eb="22">
      <t>バアイ</t>
    </rPh>
    <rPh sb="24" eb="27">
      <t>リヨウシャ</t>
    </rPh>
    <rPh sb="28" eb="30">
      <t>アンゼン</t>
    </rPh>
    <rPh sb="30" eb="31">
      <t>オヨ</t>
    </rPh>
    <rPh sb="32" eb="34">
      <t>シサン</t>
    </rPh>
    <rPh sb="35" eb="37">
      <t>ホゼン</t>
    </rPh>
    <rPh sb="38" eb="40">
      <t>モクテキ</t>
    </rPh>
    <rPh sb="44" eb="45">
      <t>スミ</t>
    </rPh>
    <rPh sb="48" eb="50">
      <t>カイシュウ</t>
    </rPh>
    <rPh sb="51" eb="53">
      <t>ジッシ</t>
    </rPh>
    <rPh sb="60" eb="62">
      <t>カイゼン</t>
    </rPh>
    <rPh sb="63" eb="65">
      <t>ミコ</t>
    </rPh>
    <rPh sb="70" eb="74">
      <t>アンゼンカクニン</t>
    </rPh>
    <rPh sb="75" eb="77">
      <t>デキ</t>
    </rPh>
    <rPh sb="80" eb="82">
      <t>カイゼン</t>
    </rPh>
    <rPh sb="93" eb="95">
      <t>バアイ</t>
    </rPh>
    <rPh sb="97" eb="100">
      <t>ソウゴウテキ</t>
    </rPh>
    <rPh sb="101" eb="103">
      <t>ハンダン</t>
    </rPh>
    <rPh sb="106" eb="108">
      <t>キョウヨウ</t>
    </rPh>
    <rPh sb="109" eb="111">
      <t>ハイシ</t>
    </rPh>
    <rPh sb="112" eb="114">
      <t>ケントウ</t>
    </rPh>
    <phoneticPr fontId="5"/>
  </si>
  <si>
    <t>令和７年度までに100％耐震化を目標とし、ＦＭ計画で長寿命化に位置付けられている施設から、優先的に取り組む。インフラは、防災機能の強化の観点からも、耐震化が求められる施設から順次、対策を進めていく。</t>
    <rPh sb="0" eb="2">
      <t>レイワ</t>
    </rPh>
    <rPh sb="3" eb="5">
      <t>ネンド</t>
    </rPh>
    <rPh sb="12" eb="15">
      <t>タイシンカ</t>
    </rPh>
    <phoneticPr fontId="5"/>
  </si>
  <si>
    <t>再配置方針を長寿、統合、複合としている施設を対象として個別施設計画を策定し、施設の耐用年数を１．５倍に延ばす改修をメインの対策としながら、本来、建て替えに必要な費用を削減するとともに、将来の対策時期や年度支出額の平準化を図る。</t>
  </si>
  <si>
    <t>「ユニバーサルデザイン2020行動計画」に基づき大規模改修時や施設の機能に合わせて、誰もが安全、安心に利用できる施設となるよう、ユニバーサルデザインに配慮した整備を進める。</t>
    <rPh sb="15" eb="19">
      <t>コウドウケイカク</t>
    </rPh>
    <rPh sb="21" eb="22">
      <t>モト</t>
    </rPh>
    <rPh sb="24" eb="30">
      <t>ダイキボカイシュウジ</t>
    </rPh>
    <rPh sb="31" eb="33">
      <t>シセツ</t>
    </rPh>
    <rPh sb="34" eb="36">
      <t>キノウ</t>
    </rPh>
    <rPh sb="37" eb="38">
      <t>ア</t>
    </rPh>
    <rPh sb="42" eb="43">
      <t>ダレ</t>
    </rPh>
    <rPh sb="45" eb="47">
      <t>アンゼン</t>
    </rPh>
    <rPh sb="48" eb="50">
      <t>アンシン</t>
    </rPh>
    <rPh sb="51" eb="53">
      <t>リヨウ</t>
    </rPh>
    <rPh sb="56" eb="58">
      <t>シセツ</t>
    </rPh>
    <rPh sb="75" eb="77">
      <t>ハイリョ</t>
    </rPh>
    <rPh sb="79" eb="81">
      <t>セイビ</t>
    </rPh>
    <rPh sb="82" eb="83">
      <t>スス</t>
    </rPh>
    <phoneticPr fontId="5"/>
  </si>
  <si>
    <t>施設の建て替え、改修時には、省エネルギーの推進や再生可能エネルギーの導入による環境負荷低減策を検討する。</t>
  </si>
  <si>
    <t>各施設の持っている「機能」は、移転や集約を図りながらできるだけ存続させ、建物は統合化、複合化を進める。複合化、統廃合により廃止となる施設のその後をどのようにするかは、引き続き公共施設部会等の中で検討し、行政財産の用途を廃止する施設は、資産としての利用価値を検討して貸付けや譲渡の対象とする。</t>
  </si>
  <si>
    <t>令和12年度までに公共施設の将来更新費用の20％を削減
年41.1億円→32.9億円</t>
  </si>
  <si>
    <t>庁内一元的な情報共有の推進と資産の有効活用、老朽化対策等の計画的な実施を図る。</t>
  </si>
  <si>
    <t>施設の見直しや集約化等により用途廃止となった財産や未利用の財産は、売却や貸付等による自主財源の確保や、社会環境の変化や市民ニーズに対応した施設への転換を行うことで、健全な行財政運営への貢献と幅広い公共サービスへの還元に資することとする。</t>
  </si>
  <si>
    <t>公共施設等の最適な配置を検討していく上で、市所有施設だけでは解決出来ない課題に直面する場合は、情報交換会での検討や市域を超えた広域連携も視野に入れながら、再配置を検討する。</t>
    <rPh sb="0" eb="4">
      <t>コウキョウシセツ</t>
    </rPh>
    <rPh sb="4" eb="5">
      <t>ナド</t>
    </rPh>
    <rPh sb="6" eb="8">
      <t>サイテキ</t>
    </rPh>
    <rPh sb="9" eb="11">
      <t>ハイチ</t>
    </rPh>
    <rPh sb="12" eb="14">
      <t>ケントウ</t>
    </rPh>
    <rPh sb="18" eb="19">
      <t>ウエ</t>
    </rPh>
    <rPh sb="21" eb="26">
      <t>シショユウシセツ</t>
    </rPh>
    <rPh sb="30" eb="32">
      <t>カイケツ</t>
    </rPh>
    <rPh sb="32" eb="34">
      <t>デキ</t>
    </rPh>
    <rPh sb="36" eb="38">
      <t>カダイ</t>
    </rPh>
    <rPh sb="39" eb="41">
      <t>チョクメン</t>
    </rPh>
    <rPh sb="43" eb="45">
      <t>バアイ</t>
    </rPh>
    <rPh sb="47" eb="52">
      <t>ジョウホウコウカンカイ</t>
    </rPh>
    <rPh sb="54" eb="56">
      <t>ケントウ</t>
    </rPh>
    <rPh sb="57" eb="59">
      <t>シイキ</t>
    </rPh>
    <rPh sb="60" eb="61">
      <t>コ</t>
    </rPh>
    <rPh sb="63" eb="67">
      <t>コウイキレンケイ</t>
    </rPh>
    <rPh sb="68" eb="70">
      <t>シヤ</t>
    </rPh>
    <rPh sb="71" eb="72">
      <t>イ</t>
    </rPh>
    <rPh sb="77" eb="80">
      <t>サイハイチ</t>
    </rPh>
    <rPh sb="81" eb="83">
      <t>ケントウ</t>
    </rPh>
    <phoneticPr fontId="5"/>
  </si>
  <si>
    <t>数量（供給）、品質、コスト（財務）の面から個別施設の「評価」を実施し、その結果から、ローリング方式による計画改訂を行いながら、施設の運営維持活動に取り組む。</t>
  </si>
  <si>
    <t>施設類型ごとに現状と課題を把握し、方向性を定め推進していく。</t>
  </si>
  <si>
    <t>・庁舎建替時、消防分署、図書館等との複合化。
・統合後廃校舎の順次解体事業実施。
・温泉施設を民間企業へ譲渡。
・地元町内会へ集会施設譲渡。
・施設解体後の土地を売却。
・廃止施設を民間企業へ譲渡。</t>
    <rPh sb="86" eb="90">
      <t>ハイシシセツ</t>
    </rPh>
    <rPh sb="91" eb="95">
      <t>ミンカンキギョウ</t>
    </rPh>
    <rPh sb="96" eb="98">
      <t>ジョウト</t>
    </rPh>
    <phoneticPr fontId="5"/>
  </si>
  <si>
    <t>令和3年度　改訂
令和4年度　一部改訂</t>
  </si>
  <si>
    <t>　計画最終年の令和13年には57,125人、令和22年には47,674人になると推計。生産年齢人口は、令和22年には21,562人、平成27年と比較し18,312人減少し、総人口に占める割合が45.2%になると推計。</t>
  </si>
  <si>
    <t>【公共施設等（建築物）】
　市民文化系施設　　　　　　45,694㎡
　社会教育系施設　　　　　　11,833㎡
　ｽﾎﾟｰﾂ・ﾚｸﾘｴｰｼｮﾝ系施設　61,470㎡
　産業系施設　　　　　　　　　11,859㎡
　学校教育系施設　　　　　 147,591㎡
　子育て支援施設　　　　　　19,496㎡
　保健・福祉施設　　　　　　  24,377㎡
　医療施設　　　　　　　　　　 52,570㎡
　行政系施設　　　　　　　　　31,725㎡
　公営住宅　　　　　　　　　　 48,292㎡
　公園（管理棟など）　　　　　　  516㎡
　供給処理施設　　　　　　　　 5,377㎡
　その他　　　　　　　　　　　　36,612㎡
　水道施設　　　　　　　　　　 　5,240㎡
　工業用水道施設　　　　　　　　156㎡
　下水道施設　　　　　　　　　  4,831㎡
【インフラ施設】
　道路延長　　　　　　　    1,283,068ｍ、
　橋梁面積　　　　　　　 　   　59,422㎡、
　水道管路延長　　　　 　    677,555ｍ、
　工業用水道管路延長 　    17,933ｍ、
　下水道管路延長　          421,301ｍ</t>
  </si>
  <si>
    <t>　市が保有する公共施設等（建築物）のうち約６割が建築後３０年を経過していることから、今後大規模改修等の更新費用の増加が懸念される。</t>
  </si>
  <si>
    <t>【公共施設】
　向こう40年間で1,832億円、年平均で45.8億円
【インフラ】
　向こう40年間で1,793億円、年平均で44.8億円</t>
  </si>
  <si>
    <t>【公共施設】
　10年間で144.6億円、年平均で14.5億円
【インフラ】
　10年間で255.1億円、年平均で25.5億円</t>
  </si>
  <si>
    <t>【公共施設】
　10年間で428.4億円
【インフラ】
　10年間で254億円</t>
  </si>
  <si>
    <t>　本計画を策定するために組織した「計画策定推進会議」を「計画推進会議」に移行し、公共施設等の最適な配置の実現に向けた取組みを全庁横断的に進めます。
　「計画推進会議」の事務局を総務部管財課に置き、公共施設等の管理に関する情報については全庁的な集約・共有化を図り、総合的に管理していきます。</t>
  </si>
  <si>
    <t>　施設の安全性を確保するために、点検・診断等を日常的及び定期的に実施し、計画的な改修や修繕を行い、施設の機能維持に努めます。
　特に、インフラ施設については、国や県などが定めた点検・診断等に係る各種指針に従い、適切な点検・診断等を実施し、長寿命化計画策定に活用します。
　点検・診断等で得た情報は、所管課職員間で情報を共有し、維持管理や安全管理に有効活用できるよう記録簿の適正な管理を徹底します。</t>
  </si>
  <si>
    <t>　「事後保全型」から「予防保全型」へ転換を図り、時間や費用を抑えることにより、利用者の安全で快適な利用環境の維持、施設の長寿命化、ライフサイクルコストの縮減に努めます。</t>
  </si>
  <si>
    <t>　点検・診断等の結果において危険性が認められた施設等については、市民の安全を第一に考え、早期の改修工事等を行い、人損や物損の防止に努めます。
　さらに、用途を廃止し、老朽化が著しい建物については、長期放置による事故等を防止するために解体撤去を推進します。</t>
  </si>
  <si>
    <t>　大館市耐震改修促進計画に基づき公共施設等の耐震化に取り組んでおり、公共施設の重要性や劣化状況等の個別事情を踏まえつつ、改正耐震改修促進法を遵守して適切な耐震化を実施します。</t>
  </si>
  <si>
    <t>　長期利活用が必要な施設については、「予防保全型」の考え方に基づき、計画的な維持管理・修繕を実施し、長寿命化を図ります。</t>
  </si>
  <si>
    <t>　本市は、東京2020オリンピック・パラリンピック大会をきっかけに、共生社会の実現のための関連事業（ソフト）に取り組んできたことにより、「先導的共生社会ホストタウン」の登録を受けております。。
　今後、ソフト事業の成果を活かし、年齢・性別・障害の有無に関わらず、だれもが「安全」で「安心」な住みやすい共生社会の実現を目指し、公共施設等の修繕・改修時期に併せ積極的に「ユニバーサルデザイン化」を図っていきます。</t>
  </si>
  <si>
    <t>　脱炭素社会の実現に向け、地産地消による太陽光発電や小水力発電等の再生可能エネルギーの導入、設備更新時の省エネルギー設備・機器への切り替えなど、公共建築物における脱炭素化に向けた取り組みを推進します。</t>
  </si>
  <si>
    <t>　施設が市民に提供している行政サービスの必要性について考慮した上で、利用状況や費用対効果、老朽化の状況等を精査し、地域住民との合意形成を図りながら進めます。</t>
  </si>
  <si>
    <t>①公共施設の数
　計画期間中に146施設（30%）の縮減。
②延床面積等に関する目標
　計画期間中に延床面積ベースで50,248.53㎡（10%）の縮減</t>
  </si>
  <si>
    <t>　統合や廃止により未利用となった施設については、用途転用による再利用の可能性を検証し、効率的な利活用に努めます。市の施設として再利用が見込めない場合には、地域の活動や振興に寄与することを最優先として、効率的な利活用を進めるほか、空き公共施設等利活用促進条例の積極的な運用を図り、民間事業者による利活用を誘発させ、譲渡などの施設処分を進めます。</t>
  </si>
  <si>
    <t>　本計画及び個別計画はPDCAサイクルによる進行管理を行い、必要に応じて計画の見直しを実施します。</t>
  </si>
  <si>
    <t>　施設類型ごとに基本的な方針を定め、計画的な修繕・更新の実施による長寿命化、統廃合等による施設総数の縮減。</t>
  </si>
  <si>
    <t>【平成29年度】
　老朽化した市営住宅３棟、立体駐車場１棟を解体。
【平成３０年度】
　老朽化した市営住宅の集約化を図るため１４棟を解体。
　倉庫３棟、消防分団再編のため消防器具置場２棟、他３棟の解体。
【令和元年度】
　旧児童館１棟・旧小学校１棟を解体。
【令和２年度】
　市営住宅集約化のため１０棟解体。
【令和３年度】
　市営住宅集約化のため４棟解体。社会福祉施設１棟解体。本庁舎建替えに伴い旧本庁舎３棟、他１１棟解体。
【令和４年度】
　市営住宅集約化のため９棟解体。</t>
  </si>
  <si>
    <t>本市の人口は、平成28年現在では、29,342人です（男鹿市 HP平成28年6月30日現在）。「男鹿市人口ビジョン」では、令和27年には14,092人まで減少すると予測される推計人口に対し、各種施策を講じることで17,659人まで抑える目標人口を設定しています。
人口の減少率は、毎年約1.7％程度減少することが予測されています。</t>
  </si>
  <si>
    <t>本市の公共建築物等の数は、平成28年度末現在で280施設となっており、延べ床面積の合計は21.098万㎡となります。
・公共建築物　198,848㎡
・道路　　　　　810,582ｍ　　3,221,897㎡
・橋梁　　　　　　　　215橋　　　　12,405㎡
・公園　　　　　　　　64箇所
・上水道施設　465,688ｍ　　　　　4,473㎡
・下水道施設　173,499ｍ　　　　　　247㎡
・農業集落排水施設　16,828ｍ　　888㎡
・漁業集落排水施設　　6,223ｍ　　701㎡
・ガス施設　　　453,319ｍ　　　　1,395㎡
・消防施設　　　　4,357㎡
・漁港施設（漁港道路）　　323.6ｍ
・漁港海岸施設（護岸等施設延長）　5,504.1ｍ
・ダム　　　1箇所</t>
  </si>
  <si>
    <t>全ての公共施設等を耐用年数どおりに更新すると、年平均で48.3億円/年もの更新費が必要となり、これは「新規整備」と「用地取得」を含めた投資的経費の実績値（28.5億円/年）のおよそ1.7倍に達する見通しです。
この様な結果から、本市における公共施設等の修繕・更新には以下のことが課題といえます。
①修繕・更新のピークが間もなく到来
高度経済成長期に建設された多くの公共施設等は、あと2年で1回目の更新ピークを迎え、ピーク時には過去の実績値より算出した建設・更新の投資的経費（28.5億円）のおよそ3.1倍にも達します。この更新ピークを無くすことが課題となります。
②「対症療法型の維持管理」では修繕・更新費が不足
これまでの「対症療法型の維持管理」では更新・建て替え等に多くの費用が発生するため、施設を安全に保ちながら長期に渡って修繕・更新費を縮減する必要があります。
③公共建築物（ハコモノ）の修繕・更新費が多い
公共建築物の修繕・更新費は、インフラ施設を含めた全体のおよそ5割を占めます。これは、本市の住民一人当たりの公共建築物の延べ床面積が約7.43㎡/人であり、全国平均と比べ約2.2倍と高い値となっています。</t>
  </si>
  <si>
    <t>今後40年間の全ての公共施設等の累計更新費は、約1,933億円となります。
公共施設等の更新ピークは、平成30年、令和3年、令和8年、令和21年、令和23年及び令和38年になります。
累計更新費の年平均値は約48.3億円/年となり、新規整備・用地取得を含めた投資的経費の実績値(約28.5億円/年)のおよそ1.7倍になる見通しです。</t>
  </si>
  <si>
    <t>今後40年間の全ての公共施設等の類型更新費は、約1,125億円となります。
累計更新費の年平均は、約28.1億円となり、新規整備・用地取得を含めた投資的経費の実績値（約28.5億円/年）以内に抑えられる見通しです</t>
  </si>
  <si>
    <t>今後40年間の全ての公共施設等の累計更新費で、約808億円、年平均では約20.2億円の削減となる見込みです。</t>
  </si>
  <si>
    <t>将来都市像を実現するための「男鹿市総合計画」等と整合をとりながら、社会情勢や住民ニーズが大きく変化する場合には、柔軟に計画の見直しを行います。</t>
  </si>
  <si>
    <t>公共施設等の維持管理をより効率的かつ効果的にするため、一部又は全ての施設運営を民間に委託する官民連携手法を推進します。官民連携を推進するために、手法の整理、その効果の検証、官民連携を推進するための実施方針を検討していきます。
官民連携の手法には、指定管理者、包括的民間委託、PFI（BTO、BOT、コンセッション）等があります。これらの手法は民間企業による投資額や経営権の分担が異なることから、対象施設の運営に合わせたメリット・デメリットを検討し、公共施設等が提供する住民サービスの最適化を目指します。</t>
  </si>
  <si>
    <t>施設の早期劣化や著しい機能低下の見落としを防ぎ、施設利用者が安全・安心して利用できる状態を保つため、日常点検や定期点検・診断等を強化し、継続的に実施します。
また、点検・診断等の結果や補修・補強履歴等の情報を記録し、継続的に蓄積することで、将来の計画的な維持管理の実現に努めます。</t>
  </si>
  <si>
    <t xml:space="preserve">点検・診断等の情報を活用・分析することで、不要不急な工事を避け計画的な維持管理・修繕等の推進に努めます。
また、公共施設等に求められる機能や役割等を考慮し、施設等の機能低下や劣化が進行した状態に多くの費用を投じて対策する「事後保全」から、公共施設等の長寿命化や機能低下や劣化が進行する前に、こまめな保全対策を行う「予防保全」に転換します。
ただし、住民ニーズや利用頻度等が低い施設で安全性に影響しないものについては、「事後保全」も適切に使い分け修繕・更新費の縮減に努めます。
</t>
  </si>
  <si>
    <t>住民が安全・安心に施設利用が可能となる公共施設等を目指し、点検・診断より早期に危険箇所を発見するとともに、優先順位や重要度を踏まえ、施設等の安全対策に努めます。
高度の危険性が確認された公共施設等や、経年劣化が進行しており今後利用が見込まれない公共施設等については、安全確保の観点から撤去・解体も一つの選択肢に加えた安全対策に努めます。</t>
  </si>
  <si>
    <t>公共施設等の中には、災害時に防災拠点や避難所としての役割が求められる施設があります。このため、地域防災計画等に基づき、公共施設等の重要度や利用状況等を踏まえ、撤去・解体も選択肢の一つに加え、非構造部材等を含めた耐震診断や耐震対策等の計画的に推進します。
また、公共施設等を防災拠点等として機能させるために、津波対策等の必要な整備は引き続き推進します。</t>
  </si>
  <si>
    <t>長寿命化計画を策定済みである公共施設等については、計画に沿った優先順位と実施時期を検討のうえ、新技術・新工法等の活用も見据えながら長寿命化と修繕・更新の推進に努めます。また策定した長寿命化計画等は、点検・診断結果等を定期的に反映、見直しを行うことで施設管理のＰＤＣＡメンテナンスサイクルの構築に努めます。
長寿命化計画等が未策定の公共施設等においては、施設の重要性や劣化状況等を踏まえ、安全性を確保した上で修繕・更新費の抑制につながるよう、状態監視型または時間計画型等の予防保全の概念を取り入れた長寿命化計画の策定に努めます。</t>
  </si>
  <si>
    <t>市民ニーズや関係法令等におけるユニバーサルデザインのまちづくりの考え方を踏まえ、障害の有無、年齢、性別、人種等に関わらず、誰もが安全・安心で快適に利用でユニバーサルデザインへの対応に努めます。</t>
  </si>
  <si>
    <t xml:space="preserve">本市が保有する公共施設等については、利用頻度等を踏まえ、「財務」「品質」「供給」の3つの視点から、質と量の最適化に努めます。
このため、公共建築物を対象に近隣施設・類似施設の有無、施設の利用状況及び将来の人口動向等を勘案し、必要性が認められない施設等は、集約化や複合化、転用及び除却等といった施設再編の検討を行います。この検討に際しては、住民や議会への十分な情報提供と調整を図り、周辺自治体との相互利用、民間施設の利用等、多角的な視点から統合や廃止に向けた方針を決定し、適正な公共施設等の配置検討に努めます。
</t>
  </si>
  <si>
    <t>修繕・更新費の縮減に向けたシナリオを検討した結果、本計画の期間である３０年間では、公共施設等の長寿命化、公共建築物の延床面積の約２割以上の削減、及び公共施設等の修繕・更新に係る工事の平準化を行うことで本市の過去の実績値から算出した投資的経費以内に抑えることが可能になります。
②延床面積等に関する目標
今後４０年間で公共建築物の延床面積を３割削減（３０年間では約２割３分の削減）。</t>
  </si>
  <si>
    <t>本市が保有している低・未利用の公共建築物及び公的不動産(PRE)について、民間企業の利活用についてニーズがあった場合、可能な限り売却や貸し付け等の利活用を推進します。これによって生じた低・未利用の公的不動産の売却や除却及び貸付け等による収益については、公共施設等の更新・維持管理に係る財源に充当していきます。</t>
  </si>
  <si>
    <t>平成２８年３月に設立された「秋田県・市町村公共施設等総合管理計画推進協議会」を通じ、本計画推進のために必要な情報の共有等を進めるとともに、公共施設等の管理等に関連し、共同管理や共同設置など、県と市町村との協働による動きの拡大に向けた包括的な協議に参加しております。</t>
  </si>
  <si>
    <t>10年ごとに基本的な方針等を見直します。
各施設の修繕計画や投資的経費のラインについては、5年ごとに検証を行うことで、より実態に即した公共施設等総合管理計画を推進します。</t>
  </si>
  <si>
    <t>―</t>
  </si>
  <si>
    <t>【施設類型ごとの適正管理に関する６つの実施方針項目】
① 点検・診断等の実施方針
日常の巡視・定期点検・臨時点検の方針、点検データの蓄積と老朽化対策への活用等
② 維持管理・修繕・更新等の実施方針
予防保全の考え方を取り入れる、トータルコスト縮減・平準化をめざす、必要な施設のみ更新する等
③ 安全確保の実施方針
事故・倒壊・供用停止等高度の危険性が認められた施設や老朽化等で供用廃止され、今後利用見込みがない施設等への対処等
④ 耐震化の実施方針
平常時の安全だけでなく、災害時の防災拠点・避難施設の機能確保等
⑤ 長寿命化の実施方針
予防的修繕、塗装や部品の取替え、耐久性の向上等
⑥ 統合や廃止の実施方針
供用廃止する場合の考え方、他施設との統合、他用途・民間施設との合築等</t>
  </si>
  <si>
    <t>・点検の実施
施設点検ﾏﾆｭｱﾙによる自主点検及び法定点検を実施することにより、不具合箇所の早期発見に努め、適切な施設維持管理を行う。
・長寿命化の推進
長寿命化予定施設について、築35年・55年に躯体健全度調査を実施するほか、築40年前後に長寿命化の為の改修を実施する。
・対策工事等の実施
個別施設計画第1期ﾏﾈｼﾞﾒﾝﾄﾌﾟﾗﾝに基づき、長寿命化改修、建替え、修繕、除却などの対策工事等を実施する。</t>
  </si>
  <si>
    <t>令和３年度　改訂
令和５年度　改訂</t>
    <rPh sb="6" eb="8">
      <t>カイテイ</t>
    </rPh>
    <rPh sb="9" eb="11">
      <t>レイワ</t>
    </rPh>
    <rPh sb="12" eb="14">
      <t>ネンド</t>
    </rPh>
    <rPh sb="15" eb="17">
      <t>カイテイ</t>
    </rPh>
    <phoneticPr fontId="5"/>
  </si>
  <si>
    <t>○R22総人口 2.6万人（R2比較38％減）
〇R22目指すべき将来人口 3.2万人（R2比較25％減）
〇R22生産年齢人口 1.2万人（R2比較52%減）</t>
  </si>
  <si>
    <t>【公共建築物】
28.3万㎡
【インフラ資産】
道路・橋りょう：848km
上下水道（管路）：788km
その他（公園56箇所、農林業施設231km）</t>
  </si>
  <si>
    <t>○本市の公共施設は、昭和40年代から昭和50年代にかけて集中的に整備しており、 建築後30年以上経過した建物は全体の約54％、今後10年以内に建築後30年を超える施設を含めると、その割合は建物全体の 約76％となる。また、インフラ資産においても、耐用年数を迎える施設が今後急速に増加していく。
○公共建築物の維持更新に今後40年間でかかる経費は、単純更新の場合で約2,207.9億円、公共施設再編計画を実施した場合で約1,015.7 億円と推計している。
〇人口減少や少子高齢化の進展により 、地域社会を取り巻く課題が多様化しており、市民ニーズや地域ニーズが変化している。</t>
  </si>
  <si>
    <t>【公共施設】
今後40年間で2,207.9億円
【インフラ施設】
今後40年間で1,189.1億円</t>
  </si>
  <si>
    <t>【公共施設】
今後40年間で1,015.7億円
【インフラ施設】
今後40年間で882.1億円</t>
  </si>
  <si>
    <t>【公共施設】
今後40年間で1,192.1億円
【インフラ施設】
今後40年間で307.1億円</t>
  </si>
  <si>
    <t>公共施設マネジメントに係る全庁的な検討体制を強化するため 、既存の検討、既存の検討組織の下に、 施設所管課や公共施設マネジメント所管課、その他関係各課で構成する検討部会を設置する。
また、所管ごとに保有する施設情報や固定資産台帳、公会計情報などを含めた一元的なデータベース化の構築とその有効活用に向けた環境整備について検討を進める。</t>
  </si>
  <si>
    <t>更新に当たっては、民間の技術・ノウハウ・資金等を活用した官民連携手法（ P PP/PFI 手法）の導入を 検討し、市民サービスの向上及び財政負担の縮減を図る。</t>
  </si>
  <si>
    <t>　法定点検や自主点検を確実に行い、施設の状態や点検履歴等の情報の共有化を図り、効果的・効率的な施設改修等に反映する。また、施設管理者の点検の効率化を図るため、点検すべき項目やポイント等を整理した点検マニュアルの整備や職員研修会を実施するなど、体制強化に取り組む。</t>
  </si>
  <si>
    <t>　点検・診断の結果を踏まえ、劣化状況や該当部位などに応じて、計画的に維持管理・修繕・
更新等を行うこととし、ライフサイクルコストの軽減・平準化を図る。
　特に、公共施設等の維持管理・改修等は予防保全を基本とし、性能や機能の維持回復に努め、整備更新に当たっては、再編計画に示すとおり、周辺施設との多機能化・複合化を図る。</t>
  </si>
  <si>
    <t>　点検・診断によって危険性が認められた場合は、使用の一時中止や緊急修繕などを含めて速やかに必要な対策を講じる。なお、利用見込みがなく、危険度が高いと判断した場合は、取り壊しにより安全確保に努める。</t>
  </si>
  <si>
    <t>　今後も継続的に使用する公共施設については、湯沢市耐震改修促進計画や関係法令を踏まえ、必要な耐震性能を確保する。
　インフラ資産については、それぞれの長寿命化計画等に基づき、災害等のリスクや市民生活への影響を最小限に抑えるため、計画的に耐震化を図る。</t>
  </si>
  <si>
    <t>　公共施設については、安全性や機能性の維持、ライフサイクルコストの縮減、財政負担の平準化を図るため、部位ごとに劣化状況等を評価して改修等の優先順位を定める保全計画に基づき、計画的かつ効率的に長寿命化を進める。
　インフラ資産については、財政負担の平準化等を考慮しながら、それぞれの長寿命化計画等に基づいて、適切に対応する。</t>
  </si>
  <si>
    <t>　施設の改修や更新等に際しては、段差解消や分かりやすい標識の整備を行うなど、年齢や性別、障がいの有無、国籍等の違いに関係なく、誰もが安全かつ快適に利用できるよう、ユニバーサルデザイン化を進める。</t>
  </si>
  <si>
    <t>　第２次湯沢市地球温暖化対策実行計画（事務事業編）（令和４年２月策定）に基づき、公共施設の新築、増築、改修又は建て替えにあたっては、高効率な設備機器や再生可能エネルギー設備の標準装備、断熱性など建物の省エネ機能の向上、木材などCO2排出量が少ない建築資材の活用などを推進するほか、公共施設の統廃合等による省エネルギー化など、公共施設等の脱炭素化に向けた取り組みを推進する。</t>
  </si>
  <si>
    <t>　公共施設の安全性・必要性・有効性・効率性を評価し、統廃合、機能の集約化、複合化、転
用等の方向性を示す再編計画に着実に取り組むとともに、余剰施設については、サウンディン
グ型市場調査等により民間への売却等を行い、施設保有量の最適化を図る。</t>
  </si>
  <si>
    <t>2030 年度（令和 12 年度）までに公共施設の延床面積を 20 ％削減する。</t>
  </si>
  <si>
    <t>　有形固定資産減価償却率の算出</t>
  </si>
  <si>
    <t>　余剰施設については、サウンディング型市場調査等により民間への売却等を行い、施設保有量の最適化を図る。</t>
  </si>
  <si>
    <t>　国や県、周辺自治体等との連携による公共施設の広域化（共同利用・共同運営・共同設置）を検討し、既存施設の有効利用、管理運営の効率化、市民サービスの向上を図る。</t>
  </si>
  <si>
    <t>　公共施設等を総合的かつ計画的に管理し、本計画に基づく取組を着実に推進するため、 PDCAサイクルを適切に構築し進行管理を行う。</t>
  </si>
  <si>
    <t xml:space="preserve">  公共施設等に対するニーズの変化や社会経済情勢等を注視し、必要に応じて本計画の見直しを図る。</t>
  </si>
  <si>
    <t>　施設類型ごとに、対象施設一覧をまとめ、「現状と課題」及び「基本方針」を定めた。</t>
  </si>
  <si>
    <t>ア　市民対話と公共施設再編計画の策定
イ　公共施設再編の実践
ウ　予防保全・長寿命化の取組
エ　遊休施設の活用検討　等</t>
  </si>
  <si>
    <t>平成29年度
令和２年度
令和４年度</t>
  </si>
  <si>
    <t>2030年(R12)の人口は24,997人、2040年(R22)の人口は20,868人と推計しており、2015年(H27)から2040年までの25年間で34.9％減少すると展望</t>
  </si>
  <si>
    <t>公共建築物
23万㎡
インフラ資産
道路：1,005㎞
橋りょう：3.3万㎡
上水道管：354㎞
下水道管：112㎞</t>
    <rPh sb="8" eb="9">
      <t>マン</t>
    </rPh>
    <rPh sb="36" eb="37">
      <t>マン</t>
    </rPh>
    <phoneticPr fontId="5"/>
  </si>
  <si>
    <t>【公共サービスの再構築（数量面での課題）】
　人口減少の一方で、市民ニーズや社会情勢の変化に対応して公共施設等の数量が増加したため、今後、保有量を適正に保つために利用実態等を見極めたうえで、総量縮減に向けた対策が必要。
【生活や災害時の機能確保（品質面での課題）】
建設から30年以上経過している施設も多いため、品質を適正に保ち、長期的に健全な状態を維持するため大規模な改修や更新が必要であり、その時期が集中することを回避しなければならない。
【維持更新費の確保（コスト面での課題）】
市税収入の減少及び社会保障費の増加により、公共施設等の維持更新のための投資的経費に対する財源不足が予想される一方で、老朽化した公共施設等にかかる将来コストは増加が見込まれるため、新たな財源の確保やコスト縮減が必要。</t>
  </si>
  <si>
    <t>【公共施設】40年間の整備額は873億円となり、1年当たり21.8億円
【インフラ】40年間の整備額は1,090.3億円となり、1年当たり27.3億円</t>
  </si>
  <si>
    <t>　公共施設等（全体）について、長寿命化対策を反映した場合の将来負担を推計すると、2053 年度までに要する整備額は総額1,342.9 億円で、1 年当たり整備額は33.6 億円となる。
公共建築物の更新に係る費用は総額707.2億円で、年平均では17.7 億円の見込みとなる。
　インフラ資産全体の更新に係る費用は総額635.7 億円で、１年当たり整備額は15.9 億円となる。</t>
  </si>
  <si>
    <t>【建築物】
長寿命化対策を反映した場合の年平均更新費用の試算結果（17.7億円）と、年平均更新費用（21.8 億円）を比較すると、長寿命化対策の効果とみなすことができる費用の差は4.1 億円となり、長寿命化対策によって更新等に係る投資的経費が平準化される見込みとなる。
【インフラ】
長寿命化対策を反映した場合の1 年当たり整備額の試算結果（15.9億円）と、年平均更新費用（27.3億円）を比較すると、長寿命化対策の効果とみなすことができる１年当たり整備額の差は11.4 億円となり、長寿命化対策によって更新等に係る投資的経費が平準化される見込みとなるが、平準化されてもなお、インフラ資産全体に対する過去の投資的経費の年平均（8.17 億円）を上回っている。インフラ資産は市民生活を支えるライフラインであることから、財政負担の平準化等を考慮しながらも、点検による危険箇所の早期発見や老朽化の度合いによって優先順位をつけた補修及び更新などの対策を講じ、安全性や機能性を維持することが必要である。</t>
    <rPh sb="1" eb="4">
      <t>ケンチクブツ</t>
    </rPh>
    <rPh sb="37" eb="39">
      <t>オクエン</t>
    </rPh>
    <rPh sb="175" eb="177">
      <t>オクエン</t>
    </rPh>
    <phoneticPr fontId="5"/>
  </si>
  <si>
    <t>全庁横断的な取組体制として、市長を本部長に、各部局長で構成する「公共施設等総合管理計画推進本部」を設け、全庁的な調整を図り本計画の推進に取組む。</t>
  </si>
  <si>
    <t>施設を継続的に利用するとした施設については、法定点検のほか、予防保全型維持管理の視点に立って必要に応じて任意の調査、点検を効果的に実施する。
診断は、経年的な施設の状況を把握するため、診断記録を蓄積して施設の課題と更新の優先度を判断し、長寿命化計画の策定に活用する。</t>
  </si>
  <si>
    <t>施設の維持管理にあたっては、修繕、更新の機会ごとに既存の周辺施設との複合化や小規模化（減床）、及び設備等の省エネ化等を十分に検討し、イニシャルコスト及び借地料等を含めたランニングコストを総合的に検証したうえでトータルコストに配慮する。
維持管理の運営については、現在行っている指定管理者制度による運営をはじめ、民間施設の活用も含めて効果的、効率的なものとなるよう積極的に検討する。</t>
  </si>
  <si>
    <t>危険度の高い施設で、利用率などの低い施設について、今後も利用などが向上する見込みのない場合においては、原則として統廃合及び取り壊しの対象とする。
危険度の高い施設であっても利用率などの高い施設については、原則として速やかに安全確保及び長寿命化対策を実施することとし、その際においては、周辺施設の利用率、効用などの低い施設を集約するなどの検討を併せて行う。</t>
  </si>
  <si>
    <t>構造部分の耐震性のほか、非構造部分についても、落下などによる被害を防ぐため、安全性(耐震性)についても十分な検討を行い、施設利用者の安全性の確保及び災害時の利用を想定した十分な検討と耐震化等の措置を講じる。</t>
  </si>
  <si>
    <t>既に策定済みの橋りょうや市営住宅をはじめとした個別の長寿命化計画については、本計画に準じて継続的に見直しを行い維持管理、修繕、更新等を実施することとし、その他の施設については、個別施設計画に基づき予防的修繕を重視した長寿命化を進める。</t>
  </si>
  <si>
    <t>施設の修繕や更新にあたっては、障がいのある方、妊婦や子ども連れの方、高齢者等誰もが安全に利用できるバリアフリーに対応した計画及び設計とし、ユニバーサルデザイン化を推進する。</t>
  </si>
  <si>
    <t>豊富な再生可能エネルギー資源を持つ本市の優位性を生かし、時勢に先駆けた2030 カーボンニュートラルの達成を目指していることから、経済性や施設の特性を考慮しながらも、再生可能エネルギー設備の導入及び未更新施設の照明機器ＬＥＤ化、断熱改修などの省エネルギー設備への更新等により、脱炭素化に配慮した施設整備を推進する。</t>
  </si>
  <si>
    <t>公共施設等の統合や廃止に際しては、公共サービスを提供するための適正な配置と効率的な管理運営を目指す。
供用を廃止する場合の考え方としては、老朽化や市民ニーズとの乖離により、良質なサービスを提供できない施設で代替施設がある場合には供用を廃止することとする。また、現在の規模や機能を維持したまま更新することが不適当と判断される施設については、他用途の公共施設との複合化、転用等の検討を行う。
公共施設等の集約化や複合化等により生じた遊休資産については、他の公共施設への転用や民間への貸付及び売却を推進する。</t>
  </si>
  <si>
    <t>延床面積等に関する目標
公共建築物については、総量を15年間で7.5％縮減することを目指す。</t>
  </si>
  <si>
    <t>この計画の内容については、今後の財政状況や所有する資産などの変化に応じて、計画期間内であっても必要な見直しを行う。
改訂や見直しにあたっては、市議会や市民に対し、市のウェブサイト等で情報提供を行い、意見などを聴取するなど丁寧かつ慎重な対応に努める。</t>
  </si>
  <si>
    <t>最上位計画である「鹿角市総合計画」との整合を図り、必要な見直しを行う。</t>
    <rPh sb="25" eb="27">
      <t>ヒツヨウ</t>
    </rPh>
    <rPh sb="28" eb="30">
      <t>ミナオ</t>
    </rPh>
    <rPh sb="32" eb="33">
      <t>オコナ</t>
    </rPh>
    <phoneticPr fontId="5"/>
  </si>
  <si>
    <t>公共施設等の管理に関する基本的な方針を、①保有施設総量の縮減、②長寿命化の推進、③民間ノウハウの活用と定め、公共建築物及びインフラ資産について、この基本方針に準じ、施設類型ごとに計画的な整備と管理効率の向上を図る。</t>
  </si>
  <si>
    <t>平成27年度は3つの保育園の統廃合によって認定こども園を整備。平成28年度は既存市有財産の有効活用策として老人福祉施設へ転用。平成29年度は学校等の再編を見据え2つの給食センターの統合を進め平成31年度から供用開始。平成28年度より小中学校の再編協議を開始し、平成31年度から小学校4校を2校に再編、令和2年度から中学校2校を1校に再編している。また、令和2年度には、各施設の老朽化等の状態や市民ニーズを調査し、適正な施設配置と効率的な管理運営のため、13施設を廃止とした。令和3年度は、個別施設計画に基づき、2施設を廃止とした。</t>
  </si>
  <si>
    <t>平成27年に行われた国勢調査では、79,927人であった。また社人研が行った日本の地域別将来推計人口によると、令和17年の人口は61,243人と推計されており、20年間で約18,000人の減少が見込まれている。</t>
  </si>
  <si>
    <t>【公共施設】
63.3万㎡
【インフラ】
市道総延長２，１１８ｋｍ
ガス管延長２３７，１２２m
上水道延長１，２２２，８３２m</t>
  </si>
  <si>
    <t>本市はこれまでも人口減少が続き、平成２７年度の国勢調査人口は７９，９２７人となりましたが、今後もこの傾向は継続し、２０年後の令和 1７年には６１，２４３人まで減少することが推計されており、令和４２年には４万人を割り込むとされています。同時に少子高齢化も進む傾向にあります。 
人口減少に伴う世代構成の変化により、公共施設へのニーズが変化することが予想されます。また、人口の増減や年齢構成の推移も、各地域によって異なっていくことが見込まれます。このような状況変化に合わせた、施設規模の見直し、既存施設の活用や整備を通じて、市民ニーズに適切に対応していくことが必要となります。</t>
  </si>
  <si>
    <t>公共建築物とインフラ施設を合算した公共施設等全体の更新費用は、今後４０年間で約６４２４．４億円となり、年平均更新費用は約１６０．６億円となります。また、直近５か年の平均投資額約１０２億円と比較すると、約１．６倍との試算結果となりました。</t>
  </si>
  <si>
    <t>１０年間で約１６０億円の維持費が見込まれる結果となりました。市の財政が支えるには大きな負担となるため、更に施設の修繕周期を改め、１０年間で約６０億円とし、これらの財源については、公共施設等維持補修基金や過疎債などを見込みました。</t>
  </si>
  <si>
    <t>公共施設に関する情報は、固定資産台帳などを活用するとともに、公共施設維持管理状況などは、各施設所管課により適時にシステム入力を行い、公共施設の情報をいつでも把握できる状態とします。 
また、各施設所管課においては、施設の利用状況や市民ニーズを把握し、常に維持方針を検討していくこととします。</t>
  </si>
  <si>
    <t xml:space="preserve"> 積極的に民間資金等の活用（ＰＰＰ/ＰＦＩ）を検討し、財政負担の軽減に努めます。</t>
  </si>
  <si>
    <t>建物を１次、２次に分けて評価し、その結果に基づき評価区分を決定します。</t>
  </si>
  <si>
    <t xml:space="preserve">·  個別施設台帳に令和１５年度までの修繕予定額を記入することで、将来にわたる金額の見通しをたて、トータルコストの縮減・平準化を目指します。また、将来方針を決定することで施設の全体量を把握し、各課と行政改革推進課、財政課で協議を行うことで必要な施設のみを更新する体制を構築しています。また、個別施設台帳により維持管理・更新等の履歴を集積・蓄積することが可能で、その情報を総合管理計画の見直しへ反映させ、老朽化対策等に活用していきます。 
·  予防保全型維持管理が適切な施設については、大規模修繕等によるコストが発生しないよう、損傷が軽微である早期段階に予防的な修繕を実施することで、施設の安全性・経済性を確保できるよう取り組みます。 
·  施設の改築や更新等の際には、時代の変化による施設に対する考え方を踏まえ、統合や複合化、用途変更、廃止等を検討します。 
·  インフラ施設は、長寿命化を基本としてライフサイクルコストの縮減に努めます。 </t>
  </si>
  <si>
    <t xml:space="preserve">·  点検・診断等により危険性が認められた公共施設等については、同種の施設についても点検を実施し、未然に事故を防止するよう努めます。 
·  老朽化等により今後も利用見込みのない施設については、事故防止等の観点から廃止を推進していきます。 
·  インフラ施設については、点検基準に基づき適切に安全確保を実施します。 </t>
  </si>
  <si>
    <t xml:space="preserve">·  今後の利活用が困難な施設については、他施設との統合や複合化、廃止や解体を検討する等、必要な施設に対して効率的な耐震化を進めます。 </t>
  </si>
  <si>
    <t>·  施設の管理については、建物の性能や機能の保持や回復を図る「予防保全型維持管理」を原則とします。
·  大規模修繕を実施する場合は、修繕後の使用期間および施設の特性、安全性、経済性等を考慮しつつ、様々な修繕内容を検討します。 
·  インフラ施設については、長寿命化計画の策定・見直しを行います。</t>
  </si>
  <si>
    <t xml:space="preserve">·  公共施設等の改修や更新を行う際には、利用者の性別、年齢、障がいの有無などに関わらず利用しやすい施設となるようユニバーサルデザイン化の検討・推進を図ります。 
·  バリアフリー化に関しては車椅子専用駐車場・出入口のスロープ・手すり付き洋式便器・手すり付き小便器・車椅子用トイレ・階段の手すりの６項目を満たしているかを個別施設計画で管理し、改修等の際には６項目を満たすよう推進して参ります。 </t>
  </si>
  <si>
    <t xml:space="preserve">公共施設の脱炭素化の推進方針については、「由利本荘市地球温暖化防止実行計画事務事業編」に基づき対応します。 </t>
  </si>
  <si>
    <t>·  施設の利活用状況に応じて施設の廃止や統合を実施し、施設総数・総量の縮減や適正化を図ります。その際には多目的の公共施設等や民間施設の利用・合築等、国・県・周辺市町村との連携も含めて幅広い検討を行います。 
·  必要な施設は適切に維持管理するとともに、人口減少を見据えた棟数・面積の見直しや、同一機能を持つ施設の統合・廃止や異なる機能を持つ施設の複合化を検討します。なおＰＦＩ等の民間資金等の活用等、民間との連携も視野に入れた検討を行います。</t>
  </si>
  <si>
    <t>·  用途を廃止した公共施設の利用については「由利本荘市空き公共施設利活用促進条例」に基づき貸付料の減額等の措置を講ずることにより活用を図ります。</t>
  </si>
  <si>
    <t xml:space="preserve">·  総合管理計画の進捗状況等について評価を実施し、評価結果に基づき総合管理計画を改訂します。改訂の際には、PDCA（計画・実行・評価・改善）サイクルを活用し、進捗管理や見直しを行います。 
·  １期から４期までの２０年間の計画のため、概ね５年ごとに計画の進捗状況を検証した上で、適宜見直しを行います。また、関連する計画の変更や社会情勢の変化等の状況に応じて見直しを行います。 </t>
  </si>
  <si>
    <t xml:space="preserve">施設の種類ごとに現状を把握する必要があることや、その分類ごとに施設の維持管理方針を検討していく必要があるため、建物を３７分類に区分することとしました。 
基本的には同分類の施設は同じ方針による維持管理としますが、比較的新しい施設や地域の中心的な施設については、集約や代替施設として個別に利用していくことも検討していきます。 </t>
  </si>
  <si>
    <t>市内には、公立保育園８園があったが、平成２９年４月から民間社会福祉法人に移行済み。</t>
  </si>
  <si>
    <t>本市と社人研の両方で試算値を活用した。
なお社人研推計については省略するが、本市の推計は以下のとおり。
総人口：計画終了直近の令和27年▲8,967人率▲27.1％、さらにその10年後令和37年▲11,325人率▲34.2％まで減少するものと見込む。</t>
  </si>
  <si>
    <t>公共建築物　259施設　延べ床面積185,942㎡
道路　実延長　437km
橋梁数　162橋
上水道管　延長276km
下水道管　延長238km</t>
  </si>
  <si>
    <t>有</t>
    <rPh sb="0" eb="1">
      <t>ユウ</t>
    </rPh>
    <phoneticPr fontId="5"/>
  </si>
  <si>
    <t>公共建築物】
今後40年間で908.3億円、年平均22.7億円。
【インフラ】
今後40年間で717億円、年平均17.9億円。</t>
  </si>
  <si>
    <t>【公共施設】
今後40年間で総額559.7億円，年平均14.0億円。
【インフラ】
計画的かつ予防的な修繕等の実施により維持管理費用の抑制･平準化を図る。</t>
  </si>
  <si>
    <t>公共施設】
今後40年間で総額348.6億円，年平均8.7億円削減。
【インフラ】
　―</t>
  </si>
  <si>
    <t>総合管理計画を推進するために、総合管理計画主管課（総務課）が進行管理を担当し、庁内会議等を活用しながら全庁的な視点で方針検討や意思決定を行う。</t>
  </si>
  <si>
    <t>PFIなど民間の資金やノウハウを活用した管理運営について検討し、公共サービス水準の向上や維持管理費用等の縮減を図る。</t>
  </si>
  <si>
    <t>現在実施している定期点検を引き続き適切に行っていく。
劣化診断等を実施し、経年による劣化状況、外的負荷（気候天候、使用特性等）による性能低下状況及び維持管理状況を把握していく</t>
  </si>
  <si>
    <t>施設の重要度や劣化状況に応じた長期的視点のもと、優先度の高い施設から対応していく。
財源を捻出するため、使用料など受益者負担の見直しを検討していく。</t>
  </si>
  <si>
    <t>避難施設の指定の有無、施設利用の多寡などの複数の視点から優先度を決定していく。
耐震性に問題のある施設や老朽化が著しい施設など今後維持していくことが困難と思われる施設について、供用廃止など使用制限や解体を検討する。</t>
  </si>
  <si>
    <t>潟上市耐震改修促進計画〈第３期計画〉により次の建築物を優先的に耐震化に着手すべきものとし、早期に耐震化を図るよう努める。
・潟上市地域防災計画に指定された防災拠点施設及び避難施設
・潟上市地域防災計画に指定された緊急輸送道路沿道の建築物</t>
  </si>
  <si>
    <t>予防保全型の視点に立った維持修繕や改善計画を定め、公共施設の長寿命化と改修等費用及び維持修繕費用の削減を図る。および、定期点検の充実を図り老朽化による事故等を未然に防ぐとともに、修繕等の効率的実施につなげる。　</t>
  </si>
  <si>
    <t>公共施設等の改修や更新等を行う際は、利用者ニーズや施設の状況を踏まえ、誰もが利用しやすい施設となるよう、バリアフリーやユニバーサルデザイン化を進める。</t>
  </si>
  <si>
    <t>少子高齢化や人口減少などの変化に対応した公共施設等の再編を検討・推進するとともに、当該公共サービスが公共施設等を維持しなければ提供不可能かどうか、また民間に代替可能かどうかなど、関係について十分留意していく。加えて、公共施設等の多機能・複合化や集約化などの可能性を検討･推進していく。</t>
  </si>
  <si>
    <t>延床面積等に関する目標
今後さらなる人口減少及び少子高齢化を想定し、建物系施設の延べ床面積を平成28年３月末時点から、令和10(2028)年度までに概ね５%削減、令和30(2048)年度までに30%削減する。</t>
  </si>
  <si>
    <t>本計画の進捗管理に当たり、各公共施設等の所管部署と連携しながら、個別施設計画とあわせて進捗状況の確認と検証を行い、結果に基づく取り組み等の改善を行っていくとともに、必要に応じて計画の見直しを行う。</t>
  </si>
  <si>
    <t>各公共施設等の所管部署と連携しながら、個別計画とあわせて進捗状況の確認と検証を行い、検証の結果に基づく取組等の改善を行い、必要に応じて計画の見直しを行う。</t>
  </si>
  <si>
    <t xml:space="preserve">１．建物系施設
（１）集会施設
老朽化状況や地域性、人口減少による利用状況の変化を見据えながら、集約化や複合化、大規模改修による長寿命化などを検討する。
（２）文化施設
適切な維持管理を行うとともに利用状況や老朽化状況を踏まえて、大規模改修による長寿命化や他の施設との複合化を検討する。
（３）図書館
適切な維持管理を行い、長寿命化を図る。また、今後の施設のあり方や運営方法について適宜検討する。
（４）スポーツ施設
利用状況や老朽化状況、地域バランスなどを勘案し、集約化や複合化、大規模改修による長寿命化などを検討する。また、民営化が可能な施設については検討する。
（５）レクリエーション･観光施設
指定管理者制度を導入している施設については、効果などを検証し、より効率的な管理運営を進める。また、民営化が可能な施設については検討する。
（６）学校
小･中学校は耐震化が完了しており、適切な維持管理を行い、学校生活の安全安心の確保を図る。施設規模が大きいため、維持管理に多額の費用を要すると見込まれ、計画的に長寿命化を図る。
（７）幼稚園・保育園・こども園
少子化に伴う就学前児童の減少が見込まれることから、地域の保育需要の状況等を注視しながら、民間活力の導入や施設の集約化を検討する。
（８）幼児･児童施設
既存施設を活用し、機能を維持していくとともに、老朽化状況に応じて、集会施設など他施設との複合化を検討する。
（９）高齢福祉施設・保健施設・その他社会福祉施設
より効率的な管理運営を進めるとともに、行政が担う施設サービスの範囲を見極めつつ、譲渡または廃止解体を含めた施設のあり方を検討する。
（１０）庁舎等
災害時の防災拠点施設にもなることから、常に機能の維持と安全の確保を図るため、適切な維持管理を行う。
（１１）公営住宅
不具合箇所の修繕を行う。また、長寿命化を図るため、外壁や屋根の改修、設備の更新などを計画的に進める。
（１２）供給処理施設
施設の適切な維持管理に努めるとともに、広域化など今後のあり方や方向性について検討する。
（１３）消防防災関連施設
消防団器具庫は、適切な維持管理とともに、老朽化が著しい施設の整備を検討する。また、消防団の組織改編を見据えた統廃合等についても検討する。
（１４）その他施設
老朽化に備え、適切な維持管理による長寿命化を図るとともに、利用状況や老朽化状況により、廃止解体を検討する。
２．インフラ施設
（１）道路
「舗装の個別施設計画」等に基づき、計画的な維持管理や修繕を実施することにより、安全確保及びコストの縮減を目指す。
（２）橋りょう
定期点検による「潟上市橋梁長寿命化修繕計画」に基づき、予防保全型の手法により、安全確保を図りつつ、長期的な維持管理費の削減を図る。
（３）上水道
適切な維持管理による安全安心で安定的な供給を行う。各種計画に基づき、浄水場や配水管などの更新を計画的に進める。
（４）下水道
各種計画に基づき、計画的に未普及地域への整備を図りつつ、適正な維持管理に努めることで維持管理費の削減と平準化を目指す。
（５）その他のインフラ施設
指定管理者制度による維持管理費の削減や、各種事業や団体との連携により適正な維持管理を行う。
３．一部事務組合所有施設
（１）一部事務組合所有施設
消防施設は日常点検をはじめ定期点検や劣化診断等を継続して実施し、設備を含め施設全体の管理に努める。
</t>
  </si>
  <si>
    <t>（令和元年度）
・老朽化した社会福祉施設2施設を解体した。
・語学講師貸付住宅を土地付きで売却した。
・公民館1館と集会施設1施設を機能集約し、市民センターとして整備するため、公民館を解体した。（集会施設も解体予定。）
（令和２年度）
・潟上市市民センターを建て替えた。
・旧昭和西保育園用地及び施設を譲渡した。
（令和３年度）
・老朽化した保育園、幼稚園計３施設を集約し、こども園を開園した。
・老朽化した児童館1施設と分館1施設を解体した。
（令和４年度）
・旧天王幼稚園、昭和出張所別館、旧昭和卓球練習場、旧若竹児童センターを解体した。
・旧飯田川衛生センターを売却した。
・飯田川保健福祉センターを用途廃止した。
（令和５年度）
・飯田川ふれあいの家、飯田川青年会館、昭和交流センター、旧湖岸保育園、旧昭和土地改良区を解体した。</t>
  </si>
  <si>
    <t>平成30年度
令和4年度</t>
  </si>
  <si>
    <t>令和22年には、55,357人に減少すると予測されている。</t>
  </si>
  <si>
    <t>公有財産　555,414㎡
一般道路　3,204,273m
橋りょう　1,602本
トンネル　1本
農道　257路線
林道　77路線
上水道管渠　914,048m
下水道管渠　598,074m</t>
  </si>
  <si>
    <t>本市が置かれている人口減少や高齢化、財政状況等を踏まえると、公共施設をこれまでと同じ規模や手法で整備・維持していくことは非常に困難な状況にあります。
　このような状況を回避するには、建て替えや維持管理にかかるコストを削減・平準化していかなければなりません。具体的には、適切な保全による長寿命化、統廃合や再配置による施設総量の縮減、民間活力の積極的な導入、さらには整備計画等の抜本的な見直しなど効果的な手法を効率的に実施していくことが求められます。
　こうしたことから、中長期的な視点を持って総合的かつ計画的に取り組むための施設マネジメント計画の確立が急務となっています。</t>
  </si>
  <si>
    <t>推計期間30年間の1年当りの更新費用54億円</t>
  </si>
  <si>
    <t>長寿命化施設を大規模改修３５年、建替え更新７０年とした場合の更新費用推計を、従来型と比較した試算です。
平成２８年度から令和３年度までの実績と、令和４年度から令和２７年度までの３０年間の建替え、大規模改修の合計は約１，０６８億円、１年あたり約３６億円と試算されました。</t>
  </si>
  <si>
    <t>（削減目標値）
①令和8年度末：施設面積8％削減
②令和18年度末：施設面積18%削減
③令和28年度末：施設面積33%削減</t>
  </si>
  <si>
    <t>大仙市総合計画実施計画、予算編成等との連携を図るとともにPDCAサイクルによる進捗管理を行います。
進捗管理担当課が本計画で定める目標や取り組み手法の達成状況を検証評価しその結果を個別計画に随時反映させ、計画的かつ効率的な施設更新等の管理を行います。</t>
  </si>
  <si>
    <t>業務委託や指定管理者制度の活用など効率的な運営手法導入を推進するほか、効果等を検証したうえでPPPPFIなどの民間資金やノウハウを活用する手法を検討します。</t>
  </si>
  <si>
    <t>日常点検と定期点検もしくは臨時点検を実施し、建物の劣化及び機能低下に出来る限りすみやかに対応します。点検記録は、保守、修繕記録とともに集積・蓄積し老朽化対策等に活かすこととします。</t>
  </si>
  <si>
    <t>①予防保全型管理にシフト
②長寿命化を図る施設の検討及び大規模改修
③ユニバーサルデザイン化の推進
④財政負担の平準化
⑤脱炭素化の推進</t>
  </si>
  <si>
    <t>保有する施設の多くが、建築後３０年を経過し、老朽化が確実に進行しています。建物の劣化度や市の財政状況等を踏まえ、中長期的な視点で建物の維持改修を行い、将来にわたってより長く、安全な施設利用ができるように取組みます。</t>
  </si>
  <si>
    <t>旧耐震基準に建築された建物のうち、庁舎、学校については、耐震診断及び耐震工事は完了していますが、他の特定建築物やそれ以外の避難所や多数の人が利用する施設についても計画的に耐震診断を行い、診断の結果危険性が高い建物と判断された場合は、耐震工事を行います。</t>
  </si>
  <si>
    <t>長寿命化を図る施設を検討し、該当する施設を長寿命化する。
築20年40年にそれぞれ中規模大規模な改修を行います。
また、20年から30年後の長期的視点で人口動向を踏まえ長寿命化、建替え、廃止を選択していきます。</t>
  </si>
  <si>
    <t>誰もが利用しやすいという視点から、施設更新の際はユニバーサルデザインに対応した施設整備を行います。また、既存施設については、バリアフリー化を進め、ユニバーサルデザインに近づけていくための整備を行います。</t>
  </si>
  <si>
    <t>大仙市地球温暖化対策実行計画に基づき、本市の事務及び事業において排出される温室効果ガスの排出量の削減のため、既存施設や新規施設への太陽光発電の導入、建築物における
ＺＥＢの実現のための取り組み、省エネルギー改修の実施やＬＥＤ照明の導入など様々な手法を検討し導入していきます。</t>
  </si>
  <si>
    <t>①更新時の適正規模の検討
②施設の複合化への検討
③施設の新規整備抑制と統廃合の検討</t>
  </si>
  <si>
    <t>延べ床面積を30年間で33％減少</t>
  </si>
  <si>
    <t>資産・負債の把握、発生主義による正確な行政コストを把握し、最小の経費で最大の効果という視点を持ち続け、公共施設配置適性を図っていく。</t>
  </si>
  <si>
    <t>未利用地については、売却貸付に努めます。また、現在貸付している土地建物の賃貸料の見直しや売却を進めます。無償で貸している土地建物は責任分担を明確化し、譲渡や売却を検討していきます。</t>
  </si>
  <si>
    <t>公共施設の最適な配置を検討していくうえで、市所有施設だけで解決できない課題は、市域を超えた広域連携を視野に、再配置を行っていく。</t>
  </si>
  <si>
    <t>着実で効率的な推進を図るため本計画とは別に修繕・回収等の事業費を盛り込んだ１０年間の「実行計画」によりPDCAサイクルを行う。</t>
  </si>
  <si>
    <t>毎年度</t>
    <rPh sb="0" eb="2">
      <t>マイネン</t>
    </rPh>
    <rPh sb="2" eb="3">
      <t>ド</t>
    </rPh>
    <phoneticPr fontId="5"/>
  </si>
  <si>
    <t>各施設の現状や課題を受けて、全ての施設を維持するのではなく、先に述べた30年間の更新費用の推計や数値目標を考慮し、本当に必要な施設や今後の行政サービスに必要な施設は何なのかを選択をしながら検討していきます。</t>
  </si>
  <si>
    <t>令和４２年に１１，９４４人まで減少する</t>
    <rPh sb="0" eb="2">
      <t>レイワ</t>
    </rPh>
    <rPh sb="4" eb="5">
      <t>ネン</t>
    </rPh>
    <rPh sb="12" eb="13">
      <t>ニン</t>
    </rPh>
    <rPh sb="15" eb="17">
      <t>ゲンショウ</t>
    </rPh>
    <phoneticPr fontId="5"/>
  </si>
  <si>
    <t xml:space="preserve">施設保有量：４４８施設
</t>
    <rPh sb="0" eb="2">
      <t>シセツ</t>
    </rPh>
    <rPh sb="2" eb="4">
      <t>ホユウ</t>
    </rPh>
    <rPh sb="4" eb="5">
      <t>リョウ</t>
    </rPh>
    <rPh sb="9" eb="11">
      <t>シセツ</t>
    </rPh>
    <phoneticPr fontId="5"/>
  </si>
  <si>
    <t>大規模改修の目安となる築30年を超える施設が、全体の59％を占めている</t>
    <rPh sb="0" eb="3">
      <t>ダイキボ</t>
    </rPh>
    <rPh sb="3" eb="5">
      <t>カイシュウ</t>
    </rPh>
    <rPh sb="6" eb="8">
      <t>メヤス</t>
    </rPh>
    <rPh sb="11" eb="12">
      <t>チク</t>
    </rPh>
    <rPh sb="14" eb="15">
      <t>ネン</t>
    </rPh>
    <rPh sb="16" eb="17">
      <t>コ</t>
    </rPh>
    <rPh sb="19" eb="21">
      <t>シセツ</t>
    </rPh>
    <rPh sb="23" eb="25">
      <t>ゼンタイ</t>
    </rPh>
    <rPh sb="30" eb="31">
      <t>シ</t>
    </rPh>
    <phoneticPr fontId="5"/>
  </si>
  <si>
    <t>40年間で3,118億円</t>
    <rPh sb="2" eb="4">
      <t>ネンカン</t>
    </rPh>
    <rPh sb="10" eb="12">
      <t>オクエン</t>
    </rPh>
    <phoneticPr fontId="5"/>
  </si>
  <si>
    <t>40年間で2,616億円</t>
    <rPh sb="2" eb="3">
      <t>ネン</t>
    </rPh>
    <rPh sb="3" eb="4">
      <t>カン</t>
    </rPh>
    <rPh sb="10" eb="12">
      <t>オクエン</t>
    </rPh>
    <phoneticPr fontId="5"/>
  </si>
  <si>
    <t>40年間で502億円</t>
    <rPh sb="2" eb="3">
      <t>ネン</t>
    </rPh>
    <rPh sb="3" eb="4">
      <t>カン</t>
    </rPh>
    <rPh sb="8" eb="10">
      <t>オクエン</t>
    </rPh>
    <phoneticPr fontId="5"/>
  </si>
  <si>
    <t>検討組織を設置し、計画の進行推進及び進捗管理に取り組む</t>
    <rPh sb="0" eb="2">
      <t>ケントウ</t>
    </rPh>
    <rPh sb="2" eb="4">
      <t>ソシキ</t>
    </rPh>
    <rPh sb="5" eb="7">
      <t>セッチ</t>
    </rPh>
    <rPh sb="9" eb="11">
      <t>ケイカク</t>
    </rPh>
    <rPh sb="12" eb="14">
      <t>シンコウ</t>
    </rPh>
    <rPh sb="14" eb="16">
      <t>スイシン</t>
    </rPh>
    <rPh sb="16" eb="17">
      <t>オヨ</t>
    </rPh>
    <rPh sb="18" eb="20">
      <t>シンチョク</t>
    </rPh>
    <rPh sb="20" eb="22">
      <t>カンリ</t>
    </rPh>
    <rPh sb="23" eb="24">
      <t>ト</t>
    </rPh>
    <rPh sb="25" eb="26">
      <t>ク</t>
    </rPh>
    <phoneticPr fontId="5"/>
  </si>
  <si>
    <t>整備更新にあたり積極的に導入を検討する</t>
    <rPh sb="0" eb="2">
      <t>セイビ</t>
    </rPh>
    <rPh sb="2" eb="4">
      <t>コウシン</t>
    </rPh>
    <rPh sb="8" eb="11">
      <t>セッキョクテキ</t>
    </rPh>
    <rPh sb="12" eb="14">
      <t>ドウニュウ</t>
    </rPh>
    <rPh sb="15" eb="17">
      <t>ケントウ</t>
    </rPh>
    <phoneticPr fontId="5"/>
  </si>
  <si>
    <t>継続的な利用が見込まれている公共施設やインフラ施設について計画的に点検や劣化診断を行う。点検データを庁内で共有する</t>
    <rPh sb="0" eb="2">
      <t>ケイゾク</t>
    </rPh>
    <rPh sb="2" eb="3">
      <t>テキ</t>
    </rPh>
    <rPh sb="4" eb="6">
      <t>リヨウ</t>
    </rPh>
    <rPh sb="7" eb="9">
      <t>ミコ</t>
    </rPh>
    <rPh sb="14" eb="16">
      <t>コウキョウ</t>
    </rPh>
    <rPh sb="16" eb="18">
      <t>シセツ</t>
    </rPh>
    <rPh sb="23" eb="25">
      <t>シセツ</t>
    </rPh>
    <rPh sb="29" eb="32">
      <t>ケイカクテキ</t>
    </rPh>
    <rPh sb="33" eb="35">
      <t>テンケン</t>
    </rPh>
    <rPh sb="36" eb="38">
      <t>レッカ</t>
    </rPh>
    <rPh sb="38" eb="40">
      <t>シンダン</t>
    </rPh>
    <rPh sb="41" eb="42">
      <t>オコナ</t>
    </rPh>
    <rPh sb="44" eb="46">
      <t>テンケン</t>
    </rPh>
    <rPh sb="50" eb="52">
      <t>チョウナイ</t>
    </rPh>
    <rPh sb="53" eb="55">
      <t>キョウユウ</t>
    </rPh>
    <phoneticPr fontId="5"/>
  </si>
  <si>
    <t>ライフサイクルコストの軽減・平準化を図る</t>
    <rPh sb="11" eb="13">
      <t>ケイゲン</t>
    </rPh>
    <rPh sb="14" eb="17">
      <t>ヘイジュンカ</t>
    </rPh>
    <rPh sb="18" eb="19">
      <t>ハカ</t>
    </rPh>
    <phoneticPr fontId="5"/>
  </si>
  <si>
    <t>点検・診断等の結果施設の危険度が高いと判断されたものの危険を除去し、安全確保に務める</t>
    <rPh sb="0" eb="2">
      <t>テンケン</t>
    </rPh>
    <rPh sb="3" eb="5">
      <t>シンダン</t>
    </rPh>
    <rPh sb="5" eb="6">
      <t>トウ</t>
    </rPh>
    <rPh sb="7" eb="9">
      <t>ケッカ</t>
    </rPh>
    <rPh sb="9" eb="11">
      <t>シセツ</t>
    </rPh>
    <rPh sb="12" eb="15">
      <t>キケンド</t>
    </rPh>
    <rPh sb="16" eb="17">
      <t>タカ</t>
    </rPh>
    <rPh sb="19" eb="21">
      <t>ハンダン</t>
    </rPh>
    <rPh sb="27" eb="29">
      <t>キケン</t>
    </rPh>
    <rPh sb="30" eb="32">
      <t>ジョキョ</t>
    </rPh>
    <rPh sb="34" eb="36">
      <t>アンゼン</t>
    </rPh>
    <rPh sb="36" eb="38">
      <t>カクホ</t>
    </rPh>
    <rPh sb="39" eb="40">
      <t>ツト</t>
    </rPh>
    <phoneticPr fontId="5"/>
  </si>
  <si>
    <t>令和7年度までに耐震化率を100％にすることを目指し、取り組みを進めていく</t>
    <rPh sb="0" eb="2">
      <t>レイワ</t>
    </rPh>
    <rPh sb="3" eb="5">
      <t>ネンド</t>
    </rPh>
    <rPh sb="8" eb="11">
      <t>タイシンカ</t>
    </rPh>
    <rPh sb="11" eb="12">
      <t>リツ</t>
    </rPh>
    <rPh sb="23" eb="25">
      <t>メザ</t>
    </rPh>
    <rPh sb="27" eb="28">
      <t>ト</t>
    </rPh>
    <rPh sb="29" eb="30">
      <t>ク</t>
    </rPh>
    <rPh sb="32" eb="33">
      <t>スス</t>
    </rPh>
    <phoneticPr fontId="5"/>
  </si>
  <si>
    <t>個別に必要に応じて長寿命化計画を策定する</t>
    <rPh sb="0" eb="2">
      <t>コベツ</t>
    </rPh>
    <rPh sb="3" eb="5">
      <t>ヒツヨウ</t>
    </rPh>
    <rPh sb="6" eb="7">
      <t>オウ</t>
    </rPh>
    <rPh sb="9" eb="13">
      <t>チョウジュミョウカ</t>
    </rPh>
    <rPh sb="13" eb="15">
      <t>ケイカク</t>
    </rPh>
    <rPh sb="16" eb="18">
      <t>サクテイ</t>
    </rPh>
    <phoneticPr fontId="5"/>
  </si>
  <si>
    <t>施設の新設や大規模改修にあたって、障がいの有無、年齢、性別、人種等に関わらず多様な人が利用しやすい公共施設等のユニバーサルデザイン化に取り組む</t>
    <rPh sb="0" eb="2">
      <t>シセツ</t>
    </rPh>
    <rPh sb="3" eb="5">
      <t>シンセツ</t>
    </rPh>
    <rPh sb="6" eb="9">
      <t>ダイキボ</t>
    </rPh>
    <rPh sb="9" eb="11">
      <t>カイシュウ</t>
    </rPh>
    <rPh sb="17" eb="18">
      <t>ショウ</t>
    </rPh>
    <rPh sb="21" eb="23">
      <t>ウム</t>
    </rPh>
    <rPh sb="24" eb="26">
      <t>ネンレイ</t>
    </rPh>
    <rPh sb="27" eb="29">
      <t>セイベツ</t>
    </rPh>
    <rPh sb="30" eb="32">
      <t>ジンシュ</t>
    </rPh>
    <rPh sb="32" eb="33">
      <t>トウ</t>
    </rPh>
    <rPh sb="34" eb="35">
      <t>カカ</t>
    </rPh>
    <rPh sb="38" eb="40">
      <t>タヨウ</t>
    </rPh>
    <rPh sb="41" eb="42">
      <t>ヒト</t>
    </rPh>
    <rPh sb="43" eb="45">
      <t>リヨウ</t>
    </rPh>
    <rPh sb="49" eb="51">
      <t>コウキョウ</t>
    </rPh>
    <rPh sb="51" eb="53">
      <t>シセツ</t>
    </rPh>
    <rPh sb="53" eb="54">
      <t>トウ</t>
    </rPh>
    <rPh sb="65" eb="66">
      <t>カ</t>
    </rPh>
    <rPh sb="67" eb="68">
      <t>ト</t>
    </rPh>
    <rPh sb="69" eb="70">
      <t>ク</t>
    </rPh>
    <phoneticPr fontId="5"/>
  </si>
  <si>
    <t>施設の総量削減に努める</t>
    <rPh sb="0" eb="2">
      <t>シセツ</t>
    </rPh>
    <rPh sb="3" eb="5">
      <t>ソウリョウ</t>
    </rPh>
    <rPh sb="5" eb="7">
      <t>サクゲン</t>
    </rPh>
    <rPh sb="8" eb="9">
      <t>ツト</t>
    </rPh>
    <phoneticPr fontId="5"/>
  </si>
  <si>
    <t>平成29年度からの30年度で総床面積を約32％削減する</t>
    <rPh sb="0" eb="2">
      <t>ヘイセイ</t>
    </rPh>
    <rPh sb="4" eb="6">
      <t>ネンド</t>
    </rPh>
    <rPh sb="11" eb="13">
      <t>ネンド</t>
    </rPh>
    <rPh sb="14" eb="15">
      <t>ソウ</t>
    </rPh>
    <rPh sb="15" eb="18">
      <t>ユカメンセキ</t>
    </rPh>
    <rPh sb="19" eb="20">
      <t>ヤク</t>
    </rPh>
    <rPh sb="23" eb="25">
      <t>サクゲン</t>
    </rPh>
    <phoneticPr fontId="5"/>
  </si>
  <si>
    <t>情報の管理を効率的に行う</t>
    <rPh sb="0" eb="2">
      <t>ジョウホウ</t>
    </rPh>
    <rPh sb="3" eb="5">
      <t>カンリ</t>
    </rPh>
    <rPh sb="6" eb="9">
      <t>コウリツテキ</t>
    </rPh>
    <rPh sb="10" eb="11">
      <t>オコナ</t>
    </rPh>
    <phoneticPr fontId="5"/>
  </si>
  <si>
    <t>処分を推進する</t>
    <rPh sb="0" eb="2">
      <t>ショブン</t>
    </rPh>
    <rPh sb="3" eb="5">
      <t>スイシン</t>
    </rPh>
    <phoneticPr fontId="5"/>
  </si>
  <si>
    <t>国や県、近隣自治体の公共施設等の配置状況を把握し、必要に応じて広域的な連携について検討する</t>
    <rPh sb="0" eb="1">
      <t>クニ</t>
    </rPh>
    <rPh sb="2" eb="3">
      <t>ケン</t>
    </rPh>
    <rPh sb="4" eb="6">
      <t>キンリン</t>
    </rPh>
    <rPh sb="6" eb="9">
      <t>ジチタイ</t>
    </rPh>
    <rPh sb="10" eb="12">
      <t>コウキョウ</t>
    </rPh>
    <rPh sb="12" eb="14">
      <t>シセツ</t>
    </rPh>
    <rPh sb="14" eb="15">
      <t>トウ</t>
    </rPh>
    <rPh sb="16" eb="18">
      <t>ハイチ</t>
    </rPh>
    <rPh sb="18" eb="20">
      <t>ジョウキョウ</t>
    </rPh>
    <rPh sb="21" eb="23">
      <t>ハアク</t>
    </rPh>
    <rPh sb="25" eb="27">
      <t>ヒツヨウ</t>
    </rPh>
    <rPh sb="28" eb="29">
      <t>オウ</t>
    </rPh>
    <rPh sb="31" eb="33">
      <t>コウイキ</t>
    </rPh>
    <rPh sb="33" eb="34">
      <t>テキ</t>
    </rPh>
    <rPh sb="35" eb="37">
      <t>レンケイ</t>
    </rPh>
    <rPh sb="41" eb="43">
      <t>ケントウ</t>
    </rPh>
    <phoneticPr fontId="5"/>
  </si>
  <si>
    <t>計画の進行管理とフォローアップ等による見直しを行なう</t>
    <rPh sb="0" eb="2">
      <t>ケイカク</t>
    </rPh>
    <rPh sb="3" eb="5">
      <t>シンコウ</t>
    </rPh>
    <rPh sb="5" eb="7">
      <t>カンリ</t>
    </rPh>
    <rPh sb="15" eb="16">
      <t>トウ</t>
    </rPh>
    <rPh sb="19" eb="21">
      <t>ミナオ</t>
    </rPh>
    <rPh sb="23" eb="24">
      <t>オコ</t>
    </rPh>
    <phoneticPr fontId="5"/>
  </si>
  <si>
    <t>必要に応じて行う</t>
    <rPh sb="0" eb="2">
      <t>ヒツヨウ</t>
    </rPh>
    <rPh sb="3" eb="4">
      <t>オウ</t>
    </rPh>
    <rPh sb="6" eb="7">
      <t>オコナ</t>
    </rPh>
    <phoneticPr fontId="5"/>
  </si>
  <si>
    <t>施設累計ごとに方向性を記載している</t>
    <rPh sb="0" eb="2">
      <t>シセツ</t>
    </rPh>
    <rPh sb="2" eb="4">
      <t>ルイケイ</t>
    </rPh>
    <rPh sb="7" eb="10">
      <t>ホウコウセイ</t>
    </rPh>
    <rPh sb="11" eb="13">
      <t>キサイ</t>
    </rPh>
    <phoneticPr fontId="5"/>
  </si>
  <si>
    <t>平成28年度から令和2年度までに、8施設、延床面積16,000減少</t>
    <rPh sb="0" eb="2">
      <t>ヘイセイ</t>
    </rPh>
    <rPh sb="4" eb="6">
      <t>ネンド</t>
    </rPh>
    <rPh sb="8" eb="10">
      <t>レイワ</t>
    </rPh>
    <rPh sb="11" eb="13">
      <t>ネンド</t>
    </rPh>
    <rPh sb="18" eb="20">
      <t>シセツ</t>
    </rPh>
    <rPh sb="21" eb="23">
      <t>ノベユカ</t>
    </rPh>
    <rPh sb="23" eb="25">
      <t>メンセキ</t>
    </rPh>
    <rPh sb="31" eb="33">
      <t>ゲンショウ</t>
    </rPh>
    <phoneticPr fontId="5"/>
  </si>
  <si>
    <t>平成27年11月策定（令和2年2月改定）の「にかほ市人口ビジョン」により人口減少抑制を進めたうえで今後40年間で59.3％減少するものと推定</t>
  </si>
  <si>
    <t>R2年度時点
【建物系公共施設】
　177,078㎡、223施設
【土木系公共施設】
　道路：865,354m、5,507,751㎡
　橋りょう：16,370㎡
【企業会計等施設】
水道施設：1,571件
公共下水道：10,834㎡（施設）、139,546ｍ（管路）
農業集落排水：4,734㎡（施設）、88,623ｍ（管路）
小規模：689㎡（施設）、2,051ｍ（管路）</t>
    <rPh sb="2" eb="4">
      <t>ネンド</t>
    </rPh>
    <rPh sb="4" eb="6">
      <t>ジテン</t>
    </rPh>
    <phoneticPr fontId="5"/>
  </si>
  <si>
    <t>同時期に建設されたものは、ほぼ同時期に改修・更新時期を迎えるため、今後、各施設の更新時期が集中して到来することが予想される。
建物系施設（約240）は、令和18年からの5カ年に更新の第1期ピークを迎え、更新・改修費用だけで、建設事業費約20億円超の支払が5カ年続く。令和28年からは第2期ピークとなり、15億円超の支払が10カ年程続くと思われ、財源の確保に向けた取組が必要である。</t>
  </si>
  <si>
    <t>当初策定から40年間で
建物系公共施設：556.2億円
道路：165.3億円
橋りょう：48.5億円
上水道事業：80.5億円
下水道事業：364.6億円
　　（農業集落排水事業込）
簡易水道事業：12.3億円
ガス事業：53.2億円</t>
  </si>
  <si>
    <t>40年間で
建物系公共施設：545.0億円
道路：154.4億円
橋りょう：12.9億円
上水道事業：163.3億円（簡易水道事業を統合）
下水道事業：20.7億円
　　（農業集落排水事業込）※令和11年度構築物更新費用除く
ガス事業：民営化済</t>
  </si>
  <si>
    <t>今後30年間で
建物系：140.5億円
インフラ施設系：207.3億円</t>
  </si>
  <si>
    <t>市民、各団体からなる各種計画や施設維持管理方針への提言等を行なう「公共施設等維持管理検討委員会（仮称）」と市役所内部で公共施設等の情報を効率的、総括的に管理し、計画を推進する「公共施設等維持管理推進チーム（仮称）」を設置し、計画の推進と、進捗管理を担える体制構築を目指す。</t>
  </si>
  <si>
    <t>民間の資本・ノウハウ・技術力を活用するPPP/PFIなどの利用を検討し、施設管理の効率性向上、経費縮減を図る。</t>
  </si>
  <si>
    <t>可能な限り計画的な点検を実施し、各施設の耐久性、安全性に影響を及ぼす劣化、損傷の程度、原因を調査し、把握に努める。</t>
    <rPh sb="0" eb="2">
      <t>カノウ</t>
    </rPh>
    <rPh sb="3" eb="4">
      <t>カギ</t>
    </rPh>
    <rPh sb="5" eb="8">
      <t>ケイカクテキ</t>
    </rPh>
    <rPh sb="9" eb="11">
      <t>テンケン</t>
    </rPh>
    <rPh sb="12" eb="14">
      <t>ジッシ</t>
    </rPh>
    <rPh sb="16" eb="19">
      <t>カクシセツ</t>
    </rPh>
    <rPh sb="20" eb="23">
      <t>タイキュウセイ</t>
    </rPh>
    <rPh sb="24" eb="27">
      <t>アンゼンセイ</t>
    </rPh>
    <rPh sb="28" eb="30">
      <t>エイキョウ</t>
    </rPh>
    <rPh sb="31" eb="32">
      <t>オヨ</t>
    </rPh>
    <rPh sb="34" eb="36">
      <t>レッカ</t>
    </rPh>
    <rPh sb="37" eb="39">
      <t>ソンショウ</t>
    </rPh>
    <rPh sb="40" eb="42">
      <t>テイド</t>
    </rPh>
    <rPh sb="43" eb="45">
      <t>ゲンイン</t>
    </rPh>
    <rPh sb="46" eb="48">
      <t>チョウサ</t>
    </rPh>
    <rPh sb="50" eb="52">
      <t>ハアク</t>
    </rPh>
    <rPh sb="53" eb="54">
      <t>ツト</t>
    </rPh>
    <phoneticPr fontId="5"/>
  </si>
  <si>
    <t>将来の改修、更新は、全施設の更新時期と、各施設の個別実施計画、緊急性を踏まえ、実施時期を調整し、財政負担が集中しないように費用の平準化を図る。</t>
  </si>
  <si>
    <t>安全性に影響を及ぼす劣化等、施設の劣化状況により緊急的に対応が必要な場合は改修又は解体を行う。</t>
    <rPh sb="0" eb="3">
      <t>アンゼンセイ</t>
    </rPh>
    <rPh sb="4" eb="6">
      <t>エイキョウ</t>
    </rPh>
    <rPh sb="7" eb="8">
      <t>オヨ</t>
    </rPh>
    <rPh sb="10" eb="12">
      <t>レッカ</t>
    </rPh>
    <rPh sb="12" eb="13">
      <t>トウ</t>
    </rPh>
    <rPh sb="14" eb="16">
      <t>シセツ</t>
    </rPh>
    <rPh sb="17" eb="19">
      <t>レッカ</t>
    </rPh>
    <rPh sb="19" eb="21">
      <t>ジョウキョウ</t>
    </rPh>
    <rPh sb="24" eb="27">
      <t>キンキュウテキ</t>
    </rPh>
    <rPh sb="28" eb="30">
      <t>タイオウ</t>
    </rPh>
    <rPh sb="31" eb="33">
      <t>ヒツヨウ</t>
    </rPh>
    <rPh sb="34" eb="36">
      <t>バアイ</t>
    </rPh>
    <rPh sb="37" eb="39">
      <t>カイシュウ</t>
    </rPh>
    <rPh sb="39" eb="40">
      <t>マタ</t>
    </rPh>
    <rPh sb="41" eb="43">
      <t>カイタイ</t>
    </rPh>
    <rPh sb="44" eb="45">
      <t>オコナ</t>
    </rPh>
    <phoneticPr fontId="5"/>
  </si>
  <si>
    <t>庁舎、学校等主要施設に耐震化済み、耐震基準内等状況を記載している。</t>
    <rPh sb="0" eb="2">
      <t>チョウシャ</t>
    </rPh>
    <rPh sb="3" eb="5">
      <t>ガッコウ</t>
    </rPh>
    <rPh sb="5" eb="6">
      <t>トウ</t>
    </rPh>
    <rPh sb="6" eb="8">
      <t>シュヨウ</t>
    </rPh>
    <rPh sb="8" eb="10">
      <t>シセツ</t>
    </rPh>
    <rPh sb="11" eb="14">
      <t>タイシンカ</t>
    </rPh>
    <rPh sb="14" eb="15">
      <t>ズ</t>
    </rPh>
    <rPh sb="17" eb="19">
      <t>タイシン</t>
    </rPh>
    <rPh sb="19" eb="21">
      <t>キジュン</t>
    </rPh>
    <rPh sb="21" eb="22">
      <t>ナイ</t>
    </rPh>
    <rPh sb="22" eb="23">
      <t>トウ</t>
    </rPh>
    <rPh sb="23" eb="25">
      <t>ジョウキョウ</t>
    </rPh>
    <rPh sb="26" eb="28">
      <t>キサイ</t>
    </rPh>
    <phoneticPr fontId="5"/>
  </si>
  <si>
    <t>施設により予防保全型の維持管理を実施する。</t>
  </si>
  <si>
    <t>誰もが使いやすいことを目指し、改修や建替え等を行う際には、ユニバーサルデザインの導入を推進する。</t>
    <rPh sb="0" eb="1">
      <t>ダレ</t>
    </rPh>
    <rPh sb="3" eb="4">
      <t>ツカ</t>
    </rPh>
    <rPh sb="11" eb="13">
      <t>メザ</t>
    </rPh>
    <rPh sb="15" eb="17">
      <t>カイシュウ</t>
    </rPh>
    <rPh sb="18" eb="20">
      <t>タテカ</t>
    </rPh>
    <rPh sb="21" eb="22">
      <t>トウ</t>
    </rPh>
    <rPh sb="23" eb="24">
      <t>オコナ</t>
    </rPh>
    <rPh sb="25" eb="26">
      <t>サイ</t>
    </rPh>
    <rPh sb="40" eb="42">
      <t>ドウニュウ</t>
    </rPh>
    <rPh sb="43" eb="45">
      <t>スイシン</t>
    </rPh>
    <phoneticPr fontId="5"/>
  </si>
  <si>
    <t>断熱性の高い建材の利用や、高効率な設備システムを導入するなどZEB化を検討・推進し、省エネ性能向上を図る。</t>
  </si>
  <si>
    <t>施設により更新・改修・統廃合等を検討する。</t>
  </si>
  <si>
    <t>【公共施設】
②延床面積等に関する目標　
今後40年間で建物系施設の総延床面積を30％削減する。
【インフラ】
削減対象としない</t>
  </si>
  <si>
    <t>固定資産台帳を基礎とする一元的な管理を行う</t>
  </si>
  <si>
    <t>進ちょく状況の管理と見直しを実施しながら、10年間ごとに第2期～第4期に分け、具体的な実行計画とする。</t>
    <rPh sb="0" eb="1">
      <t>シン</t>
    </rPh>
    <rPh sb="4" eb="6">
      <t>ジョウキョウ</t>
    </rPh>
    <rPh sb="7" eb="9">
      <t>カンリ</t>
    </rPh>
    <rPh sb="10" eb="12">
      <t>ミナオ</t>
    </rPh>
    <rPh sb="14" eb="16">
      <t>ジッシ</t>
    </rPh>
    <rPh sb="23" eb="25">
      <t>ネンカン</t>
    </rPh>
    <rPh sb="28" eb="29">
      <t>ダイ</t>
    </rPh>
    <rPh sb="30" eb="31">
      <t>キ</t>
    </rPh>
    <rPh sb="32" eb="33">
      <t>ダイ</t>
    </rPh>
    <rPh sb="34" eb="35">
      <t>キ</t>
    </rPh>
    <rPh sb="36" eb="37">
      <t>ワ</t>
    </rPh>
    <rPh sb="39" eb="42">
      <t>グタイテキ</t>
    </rPh>
    <rPh sb="43" eb="45">
      <t>ジッコウ</t>
    </rPh>
    <rPh sb="45" eb="47">
      <t>ケイカク</t>
    </rPh>
    <phoneticPr fontId="5"/>
  </si>
  <si>
    <t>施設毎の方向性を記載している。</t>
  </si>
  <si>
    <t>・集会施設等を自治会や地域へ譲渡
・金浦新産業支援センターを企業へ売却
・老朽化した老人憩の家等を解体
・公営住宅の一部解体
・旧青年の家解体</t>
    <rPh sb="1" eb="3">
      <t>シュウカイ</t>
    </rPh>
    <rPh sb="3" eb="5">
      <t>シセツ</t>
    </rPh>
    <rPh sb="5" eb="6">
      <t>トウ</t>
    </rPh>
    <rPh sb="7" eb="10">
      <t>ジチカイ</t>
    </rPh>
    <rPh sb="11" eb="13">
      <t>チイキ</t>
    </rPh>
    <rPh sb="14" eb="16">
      <t>ジョウト</t>
    </rPh>
    <rPh sb="18" eb="20">
      <t>コノウラ</t>
    </rPh>
    <rPh sb="20" eb="23">
      <t>シンサンギョウ</t>
    </rPh>
    <rPh sb="23" eb="25">
      <t>シエン</t>
    </rPh>
    <rPh sb="30" eb="32">
      <t>キギョウ</t>
    </rPh>
    <rPh sb="33" eb="35">
      <t>バイキャク</t>
    </rPh>
    <rPh sb="37" eb="40">
      <t>ロウキュウカ</t>
    </rPh>
    <rPh sb="42" eb="44">
      <t>ロウジン</t>
    </rPh>
    <rPh sb="44" eb="45">
      <t>イコイ</t>
    </rPh>
    <rPh sb="46" eb="47">
      <t>イエ</t>
    </rPh>
    <rPh sb="47" eb="48">
      <t>トウ</t>
    </rPh>
    <rPh sb="49" eb="51">
      <t>カイタイ</t>
    </rPh>
    <rPh sb="53" eb="55">
      <t>コウエイ</t>
    </rPh>
    <rPh sb="55" eb="57">
      <t>ジュウタク</t>
    </rPh>
    <rPh sb="58" eb="60">
      <t>イチブ</t>
    </rPh>
    <rPh sb="60" eb="62">
      <t>カイタイ</t>
    </rPh>
    <rPh sb="64" eb="65">
      <t>キュウ</t>
    </rPh>
    <rPh sb="65" eb="67">
      <t>セイネン</t>
    </rPh>
    <rPh sb="68" eb="69">
      <t>イエ</t>
    </rPh>
    <rPh sb="69" eb="71">
      <t>カイタイ</t>
    </rPh>
    <phoneticPr fontId="5"/>
  </si>
  <si>
    <t>令和5年度　改訂</t>
    <rPh sb="0" eb="2">
      <t>レイワ</t>
    </rPh>
    <rPh sb="3" eb="5">
      <t>ネンド</t>
    </rPh>
    <rPh sb="6" eb="8">
      <t>カイテイ</t>
    </rPh>
    <phoneticPr fontId="5"/>
  </si>
  <si>
    <t>令和32(2050)年には11,201人になるとされています。</t>
  </si>
  <si>
    <t>公共建築物　236，715㎡
道路　886，843m
橋りょう　7,729m
上水道　382，622m
下水道　197，969m</t>
  </si>
  <si>
    <t>【公共建築物の現状と課題】
全体で277施設，総延床面積236,715㎡で市民１人当たり9.62㎡となり全国平均の約3倍の面積を保有。設備の老朽化は対症療法的な保全だけでは経費の増加につながる。
【インフラ資産の現状と課題】
今後多くのインフラが安全性の観点から改修や更新の時期を迎える。維持管理では、実態の把握や予防保全の観点から点検を行うことが重要。</t>
    <rPh sb="89" eb="91">
      <t>ゾウカ</t>
    </rPh>
    <phoneticPr fontId="5"/>
  </si>
  <si>
    <t>【公共施設】40年間で更新費用は、999.1億円
【インフラ】40年間で更新費用は、940.9億円</t>
  </si>
  <si>
    <t>【公共施設】
今後33年間で533.9億円、年平均16.2億円
【インフラ】
今後33年間で684億円、年平均20.7億円</t>
    <rPh sb="1" eb="5">
      <t>コウキョウシセツ</t>
    </rPh>
    <rPh sb="7" eb="9">
      <t>コンゴ</t>
    </rPh>
    <rPh sb="11" eb="13">
      <t>ネンカン</t>
    </rPh>
    <rPh sb="19" eb="21">
      <t>オクエン</t>
    </rPh>
    <rPh sb="22" eb="25">
      <t>ネンヘイキン</t>
    </rPh>
    <rPh sb="29" eb="31">
      <t>オクエン</t>
    </rPh>
    <rPh sb="39" eb="41">
      <t>コンゴ</t>
    </rPh>
    <rPh sb="43" eb="45">
      <t>ネンカン</t>
    </rPh>
    <rPh sb="49" eb="51">
      <t>オクエン</t>
    </rPh>
    <rPh sb="52" eb="55">
      <t>ネンヘイキン</t>
    </rPh>
    <rPh sb="59" eb="61">
      <t>オクエン</t>
    </rPh>
    <phoneticPr fontId="5"/>
  </si>
  <si>
    <t>【公共施設】
今後33年間で251.6億円
【インフラ】
今後33年間で92.3億円</t>
    <rPh sb="1" eb="5">
      <t>コウキョウシセツ</t>
    </rPh>
    <rPh sb="7" eb="9">
      <t>コンゴ</t>
    </rPh>
    <rPh sb="11" eb="13">
      <t>ネンカン</t>
    </rPh>
    <rPh sb="19" eb="21">
      <t>オクエン</t>
    </rPh>
    <rPh sb="29" eb="31">
      <t>コンゴ</t>
    </rPh>
    <rPh sb="33" eb="35">
      <t>ネンカン</t>
    </rPh>
    <rPh sb="40" eb="42">
      <t>オクエン</t>
    </rPh>
    <phoneticPr fontId="5"/>
  </si>
  <si>
    <t>計画の推進に当たっては、管財課が全体を把握し一元管理する。
【市民との協働】
市民と行政の相互理解や共通認識の醸成など、共同推進に向けた環境整備を行う。
【職員の意識改革】
職員の一人一人がPFM導入の意義を理解し、マネジメント意識をもって取組み、市民サービスの向上に努めます。</t>
  </si>
  <si>
    <t>PPP/PFIによる民間資金の積極的活用に取り組みます。</t>
  </si>
  <si>
    <t>施設の老朽化や建築設備の作動不良による事故等を未然に防ぎ建築物等の安全性を確保するため、有資格者による法定点検の実施及び施設管理者による日常点検の実施により施設の状態を把握します。</t>
  </si>
  <si>
    <t>建物を使用するには、設備機器の運転や清掃が必要です。その中でも機器の運転は、日常の点検、注油、消耗品の交換、調整などが欠かせません。修繕や小規模改修に対しては、速やかな対応ができる体制を構築します。
計画的な保全では、不具合が発生した際にその都度対応する事後保全ではなく、実行計画を策定し予防保全を実施していくことが重要です。また施設の経年変化には法令等の制定改廃による既存不適格の発生が含まれるので、適法性の管理が求められます。</t>
  </si>
  <si>
    <t>公共施設における安全確保は、利用者の安全の確保と資産・情報の保全の要件となるものです。また 、万一の事故・事件・災害に遭遇したときに、損害を最小限にとどめ、速やかに復旧体制を整えるために平時から備え ることは、施設管理者にとって最も重要なことです。</t>
  </si>
  <si>
    <t>耐震改修・耐震補強の状況及び耐震改修対象建築物について、必要に応じ順次耐震診断や耐震補強工事を実施し、特に利用率及び公共性が高い施設は優先的・重点的に対応します。その際、構造部分の耐震性のほか、非構造部分の安全性(耐震性)についても診断及び必要に応じて補強工事を行い、施設利用者の安全・安心の確保に努めます。</t>
  </si>
  <si>
    <t>建設から40年程度までは、小規模な改修工事や点検・保守・修繕を定期的に行うことによって、性能・機能を初期性能あるいは許容できるレベル以上に保つことができます。しかし、建設後40年以上経過すると点検・保守による修繕・小規模改修工事では、性能・機能が許容できるレベルを維持できなくなり、大規模改修工事が必要となります。要求性能レベルは通常、時間がたつにつれて上昇するため、要求性能レベルの変化を視野に入れた改修工事を行います。
さらに、施設の寿命を延ばすには長寿命化改修工事が必要となります。
本市の公共施設では、鉄筋コンクリート造の場合、大規模改修工事を実施することで長寿命化を図り、建て替えの周期は60年を目標とします。</t>
  </si>
  <si>
    <t>仙北市は、平成30(2018)年６月に国からSDGs未来都市に選定されており、誰一人取り残さないをテーマに仙北市SDGs未来都市計画を策定しています。また、各部ごとの基本方針には、幸福度日本一を目指した誰もが幸せになれるよう施設整備においても大規模改修時や施設の機能に合わせて、誰もが安全、安心に利用できるユニバーサルデザインに配慮し進めます。</t>
  </si>
  <si>
    <t>仙北市は、平成31(2019)年３月に仙北市地域新エネルギービジョン改訂版を策定し、市のエネルギー需給を踏まえつつ、持続可能なまちづくりのため仙北市独自のエネルギー創出と地域の環境保全に取組んでいくとしております。建築物においてもLED照明の導入など省エネルギー改修を行い、ネット・ゼロ・エネルギー・ビル(ZEB)の実現のために様々な手法を導入し脱炭素化を推進します。</t>
  </si>
  <si>
    <t>公共施設等統合や廃止には、市民サービスの水準低下が伴います。それを最小限にするために、下表のような種々の公共施設のコンパクト化に向けた施策について、市民合意の可能性を探りながら大規模な廃止、除却を進めます。</t>
  </si>
  <si>
    <t>総延床面積は、令和28(2046)年度には150,000㎡（平成28(2016)年度比で65％程度）まで縮減</t>
  </si>
  <si>
    <t>決算年度の翌年度末までに固定資産台帳及び財務書類を作成・更新し、地方公会計の固定資産台帳の情報を中心に活用し、有形固定資産減価償却率の推移を示します。</t>
  </si>
  <si>
    <t>統合や廃止により未利用となった施設については、用途転用による再利用の可能性を検証し、効率的な利活用に努めます。市の施設として再利用が見込めない場合には、効率的な利活用を進め民間事業者による利活用のほか民間への譲渡や除却など施設の処分を進めます。</t>
  </si>
  <si>
    <t>国、県が保有する資産を積極的に活用することとし、情報提供等において、財務省東北財務局秋田財務事務所、秋田県との連携・協力を図ります。また隣接する地方公共団体との広域的な視野をもって連携に取り組みます。</t>
  </si>
  <si>
    <t>本計画は、10年ごとに基本的な方針を見直しするとしていますが、施設の進行管理にあたっては、社会情勢や施設を取り巻く環境の変化などに対応していく必要があることから、計画の継続的な見直しを行うPDCAサイクル(計画→実行→評価→改善)のマネジメント方式に基づき毎年進行管理を行います。</t>
  </si>
  <si>
    <t>施設類型ごとに基本的な方向性を記載</t>
  </si>
  <si>
    <t>平成３０年度
角館、西木地区のプール、角館保健センター、田沢湖郷土史料館、旧にこにこ幼稚園の解体
令和３年度
東勝楽丁庁舎の解体</t>
  </si>
  <si>
    <t>総人口推計（R27年）　 3,330人
　年少人口（0～14歳）    425人
　生産人口（15～64歳）1,501人
　老齢人口（65歳以上）1,404人
総人口推計（R42年） 　2,726人
　年少人口（0～14歳）    396人
　生産人口（15～64歳）1,445人
　老齢人口（65歳以上） 　885人</t>
  </si>
  <si>
    <t>【公共施設】
Ｒ３年度：総延床面積　7.2万㎡
【道路・橋りょう】
Ｒ３年度：一般道路総延長　１5.7万ｍ
　　　　：自転車歩行者道　0.98万ｍ
　　　　：橋　梁　0.99万㎡
【上水道・下水道】
R3年度：上水道の総延長9.9万ｍ
　　 　　：下水道の総延長3.4万ｍ</t>
  </si>
  <si>
    <t>　本町の人口は、平成2年にかけて大幅な減少が見られ、その後も人口減少に歯止めがかからない状況が続いている。今後も人口減少対策を推進し、住み慣れた地域で安心して暮らし続けられる町とするために公共施設、インフラ施設の管理を計画的に行っていく重要性が高まっている。
　町の有形固定資産の減価償却率は年々上昇が続き、R2年度で60.2％と全国平均と比較すると低いが、建物などの事業用資産減価償却率は60％を越えており、耐用年数を迎える施設・建物が多くなっている。
　町の一般財源は過去10年で30億円前後で推移しており、歳出における義務的経費は、全国で５割前後であるのに対しR2年度で30.9％と非常に低く、今以上の軽減は非常に難しい。
　また、投資的経費は多額な費用を計上しているが、補助事業等を活用するなど、町単独で経費を賄えているわけではないため、除却等に向け公共施設等総合管理基金などの積み立てを行うなど、十分な対応ができるよう計画的な実施が求められる。</t>
  </si>
  <si>
    <t>【公共施設】
40年間の更新費用総額は361.5億円、１年あたりでは約9.0億円
【インフラ】
・道路を更新していくにあたり必要とされる更新費用は今後40年間で111.3億円、１年あたりで約2.8億円が必要
・橋梁に係る更新費用は今後40年間で必要とされる更新費用は約37.9億円、１年あたりでは約0.9億円
・上水道の更新にかかる更新費用は今後40年間で98.8億円程度、１年あたりで2.5億円程度
・下水道にかかる更新費用は今後40年間で28.7億円程度、１年あたりで0.7億円程度</t>
  </si>
  <si>
    <t>【公共施設】
40年間で３４８．４億円
※公共施設の削減のみを想定</t>
  </si>
  <si>
    <t>単純な更新や建替、廃止等による算出のみとしたため。個別の対策を講じたパターン別の対策による費用対効果までは計画策定費用等の兼ね合いにより見送られたため。</t>
    <rPh sb="0" eb="2">
      <t>タンジュン</t>
    </rPh>
    <rPh sb="3" eb="5">
      <t>コウシン</t>
    </rPh>
    <rPh sb="6" eb="8">
      <t>タテカエ</t>
    </rPh>
    <rPh sb="9" eb="11">
      <t>ハイシ</t>
    </rPh>
    <rPh sb="11" eb="12">
      <t>トウ</t>
    </rPh>
    <rPh sb="15" eb="17">
      <t>サンシュツ</t>
    </rPh>
    <rPh sb="25" eb="27">
      <t>コベツ</t>
    </rPh>
    <rPh sb="28" eb="30">
      <t>タイサク</t>
    </rPh>
    <rPh sb="31" eb="32">
      <t>コウ</t>
    </rPh>
    <rPh sb="38" eb="39">
      <t>ベツ</t>
    </rPh>
    <rPh sb="40" eb="42">
      <t>タイサク</t>
    </rPh>
    <rPh sb="45" eb="47">
      <t>ヒヨウ</t>
    </rPh>
    <rPh sb="47" eb="50">
      <t>タイコウカ</t>
    </rPh>
    <rPh sb="53" eb="55">
      <t>ケイカク</t>
    </rPh>
    <rPh sb="55" eb="57">
      <t>サクテイ</t>
    </rPh>
    <rPh sb="57" eb="59">
      <t>ヒヨウ</t>
    </rPh>
    <rPh sb="59" eb="60">
      <t>トウ</t>
    </rPh>
    <rPh sb="61" eb="62">
      <t>カ</t>
    </rPh>
    <rPh sb="63" eb="64">
      <t>ア</t>
    </rPh>
    <rPh sb="68" eb="70">
      <t>ミオク</t>
    </rPh>
    <phoneticPr fontId="5"/>
  </si>
  <si>
    <t xml:space="preserve">　総務課において、個別施設計画の進捗状況の管理や総合管理計画の進捗状況の評価の集約を実施する。
　施設マネジメントの取組みを推進するため、政策調整会議において全庁的な調整を図るほか、職員全体の協力体制をつくるため公共施設再編成に関する意識醸成研修会を開催する。
</t>
  </si>
  <si>
    <t>【公共施設】
施設の整備、更新、維持管理、及び運営等に民間事業者の資金やノウハウ、民間施設を活用するＰＦＩ等の検討及び導入を図る。
【インフラ施設】
インフラ施設整備、運営を一体的に民間事業者に委ねるPFIなど民間活力を活用した施設管理手法の導入により、効果があると判断される場合は、積極的に活用する。</t>
  </si>
  <si>
    <t xml:space="preserve">【公共施設】
公共施設については、日常点検、定期点検及び臨時点検を実施し、点検の 履歴を記録し老朽化対策等に活かしていく。また、町の公共施設の点検 マニュアル及びチェックリストに基づき、施設担当者が当該施設の設備等の 点検内容について理解するとともに、直接現場を確認することで説明責任を果たす。 
【インフラ施設】
インフラ施設の劣化や損傷は整備直後から始まり、その進行速度を正確に 把握することは現段階でも困難である。各種法令に基づく適切な点検・診断を 定期的に実施することで、その劣化状況等を把握し、適切な対処につなげて いくことが大切である。 引き続き点検・診断情報や対策履歴等を記録し、次期点検・診断等に活用 するメンテナンスサイクルの構築・維持に努める。メンテナンスサイクル を通じて、施設に求められる適切な性能をより長期間保持するための長寿命 化計画等を作成し、構造物等の維持管理を効率的、効果的に進めていく。
　また、点検・診断や補修等に新技術を導入するなど、維持管理コストの縮減を図る。 </t>
    <rPh sb="1" eb="3">
      <t>コウキョウ</t>
    </rPh>
    <rPh sb="3" eb="5">
      <t>シセツ</t>
    </rPh>
    <rPh sb="143" eb="144">
      <t>ハ</t>
    </rPh>
    <rPh sb="154" eb="156">
      <t>シセツ</t>
    </rPh>
    <rPh sb="448" eb="449">
      <t>ハカ</t>
    </rPh>
    <phoneticPr fontId="5"/>
  </si>
  <si>
    <t>【公共施設】
施設の老朽化等に伴う公共施設の建て替えはスケルトン・インフィル方式による建設を基本とし、時代の変化に対応できるよう多機能化及び複合化を推進する。新設は極力抑制するが、政策的に必要な場合は、長期的な総量規制の範囲内で費用対効果を検証して行い、広域連携の推進や資産の圧縮などで総量の削減を図る。
【インフラ施設】
社会経済情勢の変化や町民ニーズに応じた対応のほか、「予防保全型の維持管理の導入」の推進、点検・診断や補修等への「新技術の導入」、新設・更新時は「維持管理が容易な構造を選択」するなど、維持管理コストの縮減に努める。</t>
  </si>
  <si>
    <t xml:space="preserve">【公共施設】
防災拠点や指定避難所等はもちろんのこと、災害時においても安全に利用 できることは、これからの施設に求められる機能の１つといえる。個別の 施設のみで考えるのではなく、各施設とも連携しながら、あらゆる災害に十 分に対応できるような性能を備える必要がある。
【インフラ施設】
インフラ施設は、町民生活や経済活動を支える基盤であり、施設の安全性 や信頼性の確保は非常に重要となっている。 そのため、予防保全型の維持管理に努め、計画的な点検・修繕や定期的な 大規模改修を行い、事故や突発的な不具合を未然に防止することで、施設の 安全性を確保し、機能を長く良好な状態を保持させる。 </t>
    <rPh sb="1" eb="3">
      <t>コウキョウ</t>
    </rPh>
    <rPh sb="3" eb="5">
      <t>シセツ</t>
    </rPh>
    <rPh sb="138" eb="140">
      <t>シセツ</t>
    </rPh>
    <phoneticPr fontId="5"/>
  </si>
  <si>
    <t xml:space="preserve">【公共施設】
耐震化されていない公共施設等は、耐震性を確保する必要がある。施 設利用者の安全性確保のために、既存施設の耐震性能が不適格となっている 建築物、避難所、防災拠点となる建築物及び福祉施設等について、特に重要 度の高い公共施設等から優先的に行うなど、経費削減を考慮しながら推進する。 
【インフラ施設】
我が国は世界的にも災害が多い国とされており、耐震性能の確保は建物、 インフラともに必須となっている。インフラ施設についても、耐震化され ていないものの把握及び対応を順次進めていく。特に、発災時において 利用される道路やライフラインとなるインフラ施設については、優先的に耐 震化を進めていく。
 </t>
    <rPh sb="1" eb="3">
      <t>コウキョウ</t>
    </rPh>
    <rPh sb="3" eb="5">
      <t>シセツ</t>
    </rPh>
    <rPh sb="152" eb="154">
      <t>シセツ</t>
    </rPh>
    <phoneticPr fontId="5"/>
  </si>
  <si>
    <t>【公共施設】
既存施設を有効活用し、効果的・効率的な管理運営をする。
・計画的な維持管理で長寿命化
・官民連携（指定管理者制度の導入）の推進
・使用料・手数料の見直し
・防災対策の推進
・耐震化の推進
【インフラ施設】
ライフサイクルコストの縮減を図るために、安全性を確保したうえで、業務の見直しによる管理費の縮減、所定の機能を維持しながら施設を長持ちさせるため、安心・安全の確保及び中長期的なコスト管理を実施する。
・メンテナンスサイクルの構築
・耐震化の推進
・予防保全型の維持管理の導入
・維持管理の容易な構造の選択等
・新技術の導入
・官民連携による施設管理</t>
  </si>
  <si>
    <t>【インフラ施設】
今後の人口減少による利用需要の変化や、社会経済情勢の変化により、イ ンフラ施設に求められる役割や機能、規模も変化していくものと考えらる。 そのため、老朽化対策の検討に際しては、防災機能の強化やユニバーサル デザインの導入など、社会の要請に応じた機能への対応のほか、町民ニーズ や利用需要に基づき、インフラ施設の適正な規模と配置を図る。</t>
    <rPh sb="5" eb="7">
      <t>シセツ</t>
    </rPh>
    <rPh sb="9" eb="11">
      <t>コンゴ</t>
    </rPh>
    <rPh sb="173" eb="174">
      <t>ハカ</t>
    </rPh>
    <phoneticPr fontId="5"/>
  </si>
  <si>
    <t>【公共施設】
多機能化・複合化の推進及び官民連携の推進、更新（建て替え）時の見直しにより総量を削減。
【インフラ施設】
町民生活や経済活動を支える重要な施設であり、必要なインフラ施設としての機能を維持していくためには、厳しい財政状況であっても、施設の縮減や廃止は現実的ではない。
社会経済情勢の変化等による利用需要に応じた最適な施設の総量・配置を推進する。</t>
  </si>
  <si>
    <t>【公共施設】
効果的・効率的な管理運営や長寿命化の取り組みを推進することで、所用財源を圧縮しつつ、公共施設の削減幅を抑制。令和27年度までに公共施設の延床面積の20％程度を削減する。</t>
  </si>
  <si>
    <t xml:space="preserve">かねてより固定資産台帳を整備し統一的な基準に基づく運用を進めている。今後も適正な固定資産台帳の整備・運用を図ることにより、中長期的な財政シミュレーションの定期的な実施や計画の見直しにおいて、 活用していく。 </t>
  </si>
  <si>
    <t xml:space="preserve">公共施設の設置場所や利用時間及び物理的・構造的な面から、稼働率が低い、または維持管理コストが高い公共施設に対しては、これまでの利用形態 及び運営形態の改善、新たな行政需要への対応などを踏まえた他用途への転用など、既存施設の有効活用を推進します。 </t>
  </si>
  <si>
    <t>他の自治体が持っている公共施設を自分のまちにも欲しいという発想や、 まち単独で公共施設が担うすべての機能を保有すべきという、いわゆるワン セット主義の考えから脱却を図り、複数の自治体で公共施設の機能を補完することができるように、近隣自治体と公共施設の広域連携の推進について検討協議する。</t>
  </si>
  <si>
    <t>本計画に基づく個別施設計画の策定及び公共施設等の稼働状況や管理運営費用、建物の状態など、施設の費用対効果を示す客観的な各種データをまとめた「施設カルテ」を作成し、その状況を評価し、次に展開に向けて的確に見直しを行う。
公共施設等マネジメントを着実に進めていくためには、PDCAサイクルxi （計画→実行→点検→改善のサイクル）を活用した業務サイクルを定着させ ることが重要となる。 まず本計画に基づき個別施設計画を策定して実行し、その状況を評価し、 次の展開へ向けて的確な見直しを行う。このような流れで公共施設等マ ネジメントの確実な推進を図る。</t>
    <rPh sb="240" eb="241">
      <t>オコナ</t>
    </rPh>
    <rPh sb="270" eb="271">
      <t>ハカ</t>
    </rPh>
    <phoneticPr fontId="5"/>
  </si>
  <si>
    <t>前期計画に定めた施設分類別の基本方針（総量削減を最優先に考え、そのうえで長寿命化などの様々な取組を計画的に行う）をベースに今後も必要な対処を図っていく。</t>
  </si>
  <si>
    <t>【H28】
・旧教員住宅の除却
【H29】
・老朽化した町営住宅及び公園施設（トイレ）の除却
【H30】
・廃校を複合施設として活用（不要な給食棟部分は除却）
・老朽化した町営住宅の除却
【R1】
・老朽化した公衆浴場の除却
・町営住宅の除却
・スポーツ施設の除却
【R２】
・教員住宅の譲渡
・町営住宅の除却
・観光施設の除却
【Ｒ３】
・畑作振興センターの取得</t>
  </si>
  <si>
    <t>・総人口は2,063人（R2国勢調査）
　S40には6,550人であったが、R2には2,063人へと減少している。（毎年約1.9％ずつ減少していく見込）
・65歳以上の高齢化率は上昇しており、R2では53.7％、R22では55.0％となる。</t>
  </si>
  <si>
    <t>公共施設：35,524㎡
道路：135路線、87,731m、436,834㎡
農道：3,762m、林道：47,042m
橋りょう：38橋、728m、3,638㎡
簡易水道：47,184m
公共下水道：13,192m
農業集落排水：18,132m</t>
  </si>
  <si>
    <t>公共施設等の老朽化が進んでおり、2000年以降は施設の更新や新設をほとんど行ってこなかったため、今後、これらの公共施設等の改修・更新等の費用が発生することがみこまれる。今後、35年間の更新費用総額は約236.3億円、年平均で約6.8億円が必要となり、村の財政を圧迫し、他の行政サービスに重大な影響を及ぼす可能性がででくることが予想される。このような状況を回避するためには、改修・更新等にかかる費用を全体的に抑制するとともに平準化されることが必要であり、今後は、中長期的な視点による計画的・戦略的な公共施設等の再編成・管理に取り組み、将来にわたっての取捨選択を行う必要がある。また、公共施設等の情報については、より効率的な管理・運営を推進し、総合的に管理していくため共同管理、共同設置などの検討を進めていく必要がある。</t>
    <rPh sb="0" eb="2">
      <t>コウキョウ</t>
    </rPh>
    <rPh sb="2" eb="5">
      <t>シセツトウ</t>
    </rPh>
    <rPh sb="6" eb="9">
      <t>ロウキュウカ</t>
    </rPh>
    <rPh sb="10" eb="11">
      <t>スス</t>
    </rPh>
    <rPh sb="20" eb="21">
      <t>ネン</t>
    </rPh>
    <rPh sb="21" eb="23">
      <t>イコウ</t>
    </rPh>
    <rPh sb="24" eb="26">
      <t>シセツ</t>
    </rPh>
    <rPh sb="27" eb="29">
      <t>コウシン</t>
    </rPh>
    <rPh sb="30" eb="32">
      <t>シンセツ</t>
    </rPh>
    <rPh sb="37" eb="38">
      <t>オコナ</t>
    </rPh>
    <rPh sb="48" eb="50">
      <t>コンゴ</t>
    </rPh>
    <rPh sb="55" eb="57">
      <t>コウキョウ</t>
    </rPh>
    <rPh sb="57" eb="60">
      <t>シセツトウ</t>
    </rPh>
    <rPh sb="61" eb="63">
      <t>カイシュウ</t>
    </rPh>
    <rPh sb="64" eb="66">
      <t>コウシン</t>
    </rPh>
    <rPh sb="66" eb="67">
      <t>トウ</t>
    </rPh>
    <rPh sb="68" eb="70">
      <t>ヒヨウ</t>
    </rPh>
    <rPh sb="71" eb="73">
      <t>ハッセイ</t>
    </rPh>
    <rPh sb="84" eb="86">
      <t>コンゴ</t>
    </rPh>
    <rPh sb="89" eb="91">
      <t>ネンカン</t>
    </rPh>
    <rPh sb="92" eb="94">
      <t>コウシン</t>
    </rPh>
    <rPh sb="94" eb="96">
      <t>ヒヨウ</t>
    </rPh>
    <rPh sb="96" eb="98">
      <t>ソウガク</t>
    </rPh>
    <rPh sb="99" eb="100">
      <t>ヤク</t>
    </rPh>
    <rPh sb="105" eb="107">
      <t>オクエン</t>
    </rPh>
    <rPh sb="108" eb="109">
      <t>ネン</t>
    </rPh>
    <rPh sb="109" eb="111">
      <t>ヘイキン</t>
    </rPh>
    <rPh sb="112" eb="113">
      <t>ヤク</t>
    </rPh>
    <rPh sb="116" eb="118">
      <t>オクエン</t>
    </rPh>
    <rPh sb="119" eb="121">
      <t>ヒツヨウ</t>
    </rPh>
    <rPh sb="125" eb="126">
      <t>ムラ</t>
    </rPh>
    <rPh sb="127" eb="129">
      <t>ザイセイ</t>
    </rPh>
    <rPh sb="130" eb="132">
      <t>アッパク</t>
    </rPh>
    <rPh sb="134" eb="135">
      <t>タ</t>
    </rPh>
    <rPh sb="136" eb="138">
      <t>ギョウセイ</t>
    </rPh>
    <rPh sb="143" eb="145">
      <t>ジュウダイ</t>
    </rPh>
    <rPh sb="146" eb="148">
      <t>エイキョウ</t>
    </rPh>
    <rPh sb="149" eb="150">
      <t>オヨ</t>
    </rPh>
    <rPh sb="152" eb="155">
      <t>カノウセイ</t>
    </rPh>
    <rPh sb="163" eb="165">
      <t>ヨソウ</t>
    </rPh>
    <rPh sb="174" eb="176">
      <t>ジョウキョウ</t>
    </rPh>
    <rPh sb="177" eb="179">
      <t>カイヒ</t>
    </rPh>
    <rPh sb="186" eb="188">
      <t>カイシュウ</t>
    </rPh>
    <rPh sb="189" eb="191">
      <t>コウシン</t>
    </rPh>
    <rPh sb="191" eb="192">
      <t>トウ</t>
    </rPh>
    <rPh sb="196" eb="198">
      <t>ヒヨウ</t>
    </rPh>
    <rPh sb="199" eb="202">
      <t>ゼンタイテキ</t>
    </rPh>
    <rPh sb="203" eb="205">
      <t>ヨクセイ</t>
    </rPh>
    <rPh sb="211" eb="214">
      <t>ヘイジュンカ</t>
    </rPh>
    <rPh sb="220" eb="222">
      <t>ヒツヨウ</t>
    </rPh>
    <rPh sb="226" eb="228">
      <t>コンゴ</t>
    </rPh>
    <rPh sb="230" eb="234">
      <t>チュウチョウキテキ</t>
    </rPh>
    <rPh sb="235" eb="237">
      <t>シテン</t>
    </rPh>
    <rPh sb="240" eb="243">
      <t>ケイカクテキ</t>
    </rPh>
    <rPh sb="244" eb="247">
      <t>センリャクテキ</t>
    </rPh>
    <rPh sb="248" eb="250">
      <t>コウキョウ</t>
    </rPh>
    <rPh sb="250" eb="253">
      <t>シセツトウ</t>
    </rPh>
    <rPh sb="254" eb="257">
      <t>サイヘンセイ</t>
    </rPh>
    <rPh sb="258" eb="260">
      <t>カンリ</t>
    </rPh>
    <rPh sb="261" eb="262">
      <t>ト</t>
    </rPh>
    <rPh sb="263" eb="264">
      <t>ク</t>
    </rPh>
    <rPh sb="266" eb="268">
      <t>ショウライ</t>
    </rPh>
    <rPh sb="274" eb="278">
      <t>シュシャセンタク</t>
    </rPh>
    <rPh sb="279" eb="280">
      <t>オコナ</t>
    </rPh>
    <rPh sb="281" eb="283">
      <t>ヒツヨウ</t>
    </rPh>
    <rPh sb="290" eb="292">
      <t>コウキョウ</t>
    </rPh>
    <rPh sb="292" eb="295">
      <t>シセツトウ</t>
    </rPh>
    <rPh sb="296" eb="298">
      <t>ジョウホウ</t>
    </rPh>
    <rPh sb="306" eb="309">
      <t>コウリツテキ</t>
    </rPh>
    <rPh sb="310" eb="312">
      <t>カンリ</t>
    </rPh>
    <rPh sb="313" eb="315">
      <t>ウンエイ</t>
    </rPh>
    <rPh sb="316" eb="318">
      <t>スイシン</t>
    </rPh>
    <rPh sb="320" eb="323">
      <t>ソウゴウテキ</t>
    </rPh>
    <rPh sb="324" eb="326">
      <t>カンリ</t>
    </rPh>
    <rPh sb="332" eb="334">
      <t>キョウドウ</t>
    </rPh>
    <rPh sb="334" eb="336">
      <t>カンリ</t>
    </rPh>
    <rPh sb="337" eb="339">
      <t>キョウドウ</t>
    </rPh>
    <rPh sb="339" eb="341">
      <t>セッチ</t>
    </rPh>
    <rPh sb="344" eb="346">
      <t>ケントウ</t>
    </rPh>
    <rPh sb="347" eb="348">
      <t>スス</t>
    </rPh>
    <rPh sb="352" eb="354">
      <t>ヒツヨウ</t>
    </rPh>
    <phoneticPr fontId="5"/>
  </si>
  <si>
    <t>今後35年間、現在保有する公共建築物をすべて保有し続けた場合の更新費用総額を試算した結果、約127.9億円、年平均で約3.6億円が必要となった。更新費用は年度ごとにばらつきがあり、直近の20年間でみると、更新費用は約118.9億円、年平均で約5.9億円となり、公共建築物全体の約82％が今後20年間のうちに更新が必要となることがわかった。
今後、35年間、現在保有するインフラ施設のすべてを対応年数まで使用し、同規模で更新していくと仮定した場合の更新費用総額を試算したところ、約108.4億円、年平均で約3.1億円が必要となる。</t>
    <rPh sb="0" eb="2">
      <t>コンゴ</t>
    </rPh>
    <rPh sb="4" eb="6">
      <t>ネンカン</t>
    </rPh>
    <rPh sb="7" eb="9">
      <t>ゲンザイ</t>
    </rPh>
    <rPh sb="9" eb="11">
      <t>ホユウ</t>
    </rPh>
    <rPh sb="13" eb="15">
      <t>コウキョウ</t>
    </rPh>
    <rPh sb="15" eb="18">
      <t>ケンチクブツ</t>
    </rPh>
    <rPh sb="22" eb="24">
      <t>ホユウ</t>
    </rPh>
    <rPh sb="25" eb="26">
      <t>ツヅ</t>
    </rPh>
    <rPh sb="28" eb="30">
      <t>バアイ</t>
    </rPh>
    <rPh sb="31" eb="33">
      <t>コウシン</t>
    </rPh>
    <rPh sb="33" eb="35">
      <t>ヒヨウ</t>
    </rPh>
    <rPh sb="35" eb="37">
      <t>ソウガク</t>
    </rPh>
    <rPh sb="38" eb="40">
      <t>シサン</t>
    </rPh>
    <rPh sb="42" eb="44">
      <t>ケッカ</t>
    </rPh>
    <rPh sb="45" eb="46">
      <t>ヤク</t>
    </rPh>
    <rPh sb="51" eb="53">
      <t>オクエン</t>
    </rPh>
    <rPh sb="54" eb="57">
      <t>ネンヘイキン</t>
    </rPh>
    <rPh sb="58" eb="59">
      <t>ヤク</t>
    </rPh>
    <rPh sb="62" eb="64">
      <t>オクエン</t>
    </rPh>
    <rPh sb="65" eb="67">
      <t>ヒツヨウ</t>
    </rPh>
    <rPh sb="72" eb="74">
      <t>コウシン</t>
    </rPh>
    <rPh sb="74" eb="76">
      <t>ヒヨウ</t>
    </rPh>
    <rPh sb="77" eb="79">
      <t>ネンド</t>
    </rPh>
    <rPh sb="90" eb="92">
      <t>チョッキン</t>
    </rPh>
    <rPh sb="95" eb="96">
      <t>ネン</t>
    </rPh>
    <rPh sb="96" eb="97">
      <t>カン</t>
    </rPh>
    <rPh sb="102" eb="104">
      <t>コウシン</t>
    </rPh>
    <rPh sb="104" eb="106">
      <t>ヒヨウ</t>
    </rPh>
    <rPh sb="107" eb="108">
      <t>ヤク</t>
    </rPh>
    <rPh sb="113" eb="115">
      <t>オクエン</t>
    </rPh>
    <rPh sb="116" eb="119">
      <t>ネンヘイキン</t>
    </rPh>
    <rPh sb="120" eb="121">
      <t>ヤク</t>
    </rPh>
    <rPh sb="124" eb="126">
      <t>オクエン</t>
    </rPh>
    <rPh sb="130" eb="132">
      <t>コウキョウ</t>
    </rPh>
    <rPh sb="132" eb="135">
      <t>ケンチクブツ</t>
    </rPh>
    <rPh sb="135" eb="137">
      <t>ゼンタイ</t>
    </rPh>
    <rPh sb="138" eb="139">
      <t>ヤク</t>
    </rPh>
    <rPh sb="143" eb="145">
      <t>コンゴ</t>
    </rPh>
    <rPh sb="147" eb="149">
      <t>ネンカン</t>
    </rPh>
    <rPh sb="153" eb="155">
      <t>コウシン</t>
    </rPh>
    <rPh sb="156" eb="158">
      <t>ヒツヨウ</t>
    </rPh>
    <rPh sb="170" eb="172">
      <t>コンゴ</t>
    </rPh>
    <rPh sb="175" eb="177">
      <t>ネンカン</t>
    </rPh>
    <rPh sb="178" eb="180">
      <t>ゲンザイ</t>
    </rPh>
    <rPh sb="180" eb="182">
      <t>ホユウ</t>
    </rPh>
    <rPh sb="188" eb="190">
      <t>シセツ</t>
    </rPh>
    <rPh sb="195" eb="197">
      <t>タイオウ</t>
    </rPh>
    <rPh sb="197" eb="199">
      <t>ネンスウ</t>
    </rPh>
    <rPh sb="201" eb="203">
      <t>シヨウ</t>
    </rPh>
    <rPh sb="205" eb="208">
      <t>ドウキボ</t>
    </rPh>
    <rPh sb="209" eb="211">
      <t>コウシン</t>
    </rPh>
    <rPh sb="216" eb="218">
      <t>カテイ</t>
    </rPh>
    <rPh sb="220" eb="222">
      <t>バアイ</t>
    </rPh>
    <rPh sb="223" eb="225">
      <t>コウシン</t>
    </rPh>
    <rPh sb="225" eb="227">
      <t>ヒヨウ</t>
    </rPh>
    <rPh sb="227" eb="229">
      <t>ソウガク</t>
    </rPh>
    <rPh sb="230" eb="232">
      <t>シサン</t>
    </rPh>
    <rPh sb="238" eb="239">
      <t>ヤク</t>
    </rPh>
    <rPh sb="244" eb="246">
      <t>オクエン</t>
    </rPh>
    <rPh sb="247" eb="250">
      <t>ネンヘイキン</t>
    </rPh>
    <rPh sb="251" eb="252">
      <t>ヤク</t>
    </rPh>
    <rPh sb="255" eb="257">
      <t>オクエン</t>
    </rPh>
    <rPh sb="258" eb="260">
      <t>ヒツヨウ</t>
    </rPh>
    <phoneticPr fontId="5"/>
  </si>
  <si>
    <t>長寿命化、廃止などの対策を行った場合
建築物は約32億円の削減、インフラ施設は約14億円の削減</t>
    <rPh sb="19" eb="22">
      <t>ケンチクブツ</t>
    </rPh>
    <rPh sb="23" eb="24">
      <t>ヤク</t>
    </rPh>
    <rPh sb="26" eb="28">
      <t>オクエン</t>
    </rPh>
    <rPh sb="29" eb="31">
      <t>サクゲン</t>
    </rPh>
    <rPh sb="36" eb="38">
      <t>シセツ</t>
    </rPh>
    <rPh sb="39" eb="40">
      <t>ヤク</t>
    </rPh>
    <rPh sb="42" eb="44">
      <t>オクエン</t>
    </rPh>
    <rPh sb="45" eb="47">
      <t>サクゲン</t>
    </rPh>
    <phoneticPr fontId="5"/>
  </si>
  <si>
    <t>各施設所管課間で、情報共有や調整、進捗管理や横断的事項に関する意思決定等を円滑に行うため、上小阿仁村公共施設等総合管理計画推進会議えお設置し、全庁的、横断的に計画の推進に取り組む。</t>
  </si>
  <si>
    <t>日常的な点検活動や定期的な点検・診断等を適切に実施していくとともに、点検・診断等の実施結果の情報を記録・蓄積することで磁気点検・診断等に活用し、将来の計画的な維持管理の実現に努めます。</t>
    <rPh sb="0" eb="3">
      <t>ニチジョウテキ</t>
    </rPh>
    <rPh sb="4" eb="6">
      <t>テンケン</t>
    </rPh>
    <rPh sb="6" eb="8">
      <t>カツドウ</t>
    </rPh>
    <rPh sb="9" eb="12">
      <t>テイキテキ</t>
    </rPh>
    <rPh sb="13" eb="15">
      <t>テンケン</t>
    </rPh>
    <rPh sb="16" eb="19">
      <t>シンダントウ</t>
    </rPh>
    <rPh sb="20" eb="22">
      <t>テキセツ</t>
    </rPh>
    <rPh sb="23" eb="25">
      <t>ジッシ</t>
    </rPh>
    <rPh sb="34" eb="36">
      <t>テンケン</t>
    </rPh>
    <rPh sb="37" eb="40">
      <t>シンダントウ</t>
    </rPh>
    <rPh sb="41" eb="43">
      <t>ジッシ</t>
    </rPh>
    <rPh sb="43" eb="45">
      <t>ケッカ</t>
    </rPh>
    <rPh sb="46" eb="48">
      <t>ジョウホウ</t>
    </rPh>
    <rPh sb="49" eb="51">
      <t>キロク</t>
    </rPh>
    <rPh sb="52" eb="54">
      <t>チクセキ</t>
    </rPh>
    <rPh sb="59" eb="61">
      <t>ジキ</t>
    </rPh>
    <rPh sb="61" eb="63">
      <t>テンケン</t>
    </rPh>
    <rPh sb="64" eb="66">
      <t>シンダン</t>
    </rPh>
    <rPh sb="66" eb="67">
      <t>トウ</t>
    </rPh>
    <rPh sb="68" eb="70">
      <t>カツヨウ</t>
    </rPh>
    <rPh sb="72" eb="74">
      <t>ショウライ</t>
    </rPh>
    <rPh sb="75" eb="78">
      <t>ケイカクテキ</t>
    </rPh>
    <rPh sb="79" eb="81">
      <t>イジ</t>
    </rPh>
    <rPh sb="81" eb="83">
      <t>カンリ</t>
    </rPh>
    <rPh sb="84" eb="86">
      <t>ジツゲン</t>
    </rPh>
    <rPh sb="87" eb="88">
      <t>ツト</t>
    </rPh>
    <phoneticPr fontId="5"/>
  </si>
  <si>
    <t>点検・診断等の情報を活用することで公共施設等の機能や性能に明らかな不具合が発生してから多くの費用を投じて対処する対症療法型の維持管理から、損傷が軽微である早期段階に予防的な修繕等を実施することで、機能の保持・回復を図る予防安全型の維持管理を推進する。</t>
  </si>
  <si>
    <t>点検・診断等の結果、危険性が認められら公共施設については、災害拠点かどうか、多数の住民の利用がある公共施設等であるかどうか等の視点から優先順位をつけて安全対策に務める。
危険度が高いと認められた公共施設等や老朽化等により、今後とも利用が見込めない公共施設等について、安全確保の観点から原則として解体撤去し、安全対策に努める。</t>
    <rPh sb="0" eb="2">
      <t>テンケン</t>
    </rPh>
    <rPh sb="3" eb="6">
      <t>シンダントウ</t>
    </rPh>
    <rPh sb="7" eb="9">
      <t>ケッカ</t>
    </rPh>
    <rPh sb="10" eb="13">
      <t>キケンセイ</t>
    </rPh>
    <rPh sb="14" eb="15">
      <t>ミト</t>
    </rPh>
    <rPh sb="19" eb="21">
      <t>コウキョウ</t>
    </rPh>
    <rPh sb="21" eb="23">
      <t>シセツ</t>
    </rPh>
    <rPh sb="29" eb="31">
      <t>サイガイ</t>
    </rPh>
    <rPh sb="31" eb="33">
      <t>キョテン</t>
    </rPh>
    <rPh sb="38" eb="40">
      <t>タスウ</t>
    </rPh>
    <rPh sb="41" eb="43">
      <t>ジュウミン</t>
    </rPh>
    <rPh sb="44" eb="46">
      <t>リヨウ</t>
    </rPh>
    <rPh sb="49" eb="51">
      <t>コウキョウ</t>
    </rPh>
    <rPh sb="51" eb="53">
      <t>シセツ</t>
    </rPh>
    <rPh sb="53" eb="54">
      <t>トウ</t>
    </rPh>
    <rPh sb="61" eb="62">
      <t>ナド</t>
    </rPh>
    <rPh sb="63" eb="65">
      <t>シテン</t>
    </rPh>
    <rPh sb="67" eb="69">
      <t>ユウセン</t>
    </rPh>
    <rPh sb="69" eb="71">
      <t>ジュンイ</t>
    </rPh>
    <rPh sb="75" eb="77">
      <t>アンゼン</t>
    </rPh>
    <rPh sb="77" eb="79">
      <t>タイサク</t>
    </rPh>
    <rPh sb="80" eb="81">
      <t>ツト</t>
    </rPh>
    <rPh sb="85" eb="88">
      <t>キケンド</t>
    </rPh>
    <rPh sb="89" eb="90">
      <t>タカ</t>
    </rPh>
    <rPh sb="92" eb="93">
      <t>ミト</t>
    </rPh>
    <rPh sb="97" eb="99">
      <t>コウキョウ</t>
    </rPh>
    <rPh sb="99" eb="101">
      <t>シセツ</t>
    </rPh>
    <rPh sb="101" eb="102">
      <t>トウ</t>
    </rPh>
    <rPh sb="103" eb="106">
      <t>ロウキュウカ</t>
    </rPh>
    <rPh sb="106" eb="107">
      <t>トウ</t>
    </rPh>
    <rPh sb="111" eb="113">
      <t>コンゴ</t>
    </rPh>
    <rPh sb="115" eb="117">
      <t>リヨウ</t>
    </rPh>
    <rPh sb="118" eb="120">
      <t>ミコ</t>
    </rPh>
    <rPh sb="123" eb="125">
      <t>コウキョウ</t>
    </rPh>
    <rPh sb="125" eb="127">
      <t>シセツ</t>
    </rPh>
    <rPh sb="127" eb="128">
      <t>トウ</t>
    </rPh>
    <rPh sb="133" eb="135">
      <t>アンゼン</t>
    </rPh>
    <rPh sb="135" eb="137">
      <t>カクホ</t>
    </rPh>
    <rPh sb="138" eb="140">
      <t>カンテン</t>
    </rPh>
    <rPh sb="142" eb="144">
      <t>ゲンソク</t>
    </rPh>
    <rPh sb="147" eb="149">
      <t>カイタイ</t>
    </rPh>
    <rPh sb="149" eb="151">
      <t>テッキョ</t>
    </rPh>
    <rPh sb="153" eb="155">
      <t>アンゼン</t>
    </rPh>
    <rPh sb="155" eb="157">
      <t>タイサク</t>
    </rPh>
    <rPh sb="158" eb="159">
      <t>ツト</t>
    </rPh>
    <phoneticPr fontId="5"/>
  </si>
  <si>
    <t>災害時の拠点となる庁舎については耐震診断を行い耐震性があることを確認しておりますが、未だ耐震診断を行っていない施設は今後早急に行う。また、災害拠点かどうか、多数の住民の利用がある公共施設等かどうかなどの視点から、耐震化の優先順位を検討する。
学校施設については、旧耐震基準である昭和56年５月（1981年５月）以前に建築された施設の耐震診断を実施し、耐震性のない学校施設は既に耐震改修工事を実施済みである。</t>
  </si>
  <si>
    <t>定期的な点検や修繕による予防保全に努めるとともに、計画的な機能改善による公共施設等の長寿命化を推進する。また、今後策定する長寿命化計画については、本計画における方向性と整合を図る。</t>
  </si>
  <si>
    <t>「総務省重点施策2018（平成29年8月31日公表）」においても、「全ての人にやさしい公共施設のユニバーサルデザイン化の推進」が重点施策の一つとして挙げられている。今後の施設更新の際は、施設の機能や目的、利用状況などを考慮しながら、このユニバーサルデザインの視点を持って建物を設計し、障害の有無、年齢、性別、人種等に関わらず多様な人々が施設を利用しやすい環境を整えていく。</t>
  </si>
  <si>
    <t>老朽化により廃止され、利用見込みのない公共施設等については、周辺環境に配慮しつつ、老朽度合いによる危険度などを勘案し、計画的に解体、撤去する。</t>
  </si>
  <si>
    <t>【公共施設】
延床面積等に関する目標
保有する延床面積10％縮減
【インフラ】
LCC（ライフサイクルコスト）縮減</t>
  </si>
  <si>
    <t>施設分類別行政コスト計算書等の作成に活用</t>
    <rPh sb="0" eb="2">
      <t>シセツ</t>
    </rPh>
    <rPh sb="2" eb="4">
      <t>ブンルイ</t>
    </rPh>
    <rPh sb="4" eb="5">
      <t>ベツ</t>
    </rPh>
    <rPh sb="5" eb="7">
      <t>ギョウセイ</t>
    </rPh>
    <rPh sb="10" eb="12">
      <t>ケイサン</t>
    </rPh>
    <rPh sb="12" eb="13">
      <t>ショ</t>
    </rPh>
    <rPh sb="13" eb="14">
      <t>トウ</t>
    </rPh>
    <rPh sb="15" eb="17">
      <t>サクセイ</t>
    </rPh>
    <rPh sb="18" eb="20">
      <t>カツヨウ</t>
    </rPh>
    <phoneticPr fontId="5"/>
  </si>
  <si>
    <t>定期的に取り組み内容の検証・改善を実施し、推進会議において取り組みの効果促進を図る。</t>
  </si>
  <si>
    <t>各施設分類ごとに基本方針を設定</t>
  </si>
  <si>
    <t>【平成28年度】
地域センターを除却
【平成29年度】
集住型宿泊交流拠点施設を新たに整備
旧給食センター、公営住宅１棟を除却
特別養護老人ホームを民間無償譲渡</t>
  </si>
  <si>
    <t>秋田県</t>
    <rPh sb="0" eb="3">
      <t>アキタケン</t>
    </rPh>
    <phoneticPr fontId="5"/>
  </si>
  <si>
    <t>藤里町</t>
    <rPh sb="0" eb="3">
      <t>フジサトマチ</t>
    </rPh>
    <phoneticPr fontId="5"/>
  </si>
  <si>
    <t>国立社会保障・人口問題研究所の推計では、今後も人口減少傾向は継続し、今後の20年間で本町の総人口はさらに半減し、全体の6割が65歳以上の高齢者となることが見込まれています。</t>
  </si>
  <si>
    <t>集会施設
　12棟、1,740.00㎡
文化施設
　5棟、1,468.00㎡
博物館等
　3棟、75.90㎡
スポーツ施設
　17棟、5,766.49㎡
レクリエーション施設・観光施設
　15棟、2,605.04㎡
保養施設
　2棟、1,952.25㎡
産業系施設
　37棟、11,548.87㎡
学校
　13棟、9,871.20㎡
幼稚園・保育園・こども園
　6棟、1,771.00㎡
高齢福祉施設
　2棟、920.75㎡
障害福祉施設
　１棟、630.00㎡
その他社会福祉施設
　3棟、1,728.00㎡
医療施設
　2棟、206.00㎡
庁舎等
　4棟、1,399.00㎡
消防施設
　8棟、392.00㎡
公営住宅
　64棟、4,555.56㎡
供給処理施設
　2棟、194.00㎡
その他
　25棟、5,125.92㎡
上水道施設
　45棟、1,448.61㎡
下水道施設
　4棟、1,359.00㎡
道路
　総延長151,956ｍ
橋りょう
　面積8,950.0㎡
上水道
　総延長67,456ｍ
下水道
　総延長40,207ｍ</t>
  </si>
  <si>
    <t>（１）公共施設の老朽化
本町の公共施設のうち、およそ４割を超える施設が旧耐震基準に基づき建築されています。町では、計画的に耐震化工事を実施し、施設の長寿命化を図っていますが、耐震化工事には多額の費用を要します。
また、老朽化に伴い安全面に問題が生じている施設については、利用中止等の措置を実施し、現在は使用されていない施設も存在します。
今後は、施設の利用目的や利用状況、今後の維持管理コストの見通し等を見極めながら、安全面に最大限配慮しつつ、場合によっては施設の除却も含めた検討を行っていく必要があります。
（２）公共施設の維持管理における、費用対効果と施設の利用状況の把握
本町の人口は、一貫して減少傾向で推移しており、今後もこの傾向が続くものとみられます。さらに、少子高齢化の進行により、本町の人口構成は、既におよそ町民の２人に１人が65歳以上の高齢者となっています。
今後は、町の財政状況、施設の利用状況、維持管理コスト及び施設の老朽化状況等、総合的な判断に基づき、長期にわたって利用していくことが見込まれ、対処の優先度の高い施設から計画的に更新を進めていく必要があります。
更新にあたっては、各施設の公共性・必需性を十分に考慮しつつ、施設の用途や立地等、様々な要素を勘案しながら、施設の統廃合等も含めた合理的な判断に基づいた検討が求められます。
（３）今後見込まれるインフラ施設の更新
高度経済成長期（昭和29（1954）～昭和48（1973）年）には、国内のインフラ整備が加速し、本町においても多くの道路・橋梁が整備されました。しかしながら、道路・橋梁の耐用年数は50～60年とされており、今後、更新を要するものが町内には数多くあります。
本町を走る道路総延長の内訳については、本町を走る道路のおよそ75％が町道となっていますが、残りのおよそ25％は秋田県の管理する県道となっています。
インフラ施設のうち、上下水道については、計画的な維持管理を行っており、当面の間は大きな投資が見込まれるものはありません。
このような中、藤里町の持つ豊かな自然と景観に配慮し、主要な生活圏道路である県道の整備を積極的に要請していくとともに、町民の要望を踏まえつつ、地区内、地区間道路の計画的な整備と「藤里町橋梁長寿命化修繕計画」に基づく管理に取り組んでいく必要があります。</t>
  </si>
  <si>
    <t>本町の所有するすべての公共施設及びインフラ施設を現状のまま維持すると仮定した場合、その維持・更新に係る費用は2060年までに、およそ489.6億円かかるものと推計されています。</t>
  </si>
  <si>
    <t>なお、本計画の推計条件では、長寿命化を図った場合、今後40年間でおよそ105.1億円の経費縮減が見込まれます。</t>
  </si>
  <si>
    <t>（１）公共施設マネジメント会議による全庁的な推進体制
本町では、庁内の全係長による「公共施設マネジメント会議」を組織し、全庁横断的な問題意識の共有を行い、予算配分の協議を行っています。予算要求に際し、担当課の都合だけでなく、全庁的に問題意識を共有することで、持続的な町政運営と安全かつ適切な公共施設等サービスの提供を図りながら、本計画を推進します。
（２）情報共有
持続可能で健全な施設の維持管理の検討を行うに当たり、町民と行政が、町施設に関する情報と問題意識を共有することが重要です。
公共施設を利用し支えている多くの町民と行政が問題意識を共有し、将来のあるべき姿について幅広い議論を進めるために、施設に関する情報や評価結果について、地区懇談会やホームページへの公表等、あらゆる手段を用いて積極的に開示します。
また、町民からの様々な意見を収集・整理して公共施設マネジメントに生かす仕組みについても検討します。
（３）PDCAサイクルによる評価・検証
公共施設等に対し日常の運営や維持業務を行う「運営・維持」の方針についても、「公共施設マネジメント会議」で協議を行い、方針を決定します。
また、公共施設等の維持管理に係る投資的経費の効果についても、「運営・維持」の対象である公共施設等に対し、数量（供給）、品質、コスト（財務）の面から「評価」を実施するとともに、随時、本計画に基づく取組方針の見直しや、必要な対処について検討します。</t>
  </si>
  <si>
    <t>①公共建築物
　構造躯体の老朽化や建築設備の作動不良等による事故を未然に防ぎ、建築物の安全性を確保するため、関係法令で義務付けられた点検をこれまで通り徹底して実施します。
　また、法令点検以外でも、施設管理者が定期的に経年劣化の状況や性能低下の状況を点検・調査し、施設の状況把握に努めます。
　点検結果や施設の状況については、施設管理者だけでなく、公共施設マネジメント会議を通じて庁内全係で情報共有します。
②インフラ施設
　インフラ施設の老朽化の状況は、利用状況や設置された自然環境等により異なることから、各インフラの類型ごとに特性を考慮した上で、国から示される技術基準等に準拠しつつ、定期的な点検・診断を実施してインフラ施設の状態の的確な把握に努めます。</t>
  </si>
  <si>
    <t>　施設を長寿命化するために、施設の機能が損なわれてから対応する「事後保全」でなく、計画的な修繕を行う「予防保全」を基本とし、長寿命化及び今後の修繕等に係る費用の低減を図ります。</t>
  </si>
  <si>
    <t>公共施設等の劣化や損傷による事故など、不適切な維持管理は人命にもかかわることから、点検・診断による状況把握で必要な箇所へ応急措置を実施するとともに、安全確保のための修繕を早期に実施します。</t>
  </si>
  <si>
    <t>①公共建築物
　法令等により耐震化が必要である建築物に加え、防災拠点に位置付けられている施設など、法令上の位置付けや用途を勘案して、未対応施設について順次実施します。
②インフラ施設
　インフラ施設は、日常生活の基盤であるとともに、災害時の救援・支援活動や物資輸送活動を支えます。インフラの類型ごとの機能や特性に合わせて、必要な耐震対策を図ります。</t>
  </si>
  <si>
    <t>　現行の平均的な施設の更新周期を延長させ、施設の特性に応じた物理的な耐用年数の目標を設けて長寿命化に取り組み、予防保全によりライフサイクルコスト（LCC）を縮減します。
　長寿命化すれば改修投資の時期を遅らせ、費用負担の平準化を図ることができるものの、長寿命化の過程における修繕・改修経費が多額となり、経費に比して長寿命化の効果は小さく、反対にLCCが増加してしまう場合もあります。よって、LCC縮減の考え方に基づき、長寿命化するか建替えを行うかなどの合理的な判断が必要です。
　なお、最もLCC縮減につながる予防保全・更新のタイミングや、その際に採用する工法など、施設類型ごとの機能や特性に合わせて最適な対策時期と方法を決定していきます。</t>
  </si>
  <si>
    <t>修繕・改修等の実施にあたっては、各施設の点検・診断結果等に基づいて策定する個別施設計画により、計画的に実施します。必要に応じてユニバーサルデザインに配慮した施設・設備に改修し、すべての利用者にとってより安全・快適に利用できる公共施設とします。</t>
  </si>
  <si>
    <t>　統合・廃止といった公共施設等の再編や最適な配置を実施する場合には、まちづくりの視点をもって、地域や地区の特性と町の財政負担のバランスを総合的に考慮して進めます。
　また、使用中止とした公共施設等について、売却や貸し付けなどが見込めない場合は、老朽化により安全面や治安面で周囲に悪影響を与えないよう解体・撤去を基本とします。</t>
  </si>
  <si>
    <t>公共施設等の維持管理に係る投資的経費の効果についても、「運営・維持」の対象である公共施設等に対し、数量（供給）、品質、コスト（財務）の面から「評価」を実施するとともに、随時、本計画に基づく取組方針の見直しや、必要な対処について検討します。</t>
  </si>
  <si>
    <t>①町民文化系施設
　一部の集会所について、地元自治会への譲渡も含めて、今後の管理方法について検討します。また、高齢者コミュニティセンターの今後の活用方針についても改めて検討します。
②社会教育系施設
　木造の施設については、積雪による倒壊の恐れがあるため、定期的な巡回点検を実施しつつ、施設機能の維持を図ります。
③スポーツ・レクリエーション系施設
　施設の利用状況や今後見込まれる改修費用等を総合的に判断しながら、利用されていない施設の解体も含め、今後の管理方針を検討します。
④産業系施設
　空調設備や給水設備等の更新が必要なものがあることから、サービス提供の維持のため、計画的に設備の更新を図ります。
⑤学校教育系施設
　令和5年度には義務教育学校の開校が予定されており、これに向けた校舎及び施設の改修工事を進めるとともに、閉校となる学校施設については、今後の利活用方針を検討し、必要な改修を図ります。
⑥子育て支援施設
　老朽化に伴い外壁や屋根の補修が必要となっているため、安全性に配慮しながら、早急な対処を図ります。その他、施設の日常的な点検・清掃等を通じて、予防保全に努めます。
⑦保健・福祉施設
　外壁や屋根の劣化が目立つものもあるため、経過を観察しながら必要な修繕を図ります。
⑧医療施設
　定期的な屋根の塗装や点検・清掃により、予防保全に努めます。
⑨行政系施設
　電源設備の更新が必要と指摘されているため、計画的な更新を図ります。
⑩公営住宅
　公営住宅のうち、20棟については、旧耐震基準に基づき建築されており、現在の耐震基準を満たしていません。
　入居者の安全を第一に、入居者が退居した住宅から順次解体を実施します。
⑪供給処理施設
　老朽化が目立つ施設については、深刻な損傷を受けることのないよう、予防保全に努めます。
⑫その他
　老朽化が進んだ施設や、使用中止中の施設については安全面の観点から、今後の利用については、施設解体も含めて検討します。
⑬上水道施設
　必要に応じて適宜修繕等を実施しながら、予防保全に努めます。</t>
  </si>
  <si>
    <t>2023年度実施
施設管理の担当課による点検により作成したチェック表及び写真台帳をもとに、施設の運営・維持の方針及び予算配分について協議。</t>
    <rPh sb="4" eb="6">
      <t>ネンド</t>
    </rPh>
    <rPh sb="6" eb="8">
      <t>ジッシ</t>
    </rPh>
    <rPh sb="9" eb="11">
      <t>シセツ</t>
    </rPh>
    <rPh sb="11" eb="13">
      <t>カンリ</t>
    </rPh>
    <rPh sb="14" eb="17">
      <t>タントウカ</t>
    </rPh>
    <rPh sb="20" eb="22">
      <t>テンケン</t>
    </rPh>
    <rPh sb="25" eb="27">
      <t>サクセイ</t>
    </rPh>
    <rPh sb="33" eb="34">
      <t>ヒョウ</t>
    </rPh>
    <rPh sb="34" eb="35">
      <t>オヨ</t>
    </rPh>
    <rPh sb="36" eb="38">
      <t>シャシン</t>
    </rPh>
    <rPh sb="38" eb="40">
      <t>ダイチョウ</t>
    </rPh>
    <rPh sb="45" eb="47">
      <t>シセツ</t>
    </rPh>
    <rPh sb="48" eb="50">
      <t>ウンエイ</t>
    </rPh>
    <rPh sb="51" eb="53">
      <t>イジ</t>
    </rPh>
    <rPh sb="54" eb="56">
      <t>ホウシン</t>
    </rPh>
    <rPh sb="56" eb="57">
      <t>オヨ</t>
    </rPh>
    <rPh sb="58" eb="60">
      <t>ヨサン</t>
    </rPh>
    <rPh sb="60" eb="62">
      <t>ハイブン</t>
    </rPh>
    <rPh sb="66" eb="68">
      <t>キョウギ</t>
    </rPh>
    <phoneticPr fontId="5"/>
  </si>
  <si>
    <t>平成22年</t>
    <rPh sb="0" eb="2">
      <t>ヘイセイ</t>
    </rPh>
    <rPh sb="4" eb="5">
      <t>ネン</t>
    </rPh>
    <phoneticPr fontId="13"/>
  </si>
  <si>
    <t>総人口は2010年18,876人。
高齢化率は2020年時点で39.6%。
以降、長期に渡って大きく減少し、少子高齢化も一層進行する予測。
「一般社団法人持続可能な地域社会総合研究所」の人口分析によると2045年には7,342人だが、各施策の効果を見込んだ場合8,319人と試算。</t>
    <rPh sb="0" eb="3">
      <t>ソウジンコウ</t>
    </rPh>
    <rPh sb="8" eb="9">
      <t>ネン</t>
    </rPh>
    <rPh sb="15" eb="16">
      <t>ニン</t>
    </rPh>
    <rPh sb="18" eb="21">
      <t>コウレイカ</t>
    </rPh>
    <rPh sb="21" eb="22">
      <t>リツ</t>
    </rPh>
    <rPh sb="27" eb="28">
      <t>ネン</t>
    </rPh>
    <rPh sb="28" eb="30">
      <t>ジテン</t>
    </rPh>
    <rPh sb="38" eb="40">
      <t>イコウ</t>
    </rPh>
    <rPh sb="41" eb="43">
      <t>チョウキ</t>
    </rPh>
    <rPh sb="44" eb="45">
      <t>ワタ</t>
    </rPh>
    <rPh sb="47" eb="48">
      <t>オオ</t>
    </rPh>
    <rPh sb="50" eb="52">
      <t>ゲンショウ</t>
    </rPh>
    <rPh sb="54" eb="56">
      <t>ショウシ</t>
    </rPh>
    <rPh sb="56" eb="59">
      <t>コウレイカ</t>
    </rPh>
    <rPh sb="60" eb="62">
      <t>イッソウ</t>
    </rPh>
    <rPh sb="62" eb="64">
      <t>シンコウ</t>
    </rPh>
    <rPh sb="66" eb="68">
      <t>ヨソク</t>
    </rPh>
    <rPh sb="71" eb="73">
      <t>イッパン</t>
    </rPh>
    <rPh sb="73" eb="75">
      <t>シャダン</t>
    </rPh>
    <rPh sb="75" eb="77">
      <t>ホウジン</t>
    </rPh>
    <rPh sb="77" eb="79">
      <t>ジゾク</t>
    </rPh>
    <rPh sb="79" eb="81">
      <t>カノウ</t>
    </rPh>
    <rPh sb="82" eb="84">
      <t>チイキ</t>
    </rPh>
    <rPh sb="84" eb="86">
      <t>シャカイ</t>
    </rPh>
    <rPh sb="86" eb="88">
      <t>ソウゴウ</t>
    </rPh>
    <rPh sb="88" eb="91">
      <t>ケンキュウショ</t>
    </rPh>
    <rPh sb="93" eb="95">
      <t>ジンコウ</t>
    </rPh>
    <rPh sb="95" eb="97">
      <t>ブンセキ</t>
    </rPh>
    <rPh sb="105" eb="106">
      <t>ネン</t>
    </rPh>
    <rPh sb="113" eb="114">
      <t>ニン</t>
    </rPh>
    <rPh sb="117" eb="118">
      <t>カク</t>
    </rPh>
    <rPh sb="118" eb="120">
      <t>シサク</t>
    </rPh>
    <rPh sb="121" eb="123">
      <t>コウカ</t>
    </rPh>
    <rPh sb="124" eb="126">
      <t>ミコ</t>
    </rPh>
    <rPh sb="128" eb="130">
      <t>バアイ</t>
    </rPh>
    <rPh sb="135" eb="136">
      <t>ニン</t>
    </rPh>
    <rPh sb="137" eb="139">
      <t>シサン</t>
    </rPh>
    <phoneticPr fontId="13"/>
  </si>
  <si>
    <t>平成28年</t>
    <rPh sb="0" eb="2">
      <t>ヘイセイ</t>
    </rPh>
    <rPh sb="4" eb="5">
      <t>ネン</t>
    </rPh>
    <phoneticPr fontId="13"/>
  </si>
  <si>
    <t>高齢化に伴い社会保障費の増加が予想され公共施設の維持費に充当する財源割合の減少が予測される。
既存の施設を維持しようとすれば、近い将来に建て替えが集中すると考えられるため、今後施設の更新や整備を行う際、経費の抑制と必要性を検討し、費用の平準化を図ることが求められる。</t>
    <rPh sb="0" eb="3">
      <t>コウレイカ</t>
    </rPh>
    <rPh sb="4" eb="5">
      <t>トモナ</t>
    </rPh>
    <rPh sb="6" eb="8">
      <t>シャカイ</t>
    </rPh>
    <rPh sb="8" eb="10">
      <t>ホショウ</t>
    </rPh>
    <rPh sb="10" eb="11">
      <t>ヒ</t>
    </rPh>
    <rPh sb="12" eb="14">
      <t>ゾウカ</t>
    </rPh>
    <rPh sb="15" eb="17">
      <t>ヨソウ</t>
    </rPh>
    <rPh sb="19" eb="21">
      <t>コウキョウ</t>
    </rPh>
    <rPh sb="21" eb="23">
      <t>シセツ</t>
    </rPh>
    <rPh sb="24" eb="27">
      <t>イジヒ</t>
    </rPh>
    <rPh sb="28" eb="30">
      <t>ジュウトウ</t>
    </rPh>
    <rPh sb="32" eb="34">
      <t>ザイゲン</t>
    </rPh>
    <rPh sb="34" eb="36">
      <t>ワリアイ</t>
    </rPh>
    <rPh sb="37" eb="39">
      <t>ゲンショウ</t>
    </rPh>
    <rPh sb="40" eb="42">
      <t>ヨソク</t>
    </rPh>
    <rPh sb="47" eb="49">
      <t>キソン</t>
    </rPh>
    <rPh sb="50" eb="52">
      <t>シセツ</t>
    </rPh>
    <rPh sb="53" eb="55">
      <t>イジ</t>
    </rPh>
    <rPh sb="63" eb="64">
      <t>チカ</t>
    </rPh>
    <rPh sb="65" eb="67">
      <t>ショウライ</t>
    </rPh>
    <rPh sb="68" eb="69">
      <t>タ</t>
    </rPh>
    <rPh sb="70" eb="71">
      <t>カ</t>
    </rPh>
    <rPh sb="73" eb="75">
      <t>シュウチュウ</t>
    </rPh>
    <rPh sb="78" eb="79">
      <t>カンガ</t>
    </rPh>
    <rPh sb="86" eb="88">
      <t>コンゴ</t>
    </rPh>
    <rPh sb="88" eb="90">
      <t>シセツ</t>
    </rPh>
    <rPh sb="91" eb="93">
      <t>コウシン</t>
    </rPh>
    <rPh sb="94" eb="96">
      <t>セイビ</t>
    </rPh>
    <rPh sb="97" eb="98">
      <t>オコナ</t>
    </rPh>
    <rPh sb="99" eb="100">
      <t>サイ</t>
    </rPh>
    <rPh sb="101" eb="103">
      <t>ケイヒ</t>
    </rPh>
    <rPh sb="104" eb="106">
      <t>ヨクセイ</t>
    </rPh>
    <rPh sb="107" eb="110">
      <t>ヒツヨウセイ</t>
    </rPh>
    <rPh sb="111" eb="113">
      <t>ケントウ</t>
    </rPh>
    <rPh sb="115" eb="117">
      <t>ヒヨウ</t>
    </rPh>
    <rPh sb="118" eb="121">
      <t>ヘイジュンカ</t>
    </rPh>
    <rPh sb="122" eb="123">
      <t>ハカ</t>
    </rPh>
    <rPh sb="127" eb="128">
      <t>モト</t>
    </rPh>
    <phoneticPr fontId="13"/>
  </si>
  <si>
    <t>すべての公共施設及びインフラ資産の更新費用を試算すると40年間で1,360.8億円を要すると見込まれる。</t>
    <rPh sb="4" eb="6">
      <t>コウキョウ</t>
    </rPh>
    <rPh sb="6" eb="8">
      <t>シセツ</t>
    </rPh>
    <rPh sb="8" eb="9">
      <t>オヨ</t>
    </rPh>
    <rPh sb="14" eb="16">
      <t>シサン</t>
    </rPh>
    <rPh sb="17" eb="19">
      <t>コウシン</t>
    </rPh>
    <rPh sb="19" eb="21">
      <t>ヒヨウ</t>
    </rPh>
    <rPh sb="22" eb="24">
      <t>シサン</t>
    </rPh>
    <rPh sb="29" eb="31">
      <t>ネンカン</t>
    </rPh>
    <rPh sb="39" eb="41">
      <t>オクエン</t>
    </rPh>
    <rPh sb="42" eb="43">
      <t>ヨウ</t>
    </rPh>
    <rPh sb="46" eb="48">
      <t>ミコ</t>
    </rPh>
    <phoneticPr fontId="13"/>
  </si>
  <si>
    <t>公共施設の長寿命化対策を実施した場合、今後40年間で1,122.5億円の更新費用が見込まれる。</t>
    <rPh sb="0" eb="2">
      <t>コウキョウ</t>
    </rPh>
    <rPh sb="2" eb="4">
      <t>シセツ</t>
    </rPh>
    <rPh sb="5" eb="9">
      <t>チョウジュミョウカ</t>
    </rPh>
    <rPh sb="9" eb="11">
      <t>タイサク</t>
    </rPh>
    <rPh sb="12" eb="14">
      <t>ジッシ</t>
    </rPh>
    <rPh sb="16" eb="18">
      <t>バアイ</t>
    </rPh>
    <rPh sb="19" eb="21">
      <t>コンゴ</t>
    </rPh>
    <rPh sb="23" eb="25">
      <t>ネンカン</t>
    </rPh>
    <rPh sb="33" eb="35">
      <t>オクエン</t>
    </rPh>
    <rPh sb="36" eb="38">
      <t>コウシン</t>
    </rPh>
    <rPh sb="38" eb="40">
      <t>ヒヨウ</t>
    </rPh>
    <rPh sb="41" eb="43">
      <t>ミコ</t>
    </rPh>
    <phoneticPr fontId="13"/>
  </si>
  <si>
    <t>すべての公共施設及びインフラ資産の更新費用を試算すると40年間で1,360.8億円を要すると見込まれ、長寿命化対策を実施した場合は、今後40年間で1,122.5億円の更新費用が見込まれる。コスト縮減効果は、238.3億円（1年あたり5.9億円）と試算。</t>
    <rPh sb="97" eb="99">
      <t>シュクゲン</t>
    </rPh>
    <rPh sb="99" eb="101">
      <t>コウカ</t>
    </rPh>
    <rPh sb="108" eb="110">
      <t>オクエン</t>
    </rPh>
    <rPh sb="112" eb="113">
      <t>ネン</t>
    </rPh>
    <rPh sb="119" eb="121">
      <t>オクエン</t>
    </rPh>
    <rPh sb="123" eb="125">
      <t>シサン</t>
    </rPh>
    <phoneticPr fontId="13"/>
  </si>
  <si>
    <t>公共施設を管理する各課を横断的に管理し、施設を効率的に維持管理する目的で「公共施設マネジメント推進体制」を構築する。
組織の統括は「総務課管財係」が行い、次の項目を実施する。
①財政との連携
②住民との協働
③職員の意識改革</t>
    <rPh sb="0" eb="2">
      <t>コウキョウ</t>
    </rPh>
    <rPh sb="2" eb="4">
      <t>シセツ</t>
    </rPh>
    <rPh sb="5" eb="7">
      <t>カンリ</t>
    </rPh>
    <rPh sb="9" eb="11">
      <t>カクカ</t>
    </rPh>
    <rPh sb="12" eb="15">
      <t>オウダンテキ</t>
    </rPh>
    <rPh sb="16" eb="18">
      <t>カンリ</t>
    </rPh>
    <rPh sb="20" eb="22">
      <t>シセツ</t>
    </rPh>
    <rPh sb="23" eb="26">
      <t>コウリツテキ</t>
    </rPh>
    <rPh sb="27" eb="29">
      <t>イジ</t>
    </rPh>
    <rPh sb="29" eb="31">
      <t>カンリ</t>
    </rPh>
    <rPh sb="33" eb="35">
      <t>モクテキ</t>
    </rPh>
    <rPh sb="37" eb="39">
      <t>コウキョウ</t>
    </rPh>
    <rPh sb="39" eb="41">
      <t>シセツ</t>
    </rPh>
    <rPh sb="47" eb="49">
      <t>スイシン</t>
    </rPh>
    <rPh sb="49" eb="51">
      <t>タイセイ</t>
    </rPh>
    <rPh sb="53" eb="55">
      <t>コウチク</t>
    </rPh>
    <rPh sb="59" eb="61">
      <t>ソシキ</t>
    </rPh>
    <rPh sb="62" eb="64">
      <t>トウカツ</t>
    </rPh>
    <rPh sb="66" eb="69">
      <t>ソウムカ</t>
    </rPh>
    <rPh sb="69" eb="71">
      <t>カンザイ</t>
    </rPh>
    <rPh sb="71" eb="72">
      <t>カカリ</t>
    </rPh>
    <rPh sb="74" eb="75">
      <t>オコナ</t>
    </rPh>
    <rPh sb="77" eb="78">
      <t>ツギ</t>
    </rPh>
    <rPh sb="79" eb="81">
      <t>コウモク</t>
    </rPh>
    <rPh sb="82" eb="84">
      <t>ジッシ</t>
    </rPh>
    <rPh sb="89" eb="91">
      <t>ザイセイ</t>
    </rPh>
    <rPh sb="93" eb="95">
      <t>レンケイ</t>
    </rPh>
    <rPh sb="97" eb="99">
      <t>ジュウミン</t>
    </rPh>
    <rPh sb="101" eb="103">
      <t>キョウドウ</t>
    </rPh>
    <rPh sb="105" eb="107">
      <t>ショクイン</t>
    </rPh>
    <rPh sb="108" eb="110">
      <t>イシキ</t>
    </rPh>
    <rPh sb="110" eb="112">
      <t>カイカク</t>
    </rPh>
    <phoneticPr fontId="13"/>
  </si>
  <si>
    <t>民間活力の活用により、安価で質の高い公共サービスの提供が期待できる施設については、指定管理者制度やPFIなどのPPPの積極的な導入を検討する。</t>
    <rPh sb="0" eb="2">
      <t>ミンカン</t>
    </rPh>
    <rPh sb="2" eb="4">
      <t>カツリョク</t>
    </rPh>
    <rPh sb="5" eb="7">
      <t>カツヨウ</t>
    </rPh>
    <rPh sb="11" eb="13">
      <t>アンカ</t>
    </rPh>
    <rPh sb="14" eb="15">
      <t>シツ</t>
    </rPh>
    <rPh sb="16" eb="17">
      <t>タカ</t>
    </rPh>
    <rPh sb="18" eb="20">
      <t>コウキョウ</t>
    </rPh>
    <rPh sb="25" eb="27">
      <t>テイキョウ</t>
    </rPh>
    <rPh sb="28" eb="30">
      <t>キタイ</t>
    </rPh>
    <rPh sb="33" eb="35">
      <t>シセツ</t>
    </rPh>
    <rPh sb="41" eb="43">
      <t>シテイ</t>
    </rPh>
    <rPh sb="43" eb="46">
      <t>カンリシャ</t>
    </rPh>
    <rPh sb="46" eb="48">
      <t>セイド</t>
    </rPh>
    <rPh sb="59" eb="62">
      <t>セッキョクテキ</t>
    </rPh>
    <rPh sb="63" eb="65">
      <t>ドウニュウ</t>
    </rPh>
    <rPh sb="66" eb="68">
      <t>ケントウ</t>
    </rPh>
    <phoneticPr fontId="13"/>
  </si>
  <si>
    <t>診断結果に基づく適切なメンテナンスを行っていく体制を整える。施設の置かれる環境によって、建物、設置物の状況は異なるため、きめ細かな点検・診断に基づく保全を行っていく。</t>
    <rPh sb="0" eb="2">
      <t>シンダン</t>
    </rPh>
    <rPh sb="2" eb="4">
      <t>ケッカ</t>
    </rPh>
    <rPh sb="5" eb="6">
      <t>モト</t>
    </rPh>
    <rPh sb="8" eb="10">
      <t>テキセツ</t>
    </rPh>
    <rPh sb="18" eb="19">
      <t>オコナ</t>
    </rPh>
    <rPh sb="23" eb="25">
      <t>タイセイ</t>
    </rPh>
    <rPh sb="26" eb="27">
      <t>トトノ</t>
    </rPh>
    <rPh sb="30" eb="32">
      <t>シセツ</t>
    </rPh>
    <rPh sb="33" eb="34">
      <t>オ</t>
    </rPh>
    <rPh sb="37" eb="39">
      <t>カンキョウ</t>
    </rPh>
    <rPh sb="44" eb="46">
      <t>タテモノ</t>
    </rPh>
    <rPh sb="47" eb="49">
      <t>セッチ</t>
    </rPh>
    <rPh sb="49" eb="50">
      <t>ブツ</t>
    </rPh>
    <rPh sb="51" eb="53">
      <t>ジョウキョウ</t>
    </rPh>
    <rPh sb="54" eb="55">
      <t>コト</t>
    </rPh>
    <rPh sb="62" eb="63">
      <t>コマ</t>
    </rPh>
    <rPh sb="65" eb="67">
      <t>テンケン</t>
    </rPh>
    <rPh sb="68" eb="70">
      <t>シンダン</t>
    </rPh>
    <rPh sb="71" eb="72">
      <t>モト</t>
    </rPh>
    <rPh sb="74" eb="76">
      <t>ホゼン</t>
    </rPh>
    <rPh sb="77" eb="78">
      <t>オコナ</t>
    </rPh>
    <phoneticPr fontId="13"/>
  </si>
  <si>
    <t>長期にわたって安全性が確保されるよう、必要な点検・診断を継続的に行う。</t>
  </si>
  <si>
    <t>耐震診断結果に基づき、耐震化が必要と見込まれる建物については、速やかな改修を行う。</t>
    <rPh sb="0" eb="2">
      <t>タイシン</t>
    </rPh>
    <rPh sb="2" eb="4">
      <t>シンダン</t>
    </rPh>
    <rPh sb="4" eb="6">
      <t>ケッカ</t>
    </rPh>
    <rPh sb="7" eb="8">
      <t>モト</t>
    </rPh>
    <rPh sb="11" eb="14">
      <t>タイシンカ</t>
    </rPh>
    <rPh sb="15" eb="17">
      <t>ヒツヨウ</t>
    </rPh>
    <rPh sb="18" eb="20">
      <t>ミコ</t>
    </rPh>
    <rPh sb="23" eb="25">
      <t>タテモノ</t>
    </rPh>
    <rPh sb="31" eb="32">
      <t>スミ</t>
    </rPh>
    <rPh sb="35" eb="37">
      <t>カイシュウ</t>
    </rPh>
    <rPh sb="38" eb="39">
      <t>オコナ</t>
    </rPh>
    <phoneticPr fontId="13"/>
  </si>
  <si>
    <t>修繕が必要な状態になってから事後的に修繕を行うのではなく、損傷が軽微である早期段階において予防保全的に修繕を行う。</t>
    <rPh sb="0" eb="2">
      <t>シュウゼン</t>
    </rPh>
    <rPh sb="3" eb="5">
      <t>ヒツヨウ</t>
    </rPh>
    <rPh sb="6" eb="8">
      <t>ジョウタイ</t>
    </rPh>
    <rPh sb="14" eb="17">
      <t>ジゴテキ</t>
    </rPh>
    <rPh sb="18" eb="20">
      <t>シュウゼン</t>
    </rPh>
    <rPh sb="21" eb="22">
      <t>オコナ</t>
    </rPh>
    <rPh sb="29" eb="31">
      <t>ソンショウ</t>
    </rPh>
    <rPh sb="32" eb="34">
      <t>ケイビ</t>
    </rPh>
    <rPh sb="37" eb="39">
      <t>ソウキ</t>
    </rPh>
    <rPh sb="39" eb="41">
      <t>ダンカイ</t>
    </rPh>
    <rPh sb="45" eb="47">
      <t>ヨボウ</t>
    </rPh>
    <rPh sb="47" eb="49">
      <t>ホゼン</t>
    </rPh>
    <rPh sb="49" eb="50">
      <t>テキ</t>
    </rPh>
    <rPh sb="51" eb="53">
      <t>シュウゼン</t>
    </rPh>
    <rPh sb="54" eb="55">
      <t>オコナ</t>
    </rPh>
    <phoneticPr fontId="13"/>
  </si>
  <si>
    <t>年齢や障害の有無にかかわらず、できるだけすべての人が利用しやすい施設・設備とする。長期的な施設の利用状況も踏まえつつ、必要な改修を行っていく。</t>
    <rPh sb="0" eb="2">
      <t>ネンレイ</t>
    </rPh>
    <rPh sb="3" eb="5">
      <t>ショウガイ</t>
    </rPh>
    <rPh sb="6" eb="8">
      <t>ウム</t>
    </rPh>
    <rPh sb="24" eb="25">
      <t>ヒト</t>
    </rPh>
    <rPh sb="26" eb="28">
      <t>リヨウ</t>
    </rPh>
    <rPh sb="32" eb="34">
      <t>シセツ</t>
    </rPh>
    <rPh sb="35" eb="37">
      <t>セツビ</t>
    </rPh>
    <rPh sb="41" eb="44">
      <t>チョウキテキ</t>
    </rPh>
    <rPh sb="45" eb="47">
      <t>シセツ</t>
    </rPh>
    <rPh sb="48" eb="50">
      <t>リヨウ</t>
    </rPh>
    <rPh sb="50" eb="52">
      <t>ジョウキョウ</t>
    </rPh>
    <rPh sb="53" eb="54">
      <t>フ</t>
    </rPh>
    <rPh sb="59" eb="61">
      <t>ヒツヨウ</t>
    </rPh>
    <rPh sb="62" eb="64">
      <t>カイシュウ</t>
    </rPh>
    <rPh sb="65" eb="66">
      <t>オコナ</t>
    </rPh>
    <phoneticPr fontId="13"/>
  </si>
  <si>
    <t>人口減少に伴い施設利用者の減少や施設維持費の増大、経済規模の縮小による歳入の減少が懸念されており、将来世代の負担軽減のため、施設の縮小や統合、廃止など、あらゆる選択肢を検討する。</t>
    <rPh sb="0" eb="2">
      <t>ジンコウ</t>
    </rPh>
    <rPh sb="2" eb="4">
      <t>ゲンショウ</t>
    </rPh>
    <rPh sb="5" eb="6">
      <t>トモナ</t>
    </rPh>
    <rPh sb="7" eb="9">
      <t>シセツ</t>
    </rPh>
    <rPh sb="9" eb="12">
      <t>リヨウシャ</t>
    </rPh>
    <rPh sb="13" eb="15">
      <t>ゲンショウ</t>
    </rPh>
    <rPh sb="16" eb="18">
      <t>シセツ</t>
    </rPh>
    <rPh sb="18" eb="21">
      <t>イジヒ</t>
    </rPh>
    <rPh sb="22" eb="24">
      <t>ゾウダイ</t>
    </rPh>
    <rPh sb="25" eb="27">
      <t>ケイザイ</t>
    </rPh>
    <rPh sb="27" eb="29">
      <t>キボ</t>
    </rPh>
    <rPh sb="30" eb="32">
      <t>シュクショウ</t>
    </rPh>
    <rPh sb="35" eb="37">
      <t>サイニュウ</t>
    </rPh>
    <rPh sb="38" eb="40">
      <t>ゲンショウ</t>
    </rPh>
    <rPh sb="41" eb="43">
      <t>ケネン</t>
    </rPh>
    <rPh sb="49" eb="51">
      <t>ショウライ</t>
    </rPh>
    <rPh sb="51" eb="53">
      <t>セダイ</t>
    </rPh>
    <rPh sb="54" eb="56">
      <t>フタン</t>
    </rPh>
    <rPh sb="56" eb="58">
      <t>ケイゲン</t>
    </rPh>
    <rPh sb="62" eb="64">
      <t>シセツ</t>
    </rPh>
    <rPh sb="65" eb="67">
      <t>シュクショウ</t>
    </rPh>
    <rPh sb="68" eb="70">
      <t>トウゴウ</t>
    </rPh>
    <rPh sb="71" eb="73">
      <t>ハイシ</t>
    </rPh>
    <rPh sb="80" eb="83">
      <t>センタクシ</t>
    </rPh>
    <rPh sb="84" eb="86">
      <t>ケントウ</t>
    </rPh>
    <phoneticPr fontId="13"/>
  </si>
  <si>
    <t>①なし
②なし
③今後30年間で30％削減（88.3億円程度）
④なし</t>
    <rPh sb="9" eb="11">
      <t>コンゴ</t>
    </rPh>
    <rPh sb="13" eb="14">
      <t>ネン</t>
    </rPh>
    <rPh sb="14" eb="15">
      <t>カン</t>
    </rPh>
    <rPh sb="19" eb="21">
      <t>サクゲン</t>
    </rPh>
    <rPh sb="26" eb="28">
      <t>オクエン</t>
    </rPh>
    <rPh sb="28" eb="30">
      <t>テイド</t>
    </rPh>
    <phoneticPr fontId="13"/>
  </si>
  <si>
    <t>危険性が高く、今後も利用が見込まれない施設については、除却を基本方針として、早急な対処に努めます。</t>
    <rPh sb="0" eb="3">
      <t>キケンセイ</t>
    </rPh>
    <rPh sb="4" eb="5">
      <t>タカ</t>
    </rPh>
    <rPh sb="7" eb="9">
      <t>コンゴ</t>
    </rPh>
    <rPh sb="10" eb="12">
      <t>リヨウ</t>
    </rPh>
    <rPh sb="13" eb="15">
      <t>ミコ</t>
    </rPh>
    <rPh sb="19" eb="21">
      <t>シセツ</t>
    </rPh>
    <rPh sb="27" eb="29">
      <t>ジョキャク</t>
    </rPh>
    <rPh sb="30" eb="32">
      <t>キホン</t>
    </rPh>
    <rPh sb="32" eb="34">
      <t>ホウシン</t>
    </rPh>
    <rPh sb="38" eb="40">
      <t>ソウキュウ</t>
    </rPh>
    <rPh sb="41" eb="43">
      <t>タイショ</t>
    </rPh>
    <rPh sb="44" eb="45">
      <t>ツト</t>
    </rPh>
    <phoneticPr fontId="13"/>
  </si>
  <si>
    <t>近隣自治体施設の活用については、近隣自治体における施設の配置状況を把握し、相互利用の可能性などについて、広域での連携に努める。</t>
    <rPh sb="0" eb="2">
      <t>キンリン</t>
    </rPh>
    <rPh sb="2" eb="5">
      <t>ジチタイ</t>
    </rPh>
    <rPh sb="5" eb="7">
      <t>シセツ</t>
    </rPh>
    <rPh sb="8" eb="10">
      <t>カツヨウ</t>
    </rPh>
    <rPh sb="16" eb="18">
      <t>キンリン</t>
    </rPh>
    <rPh sb="18" eb="21">
      <t>ジチタイ</t>
    </rPh>
    <rPh sb="25" eb="27">
      <t>シセツ</t>
    </rPh>
    <rPh sb="28" eb="30">
      <t>ハイチ</t>
    </rPh>
    <rPh sb="30" eb="32">
      <t>ジョウキョウ</t>
    </rPh>
    <rPh sb="33" eb="35">
      <t>ハアク</t>
    </rPh>
    <rPh sb="37" eb="39">
      <t>ソウゴ</t>
    </rPh>
    <rPh sb="39" eb="41">
      <t>リヨウ</t>
    </rPh>
    <rPh sb="42" eb="45">
      <t>カノウセイ</t>
    </rPh>
    <rPh sb="52" eb="54">
      <t>コウイキ</t>
    </rPh>
    <rPh sb="56" eb="58">
      <t>レンケイ</t>
    </rPh>
    <rPh sb="59" eb="60">
      <t>ツト</t>
    </rPh>
    <phoneticPr fontId="13"/>
  </si>
  <si>
    <t>計画の進捗管理は、５年サイクルでの実施を基本とし、ＰＤＣＡサイクルにより進捗状況及びその効果等の検証、改善案の検討を行い、社会状況、計画の進捗状況に合わせた各方針や数値目標の見直しを行う。</t>
    <rPh sb="0" eb="2">
      <t>ケイカク</t>
    </rPh>
    <rPh sb="3" eb="5">
      <t>シンチョク</t>
    </rPh>
    <rPh sb="5" eb="7">
      <t>カンリ</t>
    </rPh>
    <rPh sb="10" eb="11">
      <t>ネン</t>
    </rPh>
    <rPh sb="17" eb="19">
      <t>ジッシ</t>
    </rPh>
    <rPh sb="20" eb="22">
      <t>キホン</t>
    </rPh>
    <rPh sb="36" eb="38">
      <t>シンチョク</t>
    </rPh>
    <rPh sb="38" eb="40">
      <t>ジョウキョウ</t>
    </rPh>
    <rPh sb="40" eb="41">
      <t>オヨ</t>
    </rPh>
    <rPh sb="44" eb="47">
      <t>コウカトウ</t>
    </rPh>
    <rPh sb="48" eb="50">
      <t>ケンショウ</t>
    </rPh>
    <rPh sb="51" eb="54">
      <t>カイゼンアン</t>
    </rPh>
    <rPh sb="55" eb="57">
      <t>ケントウ</t>
    </rPh>
    <rPh sb="58" eb="59">
      <t>オコナ</t>
    </rPh>
    <rPh sb="61" eb="63">
      <t>シャカイ</t>
    </rPh>
    <rPh sb="63" eb="65">
      <t>ジョウキョウ</t>
    </rPh>
    <rPh sb="66" eb="68">
      <t>ケイカク</t>
    </rPh>
    <rPh sb="69" eb="71">
      <t>シンチョク</t>
    </rPh>
    <rPh sb="71" eb="73">
      <t>ジョウキョウ</t>
    </rPh>
    <rPh sb="74" eb="75">
      <t>ア</t>
    </rPh>
    <rPh sb="78" eb="79">
      <t>カク</t>
    </rPh>
    <rPh sb="79" eb="81">
      <t>ホウシン</t>
    </rPh>
    <rPh sb="82" eb="84">
      <t>スウチ</t>
    </rPh>
    <rPh sb="84" eb="86">
      <t>モクヒョウ</t>
    </rPh>
    <rPh sb="87" eb="89">
      <t>ミナオ</t>
    </rPh>
    <rPh sb="91" eb="92">
      <t>オコナ</t>
    </rPh>
    <phoneticPr fontId="13"/>
  </si>
  <si>
    <t>○町民文化系施設
新たな施設整備は行わず、施設総量を削減するため、近隣類似施設との集約を検討する。
○社会教育系施設
○スポーツ・レクリエーション系施設
○産業系施設
○保健・福祉施設
今後も使用する施設については、指定管理者と協力しながら、適宜改修等を行い、長寿命化を図る。
○学校教育系施設
小学校を3校に中学校を1校に統合を進め、老朽化した建物は除却を図る。
○子育て支援施設
一部保育園を統合し除却を図る。一部児童クラブの小学校移設を検討し、廃止を検討する。
○医療施設
除却を図る。
○行政系施設
必要に応じて改修し、長寿命化を図る。
○公営住宅
ニーズを把握しながら適切な維持管理を進める。
○その他施設
未利用施設の除却を行う。</t>
    <rPh sb="1" eb="3">
      <t>チョウミン</t>
    </rPh>
    <rPh sb="3" eb="6">
      <t>ブンカケイ</t>
    </rPh>
    <rPh sb="6" eb="8">
      <t>シセツ</t>
    </rPh>
    <rPh sb="9" eb="10">
      <t>アラ</t>
    </rPh>
    <rPh sb="12" eb="14">
      <t>シセツ</t>
    </rPh>
    <rPh sb="14" eb="16">
      <t>セイビ</t>
    </rPh>
    <rPh sb="17" eb="18">
      <t>オコナ</t>
    </rPh>
    <rPh sb="21" eb="23">
      <t>シセツ</t>
    </rPh>
    <rPh sb="23" eb="25">
      <t>ソウリョウ</t>
    </rPh>
    <rPh sb="26" eb="28">
      <t>サクゲン</t>
    </rPh>
    <rPh sb="33" eb="35">
      <t>キンリン</t>
    </rPh>
    <rPh sb="35" eb="37">
      <t>ルイジ</t>
    </rPh>
    <rPh sb="37" eb="39">
      <t>シセツ</t>
    </rPh>
    <rPh sb="41" eb="43">
      <t>シュウヤク</t>
    </rPh>
    <rPh sb="44" eb="46">
      <t>ケントウ</t>
    </rPh>
    <rPh sb="51" eb="53">
      <t>シャカイ</t>
    </rPh>
    <rPh sb="53" eb="56">
      <t>キョウイクケイ</t>
    </rPh>
    <rPh sb="56" eb="58">
      <t>シセツ</t>
    </rPh>
    <rPh sb="73" eb="74">
      <t>ケイ</t>
    </rPh>
    <rPh sb="74" eb="76">
      <t>シセツ</t>
    </rPh>
    <rPh sb="78" eb="80">
      <t>サンギョウ</t>
    </rPh>
    <rPh sb="80" eb="81">
      <t>ケイ</t>
    </rPh>
    <rPh sb="81" eb="83">
      <t>シセツ</t>
    </rPh>
    <rPh sb="85" eb="87">
      <t>ホケン</t>
    </rPh>
    <rPh sb="88" eb="90">
      <t>フクシ</t>
    </rPh>
    <rPh sb="90" eb="92">
      <t>シセツ</t>
    </rPh>
    <rPh sb="93" eb="95">
      <t>コンゴ</t>
    </rPh>
    <rPh sb="96" eb="98">
      <t>シヨウ</t>
    </rPh>
    <rPh sb="100" eb="102">
      <t>シセツ</t>
    </rPh>
    <rPh sb="108" eb="110">
      <t>シテイ</t>
    </rPh>
    <rPh sb="110" eb="113">
      <t>カンリシャ</t>
    </rPh>
    <rPh sb="114" eb="116">
      <t>キョウリョク</t>
    </rPh>
    <rPh sb="121" eb="123">
      <t>テキギ</t>
    </rPh>
    <rPh sb="123" eb="125">
      <t>カイシュウ</t>
    </rPh>
    <rPh sb="125" eb="126">
      <t>トウ</t>
    </rPh>
    <rPh sb="127" eb="128">
      <t>オコナ</t>
    </rPh>
    <rPh sb="130" eb="134">
      <t>チョウジュミョウカ</t>
    </rPh>
    <rPh sb="135" eb="136">
      <t>ハカ</t>
    </rPh>
    <rPh sb="140" eb="142">
      <t>ガッコウ</t>
    </rPh>
    <rPh sb="142" eb="145">
      <t>キョウイクケイ</t>
    </rPh>
    <rPh sb="145" eb="147">
      <t>シセツ</t>
    </rPh>
    <rPh sb="148" eb="151">
      <t>ショウガッコウ</t>
    </rPh>
    <rPh sb="153" eb="154">
      <t>コウ</t>
    </rPh>
    <rPh sb="155" eb="158">
      <t>チュウガッコウ</t>
    </rPh>
    <rPh sb="160" eb="161">
      <t>コウ</t>
    </rPh>
    <rPh sb="162" eb="164">
      <t>トウゴウ</t>
    </rPh>
    <rPh sb="165" eb="166">
      <t>スス</t>
    </rPh>
    <rPh sb="168" eb="171">
      <t>ロウキュウカ</t>
    </rPh>
    <rPh sb="173" eb="175">
      <t>タテモノ</t>
    </rPh>
    <rPh sb="176" eb="178">
      <t>ジョキャク</t>
    </rPh>
    <rPh sb="179" eb="180">
      <t>ハカ</t>
    </rPh>
    <rPh sb="184" eb="186">
      <t>コソダ</t>
    </rPh>
    <rPh sb="187" eb="189">
      <t>シエン</t>
    </rPh>
    <rPh sb="189" eb="191">
      <t>シセツ</t>
    </rPh>
    <rPh sb="192" eb="194">
      <t>イチブ</t>
    </rPh>
    <rPh sb="194" eb="197">
      <t>ホイクエン</t>
    </rPh>
    <rPh sb="198" eb="200">
      <t>トウゴウ</t>
    </rPh>
    <rPh sb="201" eb="203">
      <t>ジョキャク</t>
    </rPh>
    <rPh sb="204" eb="205">
      <t>ハカ</t>
    </rPh>
    <rPh sb="207" eb="209">
      <t>イチブ</t>
    </rPh>
    <rPh sb="209" eb="211">
      <t>ジドウ</t>
    </rPh>
    <rPh sb="215" eb="218">
      <t>ショウガッコウ</t>
    </rPh>
    <rPh sb="218" eb="220">
      <t>イセツ</t>
    </rPh>
    <rPh sb="221" eb="223">
      <t>ケントウ</t>
    </rPh>
    <rPh sb="225" eb="227">
      <t>ハイシ</t>
    </rPh>
    <rPh sb="228" eb="230">
      <t>ケントウ</t>
    </rPh>
    <rPh sb="235" eb="237">
      <t>イリョウ</t>
    </rPh>
    <rPh sb="237" eb="239">
      <t>シセツ</t>
    </rPh>
    <rPh sb="240" eb="242">
      <t>ジョキャク</t>
    </rPh>
    <rPh sb="243" eb="244">
      <t>ハカ</t>
    </rPh>
    <rPh sb="248" eb="250">
      <t>ギョウセイ</t>
    </rPh>
    <rPh sb="250" eb="251">
      <t>ケイ</t>
    </rPh>
    <rPh sb="251" eb="253">
      <t>シセツ</t>
    </rPh>
    <rPh sb="254" eb="256">
      <t>ヒツヨウ</t>
    </rPh>
    <rPh sb="257" eb="258">
      <t>オウ</t>
    </rPh>
    <rPh sb="260" eb="262">
      <t>カイシュウ</t>
    </rPh>
    <rPh sb="264" eb="268">
      <t>チョウジュミョウカ</t>
    </rPh>
    <rPh sb="269" eb="270">
      <t>ハカ</t>
    </rPh>
    <rPh sb="274" eb="276">
      <t>コウエイ</t>
    </rPh>
    <rPh sb="276" eb="278">
      <t>ジュウタク</t>
    </rPh>
    <rPh sb="283" eb="285">
      <t>ハアク</t>
    </rPh>
    <rPh sb="289" eb="291">
      <t>テキセツ</t>
    </rPh>
    <rPh sb="292" eb="294">
      <t>イジ</t>
    </rPh>
    <rPh sb="294" eb="296">
      <t>カンリ</t>
    </rPh>
    <rPh sb="297" eb="298">
      <t>スス</t>
    </rPh>
    <rPh sb="305" eb="306">
      <t>タ</t>
    </rPh>
    <rPh sb="306" eb="308">
      <t>シセツ</t>
    </rPh>
    <rPh sb="309" eb="312">
      <t>ミリヨウ</t>
    </rPh>
    <rPh sb="312" eb="314">
      <t>シセツ</t>
    </rPh>
    <rPh sb="315" eb="317">
      <t>ジョキャク</t>
    </rPh>
    <rPh sb="318" eb="319">
      <t>オコナ</t>
    </rPh>
    <phoneticPr fontId="13"/>
  </si>
  <si>
    <t>○令和元年度
旧老人福祉センター除却
旧琴丘診療所除却
旧山本給食調理場除却
○令和2年度
山本公民館除却
○令和4年度
旧下岩川保育園除却
○令和5年度
山本保育園集約（金岡保育園を統合）
上岩川生活改善センター除却</t>
    <rPh sb="1" eb="3">
      <t>レイワ</t>
    </rPh>
    <rPh sb="3" eb="6">
      <t>ガンネンド</t>
    </rPh>
    <rPh sb="7" eb="8">
      <t>キュウ</t>
    </rPh>
    <rPh sb="8" eb="10">
      <t>ロウジン</t>
    </rPh>
    <rPh sb="10" eb="12">
      <t>フクシ</t>
    </rPh>
    <rPh sb="16" eb="18">
      <t>ジョキャク</t>
    </rPh>
    <rPh sb="19" eb="20">
      <t>キュウ</t>
    </rPh>
    <rPh sb="20" eb="22">
      <t>コトオカ</t>
    </rPh>
    <rPh sb="22" eb="25">
      <t>シンリョウショ</t>
    </rPh>
    <rPh sb="25" eb="27">
      <t>ジョキャク</t>
    </rPh>
    <rPh sb="28" eb="29">
      <t>キュウ</t>
    </rPh>
    <rPh sb="29" eb="31">
      <t>ヤマモト</t>
    </rPh>
    <rPh sb="31" eb="33">
      <t>キュウショク</t>
    </rPh>
    <rPh sb="33" eb="35">
      <t>チョウリ</t>
    </rPh>
    <rPh sb="35" eb="36">
      <t>ジョウ</t>
    </rPh>
    <rPh sb="36" eb="38">
      <t>ジョキャク</t>
    </rPh>
    <rPh sb="40" eb="42">
      <t>レイワ</t>
    </rPh>
    <rPh sb="43" eb="45">
      <t>ネンド</t>
    </rPh>
    <rPh sb="46" eb="48">
      <t>ヤマモト</t>
    </rPh>
    <rPh sb="48" eb="51">
      <t>コウミンカン</t>
    </rPh>
    <rPh sb="51" eb="53">
      <t>ジョキャク</t>
    </rPh>
    <rPh sb="55" eb="57">
      <t>レイワ</t>
    </rPh>
    <rPh sb="58" eb="60">
      <t>ネンド</t>
    </rPh>
    <rPh sb="61" eb="62">
      <t>キュウ</t>
    </rPh>
    <rPh sb="62" eb="65">
      <t>シモイワカワ</t>
    </rPh>
    <rPh sb="65" eb="68">
      <t>ホイクエン</t>
    </rPh>
    <rPh sb="68" eb="70">
      <t>ジョキャク</t>
    </rPh>
    <rPh sb="72" eb="74">
      <t>レイワ</t>
    </rPh>
    <rPh sb="75" eb="77">
      <t>ネンド</t>
    </rPh>
    <rPh sb="78" eb="80">
      <t>ヤマモト</t>
    </rPh>
    <rPh sb="80" eb="83">
      <t>ホイクエン</t>
    </rPh>
    <rPh sb="83" eb="85">
      <t>シュウヤク</t>
    </rPh>
    <rPh sb="86" eb="88">
      <t>カナオカ</t>
    </rPh>
    <rPh sb="88" eb="91">
      <t>ホイクエン</t>
    </rPh>
    <rPh sb="92" eb="94">
      <t>トウゴウ</t>
    </rPh>
    <rPh sb="96" eb="99">
      <t>カミイワカワ</t>
    </rPh>
    <rPh sb="99" eb="101">
      <t>セイカツ</t>
    </rPh>
    <rPh sb="101" eb="103">
      <t>カイゼン</t>
    </rPh>
    <rPh sb="107" eb="109">
      <t>ジョキャク</t>
    </rPh>
    <phoneticPr fontId="13"/>
  </si>
  <si>
    <t>令和27年の人口は2,876人、年率換算にすると、毎年約2.3％ずつ人口が減少すると推計。
年齢構成別では、65歳以上の人口が総人口に占める割合は、令和2年の45.7％から令和27年には64.5％となり、町の総人口の60％以上が65歳以上になると推計。15～64歳の人口が総人口に占める割合は、令和2年の47.8％から令和27年には32.4％となると推計。</t>
  </si>
  <si>
    <t>【公共建築物】
・学校教育系施設：6棟、17,058.65㎡
・生涯学習系施設：47棟、19,140.07㎡
・産業系施設：13棟、7,882.51㎡
・福祉系施設：7棟、2,155.81㎡
・行政系施設：37棟、5,817.97㎡
・公営住宅：93棟、7,819.85㎡
・都市基盤施設：15棟、1,946.88㎡
・その他の施設等：17棟、17,764.43㎡
【インフラ施設】
・道路：251路線、165,235.00ｍ（実延長）、153,277.40m（舗装延長）
・橋梁：74橋、1,239.24ｍ（実延長）、8,778.17㎡（面積）
・上水道施設
　簡易水道：管路126,551ｍ、浄水場2地区、1,880.83㎡（延床面積）
・下水道施設
　公共下水道：管路59,574ｍ、処理場2地区、2,387.65㎡
　農業集落排水：管路16,144ｍ、処理場3地区、837.09㎡
　漁業集落排水：管路9,854ｍ、処理場1地区、467.12㎡</t>
  </si>
  <si>
    <t>（１）大規模改修・更新等への対応
　過去に整備を進めてきた公共施設等の老朽化が進んでおり、今後これらの公共施設等の改修・更新等の費用が発生することが見込まれる。今までのように改修・更新等への投資を継続すると、町の財政を圧迫し、他の行政サービスに重大な影響を及ぼす可能性が出る。そのため、長寿命化対策を実施し、改修・更新等にかかる費用を全体的に抑制するとともに平準化させることが必要である。
（２）人口減少、少子高齢化社会への対応
　年齢構成別にみると、財政負担の中心的な役割を果たす生産年齢人口は少子高齢化の進展に伴い、総人口の減少より大きく落ち込むことが予測される。そのため、このような変化に対応する適切な公共施設等の総量や配置と公共サービスの提供を検討してく必要がある。
（３）財政状況への対応
今後、人口の減少による町税などの一般財源の減少に加え、経済情勢の変化に伴う地方交付税の減額等を考慮すると、公共施設等の維持管理・更新のための財源確保が出来なくなることが見込まれる。歳入規模に見合った財政規模への転換を図るため、公共施設等に係る各種費用の縮減と財政負担の標準化を図っていくことが重要となる。</t>
    <rPh sb="18" eb="20">
      <t>カコ</t>
    </rPh>
    <rPh sb="21" eb="23">
      <t>セイビ</t>
    </rPh>
    <rPh sb="24" eb="25">
      <t>スス</t>
    </rPh>
    <rPh sb="45" eb="47">
      <t>コンゴ</t>
    </rPh>
    <rPh sb="51" eb="57">
      <t>コウキョウシ</t>
    </rPh>
    <rPh sb="57" eb="59">
      <t>カイシュウ</t>
    </rPh>
    <rPh sb="60" eb="62">
      <t>コウシン</t>
    </rPh>
    <rPh sb="62" eb="63">
      <t>トウ</t>
    </rPh>
    <rPh sb="64" eb="66">
      <t>ヒヨウ</t>
    </rPh>
    <rPh sb="67" eb="69">
      <t>ハッセイ</t>
    </rPh>
    <rPh sb="74" eb="76">
      <t>ミコ</t>
    </rPh>
    <phoneticPr fontId="5"/>
  </si>
  <si>
    <t>【公共建築物】
今後40年間で約28.1億円
【インフラ施設】
今後40年間で約97.1億円</t>
  </si>
  <si>
    <t>副町長を委員長とする「公共施設等総合管理計画推進会議」において、公共施設等の総合的かつ計画的な管理に関する取組を推進する。</t>
  </si>
  <si>
    <t>損傷が軽微である早期段階に予防的な修繕等を実施することで、機能の保持・回復を図る予防保全型の維持管理を推進する。更新時においては、住民ニーズに柔軟に対応した公共施設等の複合化・多機能化やPFIなどの公民連携による民間資金、ノウハウを活用・導入することを検討する。</t>
  </si>
  <si>
    <t>老朽化により廃止され、今後とも利用見込みのない公共施設等については、周辺環境に配慮しつつ、公共施設等の老朽度合いによる危険度などを勘案し、優先順位を定めて計画的に公共施設等を解体撤去することとする。廃止できない公共施設等は、周辺の公共施設等の立地や利用状況を踏まえながら、複合化や更新等による、効率的な公共施設等の配置及びニーズの変化への対応を検討する。</t>
  </si>
  <si>
    <t>今後20年間で八峰町総合管理計画個別施設計画における施設整備方針の方向性にて、除却、廃止及び売却を検討している施設に相当する12％の縮減を目指す。</t>
  </si>
  <si>
    <t>長期的な取組となるため、社会経済情勢や地域環境の変化などが予想されることから、5年ごとにPDCAサイクルによる評価を行い、進捗状況の管理等を実施し、必要に応じて見直しを行う。</t>
  </si>
  <si>
    <t>平成３０年度　改訂
令和３年度　改訂</t>
    <rPh sb="7" eb="9">
      <t>カイテイ</t>
    </rPh>
    <rPh sb="16" eb="18">
      <t>カイテイ</t>
    </rPh>
    <phoneticPr fontId="5"/>
  </si>
  <si>
    <t>総人口の見通し、平成27年9,463人、令和22年4,755人、令和42年2,320人</t>
  </si>
  <si>
    <t>「建設系公共施設」235施設、延床面積65,550㎡
「土木系公共施設」
一般道路　実延長191,230ｍ、
農道等　実延長95,593m、
自転車歩行者道　実延長22,197m、
橋梁　115橋（総延長1,750m）
上水道施設（導水管、送水管、配水管）総延長119,971ｍ
下水道施設　総延長78,481m</t>
  </si>
  <si>
    <t>建築系公共施設の建築年別にみると、今後多くの公共施設が随時更新時期を迎え、改修・更新に係る将来コストが増大し、町の財政、行政サービス（機能維持）に大きく影響を及ぼすことが見込まれるため、長期的な視点から更新時期が集中する前に、財源確保や改修・建替え費用の抑制及び改修・建替え時期の分散等により、財政負担の平準化を図る必要がある。一方、人口推移では人口減少と少子高齢化の進行が顕著であり、今後はサービスの維持を図りながら施設の統合、複合化、立地などを検討した建替えなどが必要になっている。</t>
  </si>
  <si>
    <t>【建築系公共施設】
今後40年間で300億円
【土木系公共施設】
今後40年間で248億円</t>
  </si>
  <si>
    <t>各施設を個別施設計画に基づき修繕等を実施し、使用の目標年度まで維持した場合のコスト。
【建築系公共施設】
今後40年間で205億円
【土木系公共施設】
今後40年間で248億円※長寿命化対策の記載なし。</t>
    <rPh sb="0" eb="3">
      <t>カクシセツ</t>
    </rPh>
    <rPh sb="4" eb="6">
      <t>コベツ</t>
    </rPh>
    <rPh sb="6" eb="8">
      <t>シセツ</t>
    </rPh>
    <rPh sb="8" eb="10">
      <t>ケイカク</t>
    </rPh>
    <rPh sb="11" eb="12">
      <t>モト</t>
    </rPh>
    <rPh sb="14" eb="16">
      <t>シュウゼン</t>
    </rPh>
    <rPh sb="16" eb="17">
      <t>トウ</t>
    </rPh>
    <rPh sb="18" eb="20">
      <t>ジッシ</t>
    </rPh>
    <rPh sb="22" eb="24">
      <t>シヨウ</t>
    </rPh>
    <rPh sb="25" eb="27">
      <t>モクヒョウ</t>
    </rPh>
    <rPh sb="27" eb="29">
      <t>ネンド</t>
    </rPh>
    <rPh sb="31" eb="33">
      <t>イジ</t>
    </rPh>
    <rPh sb="35" eb="37">
      <t>バアイ</t>
    </rPh>
    <rPh sb="89" eb="93">
      <t>チョウジュミョウカ</t>
    </rPh>
    <rPh sb="93" eb="95">
      <t>タイサク</t>
    </rPh>
    <rPh sb="96" eb="98">
      <t>キサイ</t>
    </rPh>
    <phoneticPr fontId="5"/>
  </si>
  <si>
    <t>【建築系公共施設】
今後40年間で95億円
【土木系公共施設】
0円※長寿命化対策の記載なし。</t>
    <rPh sb="33" eb="34">
      <t>エン</t>
    </rPh>
    <phoneticPr fontId="5"/>
  </si>
  <si>
    <t>持続可能な公共施設マネジメントの確立に向け、行財政改革、政策立案、財産管理の各所管課と連携がとれた実効性のある庁内体制を構築。専門職員の育成。専門組織の設置。一元的に整理されたデータを閲覧できる体制の構築を図る。</t>
  </si>
  <si>
    <t>施設の整備や改修・更新、管理・運営を効率的かつ効果的に推進するためにも、指定管理者制度、PPP及びPFIの活用、参入しやすい環境づくりについて検討する。</t>
  </si>
  <si>
    <t>建物を使用するには、設備機器の運転や清掃が必要であり、その中でも機器の運転は、日常の点検、注油、消耗品の交換、調整が欠かせないため、修繕や小規模改修に対し、速やかな対応ができる体制を構築する。</t>
    <rPh sb="0" eb="2">
      <t>タテモノ</t>
    </rPh>
    <rPh sb="3" eb="5">
      <t>シヨウ</t>
    </rPh>
    <rPh sb="10" eb="12">
      <t>セツビ</t>
    </rPh>
    <rPh sb="12" eb="14">
      <t>キキ</t>
    </rPh>
    <rPh sb="15" eb="17">
      <t>ウンテン</t>
    </rPh>
    <rPh sb="18" eb="20">
      <t>セイソウ</t>
    </rPh>
    <rPh sb="21" eb="23">
      <t>ヒツヨウ</t>
    </rPh>
    <rPh sb="29" eb="30">
      <t>ナカ</t>
    </rPh>
    <rPh sb="32" eb="34">
      <t>キキ</t>
    </rPh>
    <rPh sb="35" eb="37">
      <t>ウンテン</t>
    </rPh>
    <rPh sb="39" eb="41">
      <t>ニチジョウ</t>
    </rPh>
    <rPh sb="42" eb="44">
      <t>テンケン</t>
    </rPh>
    <rPh sb="45" eb="47">
      <t>チュウユ</t>
    </rPh>
    <rPh sb="48" eb="51">
      <t>ショウモウヒン</t>
    </rPh>
    <rPh sb="52" eb="54">
      <t>コウカン</t>
    </rPh>
    <rPh sb="55" eb="57">
      <t>チョウセイ</t>
    </rPh>
    <rPh sb="58" eb="59">
      <t>カ</t>
    </rPh>
    <rPh sb="66" eb="68">
      <t>シュウゼン</t>
    </rPh>
    <rPh sb="69" eb="72">
      <t>ショウキボ</t>
    </rPh>
    <rPh sb="72" eb="74">
      <t>カイシュウ</t>
    </rPh>
    <rPh sb="75" eb="76">
      <t>タイ</t>
    </rPh>
    <rPh sb="78" eb="79">
      <t>スミ</t>
    </rPh>
    <rPh sb="82" eb="84">
      <t>タイオウ</t>
    </rPh>
    <rPh sb="88" eb="90">
      <t>タイセイ</t>
    </rPh>
    <rPh sb="91" eb="93">
      <t>コウチク</t>
    </rPh>
    <phoneticPr fontId="5"/>
  </si>
  <si>
    <t>個別施設計画の策定を進め、定期的な見直しを行う。施設の改修・建替えの際はユニバーサルデザイン化・バリアフリー化に配慮する等、誰もが利用しやすい施設整備に務める。</t>
  </si>
  <si>
    <t>施設の安全性確保に向けては、各種点検・診断等により得られた点検履歴や蓄積情報を生かし、危険性が高いと認められた公共施設等については、施設の利用、効率等を踏まえ、速やかに安全確保を図る。特に老朽化等により用途廃止され、かつ今後も施設の利用、効用等の低い公共施設等については、取壊し等を視野に入れた安全の確保を行う。</t>
    <rPh sb="153" eb="154">
      <t>オコナ</t>
    </rPh>
    <phoneticPr fontId="5"/>
  </si>
  <si>
    <t>耐震化にあたっては、順次耐震診断を実施し、特に利用率、効用等の高い施設については、重点的に対応する。その際に、構造部分の耐震性のほか、非構造部分の安全性（耐震性）についても検討を行い、施設利用者の安全性の確保及び災害時を想定した十分な検討に努める。</t>
  </si>
  <si>
    <t>建替え周期は大規模改修工事を経て６０年とし、その時点で診断を行い、結果、使用可能であれば長寿命化改修工事を行って、８０年まで長期使用し、コストを削減を検討。</t>
  </si>
  <si>
    <t>施設の利用実態を踏まえながら「ユニバーサルデザイン2020行動計画」（平成29年2月20日ユニバーサルデザイン2020閣僚会議決定）の考え方を参考に、公共施設等の改修・建替えの際はユニバーサルデザイン化・バリアフリー化に配慮する等、誰もが利用しやすい施設整備に努める。</t>
    <rPh sb="0" eb="2">
      <t>シセツ</t>
    </rPh>
    <phoneticPr fontId="5"/>
  </si>
  <si>
    <t>冷暖房や照明器具などの設置機器の消費エネルギーに関する診断の実施を検討、診断の結果、コスト縮減や環境負荷低減が見込まれる場合は、機器の改修等を検討。</t>
  </si>
  <si>
    <t>再編にあたっては、人口の推移や財政状況を考慮し、公共施設（機能）の集約、廃止、複合化を進めるため、継続使用、改善使用、用途廃止、施設廃止の４つの段階に評価し、全庁的な観点から十分な検証を行う。</t>
  </si>
  <si>
    <t>施設保有量（総延床面積）を、平成２９年度（2017）本計画策定時より１０％減少を目指す。</t>
  </si>
  <si>
    <t>新地方公会計による固定資産台帳等と連携、調整を図りながら、公共施設等の総合的な管理を行う。</t>
  </si>
  <si>
    <t>統合・廃止等により余剰となった施設については、優先順位を付けて順次売却や取壊し等を行い、安全性の確保や事業費等の削減、財源確保に努める。</t>
  </si>
  <si>
    <t>近隣自治体との連携等を視野に入れ、時代に即した機能的な地域拠点施設（複合施設）の建設について検討し、機能維持を図りながら施設総量の縮減を目指す。</t>
    <rPh sb="0" eb="2">
      <t>キンリン</t>
    </rPh>
    <rPh sb="2" eb="5">
      <t>ジチタイ</t>
    </rPh>
    <rPh sb="7" eb="10">
      <t>レンケイトウ</t>
    </rPh>
    <rPh sb="11" eb="13">
      <t>シヤ</t>
    </rPh>
    <rPh sb="14" eb="15">
      <t>イ</t>
    </rPh>
    <rPh sb="17" eb="19">
      <t>ジダイ</t>
    </rPh>
    <rPh sb="20" eb="21">
      <t>ソク</t>
    </rPh>
    <rPh sb="23" eb="26">
      <t>キノウテキ</t>
    </rPh>
    <rPh sb="27" eb="29">
      <t>チイキ</t>
    </rPh>
    <rPh sb="29" eb="31">
      <t>キョテン</t>
    </rPh>
    <rPh sb="31" eb="33">
      <t>シセツ</t>
    </rPh>
    <rPh sb="34" eb="36">
      <t>フクゴウ</t>
    </rPh>
    <rPh sb="36" eb="38">
      <t>シセツ</t>
    </rPh>
    <rPh sb="40" eb="42">
      <t>ケンセツ</t>
    </rPh>
    <rPh sb="46" eb="48">
      <t>ケントウ</t>
    </rPh>
    <rPh sb="50" eb="54">
      <t>キノウイジ</t>
    </rPh>
    <rPh sb="55" eb="56">
      <t>ハカ</t>
    </rPh>
    <rPh sb="60" eb="62">
      <t>シセツ</t>
    </rPh>
    <rPh sb="62" eb="64">
      <t>ソウリョウ</t>
    </rPh>
    <rPh sb="65" eb="67">
      <t>シュクゲン</t>
    </rPh>
    <rPh sb="68" eb="70">
      <t>メザ</t>
    </rPh>
    <phoneticPr fontId="5"/>
  </si>
  <si>
    <t>行財政改革、政策立案、財産管理の各所管課と連携がとれた実効性のある庁内体制を構築。民間事業者等の活用。個別施設計画の策定。住民・地域・自治体間の連携を図る。</t>
  </si>
  <si>
    <t>記載なし。</t>
    <rPh sb="0" eb="2">
      <t>キサイ</t>
    </rPh>
    <phoneticPr fontId="5"/>
  </si>
  <si>
    <t>施設類型ごとの長寿命化計画（個別施設計画）を策定し、計画的な維持保全を推進します。「建築系公共施設」で、今後も維持していく施設については、定期的な点検やこれまでの修繕結果をもとに、目標使用年数までは、機能維持のための修繕を実施しながら、適正な維持管理を図り、トータルコストの縮減に取り組む。「土木系公共施設」では、適切な点検・診断を実施、優先順位を付けた事業量の平準化、長寿命化を図るとともに、ライフサイクルコストの縮減・平準化に努める。</t>
  </si>
  <si>
    <t>（平成29年度）
休止状態となっていたスキー場のロッジを解体した。
（平成30年度）
し尿処理を広域化したため、既存し尿処理施設を解体した。
（平成元年度）
老朽化した柔剣道場を解体した。
（令和3年度）
町営住宅の集会所2施設を町内会へ譲渡した。</t>
  </si>
  <si>
    <t>10年間で1千人減（▲17.4％）、30年間で1.5千人減（▲26.8％）。
年少人口は同規模で推移するものの、生産年齢人口及び老年人口の減少がさらに進んでいくことが予想される。</t>
  </si>
  <si>
    <t>【公共施設】
　町民文化系施設　3,179.60㎡
　社会教育施設　2,737.95㎡
　ｽﾎﾟｰﾂ、ﾚｸﾘｴｰｼｮﾝ系施設　6,023.00㎡
　学校教育系施設　8,324.00㎡
　子育て支援施設　2,559,79㎡
　保健・福祉施設　1,914.29㎡
　行政系施設　6,841.25㎡
　公営住宅　9,332.26㎡
　公園　182.49㎡
　供給処理施設　558.41㎡
　その他　4,413.41㎡
【インフラ施設】
　道路：一般道路73,473m、自転車歩行道236.5ｍ、橋梁21橋236.5ｍ
　上水道施設：導水管20ｍ、送水管3,817ｍ、配水管48,616ｍ、浄水場438.86㎡、高度浄水処理施設307.00㎡、浦大町配水池303.75㎡、低区配水池（貯水槽）1,440.00㎡
　下水道施設：下水道管51,718ｍ</t>
  </si>
  <si>
    <t>過去に整備を進めてきた公共施設等の老朽化が進んでおり、今後これらの公共施設等の改修・更新等の費用が大きく発生することが見込まれる。長寿命化対策を実施し、改修・更新等にかかる費用を全体的に抑制するとともに平準化させることが必要。今後は中長期的な視点による計画的・戦略的な公共施設等の再編成・管理に取り組み、将来にわたっての取捨選択を行う必要がある。また、公共施設等の情報について一元管理し、より効率的な管理・運営をしていくための取組体制の構築が課題。</t>
  </si>
  <si>
    <t>建築系公共施設40年間で71.6億円（年平均1.8億円）</t>
  </si>
  <si>
    <t>小・中併設校、同屋内運動場、武道場を令和４年度に大規模改修、Ｂ＆Ｇプールを令和５年度に大規模改修、旧庁舎及び八郎潟土地改良区事務所を令和４年度に除却、各施設の屋根・外壁等の改修費用を年額１千万円とした場合の今後40年間にかかる長寿命化対策費用は、9.2億円。</t>
  </si>
  <si>
    <t>耐用年数経過時の再構築費用65.5億円と比較すると、約53.6億円の経費削減。</t>
  </si>
  <si>
    <t>全庁的な合意形成を図る機関として、「総務課」を事務局とする「八郎潟町公共施設等総合管理計画推進委員か（仮称）」の設置を検討。この推進委員会は、本計画の進行管理や施設所管課で保有する公共施設について、一元的な情報管理・集約等を図る。</t>
  </si>
  <si>
    <t>FM評価手法による公共施設診断の対象となる評価項目について、安全性、耐久性、不具合性及び適法性に関する簡易な診断を行う。</t>
    <rPh sb="2" eb="6">
      <t>ヒョウカシュホウ</t>
    </rPh>
    <rPh sb="9" eb="15">
      <t>コウキョウシセツシンダン</t>
    </rPh>
    <rPh sb="16" eb="18">
      <t>タイショウ</t>
    </rPh>
    <rPh sb="21" eb="25">
      <t>ヒョウカコウモク</t>
    </rPh>
    <rPh sb="30" eb="33">
      <t>アンゼンセイ</t>
    </rPh>
    <rPh sb="34" eb="37">
      <t>タイキュウセイ</t>
    </rPh>
    <rPh sb="38" eb="42">
      <t>フグアイセイ</t>
    </rPh>
    <rPh sb="42" eb="43">
      <t>オヨ</t>
    </rPh>
    <rPh sb="44" eb="47">
      <t>テキホウセイ</t>
    </rPh>
    <rPh sb="48" eb="49">
      <t>カン</t>
    </rPh>
    <rPh sb="51" eb="53">
      <t>カンイ</t>
    </rPh>
    <rPh sb="54" eb="56">
      <t>シンダン</t>
    </rPh>
    <rPh sb="57" eb="58">
      <t>オコナ</t>
    </rPh>
    <phoneticPr fontId="5"/>
  </si>
  <si>
    <t>①維持管理・修繕
　建物を使用するには、設備機器の運転や清掃が必要です。その中でも機器の運転は、非地上の点検、注油、消耗品の交換、調整が欠かせないため、修繕や小規模改修に対しては、速やかな対応ができる体制を構築する。
②更新・改修
　計画的な保全では、不具合が発生した際にその都度対応する事後保全ではなく、実行計画を策定していくことが重要であり、施設の経年変化には、法規の改正による既存不適格の発生も含まれるので、適法性の管理が必要となる。</t>
  </si>
  <si>
    <t>FM評価手法による施設の安全確保に係る項目について、高度な危険性が認められる項目に絞って評価し、評価の内容に従い改修を計画するか教養を廃止するかの判断を行う。</t>
    <rPh sb="9" eb="11">
      <t>シセツ</t>
    </rPh>
    <rPh sb="12" eb="21">
      <t>アンゼンカクホ</t>
    </rPh>
    <rPh sb="26" eb="28">
      <t>コウド</t>
    </rPh>
    <rPh sb="29" eb="32">
      <t>キケンセイ</t>
    </rPh>
    <rPh sb="33" eb="34">
      <t>ミト</t>
    </rPh>
    <rPh sb="38" eb="40">
      <t>コウモク</t>
    </rPh>
    <rPh sb="41" eb="42">
      <t>シボ</t>
    </rPh>
    <rPh sb="44" eb="46">
      <t>ヒョウカ</t>
    </rPh>
    <rPh sb="48" eb="50">
      <t>ヒョウカ</t>
    </rPh>
    <rPh sb="51" eb="53">
      <t>ナイヨウ</t>
    </rPh>
    <rPh sb="54" eb="55">
      <t>シタガ</t>
    </rPh>
    <rPh sb="56" eb="58">
      <t>カイシュウ</t>
    </rPh>
    <rPh sb="59" eb="61">
      <t>ケイカク</t>
    </rPh>
    <rPh sb="64" eb="66">
      <t>キョウヨウ</t>
    </rPh>
    <rPh sb="67" eb="69">
      <t>ハイシ</t>
    </rPh>
    <rPh sb="73" eb="75">
      <t>ハンダン</t>
    </rPh>
    <rPh sb="76" eb="77">
      <t>オコナ</t>
    </rPh>
    <phoneticPr fontId="5"/>
  </si>
  <si>
    <t>必要となる耐震工事を完了している。</t>
    <rPh sb="0" eb="2">
      <t>ヒツヨウ</t>
    </rPh>
    <rPh sb="5" eb="9">
      <t>タイシンコウジ</t>
    </rPh>
    <rPh sb="10" eb="12">
      <t>カンリョウ</t>
    </rPh>
    <phoneticPr fontId="5"/>
  </si>
  <si>
    <t>①総合的かつ計画的な管理について、診断と改善に重点をおいた総合的かつ計画的な管理に基づいた予防保全によって、公共施設等の長期使用を図り、公共施設等の状態を把握するための施設診断結果により所定の機能・性能を確保できるところまで改修工事を行うほか、計画的な保全を実施する。
②計画的な保全、長寿命化計画については、建設から40年程度までは、小規模な改修工事や点検・保守・修繕を定期的に行うことで性能・機能を許容できるレベル以上に保つ。ただし、建設後40年以上経過をめど大規模改修を実施することとし、築後年数の経過により上昇する要求性能レベルの変化を視野に入れた改修工事を計画する。
　長寿命化改修に関しては、本町の公共施設では、大規模改修工事後60年の時点で診断を行い、使用が可能であれば長寿命化改修工事を行って、80年まで長期使用しコストを削減することを検討する。</t>
    <rPh sb="129" eb="131">
      <t>ジッシ</t>
    </rPh>
    <rPh sb="238" eb="240">
      <t>ジッシ</t>
    </rPh>
    <rPh sb="247" eb="251">
      <t>チクゴネンスウ</t>
    </rPh>
    <rPh sb="252" eb="254">
      <t>ケイカ</t>
    </rPh>
    <rPh sb="257" eb="259">
      <t>ジョウショウ</t>
    </rPh>
    <rPh sb="261" eb="265">
      <t>ヨウキュウセイノウ</t>
    </rPh>
    <rPh sb="283" eb="285">
      <t>ケイカク</t>
    </rPh>
    <rPh sb="290" eb="296">
      <t>チョウジュミョウカカイシュウ</t>
    </rPh>
    <rPh sb="297" eb="298">
      <t>カン</t>
    </rPh>
    <rPh sb="319" eb="320">
      <t>ゴ</t>
    </rPh>
    <rPh sb="376" eb="378">
      <t>ケントウ</t>
    </rPh>
    <phoneticPr fontId="5"/>
  </si>
  <si>
    <t>トイレの洋式化や段差の解消等については、各施設所管課ごとに行う管理に一任していたが、具体的に推進するために時期改訂での記載を検討する。</t>
    <rPh sb="4" eb="7">
      <t>ヨウシキカ</t>
    </rPh>
    <rPh sb="8" eb="10">
      <t>ダンサ</t>
    </rPh>
    <rPh sb="11" eb="13">
      <t>カイショウ</t>
    </rPh>
    <rPh sb="13" eb="14">
      <t>トウ</t>
    </rPh>
    <rPh sb="20" eb="23">
      <t>カクシセツ</t>
    </rPh>
    <rPh sb="23" eb="26">
      <t>ショカンカ</t>
    </rPh>
    <rPh sb="29" eb="30">
      <t>オコナ</t>
    </rPh>
    <rPh sb="31" eb="33">
      <t>カンリ</t>
    </rPh>
    <rPh sb="34" eb="36">
      <t>イチニン</t>
    </rPh>
    <rPh sb="42" eb="45">
      <t>グタイテキ</t>
    </rPh>
    <rPh sb="46" eb="48">
      <t>スイシン</t>
    </rPh>
    <rPh sb="53" eb="57">
      <t>ジキカイテイ</t>
    </rPh>
    <rPh sb="59" eb="61">
      <t>キサイ</t>
    </rPh>
    <rPh sb="62" eb="64">
      <t>ケントウ</t>
    </rPh>
    <phoneticPr fontId="5"/>
  </si>
  <si>
    <t>八郎潟町地球温暖化対策実行計画に則り推進することとしているため。</t>
    <rPh sb="16" eb="17">
      <t>ノット</t>
    </rPh>
    <rPh sb="18" eb="20">
      <t>スイシン</t>
    </rPh>
    <phoneticPr fontId="5"/>
  </si>
  <si>
    <t>①公共施設等のコンパクト化に向けた基礎資料の構築については、危険性の高い施設や老朽化等により供用廃止（用途廃止、施設廃止）を必要とする施設の検討にあたり、「施設の安全性、機能性、耐久性、施設効率性、地域における施設の充足率、施設利用率、費用対効果」の７点を評価項目に診断し、「継続使用、改善使用、用途廃止、施設廃止」の４段階で評価する。
②町民サービスの水準を確保しつつ、統合・廃止の推進に向けた施策については、町民サービスの水準低下を最小限にするため、町民の合意をを図りながら検討する。</t>
    <rPh sb="126" eb="127">
      <t>テン</t>
    </rPh>
    <phoneticPr fontId="5"/>
  </si>
  <si>
    <t>　施設整備に必要な土地の取得が必要な場合は、慎重に検討する。
　また、未利用地公共施設除却後の敷地については、行政目的としての利用方針がない場合は、草刈等の維持管理経費が発生することから、処分を検討する。</t>
  </si>
  <si>
    <t>公共施設マネジメントの取組みを実施しながら、進捗状況の評価・検証を行い、その結果を踏まえた改善策を検討することとしている。</t>
    <rPh sb="0" eb="4">
      <t>コウキョウシセツ</t>
    </rPh>
    <rPh sb="11" eb="13">
      <t>トリク</t>
    </rPh>
    <rPh sb="15" eb="17">
      <t>ジッシ</t>
    </rPh>
    <rPh sb="22" eb="26">
      <t>シンチョクジョウキョウ</t>
    </rPh>
    <rPh sb="27" eb="29">
      <t>ヒョウカ</t>
    </rPh>
    <rPh sb="30" eb="32">
      <t>ケンショウ</t>
    </rPh>
    <rPh sb="33" eb="34">
      <t>オコナ</t>
    </rPh>
    <rPh sb="38" eb="40">
      <t>ケッカ</t>
    </rPh>
    <rPh sb="41" eb="42">
      <t>フ</t>
    </rPh>
    <rPh sb="45" eb="48">
      <t>カイゼンサク</t>
    </rPh>
    <rPh sb="49" eb="51">
      <t>ケントウ</t>
    </rPh>
    <phoneticPr fontId="5"/>
  </si>
  <si>
    <t>建築系公共施設は、個別施設計画（Ｒ４年３月策定）に方針を定めている。
　道路は、管理データを整備し、定期点検を行って予防保全的な維持管理を実施するす。また、修繕履歴データを蓄積することで実態を把握し、適切に補修を行える環境を整える。</t>
    <rPh sb="112" eb="113">
      <t>トトノ</t>
    </rPh>
    <phoneticPr fontId="5"/>
  </si>
  <si>
    <t>【建設】
　・Ｒ３　役場新庁舎建設
　・Ｒ５　役場渡り廊下建設
【施設改修】
　・Ｒ１　農村環境改善センター　屋上防水改修
　・Ｒ１　中学校大規模改修（R2小中併設校開校に向けた改修）
　・Ｒ２　農村環境改善センター　空調設備更新
　・Ｒ３　小中併設校屋内運動場２階西側外壁等改修
　・Ｒ４　小中併設校長寿命化改良
　・Ｒ５　Ｂ＆Ｇプール改修
【転　用】
　・Ｒ２　小学校校舎　学校教育系施設　⇒　現在空き校舎
　・Ｒ２　小学校屋内運動場　⇒　町民第２体育館
　・Ｒ２　幼稚園舎（子育て支援施設）　⇒　幼保連携型認定こども園に
　　　町が委託しているこども園の運営先（社会福祉法人秀麗会）に無償貸与
【除　却】
中嶋住宅団地の既存町営住宅（全１６棟）の全除却　⇒　除却後に新規団地を整備
　・Ｈ29　町営中嶋住宅解体（２棟）
　・Ｈ30　町営中嶋住宅解体（１４棟）
　・R3　　役場旧庁舎解体</t>
    <rPh sb="23" eb="26">
      <t>ヤクバワタ</t>
    </rPh>
    <rPh sb="27" eb="29">
      <t>ロウカ</t>
    </rPh>
    <rPh sb="29" eb="31">
      <t>ケンセツ</t>
    </rPh>
    <rPh sb="169" eb="171">
      <t>カイシュウ</t>
    </rPh>
    <phoneticPr fontId="5"/>
  </si>
  <si>
    <t>本町の人口は昭和３０年の7,763人をピークに減少を続け、令和２年国調人口では4,566人となっている。年代別でみると平成７年を境に６５歳以上の高齢者人口が１５歳未満の年少人口を上回り、少子高齢化が一層進行している。人口は今後も減少を続け、令和２７年には2,445人と推計されている。</t>
  </si>
  <si>
    <t>【公共施設】
186施設、総延床面積43,875㎡
【インフラ】
道路　路線数303本、実延長129,880ｍ
橋りょう　橋りょう数59本
上水道　総延長65,477ｍ
下水道　総延長52,045ｍ</t>
  </si>
  <si>
    <t>今後の人口減少に伴い、町の財政面では税収や地方交付税の減少が見込まれるほか、高齢化の進行により社会保障費の支出が増加していくと予想される。また、一方で今後多くの公共施設が更新時期を迎え、その維持更新費用も増大すると想定される。人口が減少していくなか、施設維持のための費用は増えるわけであるから、必然的に１人当たりの負担が大きくなることになる。限られた財源の中で、必要な公共施設等を維持するとともに災害に対応できるインフラ施設を含めた社会基盤の備えを確保するため、利用者のニーズを見極めながら、長寿命化や改修・更新を計画的に実施していくことが求められる。</t>
  </si>
  <si>
    <t>【公共施設】
今後40年間で総額約208億円、年平均約5.2億円
【インフラ】
道路　今後40年間で総額約104億円、年平均約2.6億円
橋りょう　今後40年間で総額約14億円、年平均約0.3億円
上水道　今後40年間で総額約60億円、年平均約1.5億円
下水道　今後40年間で総額約36億円、年平均約0.9億円</t>
  </si>
  <si>
    <t>【公共施設】
今後40年間で総額約297億円、年平均約7.4億円
【インフラ】
道路　今後40年間で総額約13億円、年平均約0.3億円
橋りょう　今後40年間で総額約20億円、年平均約0.5億円
上水道　今後40年間で総額約60億円、年平均約1.5億円
下水道　今後40年間で総額約36億円、年平均約0.9億円</t>
  </si>
  <si>
    <t>【公共施設】
今後40年間で約41億円の削減。
【インフラ】
道路　今後40年間で約91億円の削減。
橋りょう　今後40年間で約6億円の増加。</t>
  </si>
  <si>
    <t>各施設の所管部署と連携を図りながら、町長を中心として全庁的に取り組む。また、それぞれの施設の状況についてはデータベース等を活用し情報の共有化を図る。</t>
  </si>
  <si>
    <t>継続的な利用が確実に見込まれる施設については、法定点検のほか、予防・保全型維持管理の視点に立って必要に応じて任意の調査・点検を実施していく。</t>
    <rPh sb="0" eb="3">
      <t>ケイゾクテキ</t>
    </rPh>
    <rPh sb="4" eb="6">
      <t>リヨウ</t>
    </rPh>
    <rPh sb="7" eb="9">
      <t>カクジツ</t>
    </rPh>
    <rPh sb="10" eb="12">
      <t>ミコ</t>
    </rPh>
    <rPh sb="15" eb="17">
      <t>シセツ</t>
    </rPh>
    <rPh sb="23" eb="27">
      <t>ホウテイテンケン</t>
    </rPh>
    <rPh sb="31" eb="33">
      <t>ヨボウ</t>
    </rPh>
    <rPh sb="34" eb="37">
      <t>ホゼンガタ</t>
    </rPh>
    <rPh sb="37" eb="41">
      <t>イジカンリ</t>
    </rPh>
    <rPh sb="42" eb="44">
      <t>シテン</t>
    </rPh>
    <rPh sb="45" eb="46">
      <t>タ</t>
    </rPh>
    <rPh sb="48" eb="50">
      <t>ヒツヨウ</t>
    </rPh>
    <rPh sb="51" eb="52">
      <t>オウ</t>
    </rPh>
    <rPh sb="54" eb="56">
      <t>ニンイ</t>
    </rPh>
    <rPh sb="57" eb="59">
      <t>チョウサ</t>
    </rPh>
    <rPh sb="60" eb="62">
      <t>テンケン</t>
    </rPh>
    <rPh sb="63" eb="65">
      <t>ジッシ</t>
    </rPh>
    <phoneticPr fontId="5"/>
  </si>
  <si>
    <t>施設をできる限り長く使用する認識のもと、日常点検や定期的な点検により状態の的確な把握に努め、早期段階に予防的な修繕を実施することで長期にわたる機能の保持と維持管理コストの削減を図る。また、更新を行う場合にも利用率や他施設との統合、小規模化等について十分に検証を行う。</t>
  </si>
  <si>
    <t>老朽化等により危険度が高いと認められた施設については、利用率、効果等を検証し、その結果によっては統廃合及び取り壊しの対象とする。施設を存続する場合は速やかに安全対策及び長寿命化対策を実施する。</t>
    <rPh sb="0" eb="3">
      <t>ロウキュウカ</t>
    </rPh>
    <rPh sb="3" eb="4">
      <t>トウ</t>
    </rPh>
    <rPh sb="7" eb="10">
      <t>キケンド</t>
    </rPh>
    <rPh sb="11" eb="12">
      <t>タカ</t>
    </rPh>
    <rPh sb="14" eb="15">
      <t>ミト</t>
    </rPh>
    <rPh sb="19" eb="21">
      <t>シセツ</t>
    </rPh>
    <rPh sb="27" eb="30">
      <t>リヨウリツ</t>
    </rPh>
    <rPh sb="31" eb="33">
      <t>コウカ</t>
    </rPh>
    <rPh sb="33" eb="34">
      <t>トウ</t>
    </rPh>
    <rPh sb="35" eb="37">
      <t>ケンショウ</t>
    </rPh>
    <rPh sb="41" eb="43">
      <t>ケッカ</t>
    </rPh>
    <rPh sb="48" eb="51">
      <t>トウハイゴウ</t>
    </rPh>
    <rPh sb="51" eb="52">
      <t>オヨ</t>
    </rPh>
    <rPh sb="53" eb="54">
      <t>ト</t>
    </rPh>
    <rPh sb="55" eb="56">
      <t>コワ</t>
    </rPh>
    <rPh sb="58" eb="60">
      <t>タイショウ</t>
    </rPh>
    <rPh sb="64" eb="66">
      <t>シセツ</t>
    </rPh>
    <rPh sb="67" eb="69">
      <t>ソンゾク</t>
    </rPh>
    <rPh sb="71" eb="73">
      <t>バアイ</t>
    </rPh>
    <rPh sb="74" eb="75">
      <t>スミ</t>
    </rPh>
    <rPh sb="78" eb="82">
      <t>アンゼンタイサク</t>
    </rPh>
    <rPh sb="82" eb="83">
      <t>オヨ</t>
    </rPh>
    <rPh sb="84" eb="88">
      <t>チョウジュミョウカ</t>
    </rPh>
    <rPh sb="88" eb="90">
      <t>タイサク</t>
    </rPh>
    <rPh sb="91" eb="93">
      <t>ジッシ</t>
    </rPh>
    <phoneticPr fontId="5"/>
  </si>
  <si>
    <t>現在の基準では耐震化が必要とされる一定規模以上の建物については全て耐震化工事を実施済みだが、今後も利用者の安全確保だけではなく、災害時の拠点施設としての機能を確保するため必要な整備を実施する。</t>
    <rPh sb="0" eb="2">
      <t>ゲンザイ</t>
    </rPh>
    <rPh sb="3" eb="5">
      <t>キジュン</t>
    </rPh>
    <rPh sb="7" eb="10">
      <t>タイシンカ</t>
    </rPh>
    <rPh sb="11" eb="13">
      <t>ヒツヨウ</t>
    </rPh>
    <rPh sb="17" eb="19">
      <t>イッテイ</t>
    </rPh>
    <rPh sb="19" eb="21">
      <t>キボ</t>
    </rPh>
    <rPh sb="21" eb="23">
      <t>イジョウ</t>
    </rPh>
    <rPh sb="24" eb="26">
      <t>タテモノ</t>
    </rPh>
    <rPh sb="31" eb="32">
      <t>スベ</t>
    </rPh>
    <rPh sb="33" eb="36">
      <t>タイシンカ</t>
    </rPh>
    <rPh sb="36" eb="38">
      <t>コウジ</t>
    </rPh>
    <rPh sb="39" eb="41">
      <t>ジッシ</t>
    </rPh>
    <rPh sb="41" eb="42">
      <t>スミ</t>
    </rPh>
    <rPh sb="46" eb="48">
      <t>コンゴ</t>
    </rPh>
    <rPh sb="49" eb="52">
      <t>リヨウシャ</t>
    </rPh>
    <rPh sb="53" eb="55">
      <t>アンゼン</t>
    </rPh>
    <rPh sb="55" eb="57">
      <t>カクホ</t>
    </rPh>
    <rPh sb="64" eb="67">
      <t>サイガイジ</t>
    </rPh>
    <rPh sb="68" eb="72">
      <t>キョテンシセツ</t>
    </rPh>
    <rPh sb="76" eb="78">
      <t>キノウ</t>
    </rPh>
    <rPh sb="79" eb="81">
      <t>カクホ</t>
    </rPh>
    <rPh sb="85" eb="87">
      <t>ヒツヨウ</t>
    </rPh>
    <rPh sb="88" eb="90">
      <t>セイビ</t>
    </rPh>
    <rPh sb="91" eb="93">
      <t>ジッシ</t>
    </rPh>
    <phoneticPr fontId="5"/>
  </si>
  <si>
    <t>既に策定済みの橋梁長寿命化計画および道路長寿命化計画については本計画に準じて継続的に見直しを行い、維持管理、修繕、更新等を実施することとし、その他の施設については本計画に準じて予防的修繕を重視するとともに、必要に応じて個別に計画を策定し施設の長寿命化を図る。</t>
  </si>
  <si>
    <t>誰もが安心・安全に利用しやすい施設となるために、公共施設等の改修・更新等を行う際には、利用者ニーズや施設の状況を踏まえ、ユニバーサルデザイン化を進る。</t>
    <rPh sb="0" eb="1">
      <t>ダレ</t>
    </rPh>
    <rPh sb="3" eb="5">
      <t>アンシン</t>
    </rPh>
    <rPh sb="6" eb="8">
      <t>アンゼン</t>
    </rPh>
    <rPh sb="9" eb="11">
      <t>リヨウ</t>
    </rPh>
    <rPh sb="15" eb="17">
      <t>シセツ</t>
    </rPh>
    <rPh sb="24" eb="28">
      <t>コウキョウシセツ</t>
    </rPh>
    <rPh sb="28" eb="29">
      <t>トウ</t>
    </rPh>
    <rPh sb="30" eb="32">
      <t>カイシュウ</t>
    </rPh>
    <rPh sb="33" eb="35">
      <t>コウシン</t>
    </rPh>
    <rPh sb="35" eb="36">
      <t>トウ</t>
    </rPh>
    <rPh sb="37" eb="38">
      <t>オコナ</t>
    </rPh>
    <rPh sb="39" eb="40">
      <t>サイ</t>
    </rPh>
    <rPh sb="43" eb="46">
      <t>リヨウシャ</t>
    </rPh>
    <rPh sb="50" eb="52">
      <t>シセツ</t>
    </rPh>
    <rPh sb="53" eb="55">
      <t>ジョウキョウ</t>
    </rPh>
    <rPh sb="56" eb="57">
      <t>フ</t>
    </rPh>
    <rPh sb="70" eb="71">
      <t>カ</t>
    </rPh>
    <rPh sb="72" eb="73">
      <t>スス</t>
    </rPh>
    <phoneticPr fontId="5"/>
  </si>
  <si>
    <t>今後の住民ニーズの変化に対応しつつ、利用状況、費用等の状況を踏まえ必要に応じて規模の縮小や統廃合について検討する。</t>
    <rPh sb="0" eb="2">
      <t>コンゴ</t>
    </rPh>
    <rPh sb="3" eb="5">
      <t>ジュウミン</t>
    </rPh>
    <rPh sb="9" eb="11">
      <t>ヘンカ</t>
    </rPh>
    <rPh sb="12" eb="14">
      <t>タイオウ</t>
    </rPh>
    <rPh sb="18" eb="20">
      <t>リヨウ</t>
    </rPh>
    <rPh sb="20" eb="22">
      <t>ジョウキョウ</t>
    </rPh>
    <rPh sb="23" eb="25">
      <t>ヒヨウ</t>
    </rPh>
    <rPh sb="25" eb="26">
      <t>トウ</t>
    </rPh>
    <rPh sb="27" eb="29">
      <t>ジョウキョウ</t>
    </rPh>
    <rPh sb="30" eb="31">
      <t>フ</t>
    </rPh>
    <rPh sb="33" eb="35">
      <t>ヒツヨウ</t>
    </rPh>
    <rPh sb="36" eb="37">
      <t>オウ</t>
    </rPh>
    <rPh sb="39" eb="41">
      <t>キボ</t>
    </rPh>
    <rPh sb="42" eb="44">
      <t>シュクショウ</t>
    </rPh>
    <rPh sb="45" eb="48">
      <t>トウハイゴウ</t>
    </rPh>
    <rPh sb="52" eb="54">
      <t>ケントウ</t>
    </rPh>
    <phoneticPr fontId="5"/>
  </si>
  <si>
    <t>建築物系施設の延床面積の縮減、上下水道施設の長寿命化対策等を実施することでトータルコスト（将来更新費用）の30％削減を目指す。</t>
  </si>
  <si>
    <t>計画期間は10年間としており、個別施設計画内で大規模改修の計画を立てたり、緊急を要する大規模改修については個別に計画を修正していく。</t>
    <rPh sb="0" eb="2">
      <t>ケイカク</t>
    </rPh>
    <rPh sb="2" eb="4">
      <t>キカン</t>
    </rPh>
    <rPh sb="7" eb="9">
      <t>ネンカン</t>
    </rPh>
    <rPh sb="15" eb="19">
      <t>コベツシセツ</t>
    </rPh>
    <rPh sb="19" eb="22">
      <t>ケイカクナイ</t>
    </rPh>
    <rPh sb="23" eb="28">
      <t>ダイキボカイシュウ</t>
    </rPh>
    <rPh sb="29" eb="31">
      <t>ケイカク</t>
    </rPh>
    <rPh sb="32" eb="33">
      <t>タ</t>
    </rPh>
    <rPh sb="37" eb="39">
      <t>キンキュウ</t>
    </rPh>
    <rPh sb="40" eb="41">
      <t>ヨウ</t>
    </rPh>
    <rPh sb="43" eb="48">
      <t>ダイキボカイシュウ</t>
    </rPh>
    <rPh sb="53" eb="55">
      <t>コベツ</t>
    </rPh>
    <rPh sb="56" eb="58">
      <t>ケイカク</t>
    </rPh>
    <rPh sb="59" eb="61">
      <t>シュウセイ</t>
    </rPh>
    <phoneticPr fontId="5"/>
  </si>
  <si>
    <t>・建物系施設に関する基本方針
①町民文化系施設
住民が集う場であるため、安全性の確保や施設の効率的な維持、長寿命化の観点に加え、将来の人口減少を踏まえ、施設規模や更新の方向性を検討する。
②社会教育系施設
予防的修繕を実施することで施設の長寿命化を図る。また、利用状況等を踏まえた管理効率の向上に努める。
③スポーツ・レクリエーション系施設
比較的利用率の高い施設であるが、体育館と武道館について老朽化が進行しているので建替えを検討する。 
④学校教育系施設
小中一貫の義務教育学校開設により、小学校を中学校に統合した。児童生徒に安全安心な教育環境を提供するとともに、災害時における拠点施設の一つとして安全を確保できるよう必要な整備を実施する。また、統合後の小学校校舎の利活用について、一部解体処分を実施して今後の利活用を検討する。
⑤子育て支援施設
「井川町総合戦略」に基づき、子育て支援多世代交流館が建設され、今後は定期的な点検と維持管理により、施設の長寿命化を図る。
既存のこどもセンター等については子どもたちの安全を第一に考え、必要な改修等を実施し施設の長寿命化を図る。
⑥保健・福祉施設
長寿命化の観点で施設の維持を図りながら、少子高齢化による需要の動向を踏まえた機能確保に努める。
⑦医療施設
効率的な維持管理により長寿命化を図るとともに、災害時の拠点施設としての機能を確保する。
⑧公営住宅
老朽化の状況や入居率等を考慮しながら、計画的に更新を実施する。また、定期的な点検や予防的修繕を実施することで長寿命化を図る。
⑨行政系施設
町民へのサービス水準の維持向上や災害対応に配慮しつつ、効果的・効率的な行政運営が可能となるよう計画的に改修等を実施する。
消防団関係の施設については、地域防災の活動拠点としての機能を確保するとともに、今後の分団の編成状況にあわせ施設の統廃合についても検討する。 
⑩公園
公園施設については利用状況を考慮し、遊具等の適切な点検に基づく維持管理を図る。小規模な地区広場等は維持管理について地域の住民との連携を進める。
⑪その他
適切な点検・管理により長寿命化を図る。
清掃センターについてはごみ処理の広域化により現在は倉庫兼作業場、一時的な粗大ごみ置き場としての利用となっているが、今後大規模な改修は実施せず、老朽化の状況を見極め適切な時期に施設を解体する。
・インフラ系施設に関する基本方針
①道路
道路施設の整備については、舗装の個別施設計画に基づき、路面の損傷具合や利用状況を考慮し優先順位を決めて管理することで、維持補修費の平準化を図る。
②橋りょう
長寿命化計画に基づいた計画的かつ予防的な修繕対策を徹底し、長期的な事業費の縮減を図る。
③上水道
計画的に予防的修繕を実施し、補修費の平準化を図ることでライフラインを安定的に維持する。
④下水道
長寿命化を踏まえた計画的な改修により、補修費の平準化、トータルコストの縮減を図る。</t>
  </si>
  <si>
    <t>・東部、西部それぞれの診療所を井川町診療所へ集約
・東部、西部それぞれの保育園、幼稚園を井川こどもセンターへ集約</t>
  </si>
  <si>
    <t>　本村の人口は緩やかな減少推移により、令和42（2060）年には、1,411人となる見込み。
　また、年齢3区分でみると、15歳未満は令和2（2020）年、15～64歳は令和17（2035）年、65歳以上は令和37（2055）年より減少推移となる見込みであり、人口構成比からは、引き続き少子高齢化が進行する見込み。</t>
  </si>
  <si>
    <t>公共施設　　　　171棟　51,580ｍ²
道路　　　　　　　283,308ｍ、3,001,373㎡
自転車歩行者道　　10,312m、21,971㎡
橋梁　　　　　　　30橋、528m、3,990㎡
上水道　　　　　　71,134m
下水道　　　　　　26,980m</t>
  </si>
  <si>
    <t>人口推移に伴う各世代の人口構成の変化等により、公共施設へのニーズも変わり、ニーズに応じた用途変更や機能付加などが求められると予想されることから、それぞれの特性に合わせた規模や機能の程度について、検討していく必要がある。
　また、保有している公共施設の住民1人当たりの公共施設保有量は、県内でも上位にあるため、人口規模に応じた保有量の適正化、効率的な利用に向けて引き続き検討を図る必要がある。
建築系公共施設のうち、現在築30年を超える施設（延床面積）は44.2％を占めているが、10年後には75.7％を占めるなど、今後は施設の安全を適正に保つため、大規模な改修・更新が必要となり、特に保有割合（施設数・床面積割合）の高いスポーツ施設や築50年を越える診療所等への対応が必要とみられる。
　本村が保有している公共施設のうち、旧耐震基準（昭和56（1981）年以前）の建物が全体の23.0％（床面積割合）を占めており、計画的な耐震改修も求められる。
　少子化等に伴う生産年齢人口の減少が続き、税収の減少が見込まれる反面、高齢化に伴い、社会保障費等が増加することが予想される。
　また、今後多くの公共施設が随時更新時期を迎え、改修・更新に係る将来コストが増大し、村の財政、行政サービス（機能維持）に大きく影響を及ぼすことが見込まれるため、長期的な視点から更新時期が集中する前に、財源確保や改修・建替え費用の抑制及び改修・建替え時期の分散等より、財政負担の平準化を図る取組が求められる。</t>
  </si>
  <si>
    <t>【建築物系施設】
今後40年間で234.6億円
【インフラ資産】
今後40年間で156.9億円</t>
  </si>
  <si>
    <t>【建築物系施設】
今後40年間で182.2億円
【インフラ資産】
今後40年間で156.9億円</t>
  </si>
  <si>
    <t>【建築物系施設】
今後40年間で144.9億円
【インフラ資産】
今後40年間で156.9億円</t>
  </si>
  <si>
    <t>　持続可能な公共施設マネジメントの確立に向け、行財政改革、政策立案、財産管理の各所管課と連携がとれた実効性のある庁内体制を構築する。
　また、公共施設等の保全を適正に行うため、建築物・構造物の維持管理に係る知識・技能や、村民や事業者等による公共施設等の維持管理活動をマネジメント（モニタリング、指導、助言等）する技能を持つ職員の育成に努めるとともに、公共施設等の情報を一元的に把握・管理し、所管課間の調整の役割を果たす専門組織の設置について検討し、一元的に整理されたデータを各担当者が閲覧できるよう情報の共有を図る。</t>
  </si>
  <si>
    <t>公共施設の管理にあたっては、施設の整備や改修・更新、管理・運営を効率的かつ効果的に推進するためにも、民間とのパートナーシップによる指定管理者制度、PPP及びPFIのさらなる活用、参入しやすい環境づくりについて検討する。</t>
  </si>
  <si>
    <t>　建物を使用するには、設備機器の運転や清掃が必要。その中でも機器の運転は、日常の点検、注油、消耗品の交換、調整が欠かせない。修繕や小規模改修に対しては、速やかな対応ができる体制を構築する。</t>
  </si>
  <si>
    <t>　計画的な保全では、不具合が発生したその都度対応する事後保全ではなく、実行計画を策定し実施していくことが重要。施設の経年変化には、法規の改正による既存不適格の発生も含まれるので、適法性の管理が必要。</t>
  </si>
  <si>
    <t>施設の安全性確保に向けては、各種点検・診断等により得られた点検履歴や蓄積情報を生かし、危険性が高いと認められた公共施設等については、施設の利用、効率等を踏まえ、速やかに安全確保を図る。
特に老朽化等により供用廃止され、かつ今後も施設の利用、効用等の低い公共施設等については、取壊し等を視野に入れた安全の確保を行う。</t>
  </si>
  <si>
    <t>耐震化にあたっては、順次耐震診断を実施する。構造部分の耐震性のほか、非構造部分の安全性（耐震性）についても検討を行い、災害応急活動に必要な施設や多数の者が利用する施設、避難所等、特に耐震安全性の確保が必要な施設については、災害時を想定し、早期の対応を図る。
特に道路や橋りょう等のインフラ資産は、地震等の災害による施設の崩壊が人命につながる重大な事故に発展する危険性が高いため、優先的な耐震化とともに、必要な安全対策を実施する。</t>
  </si>
  <si>
    <t>診断と改善に重点をおいた総合的かつ計画的な管理に基づいた予防保全によって、公共施設等の長期使用を図る。総合的かつ計画的な管理とは、点検・保守・修繕、清掃・廃棄物管理を計画的にきめ細かく行い、公共施設等を健全な状態に保ち、定期的に施設診断を行い、その結果により小規模改修工事を行うことで不具合箇所を是正すること。</t>
  </si>
  <si>
    <t>施設の利用性や利用者に配慮した施設環境の整備に向けて、将来のまちづくりとの整合を図りながら、サービスの維持、施設の統合や複合化に向けた検討を図るほか、利用実態を踏まえながら「ユニバーサルデザイン2020行動計画」（平成29（2017）年2月20日ユニバーサルデザイン2020閣僚会議決定）の考え方を参考に、公共施設等の改修・建替えの際はユニバーサルデザイン化・バリアフリー化に配慮する等、誰もが利用しやすい施設整備に努める。</t>
  </si>
  <si>
    <t>　建物の機能的なものに限らず、冷暖房や照明器具などの設置機器の更新にあたっては消費エネルギーに関する診断の実施によりコスト縮減や環境負荷低減に努める。</t>
  </si>
  <si>
    <t>　施設の統合や廃止、再編にあたっては、人口の推移や財政状況を考慮し、公共施設（機能）の集約、廃止、複合化を進めるため、継続使用、改善使用、用途廃止、施設廃止の4つの段階に評価し、全庁的な観点から十分な検証を行い、本村の　　将来を見据えた公共施設の再編、有効活用を進める。
　また、可能な限り新規の施設整備は抑制することとし、施設再編や国・県及び民間施設の利用、近隣自治体との連携等を視野に入れ、時代に即した機能的な地域拠点施設（複合施設）の建設について検討し、機能維持を図りながら施設総量の縮減を目指す。
　なお、統合・廃止等により余剰となった施設については、優先順位を付けて順次売却や取壊し等を行い、安全性の確保や事業費等の削減、財源確保に努める。</t>
  </si>
  <si>
    <t>本村は自然に形成された土地で山と川はなく、約170km2の広大な平野の干拓農地であり、。施設整備に必要な土地の確保については、十分な地盤調査を経たうえで、慎重に検討する。
　地域特性、履歴、安全性、環境・福祉への対応性など、土地の品質を定期的に診断し、活用や処分の判断材料とする。
　多角的な視点で有効活用を検討したうえで、行政目的として利用予定がない未利用地は、住宅地への転用あるいは処分を検討する。統廃合で発生する未利用地についても、他施設等への利用の可能性がなければ処分することとし、点検等の管理費用を低減させる。</t>
  </si>
  <si>
    <t>　本計画の進行管理にあたっては、公共施設等の総合的かつ計画的な管理ができるよう全庁的な推進体制を構築するとともに、公共施設等を定期的に点検・診断し、個別計画等に基づく、改修や維持管理を実施するとともに、実施状況を踏まえ、計画の継続的な見直しを行うPDCAサイクルに基づく計画の進行管理を行う。</t>
  </si>
  <si>
    <t>　建築系施設を11に分類し、それぞれ施設の概況等と今後の方針を記載している。
　具体的には、各施設の面積、経過年数、構造等を一覧表にし、分類ごとに耐震基準や経過年数等から見た現状を記載している。
　また、今後の維持管理、運営の方針や、長寿命化や更新の方針について記載している。
　なお、インフラ系施設や企業会計施設についても同様に記載している。</t>
  </si>
  <si>
    <t xml:space="preserve">【令和２年度】
○交付金を活用し老朽化した防災センターを更新
【令和３年度】
○廃止した旧保育園を除却した。
○ＤＢ方式により新たな村営住宅を建設。今後老朽化した村営住宅を解体し。民間による住宅建設を進めていく。
【令和５年度】
○旧保育園跡地に子どもの遊び場（オーデンパーク）を整備した。
</t>
    <rPh sb="110" eb="112">
      <t>レイワ</t>
    </rPh>
    <rPh sb="113" eb="115">
      <t>ネンド</t>
    </rPh>
    <rPh sb="118" eb="119">
      <t>キュウ</t>
    </rPh>
    <rPh sb="119" eb="122">
      <t>ホイクエン</t>
    </rPh>
    <rPh sb="122" eb="124">
      <t>アトチ</t>
    </rPh>
    <rPh sb="125" eb="126">
      <t>コ</t>
    </rPh>
    <rPh sb="129" eb="130">
      <t>アソ</t>
    </rPh>
    <rPh sb="131" eb="132">
      <t>バ</t>
    </rPh>
    <rPh sb="142" eb="144">
      <t>セイビ</t>
    </rPh>
    <phoneticPr fontId="5"/>
  </si>
  <si>
    <t>令和４年度改訂</t>
    <rPh sb="0" eb="2">
      <t>レイワ</t>
    </rPh>
    <rPh sb="3" eb="5">
      <t>ネンド</t>
    </rPh>
    <rPh sb="5" eb="7">
      <t>カイテイ</t>
    </rPh>
    <phoneticPr fontId="5"/>
  </si>
  <si>
    <t>美郷町の人口は、1945年（昭和20年）以降、減少が続いています。
国立社会保障・人口問題研究所（社人研）の推計によると、今後も減少は続き、30年後の2050年（令和32年）には、10,000人を割り込む水準にまで減少するとされています。
この推計を踏まえ、 「美郷版人口ビジョン（R1改訂）」では、人口減少に歯止めをかける各般の施策を講じることにより、目指すべき人口を約10,000人とする中長期展望を示しています。</t>
  </si>
  <si>
    <t>建築物：232施設
道路（町道）2,453路線、延長1,073,781ｍ
橋梁：386橋
水道施設16箇所、管259,284ｍ
下水道施設1箇所、管36,198ｍ
農業集落排水6箇所、管55,292ｍ</t>
  </si>
  <si>
    <t>人口減少やそれに伴う税収等の減少、また一方で進行する施設の老朽化、その更新に係る費用の増という現状を踏まえ、「公共施設等を現状のまま維持していくのは困難」という基本認識を共有することとする。</t>
  </si>
  <si>
    <t>従来水準としては記載あり
建物：6 .9 億円/年
インフラ:9 .6 億円 /年）</t>
    <rPh sb="0" eb="2">
      <t>ジュウライ</t>
    </rPh>
    <rPh sb="2" eb="4">
      <t>スイジュン</t>
    </rPh>
    <rPh sb="8" eb="10">
      <t>キサイ</t>
    </rPh>
    <rPh sb="13" eb="15">
      <t>タテモノ</t>
    </rPh>
    <phoneticPr fontId="5"/>
  </si>
  <si>
    <t>・現在保有する建物を今後も保有し続けると仮定した場合、将来コストは40年間で約596.8億円、年平均で約14.9億円となり従来水準の2.2倍になる。
・道路等のインフラに関しても、前述の条件で試算すると将来コストは40年間で約707.2億円、年平均で約17.7億円となり従来水準の1.8倍になる。</t>
  </si>
  <si>
    <t>長寿命化対策の詳細が不明なため</t>
    <rPh sb="0" eb="4">
      <t>チョウジュミョウカ</t>
    </rPh>
    <rPh sb="4" eb="6">
      <t>タイサク</t>
    </rPh>
    <rPh sb="7" eb="9">
      <t>ショウサイ</t>
    </rPh>
    <rPh sb="10" eb="12">
      <t>フメイ</t>
    </rPh>
    <phoneticPr fontId="5"/>
  </si>
  <si>
    <t>対策の詳細が不明なため</t>
    <rPh sb="0" eb="2">
      <t>タイサク</t>
    </rPh>
    <rPh sb="3" eb="5">
      <t>ショウサイ</t>
    </rPh>
    <rPh sb="6" eb="8">
      <t>フメイ</t>
    </rPh>
    <phoneticPr fontId="5"/>
  </si>
  <si>
    <t>全庁横断的な取組体制である「美郷町公共施設等最適化実施計画推進会議」での情報共有・報告等のほか、施設利用団体代表者等で構成する「美郷町公共施設等最適化実施計画策定外部委員会」での協議・検討等を行うとともに、将来のまちのあり方を定めた最上位計画「美郷町総合計画」を中心に町の関連計画との整合性を図り、総合的かつ計画的な施設管理を進めます。</t>
  </si>
  <si>
    <t>・定期的に経年劣化の状況等を点検し、不具合箇所の早期発見による機能・性能の維持に努めていきます。</t>
  </si>
  <si>
    <t xml:space="preserve">・「計画保全」の考えを取り入れ、健全な状態を維持しながら長寿命化を図ることで、ライフサイクルコストの縮減・平準化を図る。
・更新等については、必要な公共施設に限り行うこととし、更新する際は、他の施設の活用、複合化等を含め、最も効果的・効率的な手法を検討していく。
</t>
  </si>
  <si>
    <t>・点検・診断の結果により、劣化等による事故の危険性が高い公共施設等については、応急措置を実施するとともに、早期に修繕を実施していきます。
・老朽化等により、安全確保が技術的にできない施設、改修コストがかかりすぎる施設などについては、利用状況を踏まえ、施設の供用廃止等を検討していきます。</t>
  </si>
  <si>
    <t>・特定建築物の耐震化は100％を達成していますが、特定建築物にあたらない施設についても平常時の利用者の安全確保、並びに災害時には避難、救護等の防災拠点となりうることを考慮し、必要に応じて耐震化を図ります。</t>
  </si>
  <si>
    <t>・将来にわたって利用する公共施設等については、「計画保全（計画的な修繕・改修）」などによる長寿命化を推進し、安全性・機能性を確保していきます。</t>
  </si>
  <si>
    <t>・誰もが安心・安全に利用しやすい施設とするために、公共施設等の改修・更新等を行う際には、利用者ニーズや施設の状況を踏まえ、ユニバーサルデザイン化を進めます。</t>
  </si>
  <si>
    <t>計画の目的に盛り込んでいないため</t>
    <rPh sb="0" eb="2">
      <t>ケイカク</t>
    </rPh>
    <rPh sb="3" eb="5">
      <t>モクテキ</t>
    </rPh>
    <rPh sb="6" eb="7">
      <t>モ</t>
    </rPh>
    <rPh sb="8" eb="9">
      <t>コ</t>
    </rPh>
    <phoneticPr fontId="5"/>
  </si>
  <si>
    <t>・「美郷町公共施設等最適化実施計画」を踏まえ、施設ごとに取り巻く状況を随時把握しながら、統合や廃止、複合化等による効率的な公共施設等の配置及び住民ニーズの変化へ対応していきます。</t>
  </si>
  <si>
    <t>公共施設に係る情報は、公会計に係る固定資産台帳の整備に併せ管理手法を検討し、庁内での情報共有を図ります。</t>
  </si>
  <si>
    <t>本計画の見直しを着実に進めていくために、PDCAサイクルを活用した業務サイクルを構築することを推進します。</t>
    <rPh sb="0" eb="1">
      <t>ホン</t>
    </rPh>
    <rPh sb="1" eb="3">
      <t>ケイカク</t>
    </rPh>
    <rPh sb="4" eb="6">
      <t>ミナオ</t>
    </rPh>
    <rPh sb="8" eb="10">
      <t>チャクジツ</t>
    </rPh>
    <rPh sb="11" eb="12">
      <t>スス</t>
    </rPh>
    <rPh sb="29" eb="31">
      <t>カツヨウ</t>
    </rPh>
    <rPh sb="33" eb="35">
      <t>ギョウム</t>
    </rPh>
    <rPh sb="40" eb="42">
      <t>コウチク</t>
    </rPh>
    <rPh sb="47" eb="49">
      <t>スイシン</t>
    </rPh>
    <phoneticPr fontId="5"/>
  </si>
  <si>
    <t>定め無し</t>
    <rPh sb="0" eb="1">
      <t>サダ</t>
    </rPh>
    <rPh sb="2" eb="3">
      <t>ナ</t>
    </rPh>
    <phoneticPr fontId="5"/>
  </si>
  <si>
    <t>「美郷町公共施設等最適化実施計画」によるものとする。</t>
  </si>
  <si>
    <t>・集会施設（小）について、R1年度に地元行政区へ無償譲渡引受けの意向確認を実施。引受け意向のあった施設については耐震診断を実施し、基準を満たした10棟をR2年度に無償譲渡、基準を満たさなかった4棟はR3年度に耐震補強後、無償譲渡した。引受け意向の無かった施設については、R3年度に解体工事を実施した。
・利用がほとんど無いスポーツ施設1施設、公園施設1施設について、施設機能を廃止し、R3年度解体工事を実施した。
・対象施設ついてR４年度に１件の貸し出しが成立した。</t>
    <rPh sb="208" eb="210">
      <t>タイショウ</t>
    </rPh>
    <rPh sb="210" eb="212">
      <t>シセツ</t>
    </rPh>
    <rPh sb="217" eb="219">
      <t>ネンド</t>
    </rPh>
    <rPh sb="221" eb="222">
      <t>ケン</t>
    </rPh>
    <rPh sb="223" eb="224">
      <t>カ</t>
    </rPh>
    <rPh sb="225" eb="226">
      <t>ダ</t>
    </rPh>
    <rPh sb="228" eb="230">
      <t>セイリツ</t>
    </rPh>
    <phoneticPr fontId="5"/>
  </si>
  <si>
    <t>・総人口は2045年で半分程度まで縮小
・老年人口は令和2025年をピークに減少傾向となるものの、令和2035年には高齢化率が50％を超え、老年人口の高止まりが続く</t>
  </si>
  <si>
    <t>【公共施設】R2時点(下水道施設、構造物除く)
延べ床面積:104,423㎡
【道路・橋梁】R3時点
道路総延長:409,257m、橋梁面積:13,082㎡
【上下水道】R3時点
上水道総延長:94,868m、下水道総延長:80,088m</t>
  </si>
  <si>
    <t>・各施設の設置目的と利用実態の乖離
・人口減少に伴う費用対効果と利用対象者の減少
・防災拠点や指定避難場所としての安全性の向上
・普通財産と維持費負担の増加
以上の現状や課題から、総資産の適正化と、現所有の施設についの長寿命化と、資産の有効活用を推進することとする。</t>
  </si>
  <si>
    <t>すべての公共建築物・インフラ資産：年平均約25億円</t>
  </si>
  <si>
    <t>理由：
経費の見込みを算出するにあたって、各施設の調査に多額の経費がかかるなど、財政上の理由により実施できていないため。調査方法を見直すなどし、改訂が可能か検討中である。</t>
    <rPh sb="0" eb="2">
      <t>リユウ</t>
    </rPh>
    <rPh sb="4" eb="6">
      <t>ケイヒ</t>
    </rPh>
    <rPh sb="7" eb="9">
      <t>ミコミ</t>
    </rPh>
    <rPh sb="11" eb="13">
      <t>サンシュツ</t>
    </rPh>
    <rPh sb="21" eb="24">
      <t>カクシセツ</t>
    </rPh>
    <rPh sb="25" eb="27">
      <t>チョウサ</t>
    </rPh>
    <rPh sb="28" eb="30">
      <t>タガク</t>
    </rPh>
    <rPh sb="31" eb="33">
      <t>ケイヒ</t>
    </rPh>
    <rPh sb="40" eb="43">
      <t>ザイセイジョウ</t>
    </rPh>
    <rPh sb="44" eb="46">
      <t>リユウ</t>
    </rPh>
    <rPh sb="49" eb="51">
      <t>ジッシ</t>
    </rPh>
    <rPh sb="60" eb="64">
      <t>チョウサホウホウ</t>
    </rPh>
    <rPh sb="65" eb="67">
      <t>ミナオ</t>
    </rPh>
    <rPh sb="72" eb="74">
      <t>カイテイ</t>
    </rPh>
    <rPh sb="75" eb="77">
      <t>カノウ</t>
    </rPh>
    <rPh sb="78" eb="81">
      <t>ケントウチュウ</t>
    </rPh>
    <phoneticPr fontId="5"/>
  </si>
  <si>
    <t>【公共施設】
40年間で約45億円</t>
  </si>
  <si>
    <t>　この計画の内容については、公有施設等マネジメントに関する庁内横断的な実施組織が主体となり、今後の地域の状況や財政状況の変化に応じて、適宜見直すこととします。
　なお、計画期間中に特に進捗が遅れている取り組みについては、調整会議等を開催して課題を整理し、解決方法を検討します。</t>
  </si>
  <si>
    <t>　公共施設等を町が保有し続ける必要性について十分に検討した上で、民間ができることは民間の活力を導入する考えのもと、指定管理者制度や管理委託、その他民間資金や民間の経営ノウハウを取り入れた多様な管理運営手法（PFI等）を視野に入れ、サービスの向上とコスト削減を図ります。</t>
  </si>
  <si>
    <t>◎構築物
　構造躯体の老朽化や建築設備の作動不良等による事故を未然に防ぎ、建築物の安全性を確保するため、関係法令で義務付けられた点検をこれまで通り徹底して実施します。
◎インフラ施設
　インフラ施設の老朽化の状況は、利用状況や設置された自然環境等により異なることから、各インフラの類型ごとに特性を考慮した上で、国から示される技術基準等に準拠しつつ、定期的な点検・診断を実施してインフラの状態を的確に把握することに努めます。</t>
    <rPh sb="1" eb="3">
      <t>コウチク</t>
    </rPh>
    <rPh sb="3" eb="4">
      <t>ブツ</t>
    </rPh>
    <rPh sb="89" eb="91">
      <t>シセツ</t>
    </rPh>
    <phoneticPr fontId="5"/>
  </si>
  <si>
    <t>　施設を長寿命化するために、施設の機能が損なわれてから対応する「事後保全」でなく、計画的な修繕を行う「予防保全」を基本とし、長寿命化及び今後の修繕等にかかる費用の低減を図ります。</t>
  </si>
  <si>
    <t>　公共施設等の劣化や損傷による事故など、不適切な維持管理は人命にもかかわることから、点検・診断による状況把握で必要な箇所へ応急措置を実施するとともに、安全確保のための修繕を早期に実施します。
　また、用途が廃止され今後も利用される見込みがない老朽化施設は、安全を確保するため、解体・撤去を基本とします。</t>
  </si>
  <si>
    <t>◎公共建築物
　法令等により耐震化が必要である建築物に加え、防災拠点に位置付けられている施設など、法令上の位置付けや用途を勘案して、未対応施設について順次実施します。
◎インフラ施設
　インフラ施設は、日常生活の基盤であるとともに、災害時の救援・支援活動や物資輸送活動を支えます。インフラの類型ごとの機能や特性に合わせて、必要な耐震対策を図ります。</t>
    <rPh sb="1" eb="6">
      <t>コウキョウケンチクブツ</t>
    </rPh>
    <phoneticPr fontId="5"/>
  </si>
  <si>
    <t>　現行の平均的な施設の更新周期を延長させ、施設の特性に応じた物理的な耐用年数の目標を設けて長寿命化に取り組み、予防保全によりライフサイクルコスト（LCC）を縮減します。
　長寿命化すれば改修投資の時期を遅らせ、費用負担の平準化を図ることができるものの、長寿命化の過程における修繕・改修経費が多額となり、経費に比して長寿命化の効果は小さく、反対にLCCが増加してしまう場合もあります。よって、LCC縮減の考え方に基づき、長寿命化するか建て替えを行うかなどの合理的な判断が必要です。</t>
  </si>
  <si>
    <t>　必要に応じてユニバーサルデザインに配慮した施設・設備に改修し、すべての利用者にとってより安全・快適に利用できる公共施設とします。</t>
  </si>
  <si>
    <t>　気候変動対策が世界的に求められるようになる中で、秋田県でも「第２次秋田県地球温暖化対策推進計画」に基づき、地球温暖化対策の一層の充実・加速を図ることとしています。
　本町の公共施設においても、省エネルギー化の推進などを通じて、維持管理コストの低減を図るとともに、気候変動対策に協力していきます。これらの取り組みは、施設の快適な利用環境の整備にもつながります。</t>
  </si>
  <si>
    <t>　統合・廃止といった公共施設等の再編や最適な配置を実施する場合には、まちづくりの視点を持って、地域や地区の特性と町の財政負担のバランスを総合的に考慮して進めます。</t>
  </si>
  <si>
    <t>　公共施設の除却目標を現在の総延床面積の約6.9％（7,623.85㎡）とします。</t>
  </si>
  <si>
    <t>　新たな公会計制度導入に伴う固定資産台帳の整備を進め、各施設の管理コスト等を明確にするなど、本計画の精度向上に努めます。</t>
  </si>
  <si>
    <t>　廃止した公共施設等について、売却や貸し付けなどが見込めない場合は、老朽化により安全面や治安面で周囲に悪影響を与えないよう解体・撤去を基本とします。</t>
  </si>
  <si>
    <t>　県あるいは近隣市町村との相互利用や共同運営、国と地方公共団体が連携した地域の国公有財産の最適利用等について、可能性を検討します。</t>
  </si>
  <si>
    <t>　公共施設等マネジメントの推進にあたっては、公共施設等資産の総量を把握し、全体を一元的に管理する実施組織を設置し、組織横断的な調整機能を発揮しつつ、進捗の管理を行うとともに方針の改定や目標の見直しを行います。</t>
  </si>
  <si>
    <t>　最もLCC縮減につながる予防保全・更新のタイミングや、その際に採用する工法など、施設類型ごとの機能や特性に合わせて最適な対策時期と方法を決定していきます。</t>
  </si>
  <si>
    <t>H29旧中央公民館を除却
R1学校給食共同調理場を除却</t>
  </si>
  <si>
    <t>東成瀬村人口ビジョンによる本村の将来人口推計では出生率及び純移動率の改善に向けた施策効率により令和39年時点での総人口は1,454人となる見通し。0～14歳14.2%、15～64歳53.0%､65歳以上32.8%の見通しとなる</t>
    <rPh sb="0" eb="4">
      <t>ヒガシナルセムラ</t>
    </rPh>
    <rPh sb="4" eb="6">
      <t>ジンコウ</t>
    </rPh>
    <rPh sb="13" eb="15">
      <t>ホンソン</t>
    </rPh>
    <rPh sb="16" eb="18">
      <t>ショウライ</t>
    </rPh>
    <rPh sb="18" eb="20">
      <t>ジンコウ</t>
    </rPh>
    <rPh sb="20" eb="22">
      <t>スイケイ</t>
    </rPh>
    <rPh sb="24" eb="27">
      <t>シュッセイリツ</t>
    </rPh>
    <rPh sb="27" eb="28">
      <t>オヨ</t>
    </rPh>
    <rPh sb="29" eb="30">
      <t>ジュン</t>
    </rPh>
    <rPh sb="30" eb="33">
      <t>イドウリツ</t>
    </rPh>
    <rPh sb="34" eb="36">
      <t>カイゼン</t>
    </rPh>
    <rPh sb="37" eb="38">
      <t>ム</t>
    </rPh>
    <rPh sb="40" eb="42">
      <t>シサク</t>
    </rPh>
    <rPh sb="42" eb="44">
      <t>コウリツ</t>
    </rPh>
    <rPh sb="47" eb="49">
      <t>レイワ</t>
    </rPh>
    <rPh sb="51" eb="52">
      <t>ネン</t>
    </rPh>
    <rPh sb="52" eb="54">
      <t>ジテン</t>
    </rPh>
    <rPh sb="56" eb="59">
      <t>ソウジンコウ</t>
    </rPh>
    <rPh sb="65" eb="66">
      <t>ニン</t>
    </rPh>
    <rPh sb="69" eb="71">
      <t>ミトオ</t>
    </rPh>
    <rPh sb="77" eb="78">
      <t>サイ</t>
    </rPh>
    <rPh sb="89" eb="90">
      <t>サイ</t>
    </rPh>
    <rPh sb="98" eb="99">
      <t>サイ</t>
    </rPh>
    <rPh sb="99" eb="101">
      <t>イジョウ</t>
    </rPh>
    <rPh sb="107" eb="109">
      <t>ミトオ</t>
    </rPh>
    <phoneticPr fontId="5"/>
  </si>
  <si>
    <t>公共施設は5万㎡保有している。ｲﾝﾌﾗ系施設は道路L=191km・87万㎡、橋りょうL=1km･0.6万㎡、上水道L=61km､浄化槽676基、農業用水路L=39km</t>
    <rPh sb="0" eb="2">
      <t>コウキョウ</t>
    </rPh>
    <rPh sb="2" eb="4">
      <t>シセツ</t>
    </rPh>
    <rPh sb="6" eb="7">
      <t>マン</t>
    </rPh>
    <rPh sb="8" eb="10">
      <t>ホユウ</t>
    </rPh>
    <rPh sb="19" eb="20">
      <t>ケイ</t>
    </rPh>
    <rPh sb="20" eb="22">
      <t>シセツ</t>
    </rPh>
    <rPh sb="23" eb="25">
      <t>ドウロ</t>
    </rPh>
    <rPh sb="35" eb="36">
      <t>マン</t>
    </rPh>
    <rPh sb="38" eb="39">
      <t>ハシ</t>
    </rPh>
    <rPh sb="51" eb="52">
      <t>マン</t>
    </rPh>
    <rPh sb="54" eb="57">
      <t>ジョウスイドウ</t>
    </rPh>
    <rPh sb="64" eb="67">
      <t>ジョウカソウ</t>
    </rPh>
    <rPh sb="70" eb="71">
      <t>キ</t>
    </rPh>
    <rPh sb="72" eb="74">
      <t>ノウギョウ</t>
    </rPh>
    <rPh sb="74" eb="77">
      <t>ヨウスイロ</t>
    </rPh>
    <phoneticPr fontId="5"/>
  </si>
  <si>
    <t>令和4年度に東成瀬村簡易水道事業が完了する。上水道ｲﾝﾌﾗ施設の長寿命化計画の策定と公共施設等総合管理計画を随時改訂を実施する。</t>
    <rPh sb="0" eb="2">
      <t>レイワ</t>
    </rPh>
    <rPh sb="3" eb="5">
      <t>ネンド</t>
    </rPh>
    <rPh sb="6" eb="10">
      <t>ヒガシナルセムラ</t>
    </rPh>
    <rPh sb="10" eb="12">
      <t>カンイ</t>
    </rPh>
    <rPh sb="12" eb="14">
      <t>スイドウ</t>
    </rPh>
    <rPh sb="14" eb="16">
      <t>ジギョウ</t>
    </rPh>
    <rPh sb="17" eb="19">
      <t>カンリョウ</t>
    </rPh>
    <rPh sb="22" eb="25">
      <t>ジョウスイドウ</t>
    </rPh>
    <rPh sb="29" eb="31">
      <t>シセツ</t>
    </rPh>
    <rPh sb="32" eb="33">
      <t>チョウ</t>
    </rPh>
    <rPh sb="33" eb="36">
      <t>ジュミョウカ</t>
    </rPh>
    <rPh sb="36" eb="38">
      <t>ケイカク</t>
    </rPh>
    <rPh sb="39" eb="41">
      <t>サクテイ</t>
    </rPh>
    <rPh sb="42" eb="44">
      <t>コウキョウ</t>
    </rPh>
    <rPh sb="44" eb="46">
      <t>シセツ</t>
    </rPh>
    <rPh sb="46" eb="47">
      <t>トウ</t>
    </rPh>
    <rPh sb="47" eb="49">
      <t>ソウゴウ</t>
    </rPh>
    <rPh sb="49" eb="51">
      <t>カンリ</t>
    </rPh>
    <rPh sb="51" eb="53">
      <t>ケイカク</t>
    </rPh>
    <rPh sb="54" eb="56">
      <t>ズイジ</t>
    </rPh>
    <rPh sb="56" eb="58">
      <t>カイテイ</t>
    </rPh>
    <rPh sb="59" eb="61">
      <t>ジッシ</t>
    </rPh>
    <phoneticPr fontId="5"/>
  </si>
  <si>
    <t>今後40年間で建築系公共施設総額は290億円、ｲﾝﾌﾗ総額は244億円</t>
    <rPh sb="0" eb="2">
      <t>コンゴ</t>
    </rPh>
    <rPh sb="4" eb="6">
      <t>ネンカン</t>
    </rPh>
    <rPh sb="7" eb="9">
      <t>ケンチク</t>
    </rPh>
    <rPh sb="9" eb="10">
      <t>ケイ</t>
    </rPh>
    <rPh sb="10" eb="12">
      <t>コウキョウ</t>
    </rPh>
    <rPh sb="12" eb="14">
      <t>シセツ</t>
    </rPh>
    <rPh sb="14" eb="16">
      <t>ソウガク</t>
    </rPh>
    <rPh sb="20" eb="22">
      <t>オクエン</t>
    </rPh>
    <rPh sb="27" eb="29">
      <t>ソウガク</t>
    </rPh>
    <rPh sb="33" eb="35">
      <t>オクエン</t>
    </rPh>
    <phoneticPr fontId="5"/>
  </si>
  <si>
    <t>今後40年間で建築系公共施設総額は226億円、ｲﾝﾌﾗ総額は227億円</t>
    <rPh sb="0" eb="2">
      <t>コンゴ</t>
    </rPh>
    <rPh sb="4" eb="6">
      <t>ネンカン</t>
    </rPh>
    <rPh sb="7" eb="9">
      <t>ケンチク</t>
    </rPh>
    <rPh sb="9" eb="10">
      <t>ケイ</t>
    </rPh>
    <rPh sb="10" eb="12">
      <t>コウキョウ</t>
    </rPh>
    <rPh sb="12" eb="14">
      <t>シセツ</t>
    </rPh>
    <rPh sb="14" eb="16">
      <t>ソウガク</t>
    </rPh>
    <rPh sb="20" eb="22">
      <t>オクエン</t>
    </rPh>
    <rPh sb="27" eb="29">
      <t>ソウガク</t>
    </rPh>
    <rPh sb="33" eb="35">
      <t>オクエン</t>
    </rPh>
    <phoneticPr fontId="5"/>
  </si>
  <si>
    <t>今後40年間で建築系公共施設総額は64億円の削減、ｲﾝﾌﾗ総額は18億円の削減</t>
    <rPh sb="0" eb="2">
      <t>コンゴ</t>
    </rPh>
    <rPh sb="4" eb="6">
      <t>ネンカン</t>
    </rPh>
    <rPh sb="7" eb="9">
      <t>ケンチク</t>
    </rPh>
    <rPh sb="9" eb="10">
      <t>ケイ</t>
    </rPh>
    <rPh sb="10" eb="12">
      <t>コウキョウ</t>
    </rPh>
    <rPh sb="12" eb="14">
      <t>シセツ</t>
    </rPh>
    <rPh sb="14" eb="16">
      <t>ソウガク</t>
    </rPh>
    <rPh sb="19" eb="21">
      <t>オクエン</t>
    </rPh>
    <rPh sb="22" eb="24">
      <t>サクゲン</t>
    </rPh>
    <rPh sb="29" eb="31">
      <t>ソウガク</t>
    </rPh>
    <rPh sb="34" eb="36">
      <t>オクエン</t>
    </rPh>
    <rPh sb="37" eb="39">
      <t>サクゲン</t>
    </rPh>
    <phoneticPr fontId="5"/>
  </si>
  <si>
    <t>施設情報の一元化に関すること、横断的な推進体制に関すること、職員研修に関すること。</t>
    <rPh sb="9" eb="10">
      <t>カン</t>
    </rPh>
    <rPh sb="24" eb="25">
      <t>カン</t>
    </rPh>
    <rPh sb="30" eb="32">
      <t>ショクイン</t>
    </rPh>
    <rPh sb="32" eb="34">
      <t>ケンシュウ</t>
    </rPh>
    <rPh sb="35" eb="36">
      <t>カン</t>
    </rPh>
    <phoneticPr fontId="5"/>
  </si>
  <si>
    <t>ＰＰＰ／ＰＦＩなど民間活力を活用し、施設の機能を維持・向上させつつ、改修・更新コスト及び管理運営コストを縮減します。</t>
  </si>
  <si>
    <t>日常管理の実施方法に関すること</t>
    <rPh sb="5" eb="7">
      <t>ジッシ</t>
    </rPh>
    <rPh sb="7" eb="9">
      <t>ホウホウ</t>
    </rPh>
    <rPh sb="10" eb="11">
      <t>カン</t>
    </rPh>
    <phoneticPr fontId="5"/>
  </si>
  <si>
    <t>過去３年の維持管理を算出し試算ソフトを活用し将来更新費用を算出</t>
    <rPh sb="0" eb="2">
      <t>カコ</t>
    </rPh>
    <rPh sb="3" eb="4">
      <t>ネン</t>
    </rPh>
    <rPh sb="5" eb="7">
      <t>イジ</t>
    </rPh>
    <rPh sb="7" eb="9">
      <t>カンリ</t>
    </rPh>
    <rPh sb="10" eb="12">
      <t>サンシュツ</t>
    </rPh>
    <rPh sb="13" eb="15">
      <t>シサン</t>
    </rPh>
    <rPh sb="19" eb="21">
      <t>カツヨウ</t>
    </rPh>
    <rPh sb="22" eb="24">
      <t>ショウライ</t>
    </rPh>
    <rPh sb="24" eb="26">
      <t>コウシン</t>
    </rPh>
    <rPh sb="26" eb="28">
      <t>ヒヨウ</t>
    </rPh>
    <rPh sb="29" eb="31">
      <t>サンシュツ</t>
    </rPh>
    <phoneticPr fontId="5"/>
  </si>
  <si>
    <t>施設の安全確保に関する項目について</t>
    <rPh sb="0" eb="2">
      <t>シセツ</t>
    </rPh>
    <rPh sb="3" eb="5">
      <t>アンゼン</t>
    </rPh>
    <rPh sb="5" eb="7">
      <t>カクホ</t>
    </rPh>
    <rPh sb="8" eb="9">
      <t>カン</t>
    </rPh>
    <rPh sb="11" eb="13">
      <t>コウモク</t>
    </rPh>
    <phoneticPr fontId="5"/>
  </si>
  <si>
    <t>施設の老朽化や耐震基準の改正など、必要に応じ順次耐震補強工事等を実施し、特に利用率、効用等の高い施設については、重点的に対応していくこと。</t>
  </si>
  <si>
    <t>将来更新費用をベースに個別施設計画における事業費見込みや地方公会計制度により整備した固定資産台帳データを活用し算出</t>
    <rPh sb="0" eb="2">
      <t>ショウライ</t>
    </rPh>
    <rPh sb="2" eb="4">
      <t>コウシン</t>
    </rPh>
    <rPh sb="4" eb="6">
      <t>ヒヨウ</t>
    </rPh>
    <rPh sb="11" eb="13">
      <t>コベツ</t>
    </rPh>
    <rPh sb="13" eb="15">
      <t>シセツ</t>
    </rPh>
    <rPh sb="15" eb="17">
      <t>ケイカク</t>
    </rPh>
    <rPh sb="21" eb="24">
      <t>ジギョウヒ</t>
    </rPh>
    <rPh sb="24" eb="26">
      <t>ミコ</t>
    </rPh>
    <rPh sb="28" eb="30">
      <t>チホウ</t>
    </rPh>
    <rPh sb="30" eb="32">
      <t>コウカイ</t>
    </rPh>
    <rPh sb="32" eb="33">
      <t>ケイ</t>
    </rPh>
    <rPh sb="33" eb="35">
      <t>セイド</t>
    </rPh>
    <rPh sb="38" eb="40">
      <t>セイビ</t>
    </rPh>
    <rPh sb="42" eb="44">
      <t>コテイ</t>
    </rPh>
    <rPh sb="44" eb="46">
      <t>シサン</t>
    </rPh>
    <rPh sb="46" eb="48">
      <t>ダイチョウ</t>
    </rPh>
    <rPh sb="52" eb="54">
      <t>カツヨウ</t>
    </rPh>
    <rPh sb="55" eb="57">
      <t>サンシュツ</t>
    </rPh>
    <phoneticPr fontId="5"/>
  </si>
  <si>
    <t>誰もが安心・安全に利用しやすい施設となるために、公共施設等の改修・更新等を行う際には、利用者ニーズや施設の状況を踏まえ、ユニバーサルデザイン化を進めます。</t>
  </si>
  <si>
    <t>住民サービスの水準を確保しつつ多角的な視点で施設を評価し住民合意の形成を図る。</t>
    <rPh sb="0" eb="2">
      <t>ジュウミン</t>
    </rPh>
    <rPh sb="7" eb="9">
      <t>スイジュン</t>
    </rPh>
    <rPh sb="10" eb="12">
      <t>カクホ</t>
    </rPh>
    <rPh sb="15" eb="18">
      <t>タカクテキ</t>
    </rPh>
    <rPh sb="19" eb="21">
      <t>シテン</t>
    </rPh>
    <rPh sb="22" eb="24">
      <t>シセツ</t>
    </rPh>
    <rPh sb="25" eb="27">
      <t>ヒョウカ</t>
    </rPh>
    <rPh sb="28" eb="30">
      <t>ジュウミン</t>
    </rPh>
    <rPh sb="30" eb="32">
      <t>ゴウイ</t>
    </rPh>
    <rPh sb="33" eb="35">
      <t>ケイセイ</t>
    </rPh>
    <rPh sb="36" eb="37">
      <t>ハカ</t>
    </rPh>
    <phoneticPr fontId="5"/>
  </si>
  <si>
    <t>公共施設等の有形固定資産減価償却率のデータを活用し、どの程度減価償却が進行しているか推移を把握する。</t>
    <rPh sb="0" eb="2">
      <t>コウキョウ</t>
    </rPh>
    <rPh sb="2" eb="4">
      <t>シセツ</t>
    </rPh>
    <rPh sb="4" eb="5">
      <t>トウ</t>
    </rPh>
    <rPh sb="6" eb="8">
      <t>ユウケイ</t>
    </rPh>
    <rPh sb="8" eb="12">
      <t>コテイシサン</t>
    </rPh>
    <rPh sb="12" eb="14">
      <t>ゲンカ</t>
    </rPh>
    <rPh sb="14" eb="16">
      <t>ショウキャク</t>
    </rPh>
    <rPh sb="16" eb="17">
      <t>リツ</t>
    </rPh>
    <rPh sb="22" eb="24">
      <t>カツヨウ</t>
    </rPh>
    <rPh sb="28" eb="30">
      <t>テイド</t>
    </rPh>
    <rPh sb="30" eb="32">
      <t>ゲンカ</t>
    </rPh>
    <rPh sb="32" eb="34">
      <t>ショウキャク</t>
    </rPh>
    <rPh sb="35" eb="37">
      <t>シンコウ</t>
    </rPh>
    <rPh sb="42" eb="44">
      <t>スイイ</t>
    </rPh>
    <rPh sb="45" eb="47">
      <t>ハアク</t>
    </rPh>
    <phoneticPr fontId="5"/>
  </si>
  <si>
    <t>計画・実行・評価・改善といったPDCAサイクルを確立し、的確な管理計画の策定と着実な実行、実施した施策・事業の効果を検証し、必要に応じて計画を見直す。</t>
    <rPh sb="0" eb="2">
      <t>ケイカク</t>
    </rPh>
    <rPh sb="3" eb="5">
      <t>ジッコウ</t>
    </rPh>
    <rPh sb="6" eb="8">
      <t>ヒョウカ</t>
    </rPh>
    <rPh sb="9" eb="11">
      <t>カイゼン</t>
    </rPh>
    <rPh sb="24" eb="26">
      <t>カクリツ</t>
    </rPh>
    <rPh sb="28" eb="30">
      <t>テキカク</t>
    </rPh>
    <rPh sb="31" eb="33">
      <t>カンリ</t>
    </rPh>
    <rPh sb="33" eb="35">
      <t>ケイカク</t>
    </rPh>
    <rPh sb="36" eb="38">
      <t>サクテイ</t>
    </rPh>
    <rPh sb="39" eb="41">
      <t>チャクジツ</t>
    </rPh>
    <rPh sb="42" eb="44">
      <t>ジッコウ</t>
    </rPh>
    <rPh sb="45" eb="47">
      <t>ジッシ</t>
    </rPh>
    <rPh sb="49" eb="51">
      <t>シサク</t>
    </rPh>
    <rPh sb="52" eb="54">
      <t>ジギョウ</t>
    </rPh>
    <rPh sb="55" eb="57">
      <t>コウカ</t>
    </rPh>
    <rPh sb="58" eb="60">
      <t>ケンショウ</t>
    </rPh>
    <rPh sb="62" eb="64">
      <t>ヒツヨウ</t>
    </rPh>
    <rPh sb="65" eb="66">
      <t>オウ</t>
    </rPh>
    <rPh sb="68" eb="70">
      <t>ケイカク</t>
    </rPh>
    <rPh sb="71" eb="73">
      <t>ミナオ</t>
    </rPh>
    <phoneticPr fontId="5"/>
  </si>
  <si>
    <t>概ね１０年間</t>
    <rPh sb="0" eb="1">
      <t>オオム</t>
    </rPh>
    <rPh sb="4" eb="6">
      <t>ネンカン</t>
    </rPh>
    <phoneticPr fontId="5"/>
  </si>
  <si>
    <t>建築系公共施設とインフラ系公共施設の各施設毎に取り組み方法を実施する。</t>
    <rPh sb="0" eb="2">
      <t>ケンチク</t>
    </rPh>
    <rPh sb="2" eb="3">
      <t>ケイ</t>
    </rPh>
    <rPh sb="3" eb="5">
      <t>コウキョウ</t>
    </rPh>
    <rPh sb="5" eb="7">
      <t>シセツ</t>
    </rPh>
    <rPh sb="12" eb="13">
      <t>ケイ</t>
    </rPh>
    <rPh sb="13" eb="15">
      <t>コウキョウ</t>
    </rPh>
    <rPh sb="15" eb="17">
      <t>シセツ</t>
    </rPh>
    <rPh sb="18" eb="21">
      <t>カクシセツ</t>
    </rPh>
    <rPh sb="21" eb="22">
      <t>ゴト</t>
    </rPh>
    <rPh sb="23" eb="24">
      <t>ト</t>
    </rPh>
    <rPh sb="25" eb="26">
      <t>ク</t>
    </rPh>
    <rPh sb="27" eb="29">
      <t>ホウホウ</t>
    </rPh>
    <rPh sb="30" eb="32">
      <t>ジッシ</t>
    </rPh>
    <phoneticPr fontId="5"/>
  </si>
  <si>
    <t>これまで20年間で7,200人減（▲2.9％）、今後20年間で19,700人減（▲8.1％）。全国に先んじて高齢化が進行しているなかで、今後、さらに少子高齢化を伴う人口減少が進むことが予想される。</t>
  </si>
  <si>
    <t>【公共施設】（R3.2.28現在）
　庁舎等：3施設、33,848.95㎡（延床面積）
　消防施設：55施設、14,371.98㎡
　学校施設：51施設、355,608.07㎡
　公営住宅：18施設、133,291.81㎡
　公園：4施設、14,958.56㎡
　市民生活施設：23施設、41,651.96㎡
　環境施設：1施設、1,586.68㎡
　健康福祉施設：31施設、51,879.52㎡
　産業施設：20施設、60,614.48㎡
　建設土木施設：13施設、55,386.76㎡
　社会教育施設：30施設、88,230.73㎡
　病院施設：3施設、42,055.54㎡
　上水道施設：15施設、21,302.47㎡
　下水道施設：5施設：12,862.72㎡
　普通財産：10施設：7,687.06㎡
【インフラ施設】（R3.2.28現在）
　道路：道路舗装1,351,251km、9,357,982㎡（1級市道158,026m、1,591,911㎡、2級市道75,123m、626,678㎡、その他市道1,093,184m、6,951,576㎡、自転車歩行者道24,918m、187,817㎡）、橋梁415橋、トンネル2本、側溝15,645m、街路灯数1,100基、大型カルバート2基、河川89本、216.6㎞（準用河川8本、9.5㎞、普通河川81本、207.1㎞）、公園230園、農道18㎞、農業集落排水施設8処理区、営農飲雑用水施設3地区、林道150本181,512m、林道橋51橋、上水道管1,408,768m、下水道管1,321,812m
　</t>
  </si>
  <si>
    <t>（１）人口減少と高齢化の進展
　人口の減少や高齢者割合の増加が進むなかで、公共施設の配置について適切な規模や棟数となるように再配置や統廃合を推進する必要がある。
（２）財政状況の見通し
　高齢化により増加する扶助費や市民ニーズの多様化などで歳出は増加していく傾向にあり、公共施設に係る投資的経費の確保が課題となってくる。
（３）既存施設に係る更新費用
　個別施設の長寿命化計画への見直しにおいて、見直し前よりは単年度の整備額が削減されたものの、直近５年平均んお投資的経費額と比較しても、２倍以上の財政負担が必要となる見込みであり、統廃合を含めた総量削減などの抜本的な見直しを進める必要がある。</t>
  </si>
  <si>
    <t>新規整備を行わず、本市が保有している公共施設等をこのまま全て維持することを想定</t>
    <rPh sb="0" eb="2">
      <t>シンキ</t>
    </rPh>
    <rPh sb="2" eb="4">
      <t>セイビ</t>
    </rPh>
    <rPh sb="5" eb="6">
      <t>オコナ</t>
    </rPh>
    <rPh sb="9" eb="11">
      <t>ホンシ</t>
    </rPh>
    <rPh sb="12" eb="14">
      <t>ホユウ</t>
    </rPh>
    <rPh sb="18" eb="20">
      <t>コウキョウ</t>
    </rPh>
    <rPh sb="20" eb="22">
      <t>シセツ</t>
    </rPh>
    <rPh sb="22" eb="23">
      <t>トウ</t>
    </rPh>
    <rPh sb="28" eb="29">
      <t>スベ</t>
    </rPh>
    <rPh sb="30" eb="32">
      <t>イジ</t>
    </rPh>
    <rPh sb="37" eb="39">
      <t>ソウテイ</t>
    </rPh>
    <phoneticPr fontId="5"/>
  </si>
  <si>
    <t>長寿命化計画や個別施設計画を策定し、施設整備の基本方針を定めこれまでの耐用年数を見直し長寿命化を図る。</t>
    <rPh sb="0" eb="1">
      <t>チョウ</t>
    </rPh>
    <rPh sb="1" eb="4">
      <t>ジュミョウカ</t>
    </rPh>
    <rPh sb="4" eb="6">
      <t>ケイカク</t>
    </rPh>
    <rPh sb="7" eb="9">
      <t>コベツ</t>
    </rPh>
    <rPh sb="9" eb="11">
      <t>シセツ</t>
    </rPh>
    <rPh sb="11" eb="13">
      <t>ケイカク</t>
    </rPh>
    <rPh sb="14" eb="16">
      <t>サクテイ</t>
    </rPh>
    <rPh sb="18" eb="20">
      <t>シセツ</t>
    </rPh>
    <rPh sb="20" eb="22">
      <t>セイビ</t>
    </rPh>
    <rPh sb="23" eb="25">
      <t>キホン</t>
    </rPh>
    <rPh sb="25" eb="27">
      <t>ホウシン</t>
    </rPh>
    <rPh sb="28" eb="29">
      <t>サダ</t>
    </rPh>
    <rPh sb="35" eb="37">
      <t>タイヨウ</t>
    </rPh>
    <rPh sb="37" eb="39">
      <t>ネンスウ</t>
    </rPh>
    <rPh sb="40" eb="42">
      <t>ミナオ</t>
    </rPh>
    <rPh sb="43" eb="44">
      <t>チョウ</t>
    </rPh>
    <rPh sb="44" eb="47">
      <t>ジュミョウカ</t>
    </rPh>
    <rPh sb="48" eb="49">
      <t>ハカ</t>
    </rPh>
    <phoneticPr fontId="5"/>
  </si>
  <si>
    <t>個別施設計画等において施設の耐用年数を見直したことで投資的経費が策定前の試算より削減されました。</t>
    <rPh sb="0" eb="2">
      <t>コベツ</t>
    </rPh>
    <rPh sb="2" eb="4">
      <t>シセツ</t>
    </rPh>
    <rPh sb="4" eb="6">
      <t>ケイカク</t>
    </rPh>
    <rPh sb="6" eb="7">
      <t>トウ</t>
    </rPh>
    <rPh sb="11" eb="13">
      <t>シセツ</t>
    </rPh>
    <rPh sb="14" eb="16">
      <t>タイヨウ</t>
    </rPh>
    <rPh sb="16" eb="18">
      <t>ネンスウ</t>
    </rPh>
    <rPh sb="19" eb="21">
      <t>ミナオ</t>
    </rPh>
    <rPh sb="26" eb="29">
      <t>トウシテキ</t>
    </rPh>
    <rPh sb="29" eb="31">
      <t>ケイヒ</t>
    </rPh>
    <rPh sb="32" eb="34">
      <t>サクテイ</t>
    </rPh>
    <rPh sb="34" eb="35">
      <t>マエ</t>
    </rPh>
    <rPh sb="36" eb="38">
      <t>シサン</t>
    </rPh>
    <rPh sb="40" eb="42">
      <t>サクゲン</t>
    </rPh>
    <phoneticPr fontId="5"/>
  </si>
  <si>
    <t>個別施設計画を見直す形でＰＤＣＡサイクルを構築しており、ファシリティマネジメントの考えを取り入れた施設管理・運営を推進していきます。</t>
  </si>
  <si>
    <t>民間資金・ノウハウを積極的に活用し、ＰＦＩの導入拡大等により、引き続き財政負担の軽減を図ります。また、これまで地域経済、観光、産業の活性化に貢献することを目的に推進してきた公共施設等への企業広告の掲示やネーミングライツの導入の拡大も推進します。</t>
  </si>
  <si>
    <t>本市では、市有施設について３年に一度、建築士の資格を持つ職員により建築基準第12条の規定による定期点検を実施し、検査結果を所管課へ報告しています。これにより不具合箇所等を早期に把握し適切な措置を執るとこができ劣化等の防止に繋げます。</t>
  </si>
  <si>
    <t>当初の計画で示した４つの基本方針を引継ぎ、更にブラッシュアップした内容を示
していくことに加えて、施設管理に新型コロナウイルス感染症対策を盛り込んだ内容
とし、今後もファシリティマネジメントの観点を取り入れた公共施設等の総合的な管
理を推進します。</t>
  </si>
  <si>
    <t>今後、施設の管理及び整備を行う上で新型コロナウイルス感染症対策は重要な項目の一つになることから、施設利用者の多い施設に関して感染症対策を施した整備や、施設利用における感染防止対策を定めます。</t>
  </si>
  <si>
    <t>本市税部には活断層があり、今後30年の間に実施が発生する可能性が、国内の主な活断層の中ではやや高いグループに属しています。このことから、市民の安心・安全のための優先順位を定め耐震化を推進していきます。</t>
    <rPh sb="0" eb="2">
      <t>ホンシ</t>
    </rPh>
    <rPh sb="2" eb="3">
      <t>ゼイ</t>
    </rPh>
    <rPh sb="3" eb="4">
      <t>ブ</t>
    </rPh>
    <rPh sb="6" eb="9">
      <t>カツダンソウ</t>
    </rPh>
    <rPh sb="13" eb="15">
      <t>コンゴ</t>
    </rPh>
    <rPh sb="17" eb="18">
      <t>ネン</t>
    </rPh>
    <rPh sb="19" eb="20">
      <t>カン</t>
    </rPh>
    <rPh sb="21" eb="23">
      <t>ジッシ</t>
    </rPh>
    <rPh sb="24" eb="26">
      <t>ハッセイ</t>
    </rPh>
    <rPh sb="28" eb="31">
      <t>カノウセイ</t>
    </rPh>
    <rPh sb="33" eb="35">
      <t>コクナイ</t>
    </rPh>
    <rPh sb="36" eb="37">
      <t>オモ</t>
    </rPh>
    <rPh sb="38" eb="41">
      <t>カツダンソウ</t>
    </rPh>
    <rPh sb="42" eb="43">
      <t>ナカ</t>
    </rPh>
    <rPh sb="47" eb="48">
      <t>タカ</t>
    </rPh>
    <rPh sb="54" eb="55">
      <t>ゾク</t>
    </rPh>
    <rPh sb="68" eb="70">
      <t>シミン</t>
    </rPh>
    <rPh sb="71" eb="73">
      <t>アンシン</t>
    </rPh>
    <rPh sb="74" eb="76">
      <t>アンゼン</t>
    </rPh>
    <rPh sb="80" eb="82">
      <t>ユウセン</t>
    </rPh>
    <rPh sb="82" eb="84">
      <t>ジュンイ</t>
    </rPh>
    <rPh sb="85" eb="86">
      <t>サダ</t>
    </rPh>
    <rPh sb="87" eb="90">
      <t>タイシンカ</t>
    </rPh>
    <rPh sb="91" eb="93">
      <t>スイシン</t>
    </rPh>
    <phoneticPr fontId="5"/>
  </si>
  <si>
    <t>施設ごとに所管する課等により個別施設計画を策定し整備方針を「事後保全型」または「予防保全型」にて管理します。また、施設の長寿命化を図り耐用年数を物理的耐用年数に近づけた目標使用年数を設定することで、ライフサイクルコストの削減及び維持管理に係る予算の平準化を図ります。</t>
  </si>
  <si>
    <t>施設の新設をはじめ改修や更新の際には、人にも環境にも優しく、少子高齢化社会に対応したユニバーサルデザイン化の推進を図ります。</t>
  </si>
  <si>
    <t>「第４次山形市環境基本計画」を上位計画とする「第５期山形市役所地球温暖化対策実行計画【事務事業編】」に基づき、更新時期を迎えた照明器具についてはＬＥＤ照明等の高効率型照明への更新を図り、また、施設の新設や大規模改修に際してはライフサイクルコストを踏まえ、高効率の設備の導入や建物の高断熱化を図るなど省エネルギーを推進します。
　　新築する施設については自家消費を主体とする太陽光発電設備を積極的に導入するとともに、その他バイオマス熱、太陽熱、地中熱、地下水熱などの再生可能エネルギーの導入を図ります。</t>
  </si>
  <si>
    <t>限られた財源の中で効率的に施設の維持管理や整備、更新を実施していくためには、施設の利用状況や人口動向など総合的に勘案して、用途の廃止や集約化をすることで総量縮小していき、市民一人当たりの延床面積を人口規模に見合った数値まで引き下げます。</t>
  </si>
  <si>
    <t>行政財産としての目的のなくなった財産について、可能なものは民間事業者等へ貸付けをおこない、今後も施設の建設や利活用が見込めない財産については、売却等による歳入の確保に努めます。
また、平成３０年度より市有施設における自販機の設置については行政財産の目的外使用許可から貸付けによる設置に移行することで更なる歳入の確保に努めています。</t>
  </si>
  <si>
    <t>本市の各施設整備については、個別施設計画を見直す形でＰＤＣＡサイクルを構築しており、「個別施設計画の策定」⇒「計画に基づく管理」⇒「施設点検・劣化度の調査」⇒「点検結果の把握、今後の整備方針の検討」を実施しながら、ファシリティマネジメントの考えを取り入れた施設管理・運営を推進していきます。
そのうえで本計画も、個別施設計画の進捗を把握し、市有施設全体の課題を精査し、本計画を見直し、市民により最適な公共サービスを提供できようよう実行していきます。</t>
  </si>
  <si>
    <t>本市の各施設整備については、個別施設計画を見直す形でＰＤＣＡサイクルを構築しております</t>
  </si>
  <si>
    <t>統廃合による廃施設の有効活用例
消防署北出張所と西出張所を統合し西消防署を新設し、これまでの北出張所を学童保育第三あかしあクラブへ、西出張所を山形市シルバー人材センター作業所へ有効活用した。</t>
  </si>
  <si>
    <t>全国的な傾向と同様、本市でも人口減少や少子高齢化が進展する中で、今後の市の人口構成の変動に伴う市民ニーズの変化への対応が必要となり、 行政サービスの維持を図りつつ、経費の縮減に結びつく適正な公共施設の規模及び配置を検討していく必要があります。
また、地区により人口増減の傾向や少子高齢化の進展状況が異なっていることから、公共施設等の適正な配置や管理・運営を行っていく必要があります。</t>
  </si>
  <si>
    <t>公共施設　366,645㎡
道路　706,311m
橋りょう　305本
公園　206か所
上水管渠　516,411m
下水管渠　333,095m</t>
  </si>
  <si>
    <t>本市の公共施設等は
■人口減少・少子高齢化に伴う市民ニーズの変化
■公共施設等の老朽化
■財政状況の悪化
といった課題を抱えています。
■ 人口減少・少子高齢化に伴う市民ニーズの変化
全国的な傾向と同様、本市でも人口減少や少子高齢化が進展する中で、今後の市の人口構成の変動に伴う市民ニーズの変化への対応が必要となり、 行政サービスの維持を図りつつ、経費の縮減に結びつく適正な公共施設の規模及び配置を検討していく必要があります。
また、地区により人口増減の傾向や少子高齢化の進展状況が異なっていることから、公共
施設等の適正な配置や管理・運営を行っていく必要があります。
■公共施設等の老朽化
建物系施設の8 割以上が有形固定資産減価償却率50％以上であり、市全体の施設の老朽化が進んでいます。
公共施設の耐震改修については概ね実施していますが、今後、公共施設等の老朽化の進行により、改修・ 更新等の費用が増大することが見込まれ 、従来と同様に施設の改修や更新を行うことは 困難となっています 。
■財政状況の悪化
今後、人口の減少に伴い市税収入等の伸びが期待できない状況であり、また 、少子高齢化に伴う扶助費等の経費が増加し、財政状況が更に厳しくなるものと見込まれます。こうした中、公共施設等の維持管理・運営にかかる費用を縮減し、機能の維持を図っていくことが大きな課題となっています。</t>
  </si>
  <si>
    <t>大規模改修・更新に要する経費は今後40年間で2,778億円</t>
  </si>
  <si>
    <t>令和３年度～令和12年度までの10年間で長寿命化対策等を反映した場合の見込み12,799,210千円</t>
  </si>
  <si>
    <t>令和３年度～令和12年度までにおける対策の効果額の見込みは約62億円</t>
  </si>
  <si>
    <t>施設所管部署の垣根を越えて、全庁横断的な取組を推進していくためのマネジメント体制を構築していく。</t>
  </si>
  <si>
    <t>維持管理・運営において、ＰＰＰやＰＦＩ、指定管理者制度の導入により、民間事業者が持つ専門性やノウハウ、資金等を積極的に活用し、行政サービスの質の向上と経費の軽減に努めます。</t>
  </si>
  <si>
    <t xml:space="preserve">建物は、さまざまな部材や設備などから構成されていますが、それらの部材、設備は、使い方や環境及び年数の経過から生じる損傷や老朽化に伴い、本来の機能を低下させていきます。 
点検・診断等には大きく分けて次の3つがあります。 
・施設管理者による日常点検 
・法令に基づき定期的に行う法定点検 
・災害や事故発生時に行う臨時点検 
</t>
  </si>
  <si>
    <t>建物を使用するには、建物そのものの維持管理のみならず、建物の設備機器についての日常点検や部品の交換、修繕などが必要不可欠です。
そのため、常時には予防保全型の維持管理手法に取り組むとともに、大規模修繕や更新を行う場合は、公共施設等の重要度や利用状況を踏まえ、長期的な視点から優先度を定めるとともに、統合や複合化も考慮しながら計画的に実施します。</t>
  </si>
  <si>
    <t>公共施設等については、市民生活の基盤として安全安心の確保が求められるため、平常時のみならず、災害時の役割も十分に考慮した施設の維持管理を実施します。</t>
  </si>
  <si>
    <t>公共施設は、その多くが防災活動の拠点となる建築物であり、災害時の市民生活の基盤として安全安心の確保が求められることから、「米沢市建築物耐震改修促進計画」に基づき施設の耐震化を図っていきます。</t>
  </si>
  <si>
    <t>点検・診断等により劣化、損傷等の老朽化の状況を的確に把握し、効果的・効率的に長寿命化を図ることで、維持管理・修繕・更新等に係るトータルコストの縮減、並びに良好な状態の維持や安全性の確保に努めます。</t>
  </si>
  <si>
    <t xml:space="preserve"> 今後も維持していく公共施設等の修繕・更新時には、利用者の性別、年齢、国籍、障がいの有無等にかかわらず誰もが利用しやすい施設となるよう、室名表示の分かりやすさやトイレの使いやすさの 
確保など、利用者が円滑かつ快適に利用できるようユニバーサルデザイン化を図ります。</t>
  </si>
  <si>
    <t>今後、少子高齢化に伴う人口減少や人口構造の変化によって、市民ニーズが大きく変化することが予想されます。このような中、効率的な行政サービスの提供を行うためには、施設を単純更新するのではなく施設の統合や廃止、複合化などを含めた検討を行うことを基本とし、公共施設保有総量（延床面積）の20％削減を目指します。</t>
  </si>
  <si>
    <t>延床面積等に関する目標
建物系施設は、今後20年間に延床面積の保有総量を20%削減する。</t>
  </si>
  <si>
    <t>基本原則に基づき、用途を廃止する公共施設については、以下の利活用 検討の順番に基づいて施設活用の検討を進めます。
①本市事業等による利活用
②地域団体等による公益目的での利活用
③民間事業者等による営利目的での利活用
④施設の利活用が見込めない場合（原則として施設を解体し、土地を売却します。)</t>
  </si>
  <si>
    <t xml:space="preserve">保有総量の適正化について 
施設の老朽化、市民ニーズ等を踏まえ、建替え等を行う際には施設の必要性を検討した上で、周辺施設との集約、広域的な連携も含め検討します。 
</t>
  </si>
  <si>
    <t>本市では基本原則にある20年間で、建物系施設の延床面積20％の削減、維持管理負担額の10％削減を達成するため、毎年、目標達成に向けてのフォローアップを行うとともに、５年を基本に必要に応じた計画の見直しを行います。</t>
  </si>
  <si>
    <t>公共施設等の管理に関する基本原則を踏まえて、公共施設中分類ごとにその特性（現状と課題（施設数や面積、経過年数等）、利用状況、コスト情報等）を考慮し、以下では 施設分類ごとの管理に関する実施方針を記載します。</t>
  </si>
  <si>
    <t>機能廃止とした旧敬師児童センターの施設内部改修を実施し、隣接する老朽化した山上地区コミュニティセンターの機能移転を行った。（平成29年度実施）</t>
  </si>
  <si>
    <t>・総人口は昭和55年に153,330人であったが、平成27年時点では129,652人と約15％減少しており、国立社会保障・人口問題研究所の将来人口推計値によると、平成57年には、86,926人まで減少するとされている。</t>
  </si>
  <si>
    <t>【公共施設】
「公共建築物」建物系施設　71.2万㎡（延床面積）R3
「公共建築物」屋外系施設　18,884（施設数）H27
【インフラ】H27
「道路・林道」1,837㎞（延長距離）
「橋梁」　845橋（7.9万㎡）
「公園」　198園
「上下水道・集落排水」2,291㎞（延長距離）
「土地」53.2k㎡</t>
  </si>
  <si>
    <t>・人口減少や少子高齢化等の環境の変化に対応した、施設等の配置の見直しに取り組んでいかなければば、公共施設の余剰という問題を招きかねない。
・本市の公共施設等の多くも徐々に老朽化が進みつつあり、安全性や利便性の低下していくことが懸念される。
・複合化や集約化、廃止等による更新費用軽減を図るとともに、更新費用が特定の時期に集中しないよう平準化を行う必要がある。</t>
  </si>
  <si>
    <t>40年間に、公共施設等（建物系施設、屋外系施設、インフラ系施設）の更新等にかかる費用は6,800.3億円と推計され、1年あたりの平均費用は約170.0億円となる。
過去5年間の投資的経費等の1年あたりの平均は103.6億円であり、これと比較して1.64倍の費用が必要になる。</t>
    <rPh sb="2" eb="4">
      <t>ネンカン</t>
    </rPh>
    <phoneticPr fontId="5"/>
  </si>
  <si>
    <t>長寿命化対策を反映した場合の見込みについて、積算はしているが、総合管理計画への落とし込みが、まだであるため。</t>
    <rPh sb="0" eb="4">
      <t>チョウジュミョウカ</t>
    </rPh>
    <rPh sb="4" eb="6">
      <t>タイサク</t>
    </rPh>
    <rPh sb="7" eb="9">
      <t>ハンエイ</t>
    </rPh>
    <rPh sb="11" eb="13">
      <t>バアイ</t>
    </rPh>
    <rPh sb="14" eb="16">
      <t>ミコ</t>
    </rPh>
    <rPh sb="22" eb="24">
      <t>セキサン</t>
    </rPh>
    <rPh sb="31" eb="35">
      <t>ソウゴウカンリ</t>
    </rPh>
    <rPh sb="35" eb="37">
      <t>ケイカク</t>
    </rPh>
    <rPh sb="39" eb="40">
      <t>オ</t>
    </rPh>
    <rPh sb="42" eb="43">
      <t>コ</t>
    </rPh>
    <phoneticPr fontId="5"/>
  </si>
  <si>
    <t>長寿命化対策を反映した場合の見込みについて、積算はしているが、総合管理計画への落とし込みが、まだであるため。</t>
    <rPh sb="0" eb="1">
      <t>チョウ</t>
    </rPh>
    <rPh sb="1" eb="3">
      <t>ジュミョウ</t>
    </rPh>
    <rPh sb="3" eb="4">
      <t>カ</t>
    </rPh>
    <rPh sb="4" eb="6">
      <t>タイサク</t>
    </rPh>
    <rPh sb="7" eb="9">
      <t>ハンエイ</t>
    </rPh>
    <rPh sb="11" eb="13">
      <t>バアイ</t>
    </rPh>
    <rPh sb="14" eb="16">
      <t>ミコ</t>
    </rPh>
    <rPh sb="22" eb="24">
      <t>セキサン</t>
    </rPh>
    <rPh sb="31" eb="33">
      <t>ソウゴウ</t>
    </rPh>
    <rPh sb="33" eb="35">
      <t>カンリ</t>
    </rPh>
    <rPh sb="35" eb="37">
      <t>ケイカク</t>
    </rPh>
    <rPh sb="39" eb="40">
      <t>オ</t>
    </rPh>
    <rPh sb="42" eb="43">
      <t>コ</t>
    </rPh>
    <phoneticPr fontId="5"/>
  </si>
  <si>
    <t>公共施設等の施設管理については各所管課で、取りまとめ部門（事務局）においてデータ一元管理を行う。財政部門とは地方公会計について、行革部門とは公共施設の統廃合等について連携していく。各施設所管課とは個別施設計画の進捗状況の情報共有や調整を図っていく。</t>
  </si>
  <si>
    <t>新規ないし既存の公共施設等の管理運営にあたっては、PPP、PFIの積極的な活用を検討していく。</t>
  </si>
  <si>
    <t>定期的な点検・診断等を実施し、公共施設等が、利用する上で危険な状態に晒されていないか確かめるとともに、定期的に必要となるような軽微な修繕は都度実施し、公共施設等の品質を確保する。
また、その履歴を集積・蓄積し、大規模改修・更新、統廃合など、今後の最適な管理方針を選択するための基礎資料のひとつとしても活用する。</t>
  </si>
  <si>
    <t>更新または大規模改修の時期を迎える施設については、その施設が有する機能や、利用度、工事に要する費用などの検討要素を勘案した上で、他施設との複合化や統合、廃止など、更新または大規模改修以外の実施も検討の視野に入れ、大規模改修を実施する場合は、長寿命化効果を有する改修工事を行うことを基本とする。</t>
  </si>
  <si>
    <t>点検・診断等によって、公共施設等が利用する上で危険な状態にあると認められた場合には、人命を最優先事項とし、利用停止とするなど、早急の対応を行う。
老朽化等により供用廃止され、今後とも利用見込みのない公共施設等は、除却対象とし、除却までの間は関係者以外の立入を禁ずる等、事故の未然防止を図る。</t>
  </si>
  <si>
    <t>①建物系施設等
建物系施設及び一部の屋外系施設のうち、旧耐震基準のもとで建設され、耐震補強工事が未了であり、かつ、直近における建替え及び廃止の予定がないものについては、「鶴岡市建築物耐震改修促進計画」に基づいて引き続き、耐震改修を検討する。
②インフラ系施設等
インフラ系施設及び屋外系施設については、用途や構造、人命に関わる程度等に鑑みながら、個々の種類ごとに耐震化対策を検討する。</t>
  </si>
  <si>
    <t>公共施設等の新設、大規模改修にあたっては、誰もが利用しやすい施設となるよう、ユニバーサルデザイン（老若男女等の差異、障がい･能力の如何を問わずに利用することができる設計）化を検討する。</t>
  </si>
  <si>
    <t>公共施設等の整備においては、ＬＥＤ照明等高効率な設備機器、再生可能エネルギーを導入するとともに、省エネルギーの推進を行う等、適切な維持管理を行い、温室効果ガスの削減など、脱炭素社会に向け環境負荷の低減を図る。</t>
  </si>
  <si>
    <t>固定資産台帳の更新を毎期行い、資産の取得価額や取得時期等の情報について、「公共施設マネジメントシステム」内データとの整合性図り、公共施設等の管理に関する情報の全庁的かつ適時の共有に寄与する。</t>
  </si>
  <si>
    <t>ＰＤＣＡサイクルの推進方針について、案を作成しているが、総合管理計画への落とし込みが、まだであるため。</t>
    <rPh sb="9" eb="11">
      <t>スイシン</t>
    </rPh>
    <rPh sb="11" eb="13">
      <t>ホウシン</t>
    </rPh>
    <rPh sb="18" eb="19">
      <t>アン</t>
    </rPh>
    <rPh sb="20" eb="22">
      <t>サクセイ</t>
    </rPh>
    <rPh sb="28" eb="30">
      <t>ソウゴウ</t>
    </rPh>
    <rPh sb="30" eb="32">
      <t>カンリ</t>
    </rPh>
    <rPh sb="32" eb="34">
      <t>ケイカク</t>
    </rPh>
    <rPh sb="36" eb="37">
      <t>オ</t>
    </rPh>
    <rPh sb="39" eb="40">
      <t>コ</t>
    </rPh>
    <phoneticPr fontId="5"/>
  </si>
  <si>
    <t>全体の計画期間の30年に対し、施設類型別基本方針を10年ごとに見直しを行 うことで、計画全体の進捗状況を管理する。
（前期：平成28 令和7年度、中期：令和8～17年度、後期：令和18～27年度）</t>
  </si>
  <si>
    <t>平成28年度に羽黒庁舎を改築し庁舎のスペースの一部を図書館分館として使用。同じく28年度に消防羽黒分署を羽黒庁舎と合築。29年度旧羽黒庁舎の解体。</t>
  </si>
  <si>
    <t>令和3年度
令和4年度</t>
    <rPh sb="0" eb="2">
      <t>レイワ</t>
    </rPh>
    <rPh sb="3" eb="5">
      <t>ネンド</t>
    </rPh>
    <rPh sb="6" eb="8">
      <t>レイワ</t>
    </rPh>
    <rPh sb="9" eb="11">
      <t>ネンド</t>
    </rPh>
    <phoneticPr fontId="5"/>
  </si>
  <si>
    <t>R27年度見込み(H27比較)
総人口 6.8万人(3.8万人減▲36%)
【内訳】
年少人口 0.6万人(0.6万人減少▲52%)
生産年齢人口 3.0万人(2.9万人減▲48%)
老年人口 3.2万人(0.3万人減▲9%)</t>
  </si>
  <si>
    <t xml:space="preserve">【公共施設】※R2年度末
総延床面積　49万㎡
【インフラ】※R2年度末
道路：976.4km　橋りょう：489橋　6,927.8ｍ
公園：248.9ha、準用河川：11.0km
水道管路（簡易水道等含む）：1,053.6km
公共下水道管路（農集等含む）：721.0km
廃棄物処理施設：6施設
消防施設：9施設、防災行政無線：138局
防火水槽：966基、農道：162.1km
林道：131.3km、ため池：10箇所
風力発電設備：3基
</t>
  </si>
  <si>
    <t>（１）公共施設の老朽化
・建設後30年を超える公共施設が増加してきており、今後老朽化により改修・建替えが必要な施設が見込まれる。これまでのように改修・更新等を継続していくと、市の財政を圧迫し、行政サービスに影響を及ぼすことが予想される。
（２）財政への影響
・生産年齢人口の減少による税収の減少や、少子高齢化による扶助費の増加など厳しい財政状況を踏まえ、公共施設等を減らす、投資的経費を減らす、又はこれらを組み合わせた対応が必要。
（３）人口減少・少子高齢社会への対応
・社会構造の変化に伴う公共施設等に対する市民ニーズに対応するため、ユニバーサルデザインなどを導入するとともに、複合化、統廃合による施設の再編を行いながら、最適なサービスを提供する。</t>
    <rPh sb="3" eb="5">
      <t>コウキョウ</t>
    </rPh>
    <rPh sb="5" eb="7">
      <t>シセツ</t>
    </rPh>
    <rPh sb="8" eb="11">
      <t>ロウキュウカ</t>
    </rPh>
    <rPh sb="13" eb="15">
      <t>ケンセツ</t>
    </rPh>
    <rPh sb="15" eb="16">
      <t>ゴ</t>
    </rPh>
    <rPh sb="28" eb="30">
      <t>ゾウカ</t>
    </rPh>
    <rPh sb="37" eb="39">
      <t>コンゴ</t>
    </rPh>
    <rPh sb="39" eb="42">
      <t>ロウキュウカ</t>
    </rPh>
    <rPh sb="45" eb="47">
      <t>カイシュウ</t>
    </rPh>
    <rPh sb="48" eb="49">
      <t>タ</t>
    </rPh>
    <rPh sb="49" eb="50">
      <t>カ</t>
    </rPh>
    <rPh sb="52" eb="54">
      <t>ヒツヨウ</t>
    </rPh>
    <rPh sb="55" eb="57">
      <t>シセツ</t>
    </rPh>
    <rPh sb="58" eb="60">
      <t>ミコ</t>
    </rPh>
    <rPh sb="79" eb="81">
      <t>ケイゾク</t>
    </rPh>
    <rPh sb="87" eb="88">
      <t>シ</t>
    </rPh>
    <rPh sb="122" eb="124">
      <t>ザイセイ</t>
    </rPh>
    <rPh sb="126" eb="128">
      <t>エイキョウ</t>
    </rPh>
    <rPh sb="130" eb="132">
      <t>セイサン</t>
    </rPh>
    <rPh sb="132" eb="134">
      <t>ネンレイ</t>
    </rPh>
    <rPh sb="134" eb="136">
      <t>ジンコウ</t>
    </rPh>
    <rPh sb="137" eb="139">
      <t>ゲンショウ</t>
    </rPh>
    <rPh sb="142" eb="144">
      <t>ゼイシュウ</t>
    </rPh>
    <rPh sb="145" eb="147">
      <t>ゲンショウ</t>
    </rPh>
    <rPh sb="151" eb="154">
      <t>コウレイカ</t>
    </rPh>
    <rPh sb="157" eb="160">
      <t>フジョヒ</t>
    </rPh>
    <rPh sb="161" eb="163">
      <t>ゾウカ</t>
    </rPh>
    <rPh sb="165" eb="166">
      <t>キビ</t>
    </rPh>
    <rPh sb="168" eb="170">
      <t>ザイセイ</t>
    </rPh>
    <rPh sb="170" eb="172">
      <t>ジョウキョウ</t>
    </rPh>
    <rPh sb="173" eb="174">
      <t>フ</t>
    </rPh>
    <rPh sb="197" eb="198">
      <t>マタ</t>
    </rPh>
    <rPh sb="219" eb="221">
      <t>ジンコウ</t>
    </rPh>
    <rPh sb="221" eb="223">
      <t>ゲンショウ</t>
    </rPh>
    <rPh sb="224" eb="226">
      <t>ショウシ</t>
    </rPh>
    <rPh sb="228" eb="230">
      <t>シャカイ</t>
    </rPh>
    <rPh sb="232" eb="234">
      <t>タイオウ</t>
    </rPh>
    <rPh sb="236" eb="238">
      <t>シャカイ</t>
    </rPh>
    <rPh sb="238" eb="240">
      <t>コウゾウ</t>
    </rPh>
    <rPh sb="241" eb="243">
      <t>ヘンカ</t>
    </rPh>
    <rPh sb="281" eb="283">
      <t>ドウニュウ</t>
    </rPh>
    <phoneticPr fontId="5"/>
  </si>
  <si>
    <t>【合計】
40年間の総額は4,659.6億円で年平均は116.5億円
【建築物】
40年間の総額は1,939.8億円で、年平均は48.5億円
【インフラ】
40年間の総額は2,719.8億円で、年平均は68.0億円</t>
    <rPh sb="1" eb="3">
      <t>ゴウケイ</t>
    </rPh>
    <rPh sb="7" eb="9">
      <t>ネンカン</t>
    </rPh>
    <rPh sb="10" eb="12">
      <t>ソウガク</t>
    </rPh>
    <rPh sb="20" eb="21">
      <t>オク</t>
    </rPh>
    <rPh sb="21" eb="22">
      <t>エン</t>
    </rPh>
    <rPh sb="23" eb="26">
      <t>ネンヘイキン</t>
    </rPh>
    <rPh sb="32" eb="34">
      <t>オクエン</t>
    </rPh>
    <rPh sb="37" eb="40">
      <t>ケンチクブツ</t>
    </rPh>
    <rPh sb="47" eb="49">
      <t>ソウガク</t>
    </rPh>
    <rPh sb="85" eb="87">
      <t>ソウガク</t>
    </rPh>
    <rPh sb="99" eb="102">
      <t>ネンヘイキン</t>
    </rPh>
    <rPh sb="107" eb="109">
      <t>オクエン</t>
    </rPh>
    <phoneticPr fontId="5"/>
  </si>
  <si>
    <t>公共施設経営検討委員会を積極的に活用した、全庁横断的な推進体制を推進する。</t>
  </si>
  <si>
    <t>○民間活力の導入や余剰資産の利活用を推進するために、各種サービスの提供方法や事業手法、 利活用アイデアなど、民間からの提案を積極的に受け入れる。
〇今後の公共施設等の更新や維持管理においては、ＰＦＩや長期包括管理委託、指定管理者制度などの公民連携手法を導入し、民間のノウハウや資金等を最大限活用する。</t>
  </si>
  <si>
    <t>○施設の劣化や機能低下を防ぎ、市民が安全・安心に施設を利用できるよう、定期的な点検・診断等を実施する。
○点検・診断等を民間に委託する場合は、契約どおりに点検・診断等が実施されているか確実に報告を受け、施設の状況を的確に確認・把握する。
○点検・診断等を通して得られた劣化状況や修繕・更新履歴などを集積・蓄積し、今後も老朽化対策や計画の見直し等に活用する。
○日常的な点検に関する施設管理者の意識啓発を行い、施設点検マニュアルを活用しながら日々の適切な施設管理を進める。</t>
    <rPh sb="1" eb="3">
      <t>シセツ</t>
    </rPh>
    <rPh sb="4" eb="6">
      <t>レッカ</t>
    </rPh>
    <rPh sb="7" eb="9">
      <t>キノウ</t>
    </rPh>
    <rPh sb="9" eb="11">
      <t>テイカ</t>
    </rPh>
    <rPh sb="12" eb="13">
      <t>フセ</t>
    </rPh>
    <rPh sb="15" eb="17">
      <t>シミン</t>
    </rPh>
    <rPh sb="18" eb="20">
      <t>アンゼン</t>
    </rPh>
    <rPh sb="21" eb="23">
      <t>アンシン</t>
    </rPh>
    <rPh sb="24" eb="26">
      <t>シセツ</t>
    </rPh>
    <rPh sb="27" eb="29">
      <t>リヨウ</t>
    </rPh>
    <rPh sb="35" eb="38">
      <t>テイキテキ</t>
    </rPh>
    <rPh sb="39" eb="41">
      <t>テンケン</t>
    </rPh>
    <rPh sb="42" eb="44">
      <t>シンダン</t>
    </rPh>
    <rPh sb="44" eb="45">
      <t>トウ</t>
    </rPh>
    <rPh sb="46" eb="48">
      <t>ジッシ</t>
    </rPh>
    <rPh sb="53" eb="55">
      <t>テンケン</t>
    </rPh>
    <rPh sb="56" eb="58">
      <t>シンダン</t>
    </rPh>
    <rPh sb="58" eb="59">
      <t>トウ</t>
    </rPh>
    <rPh sb="60" eb="62">
      <t>ミンカン</t>
    </rPh>
    <rPh sb="63" eb="65">
      <t>イタク</t>
    </rPh>
    <rPh sb="67" eb="69">
      <t>バアイ</t>
    </rPh>
    <rPh sb="71" eb="73">
      <t>ケイヤク</t>
    </rPh>
    <rPh sb="77" eb="79">
      <t>テンケン</t>
    </rPh>
    <rPh sb="80" eb="82">
      <t>シンダン</t>
    </rPh>
    <rPh sb="82" eb="83">
      <t>トウ</t>
    </rPh>
    <rPh sb="84" eb="86">
      <t>ジッシ</t>
    </rPh>
    <rPh sb="92" eb="94">
      <t>カクジツ</t>
    </rPh>
    <rPh sb="95" eb="97">
      <t>ホウコク</t>
    </rPh>
    <rPh sb="98" eb="99">
      <t>ウ</t>
    </rPh>
    <rPh sb="101" eb="103">
      <t>シセツ</t>
    </rPh>
    <rPh sb="104" eb="106">
      <t>ジョウキョウ</t>
    </rPh>
    <rPh sb="107" eb="109">
      <t>テキカク</t>
    </rPh>
    <rPh sb="110" eb="112">
      <t>カクニン</t>
    </rPh>
    <rPh sb="113" eb="115">
      <t>ハアク</t>
    </rPh>
    <rPh sb="120" eb="122">
      <t>テンケン</t>
    </rPh>
    <rPh sb="123" eb="125">
      <t>シンダン</t>
    </rPh>
    <rPh sb="125" eb="126">
      <t>トウ</t>
    </rPh>
    <rPh sb="127" eb="128">
      <t>トオ</t>
    </rPh>
    <rPh sb="130" eb="131">
      <t>エ</t>
    </rPh>
    <rPh sb="134" eb="136">
      <t>レッカ</t>
    </rPh>
    <rPh sb="136" eb="138">
      <t>ジョウキョウ</t>
    </rPh>
    <rPh sb="139" eb="141">
      <t>シュウゼン</t>
    </rPh>
    <rPh sb="142" eb="144">
      <t>コウシン</t>
    </rPh>
    <rPh sb="144" eb="146">
      <t>リレキ</t>
    </rPh>
    <rPh sb="149" eb="151">
      <t>シュウセキ</t>
    </rPh>
    <rPh sb="152" eb="154">
      <t>チクセキ</t>
    </rPh>
    <rPh sb="156" eb="158">
      <t>コンゴ</t>
    </rPh>
    <rPh sb="159" eb="162">
      <t>ロウキュウカ</t>
    </rPh>
    <rPh sb="162" eb="164">
      <t>タイサク</t>
    </rPh>
    <rPh sb="165" eb="167">
      <t>ケイカク</t>
    </rPh>
    <rPh sb="168" eb="170">
      <t>ミナオ</t>
    </rPh>
    <rPh sb="171" eb="172">
      <t>トウ</t>
    </rPh>
    <rPh sb="173" eb="175">
      <t>カツヨウ</t>
    </rPh>
    <rPh sb="180" eb="183">
      <t>ニチジョウテキ</t>
    </rPh>
    <rPh sb="184" eb="186">
      <t>テンケン</t>
    </rPh>
    <rPh sb="187" eb="188">
      <t>カン</t>
    </rPh>
    <rPh sb="190" eb="192">
      <t>シセツ</t>
    </rPh>
    <rPh sb="192" eb="195">
      <t>カンリシャ</t>
    </rPh>
    <rPh sb="196" eb="198">
      <t>イシキ</t>
    </rPh>
    <rPh sb="198" eb="200">
      <t>ケイハツ</t>
    </rPh>
    <rPh sb="201" eb="202">
      <t>オコナ</t>
    </rPh>
    <rPh sb="204" eb="206">
      <t>シセツ</t>
    </rPh>
    <rPh sb="206" eb="208">
      <t>テンケン</t>
    </rPh>
    <rPh sb="214" eb="216">
      <t>カツヨウ</t>
    </rPh>
    <rPh sb="220" eb="222">
      <t>ヒビ</t>
    </rPh>
    <rPh sb="223" eb="225">
      <t>テキセツ</t>
    </rPh>
    <rPh sb="226" eb="228">
      <t>シセツ</t>
    </rPh>
    <rPh sb="228" eb="230">
      <t>カンリ</t>
    </rPh>
    <rPh sb="231" eb="232">
      <t>スス</t>
    </rPh>
    <phoneticPr fontId="5"/>
  </si>
  <si>
    <t>〇今後も継続的に利用する公共施設については、点検・診断等の結果を踏まえながら 長寿命化計画に基づき、計画的に維持管理 ・修繕・更新を行う。
○インフラは、一律の仕様や基準で管理するのではなく、リスクベースメンテナンス（ＲＢＭ）の考え方を導入し、 安全性を確保しながら、施設の重要度に応じた維持管理を実施する。</t>
  </si>
  <si>
    <t>○点検・診断等により高い危険性が確認された場合は、利用者の安全確保を最優先し、一時的な供用停止や応急処置、改修、解体等を速やかに行う。
○既に役割を終えて、今後利用しない公共施設等については、周辺施設や住環境に及ぼす影響や、市民の安全・安心を踏まえながら、早期に解体・機能廃止を行う。</t>
    <rPh sb="1" eb="3">
      <t>テンケン</t>
    </rPh>
    <rPh sb="4" eb="6">
      <t>シンダン</t>
    </rPh>
    <rPh sb="6" eb="7">
      <t>トウ</t>
    </rPh>
    <rPh sb="10" eb="11">
      <t>タカ</t>
    </rPh>
    <rPh sb="12" eb="15">
      <t>キケンセイ</t>
    </rPh>
    <rPh sb="16" eb="18">
      <t>カクニン</t>
    </rPh>
    <rPh sb="21" eb="23">
      <t>バアイ</t>
    </rPh>
    <rPh sb="25" eb="28">
      <t>リヨウシャ</t>
    </rPh>
    <rPh sb="29" eb="31">
      <t>アンゼン</t>
    </rPh>
    <rPh sb="31" eb="33">
      <t>カクホ</t>
    </rPh>
    <rPh sb="34" eb="35">
      <t>サイ</t>
    </rPh>
    <rPh sb="35" eb="37">
      <t>ユウセン</t>
    </rPh>
    <rPh sb="39" eb="42">
      <t>イチジテキ</t>
    </rPh>
    <rPh sb="43" eb="45">
      <t>キョウヨウ</t>
    </rPh>
    <rPh sb="45" eb="47">
      <t>テイシ</t>
    </rPh>
    <rPh sb="48" eb="50">
      <t>オウキュウ</t>
    </rPh>
    <rPh sb="50" eb="52">
      <t>ショチ</t>
    </rPh>
    <rPh sb="53" eb="55">
      <t>カイシュウ</t>
    </rPh>
    <rPh sb="56" eb="58">
      <t>カイタイ</t>
    </rPh>
    <rPh sb="58" eb="59">
      <t>トウ</t>
    </rPh>
    <rPh sb="60" eb="61">
      <t>スミ</t>
    </rPh>
    <rPh sb="64" eb="65">
      <t>オコナ</t>
    </rPh>
    <rPh sb="69" eb="70">
      <t>スデ</t>
    </rPh>
    <rPh sb="71" eb="73">
      <t>ヤクワリ</t>
    </rPh>
    <rPh sb="74" eb="75">
      <t>オ</t>
    </rPh>
    <rPh sb="78" eb="80">
      <t>コンゴ</t>
    </rPh>
    <rPh sb="80" eb="82">
      <t>リヨウ</t>
    </rPh>
    <rPh sb="85" eb="87">
      <t>コウキョウ</t>
    </rPh>
    <rPh sb="87" eb="89">
      <t>シセツ</t>
    </rPh>
    <rPh sb="89" eb="90">
      <t>トウ</t>
    </rPh>
    <rPh sb="96" eb="98">
      <t>シュウヘン</t>
    </rPh>
    <rPh sb="98" eb="100">
      <t>シセツ</t>
    </rPh>
    <rPh sb="101" eb="104">
      <t>ジュウカンキョウ</t>
    </rPh>
    <rPh sb="105" eb="106">
      <t>オヨ</t>
    </rPh>
    <rPh sb="108" eb="110">
      <t>エイキョウ</t>
    </rPh>
    <rPh sb="112" eb="114">
      <t>シミン</t>
    </rPh>
    <rPh sb="115" eb="117">
      <t>アンゼン</t>
    </rPh>
    <rPh sb="118" eb="120">
      <t>アンシン</t>
    </rPh>
    <rPh sb="121" eb="122">
      <t>フ</t>
    </rPh>
    <rPh sb="128" eb="130">
      <t>ソウキ</t>
    </rPh>
    <rPh sb="131" eb="133">
      <t>カイタイ</t>
    </rPh>
    <rPh sb="134" eb="136">
      <t>キノウ</t>
    </rPh>
    <rPh sb="136" eb="138">
      <t>ハイシ</t>
    </rPh>
    <rPh sb="139" eb="140">
      <t>オコナ</t>
    </rPh>
    <phoneticPr fontId="5"/>
  </si>
  <si>
    <t>○多くの市民が利用する施設や災害対策活動の拠点・避難所となる施設については、優先的に耐震化を行う。
○その他の施設については、施設の特性や利用状況などを踏まえて、施設の必要性を見極めた上で計画的に耐震化を進める。</t>
    <rPh sb="1" eb="2">
      <t>オオ</t>
    </rPh>
    <rPh sb="4" eb="6">
      <t>シミン</t>
    </rPh>
    <rPh sb="7" eb="9">
      <t>リヨウ</t>
    </rPh>
    <rPh sb="11" eb="13">
      <t>シセツ</t>
    </rPh>
    <rPh sb="14" eb="16">
      <t>サイガイ</t>
    </rPh>
    <rPh sb="16" eb="18">
      <t>タイサク</t>
    </rPh>
    <rPh sb="18" eb="20">
      <t>カツドウ</t>
    </rPh>
    <rPh sb="21" eb="23">
      <t>キョテン</t>
    </rPh>
    <rPh sb="24" eb="27">
      <t>ヒナンジョ</t>
    </rPh>
    <rPh sb="30" eb="32">
      <t>シセツ</t>
    </rPh>
    <rPh sb="38" eb="41">
      <t>ユウセンテキ</t>
    </rPh>
    <rPh sb="42" eb="45">
      <t>タイシンカ</t>
    </rPh>
    <rPh sb="46" eb="47">
      <t>オコナ</t>
    </rPh>
    <rPh sb="53" eb="54">
      <t>タ</t>
    </rPh>
    <rPh sb="55" eb="57">
      <t>シセツ</t>
    </rPh>
    <rPh sb="63" eb="65">
      <t>シセツ</t>
    </rPh>
    <rPh sb="66" eb="68">
      <t>トクセイ</t>
    </rPh>
    <rPh sb="69" eb="71">
      <t>リヨウ</t>
    </rPh>
    <rPh sb="71" eb="73">
      <t>ジョウキョウ</t>
    </rPh>
    <rPh sb="76" eb="77">
      <t>フ</t>
    </rPh>
    <rPh sb="81" eb="83">
      <t>シセツ</t>
    </rPh>
    <rPh sb="84" eb="87">
      <t>ヒツヨウセイ</t>
    </rPh>
    <rPh sb="88" eb="90">
      <t>ミキワ</t>
    </rPh>
    <rPh sb="92" eb="93">
      <t>ウエ</t>
    </rPh>
    <rPh sb="94" eb="97">
      <t>ケイカクテキ</t>
    </rPh>
    <rPh sb="98" eb="101">
      <t>タイシンカ</t>
    </rPh>
    <rPh sb="102" eb="103">
      <t>スス</t>
    </rPh>
    <phoneticPr fontId="5"/>
  </si>
  <si>
    <t>○点検・診断等により劣化状況を把握し、少しでも長く施設を利用できるように計画的に補修・修繕を行い、施設の長寿命化を進める。
○全ての施設を予防保全で管理することは財政的に困難であるため、予防保全と事後保全を組み合わせながら各施設の特性に適した保全を行い、ライフサイクルコストの縮減を図る。</t>
  </si>
  <si>
    <t>○ 「ユニバーサルデザイン 2020 行動計画」におけるユニバーサルデザインの街づくりの考え方を踏まえると共に 「酒田市障がいのある人もない人も共に生きるまちづくり条例」の理念に基づき、誰もが快適で利用しやすい施設 （インクルーシブルな施設とするため、ユニバーサルデザインを考慮した整備を進める。
○利用者の物理的な障壁（バリア）を解消するため、施設のバリアフリー化を進める。</t>
  </si>
  <si>
    <t>○ 「第３期酒田市役所環境保全実行計画（事務事業編） 」における目標達成に向けた取組方針に基づき、照明のＬＥＤ導入等による消費エネルギーの省力化を 推進するための整備を進める。</t>
  </si>
  <si>
    <t>○施設の保有量を全庁的に最適化するために、施設の基本情報や課題を踏まえて、各施設の方向性を示すアクションプランを作成し、施設の統廃合や運営方法の見直し等を進める。
○施設の老朽化状況や利用状況、コスト状況等を検証し、市民ニーズが少ない施設や社会的役割が薄れている施設等については、他施設への統合や廃止などを検討する。
○施設の統合や廃止などを検討する際には、人口減少や少子高齢化などの社会状況の変化を踏まえるとともに、市民と十分に情報共有・協議しながら、現在のサービス水準を著しく低下させないように推進する。</t>
  </si>
  <si>
    <t>①R9年度末までにR2年度末公共施設延床面積の5％（25,000㎡）を削減する。
②R9年度末までにR1年度公共施設コストの5％（1億8千万円）を削減する。</t>
  </si>
  <si>
    <t>有形固定資産減価償却率及び将来世代負担比率を活用し、老朽化の進行度、地方債の活用度等について類似団体と比較するなどしている。</t>
  </si>
  <si>
    <t>○ 「酒田市未利用資産利活用基本方針」に基づき、積極的に民間等に売却・貸付けを図り、まちの活性化を実現するとともに、民間事業者提案制度を活用 し、未利用資産の利活用を進める。</t>
  </si>
  <si>
    <t>○近隣自治体と連携して、公共施設の相互利用体制を構築し、行政サービスの向上と経費の削減を図る。市外からも利用されている公共施設を対象として、近隣自治体を含めた広域的な連携体制のあり方を検討する。</t>
  </si>
  <si>
    <t>本市の最上位計画である総合計画との整合性を図 りながら、ＰＤＣＡ サイクルにより公共施設等を通して提供する行政サービスの量・質のマネジメントを進める。また、各施設の運営実態や計画の進捗状況等を踏まえて計画の見直しを行う。</t>
  </si>
  <si>
    <t>1年及び随時</t>
  </si>
  <si>
    <t>「酒田市公共施設適正化基本計画」の施設用途別の方針による。</t>
  </si>
  <si>
    <t>H27：統合1件、廃止2件、建替え1件、転用1件、売却1件、除却2件
H28：統合1件、移管1件、廃止1件、建替え1件、売却1件、除却1件、譲渡2件
H29：統合2件、移管5件、廃止3件、転用1件、売却1件、譲渡4件
H30：複合化1件、統合2件、移管8件、廃止4件、建替え1件、転用1件、除却2件、譲渡2件
R01：統合1件、廃止2件、売却1件
社会教育文化施設整備方針・体育施設整備方針策定
R02：統合1件、廃止3件、建替え1件、売却1件、除却1件
公共施設整備方針・学校施設整備方針策定
R03：新設2件、統合1件、売却1件
R04：新設2件、転用1件、売却1件</t>
    <rPh sb="271" eb="273">
      <t>シンセツ</t>
    </rPh>
    <rPh sb="274" eb="275">
      <t>ケン</t>
    </rPh>
    <rPh sb="276" eb="278">
      <t>テンヨウ</t>
    </rPh>
    <rPh sb="279" eb="280">
      <t>ケン</t>
    </rPh>
    <rPh sb="281" eb="283">
      <t>バイキャク</t>
    </rPh>
    <rPh sb="284" eb="285">
      <t>ケン</t>
    </rPh>
    <phoneticPr fontId="5"/>
  </si>
  <si>
    <t>平成30年度　一部改訂
令和3年度　一部改訂
令和4年度　一部改訂</t>
  </si>
  <si>
    <t>2040年には人口が2.7万人になると推計され、老年人口割合が38.9％になると見込まれている。</t>
    <rPh sb="13" eb="14">
      <t>マン</t>
    </rPh>
    <phoneticPr fontId="5"/>
  </si>
  <si>
    <t>【公共施設】（R3.4.1現在）
　市民文科系施設：7棟　　　　　　　 15,727.09㎡
　社会教育系施設：4棟　　　　　　　　 5,836.07㎡
　ｽﾎﾟｰﾂ・ﾚｸﾘｴｰｼｮﾝ系施設：7棟　　15,467.09㎡
　産業系施設：2棟 　　　　　　　　　　　4,032.58㎡
　学校教育系施設：11棟　　　　　　　68,688.38㎡
　子育て支援施設：8棟　　　　　　　 　3,927.84㎡
　保険・福祉施設：1棟　　　　　　　　　  364.73㎡
　医療施設：1棟　　　　　　　　　　 　　　　70.88㎡
　行政系施設：4棟　　　　　　　　　　　5,763.42㎡
　公営住宅：6棟　　　　 　　　　　　　32,702.66㎡
　その他：11棟　　　　　　　　　　　　  1,982.42㎡
　普通財産：11棟　　　　　　　　　　　12,155.34㎡
【インフラ施設】（R3.3.31現在）
　道路延長　道路延長：303,130ｍ　　　面積：1,942,233㎡
　橋りょう　橋りょう数：121橋　　　　　 　面積：14,233.79㎡
　都市公園　箇所数：18箇所　　　　　　敷地面積：329,110.08㎡
　上水道　管きょ延長：398,189.29ｍ　　施設延床面積：3,657.09㎡
　下水道　管きょ延長：112,432.90ｍ　　施設延床面積：8,419.22㎡
　農業集落排水　管きょ延長：24,787.32ｍ　施設延床面積：1,063.39㎡</t>
    <rPh sb="27" eb="28">
      <t>ムネ</t>
    </rPh>
    <rPh sb="48" eb="53">
      <t>シャカイキョウイクケイ</t>
    </rPh>
    <rPh sb="53" eb="55">
      <t>シセツ</t>
    </rPh>
    <rPh sb="57" eb="58">
      <t>トウ</t>
    </rPh>
    <rPh sb="92" eb="93">
      <t>ケイ</t>
    </rPh>
    <rPh sb="93" eb="95">
      <t>シセツ</t>
    </rPh>
    <rPh sb="97" eb="98">
      <t>ムネ</t>
    </rPh>
    <rPh sb="112" eb="115">
      <t>サンギョウケイ</t>
    </rPh>
    <rPh sb="115" eb="117">
      <t>シセツ</t>
    </rPh>
    <rPh sb="119" eb="120">
      <t>トウ</t>
    </rPh>
    <rPh sb="143" eb="145">
      <t>ガッコウ</t>
    </rPh>
    <rPh sb="145" eb="148">
      <t>キョウイクケイ</t>
    </rPh>
    <rPh sb="148" eb="150">
      <t>シセツ</t>
    </rPh>
    <rPh sb="153" eb="154">
      <t>ムネ</t>
    </rPh>
    <rPh sb="173" eb="175">
      <t>コソダ</t>
    </rPh>
    <rPh sb="176" eb="180">
      <t>シエンシセツ</t>
    </rPh>
    <rPh sb="182" eb="183">
      <t>トウ</t>
    </rPh>
    <rPh sb="203" eb="205">
      <t>ホケン</t>
    </rPh>
    <rPh sb="206" eb="208">
      <t>フクシ</t>
    </rPh>
    <rPh sb="208" eb="210">
      <t>シセツ</t>
    </rPh>
    <rPh sb="212" eb="213">
      <t>トウ</t>
    </rPh>
    <rPh sb="233" eb="235">
      <t>イリョウ</t>
    </rPh>
    <rPh sb="235" eb="237">
      <t>シセツ</t>
    </rPh>
    <rPh sb="239" eb="240">
      <t>トウ</t>
    </rPh>
    <rPh sb="263" eb="266">
      <t>ギョウセイケイ</t>
    </rPh>
    <rPh sb="266" eb="268">
      <t>シセツ</t>
    </rPh>
    <rPh sb="270" eb="271">
      <t>トウ</t>
    </rPh>
    <rPh sb="293" eb="297">
      <t>コウエイジュウタク</t>
    </rPh>
    <rPh sb="299" eb="300">
      <t>トウ</t>
    </rPh>
    <rPh sb="326" eb="327">
      <t>タ</t>
    </rPh>
    <rPh sb="330" eb="331">
      <t>トウ</t>
    </rPh>
    <rPh sb="356" eb="360">
      <t>フツウザイサン</t>
    </rPh>
    <rPh sb="363" eb="364">
      <t>トウ</t>
    </rPh>
    <rPh sb="408" eb="410">
      <t>ドウロ</t>
    </rPh>
    <rPh sb="410" eb="412">
      <t>エンチョウ</t>
    </rPh>
    <rPh sb="413" eb="415">
      <t>ドウロ</t>
    </rPh>
    <rPh sb="415" eb="417">
      <t>エンチョウ</t>
    </rPh>
    <rPh sb="429" eb="431">
      <t>メンセキ</t>
    </rPh>
    <rPh sb="444" eb="445">
      <t>キョウ</t>
    </rPh>
    <rPh sb="458" eb="459">
      <t>ハシ</t>
    </rPh>
    <rPh sb="466" eb="468">
      <t>メンセキ</t>
    </rPh>
    <rPh sb="481" eb="485">
      <t>トシコウエン</t>
    </rPh>
    <rPh sb="486" eb="489">
      <t>カショスウ</t>
    </rPh>
    <rPh sb="492" eb="494">
      <t>カショ</t>
    </rPh>
    <rPh sb="500" eb="502">
      <t>シキチ</t>
    </rPh>
    <rPh sb="502" eb="504">
      <t>メンセキ</t>
    </rPh>
    <rPh sb="518" eb="521">
      <t>ジョウスイドウ</t>
    </rPh>
    <rPh sb="522" eb="523">
      <t>カン</t>
    </rPh>
    <rPh sb="525" eb="527">
      <t>エンチョウ</t>
    </rPh>
    <rPh sb="541" eb="543">
      <t>シセツ</t>
    </rPh>
    <rPh sb="543" eb="545">
      <t>ノベユカ</t>
    </rPh>
    <rPh sb="545" eb="547">
      <t>メンセキ</t>
    </rPh>
    <rPh sb="559" eb="562">
      <t>ゲスイドウ</t>
    </rPh>
    <rPh sb="601" eb="605">
      <t>ノウギョウシュウラク</t>
    </rPh>
    <phoneticPr fontId="5"/>
  </si>
  <si>
    <t>（１）人口減少と少子高齢化への対応
今後も人口減少傾向が続き、少子高齢化の進展により人口構成が変化していく見通しであり、社会環境の変化を捉え市民ニーズに対応した公共サービスを提供していくとともに、必要な機能や規模を適切に判断していく必要がある。
（２）財政負担の軽減
公共施設等の老朽化が進み、改修や更新に係る費用の増大が見込まれている。現在の公共施設全てを維持管理する投資的経費の確保は難しく、費用の低減が必要である。
（３）公共施設等の老朽化への対応
建築後30年以上経過した建物は57.1％、10年後には74.2％に増え、老朽化が深刻な問題となる。インフラ系施設も同様。計画的な改修や更新を行い、安全性確保に努める取組が必要である。
（４）新たな課題への対応
具体的な新たな課題へ対応するためにも、基本的な方針に基づいた迅速な取組が必要である。</t>
  </si>
  <si>
    <t>【公共施設】
40年間で約625.8億円
【インフラ】
40年間で約837.4億円</t>
  </si>
  <si>
    <t>【一般財産】
今後40年間で492.5億円
【インフラ資産】
今後40年間で656.6億円</t>
  </si>
  <si>
    <t>【建築物】
40年間で133.3億円の削減効果（１年あたり3.34億円の削減）
【インフラ】
40年間で180.8億円の削減効果（１年あたり4.52億円の削減）</t>
    <rPh sb="1" eb="4">
      <t>ケンチクブツ</t>
    </rPh>
    <rPh sb="8" eb="10">
      <t>ネンカン</t>
    </rPh>
    <rPh sb="16" eb="18">
      <t>オクエン</t>
    </rPh>
    <rPh sb="19" eb="23">
      <t>サクゲンコウカ</t>
    </rPh>
    <rPh sb="25" eb="26">
      <t>ネン</t>
    </rPh>
    <rPh sb="33" eb="35">
      <t>オクエン</t>
    </rPh>
    <rPh sb="36" eb="38">
      <t>サクゲン</t>
    </rPh>
    <rPh sb="49" eb="51">
      <t>ネンカン</t>
    </rPh>
    <rPh sb="57" eb="59">
      <t>オクエン</t>
    </rPh>
    <rPh sb="60" eb="64">
      <t>サクゲンコウカ</t>
    </rPh>
    <rPh sb="66" eb="67">
      <t>ネン</t>
    </rPh>
    <rPh sb="74" eb="76">
      <t>オクエン</t>
    </rPh>
    <rPh sb="77" eb="79">
      <t>サクゲン</t>
    </rPh>
    <phoneticPr fontId="5"/>
  </si>
  <si>
    <t>市全体として施設の改修や更新の優先順位を決定し、継続的な公共施設マネジメントに取組むため、専任部署を設置し、庁内横断的な検討組織として「新庄市公有財産管理活用検討委員会」を位置づけ、推進体制の強化を図る。</t>
    <rPh sb="0" eb="3">
      <t>シゼンタイ</t>
    </rPh>
    <rPh sb="6" eb="8">
      <t>シセツ</t>
    </rPh>
    <rPh sb="9" eb="11">
      <t>カイシュウ</t>
    </rPh>
    <rPh sb="12" eb="14">
      <t>コウシン</t>
    </rPh>
    <rPh sb="15" eb="17">
      <t>ユウセン</t>
    </rPh>
    <rPh sb="17" eb="19">
      <t>ジュンイ</t>
    </rPh>
    <rPh sb="20" eb="22">
      <t>ケッテイ</t>
    </rPh>
    <rPh sb="24" eb="27">
      <t>ケイゾクテキ</t>
    </rPh>
    <rPh sb="28" eb="32">
      <t>コウキョウシセツ</t>
    </rPh>
    <rPh sb="39" eb="41">
      <t>トリク</t>
    </rPh>
    <rPh sb="45" eb="47">
      <t>センニン</t>
    </rPh>
    <rPh sb="47" eb="49">
      <t>ブショ</t>
    </rPh>
    <rPh sb="50" eb="52">
      <t>セッチ</t>
    </rPh>
    <rPh sb="54" eb="59">
      <t>チョウナイオウダンテキ</t>
    </rPh>
    <rPh sb="60" eb="64">
      <t>ケントウソシキ</t>
    </rPh>
    <rPh sb="68" eb="71">
      <t>シンジョウシ</t>
    </rPh>
    <rPh sb="71" eb="75">
      <t>コウユウザイサン</t>
    </rPh>
    <rPh sb="75" eb="77">
      <t>カンリ</t>
    </rPh>
    <rPh sb="77" eb="79">
      <t>カツヨウ</t>
    </rPh>
    <rPh sb="79" eb="81">
      <t>ケントウ</t>
    </rPh>
    <rPh sb="81" eb="84">
      <t>イインカイ</t>
    </rPh>
    <rPh sb="86" eb="88">
      <t>イチ</t>
    </rPh>
    <rPh sb="91" eb="95">
      <t>スイシンタイセイ</t>
    </rPh>
    <rPh sb="96" eb="98">
      <t>キョウカ</t>
    </rPh>
    <rPh sb="99" eb="100">
      <t>ハカ</t>
    </rPh>
    <phoneticPr fontId="5"/>
  </si>
  <si>
    <t>安価で質の高い公共サービスの提供の提供を目指し、PPP/PFIなどの手法を用いて、施設の整備や管理に民間活力の導入を検討する。
公営住宅の管理運営業務委託の導入
修繕などについて民間業者への業務委託を視野に入れ、課題の整理、検討を行う。</t>
    <rPh sb="0" eb="2">
      <t>アンカ</t>
    </rPh>
    <rPh sb="3" eb="4">
      <t>シツ</t>
    </rPh>
    <rPh sb="5" eb="6">
      <t>タカ</t>
    </rPh>
    <rPh sb="7" eb="9">
      <t>コウキョウ</t>
    </rPh>
    <rPh sb="14" eb="16">
      <t>テイキョウ</t>
    </rPh>
    <rPh sb="17" eb="19">
      <t>テイキョウ</t>
    </rPh>
    <rPh sb="20" eb="22">
      <t>メザ</t>
    </rPh>
    <rPh sb="34" eb="36">
      <t>シュホウ</t>
    </rPh>
    <rPh sb="37" eb="38">
      <t>モチ</t>
    </rPh>
    <rPh sb="41" eb="43">
      <t>シセツ</t>
    </rPh>
    <rPh sb="44" eb="46">
      <t>セイビ</t>
    </rPh>
    <rPh sb="47" eb="49">
      <t>カンリ</t>
    </rPh>
    <rPh sb="50" eb="52">
      <t>ミンカン</t>
    </rPh>
    <rPh sb="52" eb="54">
      <t>カツリョク</t>
    </rPh>
    <rPh sb="55" eb="57">
      <t>ドウニュウ</t>
    </rPh>
    <rPh sb="58" eb="60">
      <t>ケントウ</t>
    </rPh>
    <rPh sb="64" eb="68">
      <t>コウエイジュウタク</t>
    </rPh>
    <rPh sb="69" eb="71">
      <t>カンリ</t>
    </rPh>
    <rPh sb="71" eb="73">
      <t>ウンエイ</t>
    </rPh>
    <rPh sb="73" eb="75">
      <t>ギョウム</t>
    </rPh>
    <rPh sb="75" eb="77">
      <t>イタク</t>
    </rPh>
    <rPh sb="78" eb="80">
      <t>ドウニュウ</t>
    </rPh>
    <rPh sb="81" eb="83">
      <t>シュウゼン</t>
    </rPh>
    <rPh sb="89" eb="93">
      <t>ミンカンギョウシャ</t>
    </rPh>
    <rPh sb="95" eb="99">
      <t>ギョウムイタク</t>
    </rPh>
    <rPh sb="100" eb="102">
      <t>シヤ</t>
    </rPh>
    <rPh sb="103" eb="104">
      <t>イ</t>
    </rPh>
    <rPh sb="106" eb="108">
      <t>カダイ</t>
    </rPh>
    <rPh sb="109" eb="111">
      <t>セイリ</t>
    </rPh>
    <rPh sb="112" eb="114">
      <t>ケントウ</t>
    </rPh>
    <rPh sb="115" eb="116">
      <t>オコナ</t>
    </rPh>
    <phoneticPr fontId="5"/>
  </si>
  <si>
    <t xml:space="preserve">〇建築物の設備や老朽化に伴う機能の損失を未然に防止するため、施設管理者の日常点検を徹底し、安全確保に務める。
〇点検・診断の基本的な事項については、統一的な基準を設けることにより、効率的な点検・診断を実施する。
</t>
    <rPh sb="1" eb="4">
      <t>ケンチクブツ</t>
    </rPh>
    <rPh sb="5" eb="7">
      <t>セツビ</t>
    </rPh>
    <rPh sb="8" eb="11">
      <t>ロウキュウカ</t>
    </rPh>
    <rPh sb="12" eb="13">
      <t>トモナ</t>
    </rPh>
    <rPh sb="14" eb="16">
      <t>キノウ</t>
    </rPh>
    <rPh sb="17" eb="19">
      <t>ソンシツ</t>
    </rPh>
    <rPh sb="20" eb="22">
      <t>ミゼン</t>
    </rPh>
    <rPh sb="23" eb="25">
      <t>ボウシ</t>
    </rPh>
    <rPh sb="30" eb="35">
      <t>シセツカンリシャ</t>
    </rPh>
    <rPh sb="36" eb="40">
      <t>ニチジョウテンケン</t>
    </rPh>
    <rPh sb="41" eb="43">
      <t>テッテイ</t>
    </rPh>
    <rPh sb="45" eb="49">
      <t>アンゼンカクホ</t>
    </rPh>
    <rPh sb="50" eb="51">
      <t>ツト</t>
    </rPh>
    <rPh sb="56" eb="58">
      <t>テンケン</t>
    </rPh>
    <rPh sb="59" eb="61">
      <t>シンダン</t>
    </rPh>
    <rPh sb="62" eb="65">
      <t>キホンテキ</t>
    </rPh>
    <rPh sb="66" eb="68">
      <t>ジコウ</t>
    </rPh>
    <rPh sb="74" eb="77">
      <t>トウイツテキ</t>
    </rPh>
    <rPh sb="78" eb="80">
      <t>キジュン</t>
    </rPh>
    <rPh sb="81" eb="82">
      <t>モウ</t>
    </rPh>
    <phoneticPr fontId="5"/>
  </si>
  <si>
    <t>〇点検・診断の結果、危険性が認められた施設については、供用停止や応急処置等により、利用者の安全確保を最優先にする。</t>
  </si>
  <si>
    <t>〇施設耐震化については、「新庄市市有施設耐震化実施計画（平成24年3月策定)」に基づき、実施施設の選定と優先順位の決定を行い、計画的に耐震診断及び耐震改修を実施する。</t>
    <rPh sb="1" eb="3">
      <t>シセツ</t>
    </rPh>
    <rPh sb="3" eb="6">
      <t>タイシンカ</t>
    </rPh>
    <rPh sb="13" eb="16">
      <t>シンジョウシ</t>
    </rPh>
    <rPh sb="16" eb="20">
      <t>シユウシセツ</t>
    </rPh>
    <rPh sb="20" eb="23">
      <t>タイシンカ</t>
    </rPh>
    <rPh sb="23" eb="25">
      <t>ジッシ</t>
    </rPh>
    <rPh sb="25" eb="27">
      <t>ケイカク</t>
    </rPh>
    <rPh sb="28" eb="30">
      <t>ヘイセイ</t>
    </rPh>
    <rPh sb="32" eb="33">
      <t>ネン</t>
    </rPh>
    <rPh sb="34" eb="35">
      <t>ガツ</t>
    </rPh>
    <rPh sb="35" eb="37">
      <t>サクテイ</t>
    </rPh>
    <rPh sb="40" eb="41">
      <t>モト</t>
    </rPh>
    <rPh sb="44" eb="46">
      <t>ジッシ</t>
    </rPh>
    <rPh sb="46" eb="48">
      <t>シセツ</t>
    </rPh>
    <rPh sb="49" eb="51">
      <t>センテイ</t>
    </rPh>
    <rPh sb="52" eb="54">
      <t>ユウセン</t>
    </rPh>
    <rPh sb="54" eb="56">
      <t>ジュンイ</t>
    </rPh>
    <rPh sb="57" eb="59">
      <t>ケッテイ</t>
    </rPh>
    <rPh sb="60" eb="61">
      <t>オコナ</t>
    </rPh>
    <rPh sb="63" eb="66">
      <t>ケイカクテキ</t>
    </rPh>
    <rPh sb="67" eb="69">
      <t>タイシン</t>
    </rPh>
    <rPh sb="69" eb="71">
      <t>シンダン</t>
    </rPh>
    <rPh sb="71" eb="72">
      <t>オヨ</t>
    </rPh>
    <rPh sb="73" eb="75">
      <t>タイシン</t>
    </rPh>
    <rPh sb="75" eb="77">
      <t>カイシュウ</t>
    </rPh>
    <rPh sb="78" eb="80">
      <t>ジッシ</t>
    </rPh>
    <phoneticPr fontId="5"/>
  </si>
  <si>
    <t>〇施設更新の優先順位を明確にし、今後も活用していく施設については、「目標使用年数」を定めたうえで長寿命化改修を行い、財政負担の軽減と平準化を図る。
〇大規模改修を行う施設については、長寿命化を併せて実施することで、長期的な維持管理費の低減を図る。
〇老朽化した施設について、利用状況などを踏まえて長期の活用が見込まれない場合は、長寿命化改修を実施せず、廃止を基本とする。</t>
    <rPh sb="1" eb="3">
      <t>シセツ</t>
    </rPh>
    <rPh sb="3" eb="5">
      <t>コウシン</t>
    </rPh>
    <rPh sb="6" eb="10">
      <t>ユウセンジュンイ</t>
    </rPh>
    <rPh sb="11" eb="13">
      <t>メイカク</t>
    </rPh>
    <rPh sb="16" eb="18">
      <t>コンゴ</t>
    </rPh>
    <rPh sb="19" eb="21">
      <t>カツヨウ</t>
    </rPh>
    <rPh sb="25" eb="27">
      <t>シセツ</t>
    </rPh>
    <rPh sb="34" eb="36">
      <t>モクヒョウ</t>
    </rPh>
    <rPh sb="36" eb="40">
      <t>シヨウネンスウ</t>
    </rPh>
    <rPh sb="42" eb="43">
      <t>サダ</t>
    </rPh>
    <rPh sb="48" eb="51">
      <t>チョウジュミョウ</t>
    </rPh>
    <rPh sb="51" eb="52">
      <t>カ</t>
    </rPh>
    <rPh sb="52" eb="54">
      <t>カイシュウ</t>
    </rPh>
    <rPh sb="55" eb="56">
      <t>オコナ</t>
    </rPh>
    <rPh sb="58" eb="62">
      <t>ザイセイフタン</t>
    </rPh>
    <rPh sb="63" eb="65">
      <t>ケイゲン</t>
    </rPh>
    <rPh sb="66" eb="69">
      <t>ヘイジュンカ</t>
    </rPh>
    <rPh sb="70" eb="71">
      <t>ハカ</t>
    </rPh>
    <rPh sb="75" eb="80">
      <t>ダイキボカイシュウ</t>
    </rPh>
    <rPh sb="81" eb="82">
      <t>オコナ</t>
    </rPh>
    <rPh sb="83" eb="85">
      <t>シセツ</t>
    </rPh>
    <rPh sb="91" eb="95">
      <t>チョウジュミョウカ</t>
    </rPh>
    <rPh sb="96" eb="97">
      <t>アワ</t>
    </rPh>
    <rPh sb="99" eb="101">
      <t>ジッシ</t>
    </rPh>
    <rPh sb="107" eb="110">
      <t>チョウキテキ</t>
    </rPh>
    <rPh sb="111" eb="116">
      <t>イジカンリヒ</t>
    </rPh>
    <rPh sb="117" eb="119">
      <t>テイゲン</t>
    </rPh>
    <rPh sb="120" eb="121">
      <t>ハカ</t>
    </rPh>
    <rPh sb="125" eb="128">
      <t>ロウキュウカ</t>
    </rPh>
    <rPh sb="130" eb="132">
      <t>シセツ</t>
    </rPh>
    <rPh sb="137" eb="139">
      <t>リヨウ</t>
    </rPh>
    <rPh sb="139" eb="141">
      <t>ジョウキョウ</t>
    </rPh>
    <rPh sb="144" eb="145">
      <t>フ</t>
    </rPh>
    <rPh sb="148" eb="150">
      <t>チョウキ</t>
    </rPh>
    <rPh sb="151" eb="153">
      <t>カツヨウ</t>
    </rPh>
    <rPh sb="154" eb="156">
      <t>ミコ</t>
    </rPh>
    <rPh sb="160" eb="162">
      <t>バアイ</t>
    </rPh>
    <rPh sb="164" eb="168">
      <t>チョウジュミョウカ</t>
    </rPh>
    <rPh sb="168" eb="170">
      <t>カイシュウ</t>
    </rPh>
    <rPh sb="171" eb="173">
      <t>ジッシ</t>
    </rPh>
    <rPh sb="176" eb="178">
      <t>ハイシ</t>
    </rPh>
    <rPh sb="179" eb="181">
      <t>キホン</t>
    </rPh>
    <phoneticPr fontId="5"/>
  </si>
  <si>
    <t>〇「ユニバーサルデザイン2020行動計画」（平成29年2月20日ユニバーサルデザイン2020関係閣僚会議決定）におけるユニバーサルデザインの街づくりの考え方を踏まえ、施設の改修や更新する際には、多様な利用者を考慮したユニバーサルデザインの導入を推進する。</t>
    <rPh sb="16" eb="20">
      <t>コウドウケイカク</t>
    </rPh>
    <rPh sb="22" eb="24">
      <t>ヘイセイ</t>
    </rPh>
    <rPh sb="26" eb="27">
      <t>ネン</t>
    </rPh>
    <rPh sb="28" eb="29">
      <t>ガツ</t>
    </rPh>
    <rPh sb="31" eb="32">
      <t>ニチ</t>
    </rPh>
    <rPh sb="46" eb="48">
      <t>カンケイ</t>
    </rPh>
    <rPh sb="48" eb="50">
      <t>カクリョウ</t>
    </rPh>
    <rPh sb="50" eb="52">
      <t>カイギ</t>
    </rPh>
    <rPh sb="52" eb="54">
      <t>ケッテイ</t>
    </rPh>
    <rPh sb="70" eb="71">
      <t>マチ</t>
    </rPh>
    <rPh sb="75" eb="76">
      <t>カンガ</t>
    </rPh>
    <rPh sb="77" eb="78">
      <t>カタ</t>
    </rPh>
    <rPh sb="79" eb="80">
      <t>フ</t>
    </rPh>
    <rPh sb="83" eb="85">
      <t>シセツ</t>
    </rPh>
    <rPh sb="86" eb="88">
      <t>カイシュウ</t>
    </rPh>
    <rPh sb="89" eb="91">
      <t>コウシン</t>
    </rPh>
    <rPh sb="93" eb="94">
      <t>サイ</t>
    </rPh>
    <rPh sb="97" eb="99">
      <t>タヨウ</t>
    </rPh>
    <rPh sb="100" eb="103">
      <t>リヨウシャ</t>
    </rPh>
    <rPh sb="104" eb="106">
      <t>コウリョ</t>
    </rPh>
    <rPh sb="119" eb="121">
      <t>ドウニュウ</t>
    </rPh>
    <rPh sb="122" eb="124">
      <t>スイシン</t>
    </rPh>
    <phoneticPr fontId="5"/>
  </si>
  <si>
    <t>〇「地球温暖化対策計画」（令和3年10月22日閣議決定）及び「新庄市地球温暖化対策実行計画【事務事業編】」の内容を踏まえ、LED照明等のエネルギー消費効率の高い設備・機器への更新・導入による消費エネルギーの省力化や、再生可能エネルギーの導入など、脱炭素化に向けた取り組みを推進する。</t>
    <rPh sb="2" eb="7">
      <t>チキュウオンダンカ</t>
    </rPh>
    <rPh sb="7" eb="9">
      <t>タイサク</t>
    </rPh>
    <rPh sb="9" eb="11">
      <t>ケイカク</t>
    </rPh>
    <rPh sb="13" eb="15">
      <t>レイワ</t>
    </rPh>
    <rPh sb="16" eb="17">
      <t>ネン</t>
    </rPh>
    <rPh sb="19" eb="20">
      <t>ガツ</t>
    </rPh>
    <rPh sb="22" eb="23">
      <t>ニチ</t>
    </rPh>
    <rPh sb="23" eb="27">
      <t>カクギケッテイ</t>
    </rPh>
    <rPh sb="28" eb="29">
      <t>オヨ</t>
    </rPh>
    <rPh sb="31" eb="34">
      <t>シンジョウシ</t>
    </rPh>
    <rPh sb="34" eb="39">
      <t>チキュウオンダンカ</t>
    </rPh>
    <rPh sb="39" eb="41">
      <t>タイサク</t>
    </rPh>
    <rPh sb="41" eb="43">
      <t>ジッコウ</t>
    </rPh>
    <rPh sb="43" eb="45">
      <t>ケイカク</t>
    </rPh>
    <rPh sb="46" eb="51">
      <t>ジムジギョウヘン</t>
    </rPh>
    <rPh sb="54" eb="56">
      <t>ナイヨウ</t>
    </rPh>
    <rPh sb="57" eb="58">
      <t>フ</t>
    </rPh>
    <rPh sb="73" eb="77">
      <t>ショウヒコウリツ</t>
    </rPh>
    <rPh sb="78" eb="79">
      <t>タカ</t>
    </rPh>
    <rPh sb="80" eb="82">
      <t>セツビ</t>
    </rPh>
    <rPh sb="83" eb="85">
      <t>キキ</t>
    </rPh>
    <rPh sb="87" eb="89">
      <t>コウシン</t>
    </rPh>
    <rPh sb="90" eb="92">
      <t>ドウニュウ</t>
    </rPh>
    <rPh sb="95" eb="97">
      <t>ショウヒ</t>
    </rPh>
    <rPh sb="103" eb="106">
      <t>ショウリョクカ</t>
    </rPh>
    <rPh sb="108" eb="112">
      <t>サイセイカノウ</t>
    </rPh>
    <rPh sb="118" eb="120">
      <t>ドウニュウ</t>
    </rPh>
    <rPh sb="123" eb="126">
      <t>ダツタンソ</t>
    </rPh>
    <rPh sb="126" eb="127">
      <t>カ</t>
    </rPh>
    <rPh sb="128" eb="129">
      <t>ム</t>
    </rPh>
    <rPh sb="131" eb="132">
      <t>ト</t>
    </rPh>
    <rPh sb="133" eb="134">
      <t>ク</t>
    </rPh>
    <rPh sb="136" eb="138">
      <t>スイシン</t>
    </rPh>
    <phoneticPr fontId="5"/>
  </si>
  <si>
    <t xml:space="preserve">〇目的別に施設を維持するといった考え方に捉われず、「複合化」「多機能化」などの手法を用いて1つの施設を効率的に活用し、魅力的なまちづくりを進めるために必要な機能を維持・充実させる。
〇小規模施設の更新を検討する場合は、大規模施設への統合を基本とし、共有面積の縮減や維持管理の効率化により費用の低減を進めるとともに、機能の複合化により利便性向上を目指す。
〇民間施設などと類似サービスを有する公共施設については、民間代替可能性や民間施設の活用などを検討する。
</t>
    <rPh sb="1" eb="4">
      <t>モクテキベツ</t>
    </rPh>
    <rPh sb="5" eb="7">
      <t>シセツ</t>
    </rPh>
    <rPh sb="8" eb="10">
      <t>イジ</t>
    </rPh>
    <rPh sb="16" eb="17">
      <t>カンガ</t>
    </rPh>
    <rPh sb="18" eb="19">
      <t>カタ</t>
    </rPh>
    <rPh sb="20" eb="21">
      <t>トラ</t>
    </rPh>
    <rPh sb="26" eb="29">
      <t>フクゴウカ</t>
    </rPh>
    <rPh sb="31" eb="34">
      <t>タキノウ</t>
    </rPh>
    <rPh sb="34" eb="35">
      <t>カ</t>
    </rPh>
    <rPh sb="39" eb="41">
      <t>シュホウ</t>
    </rPh>
    <rPh sb="42" eb="43">
      <t>モチ</t>
    </rPh>
    <rPh sb="48" eb="50">
      <t>シセツ</t>
    </rPh>
    <rPh sb="51" eb="54">
      <t>コウリツテキ</t>
    </rPh>
    <rPh sb="55" eb="57">
      <t>カツヨウ</t>
    </rPh>
    <rPh sb="59" eb="62">
      <t>ミリョクテキ</t>
    </rPh>
    <rPh sb="69" eb="70">
      <t>スス</t>
    </rPh>
    <rPh sb="75" eb="77">
      <t>ヒツヨウ</t>
    </rPh>
    <rPh sb="78" eb="80">
      <t>キノウ</t>
    </rPh>
    <rPh sb="81" eb="83">
      <t>イジ</t>
    </rPh>
    <rPh sb="84" eb="86">
      <t>ジュウジツ</t>
    </rPh>
    <rPh sb="92" eb="95">
      <t>ショウキボ</t>
    </rPh>
    <rPh sb="95" eb="97">
      <t>シセツ</t>
    </rPh>
    <rPh sb="98" eb="100">
      <t>コウシン</t>
    </rPh>
    <rPh sb="101" eb="103">
      <t>ケントウ</t>
    </rPh>
    <rPh sb="105" eb="107">
      <t>バアイ</t>
    </rPh>
    <rPh sb="109" eb="112">
      <t>ダイキボ</t>
    </rPh>
    <rPh sb="112" eb="114">
      <t>シセツ</t>
    </rPh>
    <rPh sb="116" eb="118">
      <t>トウゴウ</t>
    </rPh>
    <rPh sb="178" eb="182">
      <t>ミンカンシセツ</t>
    </rPh>
    <rPh sb="185" eb="187">
      <t>ルイジ</t>
    </rPh>
    <rPh sb="192" eb="193">
      <t>ユウ</t>
    </rPh>
    <rPh sb="195" eb="197">
      <t>コウキョウ</t>
    </rPh>
    <rPh sb="197" eb="199">
      <t>シセツ</t>
    </rPh>
    <rPh sb="205" eb="207">
      <t>ミンカン</t>
    </rPh>
    <rPh sb="207" eb="209">
      <t>ダイタイ</t>
    </rPh>
    <rPh sb="209" eb="212">
      <t>カノウセイ</t>
    </rPh>
    <rPh sb="213" eb="217">
      <t>ミンカンシセツ</t>
    </rPh>
    <rPh sb="218" eb="220">
      <t>カツヨウ</t>
    </rPh>
    <rPh sb="223" eb="225">
      <t>ケントウ</t>
    </rPh>
    <phoneticPr fontId="5"/>
  </si>
  <si>
    <t>廃止した施設は、賃貸や売却処分を行い、将来的に維持していく施設の維持管理や整備の財源として活用を図る。</t>
  </si>
  <si>
    <t>上位計画・関連計画を踏まえ、本計画を策定。公共施設マネジメントを庁内横断的に実行し、施設カルテの活用などにより、定期的に検証。結果を踏まえて費用の低減や機能の更新などを実施していく。さらに、必要に応じて計画の見直しを行う。</t>
  </si>
  <si>
    <t>類型施設ごとに、現状と課題、今後の方針について記載</t>
    <rPh sb="0" eb="2">
      <t>ルイケイ</t>
    </rPh>
    <rPh sb="2" eb="4">
      <t>シセツ</t>
    </rPh>
    <rPh sb="8" eb="10">
      <t>ゲンジョウ</t>
    </rPh>
    <rPh sb="11" eb="13">
      <t>カダイ</t>
    </rPh>
    <rPh sb="14" eb="16">
      <t>コンゴ</t>
    </rPh>
    <rPh sb="17" eb="19">
      <t>ホウシン</t>
    </rPh>
    <rPh sb="23" eb="25">
      <t>キサイ</t>
    </rPh>
    <phoneticPr fontId="5"/>
  </si>
  <si>
    <t>・水道事業アセットマネジメント計画（H31)
・公共施設最適化・長寿命化計画（H30)　・市立学校施設整備計画（H30)
・橋りょう長寿命化計画（H30)
・公共施設等総合管理計画（H29)
・道路長寿命化計画（H29)
・公共施設白書－新庄市の公共施設の現状－（H28)
・公営住宅等長寿命化計画（H26)
小学校３校と中学校１校を集約した小中一貫教育校（義務教育学校）を整備し、平成27年4月開校。小学校2校と中学校1校を集約した小中一貫教育校を整備し、令和3年4月に開校。</t>
    <rPh sb="1" eb="5">
      <t>スイドウジギョウ</t>
    </rPh>
    <rPh sb="15" eb="17">
      <t>ケイカク</t>
    </rPh>
    <rPh sb="24" eb="26">
      <t>コウキョウ</t>
    </rPh>
    <rPh sb="26" eb="28">
      <t>シセツ</t>
    </rPh>
    <rPh sb="28" eb="31">
      <t>サイテキカ</t>
    </rPh>
    <rPh sb="32" eb="36">
      <t>チョウジュミョウカ</t>
    </rPh>
    <rPh sb="36" eb="38">
      <t>ケイカク</t>
    </rPh>
    <rPh sb="45" eb="47">
      <t>シリツ</t>
    </rPh>
    <rPh sb="47" eb="49">
      <t>ガッコウ</t>
    </rPh>
    <rPh sb="49" eb="51">
      <t>シセツ</t>
    </rPh>
    <rPh sb="51" eb="53">
      <t>セイビ</t>
    </rPh>
    <rPh sb="53" eb="55">
      <t>ケイカク</t>
    </rPh>
    <rPh sb="62" eb="63">
      <t>キョウ</t>
    </rPh>
    <rPh sb="66" eb="70">
      <t>チョウジュミョウカ</t>
    </rPh>
    <rPh sb="70" eb="72">
      <t>ケイカク</t>
    </rPh>
    <rPh sb="79" eb="84">
      <t>コウキョウシセツトウ</t>
    </rPh>
    <rPh sb="84" eb="88">
      <t>ソウゴウカンリ</t>
    </rPh>
    <rPh sb="88" eb="90">
      <t>ケイカク</t>
    </rPh>
    <rPh sb="97" eb="99">
      <t>ドウロ</t>
    </rPh>
    <rPh sb="99" eb="103">
      <t>チョウジュミョウカ</t>
    </rPh>
    <rPh sb="103" eb="105">
      <t>ケイカク</t>
    </rPh>
    <rPh sb="112" eb="114">
      <t>コウキョウ</t>
    </rPh>
    <rPh sb="114" eb="116">
      <t>シセツ</t>
    </rPh>
    <rPh sb="116" eb="118">
      <t>ハクショ</t>
    </rPh>
    <rPh sb="119" eb="122">
      <t>シンジョウシ</t>
    </rPh>
    <rPh sb="123" eb="125">
      <t>コウキョウ</t>
    </rPh>
    <rPh sb="125" eb="127">
      <t>シセツ</t>
    </rPh>
    <rPh sb="128" eb="130">
      <t>ゲンジョウ</t>
    </rPh>
    <rPh sb="140" eb="142">
      <t>ケイカク</t>
    </rPh>
    <phoneticPr fontId="5"/>
  </si>
  <si>
    <t>　平成27年から令和７年の10年間で約6％減少が見込まれ、将来的に実行減少が続くと予測される。</t>
  </si>
  <si>
    <t>【建築物系施設】
　公共施設68施設170,830㎡
【インフラ系施設】
　道路延長Ｌ=318,892ｍ
　橋梁延長Ｌ=1,348ｍ
　上水道管延長Ｌ=339,039ｍ
　下水道管延長Ｌ=204,360ｍ
　屋外施設5施設、公園38箇所</t>
  </si>
  <si>
    <t>　令和６年度改訂に合わせて策定していく。</t>
  </si>
  <si>
    <t>　公共施設等総合管理計画策定指針（総務省）に基づき、更新費用資産ソフトを活用し、現在保有する公共施設等を全て保有し続けた場合の費用を試算する。</t>
  </si>
  <si>
    <t>　公共施設等のマネジメントを行い、整備等の事業を実施して行くため、公共施設等マネジメント会議を設置し推進していく。</t>
  </si>
  <si>
    <t>　民間の新たな公共施設等の建設や機能転換、効果的な維持管理に携わることで財政的な負担の抑制につながるPPPやPFIの活用を検討します。</t>
  </si>
  <si>
    <t>　公共施設等の安全性や快適性を確保しつつ、効果的な維持管理や更新を実施していくためには、不具合が発生した都度修繕を行う「事後保全」から、施設の劣化や損傷の進行を未然に防止し、長持ちさせることを目的に計画的な補修を実施する「予防保全」への転換を目指すことで、既存公共施設を良好な状態に保ちます。
　点検・診断等の実施にあたっては、耐震化事業を実施した際に、躯体の劣化診断は終了していますが、今後、大規模改修の検討材料にもなる劣化調査を実施及び検討します。 点検・診断等では、施設の安全性、耐久性、不具合性、適法性等を点検します。点検・診断により施設の状況を正確に把握するとともに、施設カルテ等に記録することにより情報を蓄積します。この情報は庁内で共有され、日常点検の水準を向上させます。点検・診断等を実施する施設は、施設の継続的な利用をすることが見込まれている施設を対象とし、早期の停・廃止が見込まれる施設や更新が不要な施設、事後保全型管理により対応可能な施設（倉庫等）は対象から除き、効率的な管理を行います。</t>
  </si>
  <si>
    <t>　公共施設等の維持管理・更新等に際しては、対応時期が重複することで、年度ごとに係る予算も積み上がることから、点検・診断等を踏まえた優先順位を検討し、事業の前倒しや先送りにより、年度ごとの予算を平準化します。
　また、財政状況を勘案しながら予防保全型管理により公共施設の機能保全を維持し、できるだけ長寿命化を図ることにより、ライフサイクルコストの縮減を進めます。さらに、市地球温暖化対策実行計画の趣旨に沿った更新等を行うとともに、庁内で足並みを揃えた修繕が行える体制をつくります。</t>
  </si>
  <si>
    <t>　危険性が認められる項目としては、建物安全性（耐震対策、浸水対策等）、利用安全性（バリアフリー対策等）などが重要となります。
　点検・診断等により、こうした危険性が認められた公共施設等については、安全確保の改修を実施します。また、高い危険性が認められた公共施設等や老朽化等により今後とも利用見込みのない公共施設等については、総合的な判断により、改修せずに供用廃止を視野に入れた安全の確保を行います。</t>
  </si>
  <si>
    <t>　公共施設等の定期的な点検・診断を行い、劣化・損傷が軽微な段階で対策を実施し、公共施設等の長期使用、長寿命化を行います。</t>
  </si>
  <si>
    <t>令和６年度改訂に合わせて策定していく。</t>
  </si>
  <si>
    <t>　各公共施設の老朽化等に対応し、必要な施設の更新等を進めるとともに、人口減少への対応や効率的な行財政運営を図るため、施設や機能の再編・複合化の検討を進めます。施設再編の内容や新たな施設の場所などは、市民との意見交換を行いながら今後検討を進めます。</t>
  </si>
  <si>
    <t>　公共施設等の各種データをまとめた「カルテ」を作成して、実績評価を元にした短期的な管理の適正化と、中長期的な視点を取り入れながら、適宜見直しをしていく。</t>
  </si>
  <si>
    <t>　施設類型ごとの長寿命化計画（個別施設計画）を策定し、計画的な維持保全を推進します。施設特性を考慮の上、重要性・緊急性等を判断して対策の優先度や実施時期を決めるとともに、修繕等による効果を検証して継続的に計画を見直していく。</t>
  </si>
  <si>
    <t>・旧田代小学校を地域づくりの拠点として改修（平成29年度）
・保育ニーズに応える基幹保育施設として、なか保育所を新築移転（平成30年度）
・市民浴場を新築移転（令和4年度）
・市内小中学校の水飲み場等自動水洗整備及び空調設備設置（令和３・４年度）</t>
  </si>
  <si>
    <t>　人口減少は今後も続き、高齢化率は生産年齢人口の減少の影響により、今後も上昇し続ける。</t>
  </si>
  <si>
    <t>集会施設　8,850㎡
文化施設　2,042㎡
図書館　2,994㎡
博物館等　2,035㎡
スポーツ施設　18,234㎡
レクリエーション・観光施設　3,765㎡
産業系施設　821㎡
学校　50,329㎡
その他教育施設　1,332㎡
幼保・こども園　1,939㎡
幼児・児童施設　1,779㎡
高齢福祉施設　387㎡
保健施設　1,050㎡
医療施設　54㎡
庁舎等　10,532㎡
消防施設　3,246㎡
その他行政系施設　14㎡
公営住宅　7,308㎡
公園　166㎡
供給処理施設　1,175㎡
その他　21,539㎡</t>
  </si>
  <si>
    <t>　本市の公共施設等については、人口減少による施設利用の減や、更新等に必要な額（28億円／今後40年間平均）と充当可能な額（19億円／今後40年間平均）に大きな開きがあるなど財政状況を踏まえると、現在ある公共施設をそのまま維持するのは困難である。</t>
  </si>
  <si>
    <t>【公共施設】
　今後40年間の更新費用の総額711億円のうち、大規模改修費用の400億円（年間10億円）を差し引いた額。
【インフラ】
　今後40年間の更新費用の総額は581億円で、試算期間における平均費用は年間14億円。</t>
  </si>
  <si>
    <t>【公共施設】
　今後40年間の更新費用の総額は711億円で、試算期間における平均費用は年間17億円（建替え7億円、大規模改修10億円）。
【インフラ】
　今後40年間の更新費用の総額は581億円で、試算期間における平均費用は年間14億円。</t>
  </si>
  <si>
    <t>【公共施設】
　解体や移譲などにより施設の総量を削減した場合、更新費用の総額は665億円となり、46億円、約6.2％のコスト削減に繋がるものと推測。</t>
  </si>
  <si>
    <t>　行財政改革本部会議の決定のもと、行財政改革を担当する市政戦略課と財産情報を総括する財政課が公共施設等を所管する各課等と連携し、全庁的に取り組む。</t>
  </si>
  <si>
    <t>　施設の新設・更新（建替え）にあたっては維持管理を含めてPPP/PFIを検討。</t>
  </si>
  <si>
    <t>　点検・診断等の実施結果を蓄積することで、点検・診断等の状況を全庁的に把握。</t>
  </si>
  <si>
    <t>・中長期的な視点で計画的な修繕を行う「予防保全」的な維持管理の考え方を採用。
・施設の重要度や劣化状況に応じた中長期的な視点での優先順位づけ。
・維持管理や修繕に関する情報の蓄積による効果的・効率的な施設運営・管理。
・地域・団体等への管理委託の検討。
・施設に関する使用料負担が適切な水準となるよう、受益者負担の見直しを検討。</t>
  </si>
  <si>
    <t>・点検・診断等により危険性を認められた公共施設等については、ソフト・ハードの両面から安全を確保。
・安全確保や耐震化にあたっては、災害拠点かどうか、多数の市民の利用がある施設であるかどうかなどの視点から、対応の優先度を検討。
・危険性が認められる公共施設については、市民の安全確保の観点から、供用廃止を含め適切な措置。
・今後も利用見込みのない公共施設は、解体を行うなど、適切な対応。</t>
  </si>
  <si>
    <t>　安全確保や耐震化にあたっては、災害拠点かどうか、多数の市民の利用がある施設であるかどうかなどの視点から、対応の優先度を検討。</t>
  </si>
  <si>
    <t>　公共施設の利用度や老朽化等の様々な観点から、優先度を考慮して、必要と判断した施設については長寿命化を検討。</t>
  </si>
  <si>
    <t>　施設の改修、更新の際には、障がいの有無、年齢、性別などに関係なく、すべての人が利用しやすいユニバーサルデザインに配慮。</t>
  </si>
  <si>
    <t>　ユニバーサルデザイン化の推進、環境に配慮した取組など、市民ニーズを考慮して公共施設の有効活用。</t>
  </si>
  <si>
    <t>　人口減少や人口構造の変化に対応した公共施設の再編。</t>
  </si>
  <si>
    <t xml:space="preserve">　計画期間内での削減が可能な更新費用・コストの縮減率8.4％を、延床面積の縮減率として使用し、11,925㎡の縮減を目指す。
</t>
  </si>
  <si>
    <t>・未利用施設に関しては、売却や貸付等を検討し、施設の有効活用に努める。
・老朽化が著しい施設に関しては、安全性の観点から、順次取り壊しを行う。</t>
  </si>
  <si>
    <t>　近隣市との広域連携を一層進めていき、広域の観点から必要な公共施設等の保有量を検討。</t>
  </si>
  <si>
    <t>　総合管理計画は40年の計画であり、さらに実施計画、個別施設計画を策定し、個別具体の施設を抽出している。</t>
  </si>
  <si>
    <t xml:space="preserve"> 上山市公共施設等総合管理計画は、10年を1スパンとして計画し、PDCAサイクルを適切にとらえ、新たな計画策定時には、関係部局と協議を行い計画を策定していくこととしている。</t>
  </si>
  <si>
    <t>　施設類型ごとの個別施設計画を策定し、計画的な維持保全を推進する。</t>
  </si>
  <si>
    <t>【平成30年度】
まちづくりセンター・市民馬術場廃止、老人いこいの家・大平山公衆便所・松山住宅解体
【令和元年度】
「公共施設等保全整備基金」を創設。
元場外勝馬投票券発売所・飯舘売却
【令和2年度】
長屋門ギャラリー廃止、蔵王坊平国設スキー場管理センター・蔵王坊平国設スキー場パトロール詰所解体、宮生農村婦人の家移譲
【令和3年度】
西郷第一小学校廃止
【令和4年度】
蔵王高原総合案内所・元西郷第二小学校竜沢分校・元山元小学校小白府分校解体</t>
  </si>
  <si>
    <t>令和２年度　改訂
令和３年度　改訂</t>
  </si>
  <si>
    <t>今後も人口減少傾向が続き、令和２２年には17,719人になると予測される。</t>
  </si>
  <si>
    <t>市民文化系施設：18施設　48,276.75㎡
社会教育系施設：5施設　31,630.86㎡
ｽﾎﾟｰﾂ・ﾚｸﾘｴｰｼｮﾝ施設：12施設　120,852.06㎡
学校教育系施設：9施設　275,212.00㎡
子育て支援施設：4施設　17,713.70㎡
保健・福祉施設：3施設　3,340.68㎡
行政系施設：48施設　36,742.07㎡
公営住宅：5施設　24,673.03㎡
公園：18施設　842,830.88㎡
その他施設：10施設　46,217.80㎡
上水道施設：20施設　30,260.73㎡
下水道施設：2施設　3,438.18㎡</t>
  </si>
  <si>
    <t>築３０年を経過した施設が全体の５０%を占めている。１９６０年代に整備された市民会館や１９７０年代に整備された市役所、武道館などの大規模な施設が耐用年数を迎えつつあり、建て替えや大規模改修が課題となっている。</t>
  </si>
  <si>
    <t>【公共施設】
４０年間で501.8億円
【インフラ】
４０年間で743.1億円</t>
  </si>
  <si>
    <t>【公共施設】
４０年で459.1億円
【インフラ】
４０年で537.5億円</t>
  </si>
  <si>
    <t>【公共施設】
４０年で42.7億円
【インフラ】
４０年で205.6億円</t>
  </si>
  <si>
    <t>公共施設については、地方公会計制度に基づく固定資産台帳や各課で保有する施設情報などの複数の情報を一元的に管理し全庁で共有する方策を検討する。
また、今後の公共施設等の在り方や具体的な再編計画等については全庁横断的な体制を構築したうえで取り組みを実施する。</t>
  </si>
  <si>
    <t>公共施設の維持管理や運営、また更新や新設にあたっては、PFI等民間の資金とノウハウを活用しながら効率的な施設運営と財政負担の縮減に努める。</t>
  </si>
  <si>
    <t xml:space="preserve">建築基準法や道路法など、法令に基づく定期点検を適切に実施し、公共施設等の健全度を把握する。
また、計画的かつ予防的な視点を持ち、日常的に経年や気候などの外的要因による劣化の状況把握に努める。
</t>
  </si>
  <si>
    <t>点検・診断等の実施結果から劣化状況や緊急度を勘案し、優先度をつけ計画的な維持管理、修繕、改修、更新等に努める。</t>
  </si>
  <si>
    <t>点検・診断等の結果から高度な危険性が認められた施設については、市民の安全・安心を確保するため早期の供用廃止など適切な措置を取っていく。</t>
  </si>
  <si>
    <t>「村山市耐震改修促進計画」に基づき、防災上重要な施設や市民が多く利用する施設など、優先順位の高いものから計画的に順次耐震診断・改修を実施する。</t>
  </si>
  <si>
    <t>今後１０年間で大規模改修への対応が集中するが、限られた財源では対応することは困難である。
建て替えや大規模改修の必要性を検討し優先順位をつけながら適正な維持管理に努める。</t>
  </si>
  <si>
    <t>国が示す「ユニバーサルデザイン2020行動計画」の考え方を踏まえ、公共施設等の大規模改修や建替えの際は、ユニバーサルデザイン化を推進する。</t>
  </si>
  <si>
    <t>（記載なし）</t>
  </si>
  <si>
    <t>人口減少や人口動態による施設利用状況の変化、施設の老朽化等を勘案し、統廃合や複合化を検討していく。
新規整備を行う場合は、目的や必要性、将来的な財政負担の見込み等を精査し計画的に実施する。</t>
  </si>
  <si>
    <t>第５次村山市総合計画では「次の世代へ引き継ぐ魅力ある村山市を創る」を基本方針に掲げている。多様化する市民ニーズに対応していくため、経営的な視点を持ちながら行政サービスの提供の拠点となる公共施設を最大限に有効活用していく。</t>
  </si>
  <si>
    <t>あらゆる分野の施設を市単独で保有するのではなく、一部事務組合により実施している廃棄物処理事業のように、他分野の事業においても近隣市町との広域的な連携を検討していく。
また、本市に所在する国有施設や県有施設について国や県と情報を共有しながら、有益な施設については活用を検討し、市内における財産の最適化を図る。</t>
  </si>
  <si>
    <t>第５次村山市総合計画やアクションプランとの整合性を取りながら進め、財政状況や環境の変化に応じて適宜見直しを行っていく。</t>
  </si>
  <si>
    <t>状況の変化に応じて適宜見直しを行っていく。</t>
  </si>
  <si>
    <t>時代の流れにより変化する市民ニーズを踏まえ、今後の施設の在り方や維持管理等を個別に検討する必要がある。施設類型又は施設ごとに個別の方針や計画を設け適切に管理していく。</t>
  </si>
  <si>
    <t>（H29年度）
子育て支援施設を含む２施設の廃止及び消防施設の地元への譲渡を実施。
（H30年度）
集会施設の廃止及び小学校の大規模改修を実施。
(R1年度）
集会施設及びキャンプ場の廃止や消防施設３施設を地元に譲渡等を実施。
（R2年度）
旧県立高校跡地をにぎわい創造活性化施設として利活用するため県から取得。
（R3年度）
にぎわい創造活性化施設の改修工事を実施。
（R４年度）
子育て支援施設３施設を１施設に統合。
（R5年度）
市民センター１施設を改修し移転。</t>
  </si>
  <si>
    <t>平成30年度 改訂
令和元年度 改訂
令和4年度 改訂</t>
    <rPh sb="7" eb="9">
      <t>カイテイ</t>
    </rPh>
    <rPh sb="16" eb="18">
      <t>カイテイ</t>
    </rPh>
    <rPh sb="19" eb="21">
      <t>レイワ</t>
    </rPh>
    <rPh sb="22" eb="24">
      <t>ネンド</t>
    </rPh>
    <rPh sb="25" eb="27">
      <t>カイテイ</t>
    </rPh>
    <phoneticPr fontId="5"/>
  </si>
  <si>
    <t>・R17年度には総人口がR2年度比で24％減少し、2.1万人を下回る。高齢化率も35.7％から41.7％となり一層の高齢化が進む見通し。
ただし、国勢調査の結果から、実際の人口減少は推計値よりも緩和している。</t>
    <rPh sb="4" eb="6">
      <t>ネンド</t>
    </rPh>
    <rPh sb="8" eb="11">
      <t>ソウジンコウ</t>
    </rPh>
    <rPh sb="14" eb="17">
      <t>ネンドヒ</t>
    </rPh>
    <rPh sb="21" eb="23">
      <t>ゲンショウ</t>
    </rPh>
    <rPh sb="28" eb="29">
      <t>マン</t>
    </rPh>
    <rPh sb="29" eb="30">
      <t>ニン</t>
    </rPh>
    <rPh sb="31" eb="33">
      <t>シタマワ</t>
    </rPh>
    <rPh sb="35" eb="38">
      <t>コウレイカ</t>
    </rPh>
    <rPh sb="38" eb="39">
      <t>リツ</t>
    </rPh>
    <rPh sb="55" eb="57">
      <t>イッソウ</t>
    </rPh>
    <rPh sb="58" eb="61">
      <t>コウレイカ</t>
    </rPh>
    <rPh sb="62" eb="63">
      <t>スス</t>
    </rPh>
    <rPh sb="64" eb="66">
      <t>ミトオ</t>
    </rPh>
    <rPh sb="73" eb="75">
      <t>コクセイ</t>
    </rPh>
    <rPh sb="75" eb="77">
      <t>チョウサ</t>
    </rPh>
    <rPh sb="78" eb="80">
      <t>ケッカ</t>
    </rPh>
    <rPh sb="83" eb="85">
      <t>ジッサイ</t>
    </rPh>
    <rPh sb="86" eb="88">
      <t>ジンコウ</t>
    </rPh>
    <rPh sb="88" eb="90">
      <t>ゲンショウ</t>
    </rPh>
    <rPh sb="91" eb="94">
      <t>スイケイチ</t>
    </rPh>
    <rPh sb="97" eb="99">
      <t>カンワ</t>
    </rPh>
    <phoneticPr fontId="5"/>
  </si>
  <si>
    <t>【公共施設】R3.3現在　174施設　136,537.10㎡
・保健・福祉系施設：16施設　6,956.36㎡
・学校教育系施設：31施設　49,953.71㎡
・産業系施設：8施設　4,328.84㎡
・文化・社会教育系施設：23施設　18,244.89㎡
・スポーツ・レクリエーション系施設：19施設　14,900.22㎡
・住宅施設：22施設　16,459.17㎡
・行政系施設：17施設　14,217.66㎡
・企業会計等施設：13施設　8,753㎡
・その他施設：25施設　2,723.25㎡
【インフラ施設等】R3.3現在
・市道：980路線、道路部　500,780ｍ、橋梁　248橋　2,792ｍ、（自歩道延長）　53,273ｍ、トンネル　2箇所　1,174ｍ
・林道：24路線 41,410ｍ　
・河川：16河川 23,670ｍ
・公園：18箇所　・墓地・霊園：5箇所
・上水道配水管：281ｋｍ
・下水道汚水管：131㎞
・下水道雨水管：5.2㎞
・農業集落排水処理施設汚水管：26.2㎞
・浄化槽：804基　・スポーツ施設：9箇所　　　</t>
    <rPh sb="16" eb="18">
      <t>シセツ</t>
    </rPh>
    <rPh sb="32" eb="34">
      <t>ホケン</t>
    </rPh>
    <rPh sb="35" eb="37">
      <t>フクシ</t>
    </rPh>
    <rPh sb="37" eb="38">
      <t>ケイ</t>
    </rPh>
    <rPh sb="38" eb="40">
      <t>シセツ</t>
    </rPh>
    <rPh sb="43" eb="45">
      <t>シセツ</t>
    </rPh>
    <rPh sb="57" eb="59">
      <t>ガッコウ</t>
    </rPh>
    <rPh sb="59" eb="61">
      <t>キョウイク</t>
    </rPh>
    <rPh sb="61" eb="62">
      <t>ケイ</t>
    </rPh>
    <rPh sb="62" eb="64">
      <t>シセツ</t>
    </rPh>
    <rPh sb="67" eb="69">
      <t>シセツ</t>
    </rPh>
    <rPh sb="82" eb="84">
      <t>サンギョウ</t>
    </rPh>
    <rPh sb="84" eb="85">
      <t>ケイ</t>
    </rPh>
    <rPh sb="85" eb="87">
      <t>シセツ</t>
    </rPh>
    <rPh sb="89" eb="91">
      <t>シセツ</t>
    </rPh>
    <rPh sb="103" eb="105">
      <t>ブンカ</t>
    </rPh>
    <rPh sb="106" eb="110">
      <t>シャカイキョウイク</t>
    </rPh>
    <rPh sb="110" eb="111">
      <t>ケイ</t>
    </rPh>
    <rPh sb="111" eb="113">
      <t>シセツ</t>
    </rPh>
    <rPh sb="116" eb="118">
      <t>シセツ</t>
    </rPh>
    <rPh sb="144" eb="145">
      <t>ケイ</t>
    </rPh>
    <rPh sb="145" eb="147">
      <t>シセツ</t>
    </rPh>
    <rPh sb="150" eb="152">
      <t>シセツ</t>
    </rPh>
    <rPh sb="165" eb="167">
      <t>ジュウタク</t>
    </rPh>
    <rPh sb="167" eb="169">
      <t>シセツ</t>
    </rPh>
    <rPh sb="172" eb="174">
      <t>シセツ</t>
    </rPh>
    <rPh sb="187" eb="189">
      <t>ギョウセイ</t>
    </rPh>
    <rPh sb="189" eb="190">
      <t>ケイ</t>
    </rPh>
    <rPh sb="190" eb="192">
      <t>シセツ</t>
    </rPh>
    <rPh sb="195" eb="197">
      <t>シセツ</t>
    </rPh>
    <rPh sb="210" eb="214">
      <t>キギョウカイケイ</t>
    </rPh>
    <rPh sb="214" eb="215">
      <t>トウ</t>
    </rPh>
    <rPh sb="215" eb="217">
      <t>シセツ</t>
    </rPh>
    <rPh sb="220" eb="222">
      <t>シセツ</t>
    </rPh>
    <rPh sb="233" eb="234">
      <t>タ</t>
    </rPh>
    <rPh sb="234" eb="236">
      <t>シセツ</t>
    </rPh>
    <rPh sb="239" eb="241">
      <t>シセツ</t>
    </rPh>
    <rPh sb="269" eb="271">
      <t>シドウ</t>
    </rPh>
    <rPh sb="275" eb="277">
      <t>ロセン</t>
    </rPh>
    <rPh sb="278" eb="280">
      <t>ドウロ</t>
    </rPh>
    <rPh sb="280" eb="281">
      <t>ブ</t>
    </rPh>
    <rPh sb="291" eb="293">
      <t>キョウリョウ</t>
    </rPh>
    <rPh sb="297" eb="298">
      <t>ハシ</t>
    </rPh>
    <rPh sb="307" eb="308">
      <t>ジ</t>
    </rPh>
    <rPh sb="308" eb="310">
      <t>ホドウ</t>
    </rPh>
    <rPh sb="310" eb="312">
      <t>エンチョウ</t>
    </rPh>
    <rPh sb="328" eb="330">
      <t>カショ</t>
    </rPh>
    <rPh sb="339" eb="341">
      <t>リンドウ</t>
    </rPh>
    <rPh sb="344" eb="346">
      <t>ロセン</t>
    </rPh>
    <rPh sb="357" eb="359">
      <t>カセン</t>
    </rPh>
    <rPh sb="362" eb="364">
      <t>カセン</t>
    </rPh>
    <rPh sb="379" eb="381">
      <t>カショ</t>
    </rPh>
    <rPh sb="383" eb="385">
      <t>ボチ</t>
    </rPh>
    <rPh sb="386" eb="388">
      <t>レイエン</t>
    </rPh>
    <rPh sb="390" eb="392">
      <t>カショ</t>
    </rPh>
    <rPh sb="408" eb="411">
      <t>ゲスイドウ</t>
    </rPh>
    <rPh sb="411" eb="413">
      <t>オスイ</t>
    </rPh>
    <rPh sb="413" eb="414">
      <t>カン</t>
    </rPh>
    <rPh sb="421" eb="424">
      <t>ゲスイドウ</t>
    </rPh>
    <rPh sb="424" eb="427">
      <t>ウスイカン</t>
    </rPh>
    <rPh sb="434" eb="436">
      <t>ノウギョウ</t>
    </rPh>
    <rPh sb="436" eb="438">
      <t>シュウラク</t>
    </rPh>
    <rPh sb="438" eb="440">
      <t>ハイスイ</t>
    </rPh>
    <rPh sb="440" eb="442">
      <t>ショリ</t>
    </rPh>
    <rPh sb="442" eb="444">
      <t>シセツ</t>
    </rPh>
    <rPh sb="444" eb="446">
      <t>オスイ</t>
    </rPh>
    <rPh sb="446" eb="447">
      <t>カン</t>
    </rPh>
    <rPh sb="455" eb="458">
      <t>ジョウカソウ</t>
    </rPh>
    <rPh sb="462" eb="463">
      <t>キ</t>
    </rPh>
    <rPh sb="469" eb="471">
      <t>シセツ</t>
    </rPh>
    <rPh sb="473" eb="475">
      <t>カショ</t>
    </rPh>
    <phoneticPr fontId="5"/>
  </si>
  <si>
    <t>R3.3現在　174施設　総延床面積136,537㎡
築30年以上の施設　75.4％
人口減少、高齢者の増加により、公共施設のバリアフリーやユニバーサルデザイン化など安心安全に施設利用できる整備が必要
公共施設等の更新による投資的経費の増加が見込まれ、財源確保や財政負担の軽減、平準化が課題</t>
  </si>
  <si>
    <t>公共施設等更新費用試算ソフトを活用し、従来通りの事後保全型管理をした場合における事業費、現在の施設を現在と同様の規模で大規模修繕や建替えを行いながら維持し続けた場合の総額は今後４０年間で1526.5億円となる。</t>
    <rPh sb="0" eb="4">
      <t>コウキョ</t>
    </rPh>
    <rPh sb="4" eb="5">
      <t>トウ</t>
    </rPh>
    <rPh sb="5" eb="11">
      <t>コウシンヒヨウシサン</t>
    </rPh>
    <rPh sb="15" eb="17">
      <t>カツヨウ</t>
    </rPh>
    <rPh sb="19" eb="22">
      <t>ジュウライドオ</t>
    </rPh>
    <rPh sb="24" eb="28">
      <t>ジゴホゼン</t>
    </rPh>
    <rPh sb="28" eb="29">
      <t>ガタ</t>
    </rPh>
    <rPh sb="29" eb="31">
      <t>カンリ</t>
    </rPh>
    <rPh sb="34" eb="36">
      <t>バアイ</t>
    </rPh>
    <rPh sb="40" eb="43">
      <t>ジギョウヒ</t>
    </rPh>
    <rPh sb="44" eb="46">
      <t>ゲンザイ</t>
    </rPh>
    <rPh sb="47" eb="49">
      <t>シセツ</t>
    </rPh>
    <rPh sb="50" eb="52">
      <t>ゲンザイ</t>
    </rPh>
    <rPh sb="53" eb="55">
      <t>ドウヨウ</t>
    </rPh>
    <rPh sb="56" eb="58">
      <t>キボ</t>
    </rPh>
    <rPh sb="59" eb="64">
      <t>ダイキボシュウゼン</t>
    </rPh>
    <rPh sb="65" eb="67">
      <t>タテカ</t>
    </rPh>
    <rPh sb="69" eb="70">
      <t>オコナ</t>
    </rPh>
    <rPh sb="74" eb="76">
      <t>イジ</t>
    </rPh>
    <rPh sb="77" eb="78">
      <t>ツヅ</t>
    </rPh>
    <rPh sb="80" eb="82">
      <t>バアイ</t>
    </rPh>
    <rPh sb="83" eb="85">
      <t>ソウガク</t>
    </rPh>
    <rPh sb="86" eb="88">
      <t>コンゴ</t>
    </rPh>
    <rPh sb="90" eb="92">
      <t>ネンカン</t>
    </rPh>
    <rPh sb="99" eb="101">
      <t>オクエン</t>
    </rPh>
    <phoneticPr fontId="5"/>
  </si>
  <si>
    <t>公共施設等に関する長寿命化計画（分野別個別施設計画）において長寿命化等を行った場合の削減見込みは、合計で8.43億円/年度のコスト削減見込みとなる。</t>
    <rPh sb="0" eb="5">
      <t>コウキョウシセツトウ</t>
    </rPh>
    <rPh sb="6" eb="7">
      <t>カン</t>
    </rPh>
    <rPh sb="9" eb="13">
      <t>チョウジュミョウカ</t>
    </rPh>
    <rPh sb="13" eb="15">
      <t>ケイカク</t>
    </rPh>
    <rPh sb="16" eb="19">
      <t>ブンヤベツ</t>
    </rPh>
    <rPh sb="19" eb="21">
      <t>コベツ</t>
    </rPh>
    <rPh sb="21" eb="23">
      <t>シセツ</t>
    </rPh>
    <rPh sb="23" eb="25">
      <t>ケイカク</t>
    </rPh>
    <rPh sb="30" eb="34">
      <t>チョウジュミョウカ</t>
    </rPh>
    <rPh sb="34" eb="35">
      <t>トウ</t>
    </rPh>
    <rPh sb="36" eb="37">
      <t>オコナ</t>
    </rPh>
    <rPh sb="39" eb="41">
      <t>バアイ</t>
    </rPh>
    <rPh sb="42" eb="46">
      <t>サクゲンミコ</t>
    </rPh>
    <rPh sb="49" eb="51">
      <t>ゴウケイ</t>
    </rPh>
    <rPh sb="56" eb="58">
      <t>オクエン</t>
    </rPh>
    <rPh sb="59" eb="61">
      <t>ネンド</t>
    </rPh>
    <rPh sb="65" eb="67">
      <t>サクゲン</t>
    </rPh>
    <rPh sb="67" eb="69">
      <t>ミコ</t>
    </rPh>
    <phoneticPr fontId="5"/>
  </si>
  <si>
    <t>年間で8.43億円、今後40年間で337.2億円</t>
    <rPh sb="0" eb="2">
      <t>ネンカン</t>
    </rPh>
    <rPh sb="7" eb="9">
      <t>オクエン</t>
    </rPh>
    <rPh sb="10" eb="12">
      <t>コンゴ</t>
    </rPh>
    <rPh sb="14" eb="15">
      <t>ネン</t>
    </rPh>
    <rPh sb="15" eb="16">
      <t>カン</t>
    </rPh>
    <rPh sb="22" eb="24">
      <t>オクエン</t>
    </rPh>
    <phoneticPr fontId="5"/>
  </si>
  <si>
    <t>公共施設等整備庁内検討委員会</t>
  </si>
  <si>
    <t>従来型の公共施設の整備手法のほか「PPP/PFI」などの民間活力を活用した整備手法を検討し、改修・更新コストや管理運営コストを縮減</t>
  </si>
  <si>
    <t>①日常的な点検・診断
②施設における定期点検義務
③有資格者による定期点検の実施</t>
    <rPh sb="1" eb="4">
      <t>ニチジョウテキ</t>
    </rPh>
    <rPh sb="5" eb="7">
      <t>テンケン</t>
    </rPh>
    <rPh sb="8" eb="10">
      <t>シンダン</t>
    </rPh>
    <rPh sb="12" eb="14">
      <t>シセツ</t>
    </rPh>
    <rPh sb="18" eb="24">
      <t>テイキテンケンギム</t>
    </rPh>
    <rPh sb="26" eb="30">
      <t>ユウシカクシャ</t>
    </rPh>
    <rPh sb="33" eb="37">
      <t>テイキテンケン</t>
    </rPh>
    <rPh sb="38" eb="40">
      <t>ジッシ</t>
    </rPh>
    <phoneticPr fontId="5"/>
  </si>
  <si>
    <t>・事後保全型の維持管理から、標準的な修繕周期を踏まえた計画的な予防保全型としての修繕を行い、効率的な維持管理を実現するため、経常的な修繕と計画修繕を実施。
・利用者の的確なニーズや維持管理の方策等を十分に考慮し、ライフサイクルコストに配慮した計画、設計・工法を導入することで、適切な耐久性の確保に努める。</t>
    <rPh sb="1" eb="3">
      <t>ジゴ</t>
    </rPh>
    <rPh sb="3" eb="6">
      <t>ホゼンガタ</t>
    </rPh>
    <rPh sb="7" eb="9">
      <t>イジ</t>
    </rPh>
    <rPh sb="9" eb="11">
      <t>カンリ</t>
    </rPh>
    <rPh sb="14" eb="17">
      <t>ヒョウジュンテキ</t>
    </rPh>
    <rPh sb="18" eb="20">
      <t>シュウゼン</t>
    </rPh>
    <rPh sb="20" eb="22">
      <t>シュウキ</t>
    </rPh>
    <rPh sb="23" eb="24">
      <t>フ</t>
    </rPh>
    <rPh sb="27" eb="30">
      <t>ケイカクテキ</t>
    </rPh>
    <rPh sb="31" eb="33">
      <t>ヨボウ</t>
    </rPh>
    <rPh sb="33" eb="36">
      <t>ホゼンガタ</t>
    </rPh>
    <rPh sb="40" eb="42">
      <t>シュウゼン</t>
    </rPh>
    <rPh sb="43" eb="44">
      <t>オコナ</t>
    </rPh>
    <rPh sb="46" eb="49">
      <t>コウリツテキ</t>
    </rPh>
    <rPh sb="50" eb="52">
      <t>イジ</t>
    </rPh>
    <rPh sb="52" eb="54">
      <t>カンリ</t>
    </rPh>
    <rPh sb="55" eb="57">
      <t>ジツゲン</t>
    </rPh>
    <rPh sb="62" eb="65">
      <t>ケイジョウテキ</t>
    </rPh>
    <rPh sb="66" eb="68">
      <t>シュウゼン</t>
    </rPh>
    <rPh sb="69" eb="71">
      <t>ケイカク</t>
    </rPh>
    <rPh sb="71" eb="73">
      <t>シュウゼン</t>
    </rPh>
    <rPh sb="74" eb="76">
      <t>ジッシ</t>
    </rPh>
    <rPh sb="79" eb="82">
      <t>リヨウシャ</t>
    </rPh>
    <rPh sb="83" eb="85">
      <t>テキカク</t>
    </rPh>
    <rPh sb="90" eb="92">
      <t>イジ</t>
    </rPh>
    <rPh sb="92" eb="94">
      <t>カンリ</t>
    </rPh>
    <rPh sb="95" eb="97">
      <t>ホウサク</t>
    </rPh>
    <rPh sb="97" eb="98">
      <t>トウ</t>
    </rPh>
    <rPh sb="99" eb="101">
      <t>ジュウブン</t>
    </rPh>
    <rPh sb="102" eb="104">
      <t>コウリョ</t>
    </rPh>
    <rPh sb="117" eb="119">
      <t>ハイリョ</t>
    </rPh>
    <rPh sb="121" eb="123">
      <t>ケイカク</t>
    </rPh>
    <rPh sb="124" eb="126">
      <t>セッケイ</t>
    </rPh>
    <rPh sb="127" eb="129">
      <t>コウホウ</t>
    </rPh>
    <rPh sb="130" eb="132">
      <t>ドウニュウ</t>
    </rPh>
    <rPh sb="138" eb="140">
      <t>テキセツ</t>
    </rPh>
    <rPh sb="141" eb="144">
      <t>タイキュウセイ</t>
    </rPh>
    <rPh sb="145" eb="147">
      <t>カクホ</t>
    </rPh>
    <rPh sb="148" eb="149">
      <t>ツト</t>
    </rPh>
    <phoneticPr fontId="5"/>
  </si>
  <si>
    <t>公共建築物を更新する際には、ハザードマップなどを参考に、必要に応じて安全性の高い場所への移転・統合を検討。
点検・診断等で危険性が認められた施設については、使用制限等を行い、緊急修繕・更新等や解体撤去など適切な措置を速やかに実施。</t>
    <rPh sb="0" eb="5">
      <t>コウキョウケンチクブツ</t>
    </rPh>
    <rPh sb="6" eb="8">
      <t>コウシン</t>
    </rPh>
    <rPh sb="10" eb="11">
      <t>サイ</t>
    </rPh>
    <rPh sb="24" eb="26">
      <t>サンコウ</t>
    </rPh>
    <rPh sb="28" eb="30">
      <t>ヒツヨウ</t>
    </rPh>
    <rPh sb="31" eb="32">
      <t>オウ</t>
    </rPh>
    <rPh sb="34" eb="37">
      <t>アンゼンセイ</t>
    </rPh>
    <rPh sb="38" eb="39">
      <t>タカ</t>
    </rPh>
    <rPh sb="40" eb="42">
      <t>バショ</t>
    </rPh>
    <rPh sb="44" eb="46">
      <t>イテン</t>
    </rPh>
    <rPh sb="47" eb="49">
      <t>トウゴウ</t>
    </rPh>
    <rPh sb="50" eb="52">
      <t>ケントウ</t>
    </rPh>
    <rPh sb="54" eb="56">
      <t>テンケン</t>
    </rPh>
    <rPh sb="57" eb="60">
      <t>シンダントウ</t>
    </rPh>
    <rPh sb="61" eb="64">
      <t>キケンセイ</t>
    </rPh>
    <rPh sb="65" eb="66">
      <t>ミト</t>
    </rPh>
    <rPh sb="70" eb="72">
      <t>シセツ</t>
    </rPh>
    <rPh sb="78" eb="82">
      <t>シヨウセイゲン</t>
    </rPh>
    <rPh sb="82" eb="83">
      <t>トウ</t>
    </rPh>
    <rPh sb="84" eb="85">
      <t>オコナ</t>
    </rPh>
    <rPh sb="87" eb="91">
      <t>キンキュウシュウゼン</t>
    </rPh>
    <rPh sb="92" eb="94">
      <t>コウシン</t>
    </rPh>
    <rPh sb="94" eb="95">
      <t>トウ</t>
    </rPh>
    <rPh sb="96" eb="98">
      <t>カイタイ</t>
    </rPh>
    <rPh sb="98" eb="100">
      <t>テッキョ</t>
    </rPh>
    <rPh sb="102" eb="104">
      <t>テキセツ</t>
    </rPh>
    <rPh sb="105" eb="107">
      <t>ソチ</t>
    </rPh>
    <rPh sb="108" eb="109">
      <t>スミ</t>
    </rPh>
    <rPh sb="112" eb="114">
      <t>ジッシ</t>
    </rPh>
    <phoneticPr fontId="5"/>
  </si>
  <si>
    <t>新耐震基準（昭和56年6月1日施行）以前に建築した施設については、利用状況の高い施設や重要度に応じて耐震診断を行い、必要に応じて耐震化を図る。</t>
    <rPh sb="0" eb="1">
      <t>シン</t>
    </rPh>
    <rPh sb="1" eb="5">
      <t>タイシンキジュン</t>
    </rPh>
    <rPh sb="6" eb="8">
      <t>ショウワ</t>
    </rPh>
    <rPh sb="10" eb="11">
      <t>ネン</t>
    </rPh>
    <rPh sb="12" eb="13">
      <t>ガツ</t>
    </rPh>
    <rPh sb="14" eb="15">
      <t>ニチ</t>
    </rPh>
    <rPh sb="15" eb="17">
      <t>セコウ</t>
    </rPh>
    <rPh sb="18" eb="20">
      <t>イゼン</t>
    </rPh>
    <rPh sb="21" eb="23">
      <t>ケンチク</t>
    </rPh>
    <rPh sb="25" eb="27">
      <t>シセツ</t>
    </rPh>
    <rPh sb="33" eb="35">
      <t>リヨウ</t>
    </rPh>
    <rPh sb="35" eb="37">
      <t>ジョウキョウ</t>
    </rPh>
    <rPh sb="38" eb="39">
      <t>タカ</t>
    </rPh>
    <rPh sb="40" eb="42">
      <t>シセツ</t>
    </rPh>
    <rPh sb="43" eb="46">
      <t>ジュウヨウド</t>
    </rPh>
    <rPh sb="47" eb="48">
      <t>オウ</t>
    </rPh>
    <rPh sb="50" eb="52">
      <t>タイシン</t>
    </rPh>
    <rPh sb="52" eb="54">
      <t>シンダン</t>
    </rPh>
    <rPh sb="55" eb="56">
      <t>オコナ</t>
    </rPh>
    <rPh sb="58" eb="60">
      <t>ヒツヨウ</t>
    </rPh>
    <rPh sb="61" eb="62">
      <t>オウ</t>
    </rPh>
    <rPh sb="64" eb="66">
      <t>タイシン</t>
    </rPh>
    <rPh sb="66" eb="67">
      <t>カ</t>
    </rPh>
    <rPh sb="68" eb="69">
      <t>ハカ</t>
    </rPh>
    <phoneticPr fontId="5"/>
  </si>
  <si>
    <t>・脱炭素社会実現に向け、公共施設整備の際には、太陽光発電の導入や建築物のZEBの実現、省エネルギー改修の実施、LED照明の導入等を進める。</t>
    <rPh sb="1" eb="2">
      <t>ダツ</t>
    </rPh>
    <rPh sb="2" eb="4">
      <t>タンソ</t>
    </rPh>
    <rPh sb="4" eb="6">
      <t>シャカイ</t>
    </rPh>
    <rPh sb="6" eb="8">
      <t>ジツゲン</t>
    </rPh>
    <rPh sb="9" eb="10">
      <t>ム</t>
    </rPh>
    <rPh sb="12" eb="14">
      <t>コウキョウ</t>
    </rPh>
    <rPh sb="14" eb="16">
      <t>シセツ</t>
    </rPh>
    <rPh sb="16" eb="18">
      <t>セイビ</t>
    </rPh>
    <rPh sb="19" eb="20">
      <t>サイ</t>
    </rPh>
    <rPh sb="23" eb="26">
      <t>タイヨウコウ</t>
    </rPh>
    <rPh sb="26" eb="28">
      <t>ハツデン</t>
    </rPh>
    <rPh sb="29" eb="31">
      <t>ドウニュウ</t>
    </rPh>
    <rPh sb="32" eb="35">
      <t>ケンチクブツ</t>
    </rPh>
    <rPh sb="40" eb="42">
      <t>ジツゲン</t>
    </rPh>
    <rPh sb="43" eb="44">
      <t>ショウ</t>
    </rPh>
    <rPh sb="49" eb="51">
      <t>カイシュウ</t>
    </rPh>
    <rPh sb="52" eb="54">
      <t>ジッシ</t>
    </rPh>
    <rPh sb="58" eb="60">
      <t>ショウメイ</t>
    </rPh>
    <rPh sb="61" eb="63">
      <t>ドウニュウ</t>
    </rPh>
    <rPh sb="63" eb="64">
      <t>トウ</t>
    </rPh>
    <rPh sb="65" eb="66">
      <t>スス</t>
    </rPh>
    <phoneticPr fontId="5"/>
  </si>
  <si>
    <t>障がい者や高齢者、妊婦、子ども連れ、外国人等を含めた全ての人にとって暮らしやすいまちづくりを目指し、施設の改修及び更新等にあたっては、ユニバーサルデザイン化を進める。</t>
    <rPh sb="0" eb="1">
      <t>ショウ</t>
    </rPh>
    <rPh sb="3" eb="4">
      <t>シャ</t>
    </rPh>
    <rPh sb="5" eb="8">
      <t>コウレイシャ</t>
    </rPh>
    <rPh sb="9" eb="11">
      <t>ニンプ</t>
    </rPh>
    <rPh sb="12" eb="13">
      <t>コ</t>
    </rPh>
    <rPh sb="15" eb="16">
      <t>ヅ</t>
    </rPh>
    <rPh sb="18" eb="22">
      <t>ガイコクジントウ</t>
    </rPh>
    <rPh sb="23" eb="24">
      <t>フク</t>
    </rPh>
    <rPh sb="26" eb="27">
      <t>スベ</t>
    </rPh>
    <rPh sb="29" eb="30">
      <t>ヒト</t>
    </rPh>
    <rPh sb="34" eb="35">
      <t>ク</t>
    </rPh>
    <rPh sb="46" eb="48">
      <t>メザ</t>
    </rPh>
    <rPh sb="50" eb="52">
      <t>シセツ</t>
    </rPh>
    <rPh sb="53" eb="56">
      <t>カイシュウオヨ</t>
    </rPh>
    <rPh sb="57" eb="59">
      <t>コウシン</t>
    </rPh>
    <rPh sb="59" eb="60">
      <t>ナド</t>
    </rPh>
    <rPh sb="77" eb="78">
      <t>カ</t>
    </rPh>
    <rPh sb="79" eb="80">
      <t>スス</t>
    </rPh>
    <phoneticPr fontId="5"/>
  </si>
  <si>
    <t>脱炭素社会実現に向け、公共施設整備の際には、太陽光発電の導入や建築物のZEBの実現、省エネルギー改修の実施、LED照明の導入等を進める。</t>
    <rPh sb="0" eb="1">
      <t>ダツ</t>
    </rPh>
    <rPh sb="1" eb="3">
      <t>タンソ</t>
    </rPh>
    <rPh sb="3" eb="5">
      <t>シャカイ</t>
    </rPh>
    <rPh sb="5" eb="7">
      <t>ジツゲン</t>
    </rPh>
    <rPh sb="8" eb="9">
      <t>ム</t>
    </rPh>
    <rPh sb="11" eb="13">
      <t>コウキョウ</t>
    </rPh>
    <rPh sb="13" eb="15">
      <t>シセツ</t>
    </rPh>
    <rPh sb="15" eb="17">
      <t>セイビ</t>
    </rPh>
    <rPh sb="18" eb="19">
      <t>サイ</t>
    </rPh>
    <rPh sb="22" eb="25">
      <t>タイヨウコウ</t>
    </rPh>
    <rPh sb="25" eb="27">
      <t>ハツデン</t>
    </rPh>
    <rPh sb="28" eb="30">
      <t>ドウニュウ</t>
    </rPh>
    <rPh sb="31" eb="34">
      <t>ケンチクブツ</t>
    </rPh>
    <rPh sb="39" eb="41">
      <t>ジツゲン</t>
    </rPh>
    <rPh sb="42" eb="43">
      <t>ショウ</t>
    </rPh>
    <rPh sb="48" eb="50">
      <t>カイシュウ</t>
    </rPh>
    <rPh sb="51" eb="53">
      <t>ジッシ</t>
    </rPh>
    <rPh sb="57" eb="59">
      <t>ショウメイ</t>
    </rPh>
    <rPh sb="60" eb="62">
      <t>ドウニュウ</t>
    </rPh>
    <rPh sb="62" eb="63">
      <t>トウ</t>
    </rPh>
    <rPh sb="64" eb="65">
      <t>スス</t>
    </rPh>
    <phoneticPr fontId="5"/>
  </si>
  <si>
    <t>既存施設の多目的化や複合化、転用を検討する。
市の施設として必要性を検討し、移譲や廃止などにより施設総量の縮減を図る。</t>
  </si>
  <si>
    <t>固定資産台帳を活用し、インフラ施設も対象に、保有する資産量や減価償却費等を把握し、適切な保有量の検討や施設の統廃合・再編など幅広い視点からコスト削減を進める。</t>
    <rPh sb="15" eb="17">
      <t>シセツ</t>
    </rPh>
    <rPh sb="18" eb="20">
      <t>タイショウ</t>
    </rPh>
    <rPh sb="22" eb="24">
      <t>ホユウ</t>
    </rPh>
    <rPh sb="26" eb="28">
      <t>シサン</t>
    </rPh>
    <rPh sb="28" eb="29">
      <t>リョウ</t>
    </rPh>
    <rPh sb="30" eb="32">
      <t>ゲンカ</t>
    </rPh>
    <rPh sb="32" eb="34">
      <t>ショウキャク</t>
    </rPh>
    <rPh sb="34" eb="35">
      <t>ヒ</t>
    </rPh>
    <rPh sb="35" eb="36">
      <t>トウ</t>
    </rPh>
    <rPh sb="37" eb="39">
      <t>ハアク</t>
    </rPh>
    <rPh sb="41" eb="43">
      <t>テキセツ</t>
    </rPh>
    <rPh sb="44" eb="46">
      <t>ホユウ</t>
    </rPh>
    <rPh sb="46" eb="47">
      <t>リョウ</t>
    </rPh>
    <rPh sb="48" eb="50">
      <t>ケントウ</t>
    </rPh>
    <rPh sb="51" eb="53">
      <t>シセツ</t>
    </rPh>
    <rPh sb="54" eb="57">
      <t>トウハイゴウ</t>
    </rPh>
    <rPh sb="58" eb="60">
      <t>サイヘン</t>
    </rPh>
    <rPh sb="62" eb="64">
      <t>ハバヒロ</t>
    </rPh>
    <rPh sb="65" eb="67">
      <t>シテン</t>
    </rPh>
    <rPh sb="72" eb="74">
      <t>サクゲン</t>
    </rPh>
    <rPh sb="75" eb="76">
      <t>スス</t>
    </rPh>
    <phoneticPr fontId="5"/>
  </si>
  <si>
    <t>役割を終えたと考えられる施設については除却し、跡地の有効利用を図り、施設によっては用途の転換の可能性も検討していく。</t>
    <rPh sb="0" eb="2">
      <t>ヤクワリ</t>
    </rPh>
    <rPh sb="3" eb="4">
      <t>オ</t>
    </rPh>
    <rPh sb="7" eb="8">
      <t>カンガ</t>
    </rPh>
    <rPh sb="12" eb="14">
      <t>シセツ</t>
    </rPh>
    <rPh sb="19" eb="21">
      <t>ジョキャク</t>
    </rPh>
    <rPh sb="23" eb="25">
      <t>アトチ</t>
    </rPh>
    <rPh sb="26" eb="28">
      <t>ユウコウ</t>
    </rPh>
    <rPh sb="28" eb="30">
      <t>リヨウ</t>
    </rPh>
    <rPh sb="31" eb="32">
      <t>ハカ</t>
    </rPh>
    <rPh sb="34" eb="36">
      <t>シセツ</t>
    </rPh>
    <rPh sb="41" eb="43">
      <t>ヨウト</t>
    </rPh>
    <rPh sb="44" eb="46">
      <t>テンカン</t>
    </rPh>
    <rPh sb="47" eb="50">
      <t>カノウセイ</t>
    </rPh>
    <rPh sb="51" eb="53">
      <t>ケントウ</t>
    </rPh>
    <phoneticPr fontId="5"/>
  </si>
  <si>
    <t>効率的な整備を行っていくため、PDCAサイクルに基づいた進行管理、計画の見直しを行う。</t>
  </si>
  <si>
    <t>市で保有する全ての公共建築物とインフラ系施設を対象として、社会的ニーズの変化や人口減少や高齢化社会を見据えて、中長期的な視点に立ち必要性等を検討したうえで整備を行う。</t>
  </si>
  <si>
    <t xml:space="preserve">【公適債】
R1市民文化会館耐震改修工事
R2新庁舎建築工事
R2市民文化会館改修工事
【除却事業に係る地方債】
R1こぶし荘解体工事
R1しゃくなげ寮解体工事
</t>
  </si>
  <si>
    <t>・総人口は令和22年度に55,287人（ピーク時の平成17年度と比較すると9割弱）。
・老年人口は令和22年度に36.6％。</t>
  </si>
  <si>
    <t>【公共施設等】
R3：20.7万㎡
【インフラ】R3
道路：実延長　 49.5万m、実面積　351.0万㎡
橋りょう：橋長　2,357ｍ
河川施設：準用河川1,979ｍ、調整池22,633㎡
公園：140箇所、60.7ha
農業施設：農道45,873ｍ、林道20,515ｍ
上水道：上水道管路延長  48.4万m
下水道：下水道管路延長  45.7万m</t>
  </si>
  <si>
    <t>築30年以上の公共施設の延べ床面積が過半数となっており、老朽化が進んでいる。今後大規模改修を必要とする施設の増加が見込まれる。</t>
  </si>
  <si>
    <t>35年間で2055億円の更新費用が必要（公共施設848億円、インフラ1207億円）</t>
  </si>
  <si>
    <t>35年間で1648億円（公共施設504億、インフラ1144億）</t>
  </si>
  <si>
    <t>35年間で407億円（公共施設344億、インフラ63億）</t>
  </si>
  <si>
    <t>（１） 個別施設計画 に基づく 管理の実施
予防保全型維持管理の考え方を前提とし、施設の特性に応じた効果的な維持管理・修繕・更新等を図るため策定した個別施設計画に基づき、計画的に維持管理、修繕、更新等を実施し、長寿命化を図 ります 。
また、個別施設計画については、必要に応じて内容の見直しを行います。
（２） 市民への情報提供
本計画については 、ホームページや市報への掲載等により市民への周知に努め、市民と情報を共有しながら、公共施設等の適正管理を図っていきます。
（３） 地方公会計との連携
公共施設等の適正な管理においては、市が保有する資産の正確な把握が前提となるため、 地方公会計制度で整備している 固定資産台帳との連携を図り、公共施設等の維持管理、修繕及び更新等に係る中長期的な経費の算出や公共施設等のあり方の検討等に活用します 。
（４） フォローアップの実施方針
Plan(計画 )・Do (実行 )・CheckCheck(評価 )・ActionAction(改善 )の PDCA サイクル を活用し、 日常業務の中で公共施設等の計画的な維持・管理を定着させるとともに、取組の進捗管理や改善を行い、本計画を着実に推進していきます。
上位・関連計画を踏まえながら本計画等の策定を行い、点検・診断の実施及び結果の蓄積等による情報管理や実施方針の推進等による公共施設等の計画的な維持・管理を実施します。
また、その後も、計画の実践による効果や影響等について、蓄積したデータ等の活用により定期的に評価・検証を行い、その結果をもとに、課題の検討や計画の改善等を実施します。
なお、今後の取り組みについては、社会情勢や財政状況等を踏まえ、適宜計画の見直しを図りながら推進します。</t>
  </si>
  <si>
    <t>公共施設等は、劣化や損傷の進行は施設ごとに異なるため、 利用状況や施 設の環境、 特性を考慮したうえで、点検・診断により 、施設の状態を正確に把握することが重要です。
公共施設等の機能低下を防ぎ、市民にとって安全な使用環境を提供するため、法定点検のほか、日常点検、定期点検を実施し、 施設状態の適切な把握に努めます。
また、点検・診断等の結果に基づき、必要となる対策等を適切な時期に実施できるよう、施設の状態や補修・更新等の情報を記録し、今後の計画的な管理に活用します。</t>
  </si>
  <si>
    <t>公共施設等に不具合が生じてから必要となる修繕等を行う「対症療法型の維持管理」の考え方から、点検・診断結果や修繕情報等を蓄積・分析し、不具合が生じる前に修繕・更新を行う「予防保全型の維持管理」への転換を推進します。
また、将来の更新費用等の抑制・平準化を図る観点から、点検・診断結果等をもとに事業の優先順位を定め、計画的な維持・修繕を行います。</t>
  </si>
  <si>
    <t>点検・診断 等の 結果に基づいて 、資産の劣化状況を把握するとともに 、災 害等に備え 、安全性を確保する必要があります。
点検・診断等により危険性が認められた公共施設等については、安全措置を講じた上で、当該公共施設等の重要性や利用状況、災害時の拠点施設となっているか等を踏まえ、 必要な対応を実施します。</t>
  </si>
  <si>
    <t>計画的に耐震化を進め、旧耐震基準施設の耐震診断及び耐震化を完了しました 。今後、耐震基準が見直された場合には、その基準に適合するよう見直します。</t>
  </si>
  <si>
    <t>長期にわたる安全・心な行政サービス の提供 を目指し、今後も継続して利活用していく公共施設等について、定期的な点検・診断はもとより、ライフサクルコストの縮減や、財政負担軽と平準化も含めた計画的な維持・修繕に取り組むことにより、今後も市民が安心して公共施設等を利活用できるよう長寿命化改修を推進します。</t>
  </si>
  <si>
    <t>公共施設等の改修更新の際には、誰もが安心して利用できるようユニバーサルデザイン化を進めます。</t>
  </si>
  <si>
    <t>将来において 、人口や財政状況等 に見合った公共施設等の総量の適正化を図っていく必要がある場合には 、施設の利用状況、運営状況等を踏まえ、 施設の集約化、複合化、統合・廃止、管理運営主体の変更等、活用の方向性について検討します。
なお、施設の廃止等によって生じた跡地については、売却を含め有効活用を検討します。</t>
  </si>
  <si>
    <t>公共施設等の適正な管理においては、市が保有する資産の正確な把握が前提となるため、 地方公会計制度で整備している固定資産台帳との連携を図り、公共施設等の維持管理、修繕及び更新等に係る中長期的な経費の算出や公共施設等のあり方の検討等に活用します 。</t>
  </si>
  <si>
    <t>可能な限り新規の施設整備を抑制し、複合化集約多機能を基本とし ます。また、行政サービスの低下を招かないよう、機能維持しつつ、 積極的に既存施設の有効活用を行うことで、管理・運営の一元化、効率化を進めます。</t>
  </si>
  <si>
    <t>Plan(計画 )・Do (実行 )・CheckCheck(評価 )・ActionAction(改善 )の PDCA サイクル を活用し、 日常業務の中で公共施設等の計画的な維持・管理を定着させるとともに、取組の進捗管理や改善を行い、本計画を着実に推進していきます。
上位・関連計画を踏まえながら本計画等の策定を行い、点検・診断の実施及び結果の蓄積等による情報管理や実施方針の推進等による公共施設等の計画的な維持・管理を実施します。
また、その後も、計画の実践による効果や影響等について、蓄積したデータ等の活用により定期的に評価・検証を行い、その結果をもとに、課題の検討や計画の改善等を実施します。
なお、今後の取り組みについては、社会情勢や財政状況等を踏まえ、適宜計画の見直しを図りながら推進します。</t>
  </si>
  <si>
    <t>社会情勢や財政状況等を踏まえ適宜</t>
  </si>
  <si>
    <t>予防保全型維持管理の考え方を前提とし、施設の特性に応じた効果的な維持管理・修繕・更新等を図るため策定した個別施設計画に基づき、計画的に維持管理、修繕、更新等を実施し、長寿命化を図ります 。
また、個別施設計画については、必要に応じて内容の見直しを行います。</t>
  </si>
  <si>
    <t>・総人口は2060年までに8％減
・高齢化率が31.7%に上昇</t>
  </si>
  <si>
    <t>【建物（建築物）（R2年度末）】
170,618.57㎡　
【インフラ施設（普通会計）】
道路（市道・農道・林道の合計）：498.2㎞
橋梁：2.3㎞
【インフラ施設（公営企業会計）】
上水道の管：345.1㎞　
公共下水道（汚水）の管：275.9㎞
浄水施設等
48,770.68㎡</t>
  </si>
  <si>
    <t>【建物（建築物）】
築30年以上経過している施設や設備等の老朽化が進んでいる施設が多数あり、今後大規模な修繕や建替えが必要となる。
【インフラ】
老朽化への対応として、計画的な改修や長寿命化が必要となる。</t>
  </si>
  <si>
    <t>【建物（建築物）】
50年間で817.5億円
【インフラ施設（普通会計）】
50年間で460.7億円
【インフラ施設（公営企業会計）】
①上水道、工業用水道
40年間で448億円
②公共下水道
50年間で166億円</t>
  </si>
  <si>
    <t>【建物（建築物）】
50年間で735.0億円
【インフラ施設（普通会計）】
50年間で451.0億円
【インフラ施設（公営企業会計）】
①上水道、工業用水道
40年間で303億円
②公共下水道
50年間で20億円</t>
  </si>
  <si>
    <t>【建物（建築物）】
50年間で82.5億円
【インフラ施設（普通会計）】
50年間で9.7億円
【インフラ施設（公営企業会計）】
①上水道、工業用水道
40年間で145億円
②公共下水道
50年間で146億円</t>
  </si>
  <si>
    <t>計画に関する事務については総合政策課で統括し、財政課や各施設の管理担当課と連携し、既存の庁内会議を活用して実施する。</t>
  </si>
  <si>
    <t>新たな施設整備にあたっては、活用について積極的に検討する。</t>
  </si>
  <si>
    <t>法定点検を行うことに加え、状況に応じて臨時的な点検・診断を行い、施設状況を的確に把握するとともに保全の優先度を判断し、緊急性のある事案については迅速に対応する。</t>
  </si>
  <si>
    <t>「事後保全型」の管理から「予防保全型」の管理へ移行し、施設の長寿命化や損傷の進行度合い、重要度等により優先順位を定め修繕を行う。</t>
  </si>
  <si>
    <t>ユニバーサルデザインの考え方に基づき、すべての人にとって安全で使いやすい施設の提供に努める。</t>
  </si>
  <si>
    <t>施設の重要度等により優先順位を定めながら対応を進める。</t>
  </si>
  <si>
    <t>ライフサイクルコストの低減に向けた長寿命化を推進する</t>
  </si>
  <si>
    <t>統廃合や複合化なども見据えた施設保有量の適正化に取り組む。</t>
  </si>
  <si>
    <t>本計画における施設区分・規模等について、2015（H27）年度に整備した地方公会計（固定資産台帳）を活用</t>
  </si>
  <si>
    <t>新たな施設の整備にあたっては、近隣市町との共同での整備などを積極的に検討し、より質の高い公共サービスの提供と財政負担の軽減を目指す。</t>
  </si>
  <si>
    <t>国の制度変更、市税収入の増減など、市をとりまく環境変化や市民ニーズをふまえ、状況に応じ適宜見直しを図る。</t>
  </si>
  <si>
    <t>各施設の状況をふまえ、計画的な修繕と適正な維持管理に努める。</t>
  </si>
  <si>
    <t>【平成28年度】
公益文化施設整備</t>
  </si>
  <si>
    <t>令和４年度</t>
    <rPh sb="0" eb="2">
      <t>レイワ</t>
    </rPh>
    <rPh sb="3" eb="5">
      <t>ネンド</t>
    </rPh>
    <phoneticPr fontId="13"/>
  </si>
  <si>
    <t>本市の総人口は、昭和30年の約33,000人をピークに減少傾向が続いており、令和2年（国勢調査）では14,971人です。年齢階層別人口は、年少人口（0～14歳）と生産年齢人口（15～64歳）の割合が低下する一方、高齢者人口（65歳以上）の割合が上昇しています。令和2年（国勢調査）の高齢者人口の割合は本市41.6％、山形県33.8％、全国28.6％で、県や全国の状況よりも少子高齢化が進行しています。</t>
  </si>
  <si>
    <t>公共施設等：116，215㎡
インフラ資産：  道路　2,621,943㎡
　　　　　　　　　橋梁　15,011㎡
　　　　　　　　　河川　22,120m
　　　　　　　　　流雪溝施設等　63,584ｍ
　　　　　　　　　都市公園　18.13ha
　　　　　　　　　簡易水道施設　120,135ｍ
　　　　　　　　　農業集落排水処理施設　19，774ｍ</t>
    <rPh sb="0" eb="5">
      <t>コウキョウ</t>
    </rPh>
    <rPh sb="158" eb="160">
      <t>ノウギョウ</t>
    </rPh>
    <rPh sb="160" eb="162">
      <t>シュウラク</t>
    </rPh>
    <rPh sb="162" eb="164">
      <t>ハイスイ</t>
    </rPh>
    <rPh sb="164" eb="166">
      <t>ショリ</t>
    </rPh>
    <rPh sb="166" eb="168">
      <t>シセツ</t>
    </rPh>
    <phoneticPr fontId="14"/>
  </si>
  <si>
    <t xml:space="preserve">　本市の公共施設等は、前述のとおり昭和63年（１９８８年）から平成１９年（2007年）までの20年間に集中的に建築されており、今後これらの市s津の老朽化が進むと、大規模な改修やこうしんが　必要となることが予想されます。
　日木津宇d機人口減少に伴う税収の減少が見込まれる中にあって、増大が見込まれる改修等の費用を確保するためには、それらに必要となるコストを試算した上で、健全な財政運営を維持しながら、いかに計画的かつ効率的に対応していくこと必要となります。
</t>
    <rPh sb="1" eb="3">
      <t>ホンシ</t>
    </rPh>
    <rPh sb="4" eb="10">
      <t>コウキョウシ</t>
    </rPh>
    <rPh sb="11" eb="13">
      <t>ゼンジュツ</t>
    </rPh>
    <rPh sb="17" eb="19">
      <t>ショウワ</t>
    </rPh>
    <rPh sb="21" eb="22">
      <t>ネン</t>
    </rPh>
    <rPh sb="27" eb="28">
      <t>ネン</t>
    </rPh>
    <rPh sb="31" eb="33">
      <t>ヘイセイ</t>
    </rPh>
    <rPh sb="35" eb="36">
      <t>ネン</t>
    </rPh>
    <rPh sb="41" eb="42">
      <t>ネン</t>
    </rPh>
    <rPh sb="48" eb="50">
      <t>ネンカン</t>
    </rPh>
    <rPh sb="51" eb="54">
      <t>シュウチュウテキ</t>
    </rPh>
    <rPh sb="55" eb="57">
      <t>ケンチク</t>
    </rPh>
    <rPh sb="63" eb="65">
      <t>コンゴ</t>
    </rPh>
    <rPh sb="69" eb="70">
      <t>シ</t>
    </rPh>
    <rPh sb="71" eb="72">
      <t>ツ</t>
    </rPh>
    <rPh sb="73" eb="76">
      <t>ロウキュウカ</t>
    </rPh>
    <rPh sb="77" eb="78">
      <t>スス</t>
    </rPh>
    <rPh sb="81" eb="84">
      <t>ダイキボ</t>
    </rPh>
    <rPh sb="85" eb="87">
      <t>カイシュウ</t>
    </rPh>
    <rPh sb="94" eb="96">
      <t>ヒツヨウ</t>
    </rPh>
    <rPh sb="102" eb="104">
      <t>ヨソウ</t>
    </rPh>
    <rPh sb="111" eb="115">
      <t>ヒキヅウ</t>
    </rPh>
    <rPh sb="117" eb="122">
      <t>ジンコウ</t>
    </rPh>
    <rPh sb="122" eb="123">
      <t>トモナ</t>
    </rPh>
    <rPh sb="124" eb="126">
      <t>ゼイシュウ</t>
    </rPh>
    <rPh sb="127" eb="129">
      <t>ゲンショウ</t>
    </rPh>
    <rPh sb="130" eb="132">
      <t>ミコ</t>
    </rPh>
    <rPh sb="135" eb="136">
      <t>ナカ</t>
    </rPh>
    <rPh sb="141" eb="143">
      <t>ゾウダイ</t>
    </rPh>
    <rPh sb="144" eb="146">
      <t>ミコ</t>
    </rPh>
    <rPh sb="149" eb="153">
      <t>カイシュ</t>
    </rPh>
    <rPh sb="153" eb="155">
      <t>ヒヨウ</t>
    </rPh>
    <rPh sb="156" eb="158">
      <t>カクホ</t>
    </rPh>
    <rPh sb="169" eb="171">
      <t>ヒツヨウ</t>
    </rPh>
    <rPh sb="178" eb="180">
      <t>シサン</t>
    </rPh>
    <rPh sb="182" eb="183">
      <t>ウエ</t>
    </rPh>
    <rPh sb="185" eb="187">
      <t>ケンゼン</t>
    </rPh>
    <rPh sb="188" eb="192">
      <t>ザイセ</t>
    </rPh>
    <rPh sb="193" eb="195">
      <t>イジ</t>
    </rPh>
    <rPh sb="203" eb="206">
      <t>ケイカクテキ</t>
    </rPh>
    <rPh sb="208" eb="211">
      <t>コウリツテキ</t>
    </rPh>
    <rPh sb="212" eb="214">
      <t>タイオウ</t>
    </rPh>
    <rPh sb="220" eb="222">
      <t>ヒツヨウ</t>
    </rPh>
    <phoneticPr fontId="13"/>
  </si>
  <si>
    <t>普通会計の費目ベースでしか計上していないため</t>
    <rPh sb="0" eb="4">
      <t>フツウカ</t>
    </rPh>
    <rPh sb="5" eb="7">
      <t>ヒモク</t>
    </rPh>
    <rPh sb="13" eb="15">
      <t>ケイジョウ</t>
    </rPh>
    <phoneticPr fontId="13"/>
  </si>
  <si>
    <t xml:space="preserve">令和４年度（2022年度）から令和４３年度（2061年度）までの４０年間で発生する更新費用を試算すると、建築物の総額で508.9億円、インフラ施設の総額が433.5億円。全体の更新費用等は942.4億円。
</t>
    <rPh sb="0" eb="2">
      <t>レイワ</t>
    </rPh>
    <rPh sb="3" eb="5">
      <t>ネンド</t>
    </rPh>
    <rPh sb="10" eb="12">
      <t>ネンド</t>
    </rPh>
    <rPh sb="15" eb="17">
      <t>レイワ</t>
    </rPh>
    <rPh sb="19" eb="21">
      <t>ネンド</t>
    </rPh>
    <rPh sb="26" eb="28">
      <t>ネンド</t>
    </rPh>
    <rPh sb="34" eb="36">
      <t>ネンカン</t>
    </rPh>
    <rPh sb="37" eb="39">
      <t>ハッセイ</t>
    </rPh>
    <rPh sb="41" eb="46">
      <t>コウシンヒ</t>
    </rPh>
    <rPh sb="46" eb="48">
      <t>シサン</t>
    </rPh>
    <rPh sb="52" eb="55">
      <t>ケンチクブツ</t>
    </rPh>
    <rPh sb="56" eb="58">
      <t>ソウガク</t>
    </rPh>
    <rPh sb="64" eb="66">
      <t>オクエン</t>
    </rPh>
    <rPh sb="71" eb="73">
      <t>シセツ</t>
    </rPh>
    <rPh sb="74" eb="76">
      <t>ソウガク</t>
    </rPh>
    <rPh sb="82" eb="84">
      <t>オクエン</t>
    </rPh>
    <rPh sb="85" eb="87">
      <t>ゼンタイ</t>
    </rPh>
    <rPh sb="88" eb="92">
      <t>コウシン</t>
    </rPh>
    <rPh sb="92" eb="93">
      <t>トウ</t>
    </rPh>
    <rPh sb="99" eb="101">
      <t>オクエン</t>
    </rPh>
    <phoneticPr fontId="13"/>
  </si>
  <si>
    <t>令和４年度（2022年度）から令和43」年度（2061年度）までの４０年間で発生する更新費用を試算すると、総額で884.2億円、年平均にすると１年あたり22.1億円が必要になると予想されます。</t>
    <rPh sb="0" eb="2">
      <t>レイワ</t>
    </rPh>
    <rPh sb="3" eb="5">
      <t>ネンド</t>
    </rPh>
    <rPh sb="10" eb="12">
      <t>ネンド</t>
    </rPh>
    <rPh sb="15" eb="17">
      <t>レイワ</t>
    </rPh>
    <rPh sb="20" eb="22">
      <t>ネン</t>
    </rPh>
    <rPh sb="27" eb="29">
      <t>ネンド</t>
    </rPh>
    <rPh sb="35" eb="37">
      <t>ネンカン</t>
    </rPh>
    <rPh sb="38" eb="40">
      <t>ハッセイ</t>
    </rPh>
    <rPh sb="42" eb="47">
      <t>コウシンヒ</t>
    </rPh>
    <rPh sb="47" eb="49">
      <t>シサン</t>
    </rPh>
    <rPh sb="53" eb="55">
      <t>ソウガク</t>
    </rPh>
    <rPh sb="61" eb="63">
      <t>オクエン</t>
    </rPh>
    <rPh sb="64" eb="67">
      <t>ネンヘイキン</t>
    </rPh>
    <rPh sb="72" eb="73">
      <t>ネン</t>
    </rPh>
    <rPh sb="80" eb="81">
      <t>オク</t>
    </rPh>
    <rPh sb="81" eb="82">
      <t>エン</t>
    </rPh>
    <rPh sb="83" eb="85">
      <t>ヒツヨウ</t>
    </rPh>
    <rPh sb="89" eb="91">
      <t>ヨソウ</t>
    </rPh>
    <phoneticPr fontId="13"/>
  </si>
  <si>
    <t>長寿命化等の対象を実施しない場合（単純更新）の更新費用と長寿命化計画（個別計画）等に基づく更新費用を比較すると、今後４０年間で約58.2億円、約6.2％の経費削減につながると考えられます。</t>
    <rPh sb="0" eb="6">
      <t>チョウジュ</t>
    </rPh>
    <rPh sb="6" eb="8">
      <t>タイショウ</t>
    </rPh>
    <rPh sb="9" eb="11">
      <t>ジッシ</t>
    </rPh>
    <rPh sb="14" eb="16">
      <t>バアイ</t>
    </rPh>
    <rPh sb="17" eb="21">
      <t>タンジ</t>
    </rPh>
    <rPh sb="23" eb="28">
      <t>コウシンヒ</t>
    </rPh>
    <rPh sb="28" eb="32">
      <t>チョウジュミョウカ</t>
    </rPh>
    <rPh sb="32" eb="34">
      <t>ケイカク</t>
    </rPh>
    <rPh sb="35" eb="39">
      <t>コベツ</t>
    </rPh>
    <rPh sb="40" eb="41">
      <t>トウ</t>
    </rPh>
    <rPh sb="42" eb="43">
      <t>モト</t>
    </rPh>
    <rPh sb="45" eb="50">
      <t>コウシンヒ</t>
    </rPh>
    <rPh sb="50" eb="52">
      <t>ヒカク</t>
    </rPh>
    <rPh sb="56" eb="58">
      <t>コンゴ</t>
    </rPh>
    <rPh sb="60" eb="62">
      <t>ネンカン</t>
    </rPh>
    <rPh sb="63" eb="64">
      <t>ヤク</t>
    </rPh>
    <rPh sb="68" eb="70">
      <t>オクエン</t>
    </rPh>
    <rPh sb="71" eb="72">
      <t>ヤク</t>
    </rPh>
    <rPh sb="77" eb="79">
      <t>ケイヒ</t>
    </rPh>
    <rPh sb="79" eb="81">
      <t>サクゲン</t>
    </rPh>
    <rPh sb="87" eb="88">
      <t>カンガ</t>
    </rPh>
    <phoneticPr fontId="13"/>
  </si>
  <si>
    <t>　本計画の実施にあたっては、各施設等の所管課をはじめ総合政策課や財政課まで庁内を横断して情報を共有し、それを踏まえたうえで財政計画や公共施設等の状況などを総合的に判断して、計画的に公共施設等の管理を行う体制を構築します。</t>
    <rPh sb="1" eb="5">
      <t>ホンケイ</t>
    </rPh>
    <rPh sb="5" eb="7">
      <t>ジッシ</t>
    </rPh>
    <rPh sb="14" eb="15">
      <t>カク</t>
    </rPh>
    <rPh sb="15" eb="18">
      <t>シセツ</t>
    </rPh>
    <rPh sb="19" eb="22">
      <t>ショカ</t>
    </rPh>
    <rPh sb="26" eb="31">
      <t>ソウゴウ</t>
    </rPh>
    <rPh sb="32" eb="35">
      <t>ザイ</t>
    </rPh>
    <rPh sb="37" eb="39">
      <t>チョウナイ</t>
    </rPh>
    <rPh sb="40" eb="42">
      <t>オウダン</t>
    </rPh>
    <rPh sb="44" eb="46">
      <t>ジョウホウ</t>
    </rPh>
    <rPh sb="47" eb="49">
      <t>キョウユウ</t>
    </rPh>
    <rPh sb="54" eb="55">
      <t>フ</t>
    </rPh>
    <rPh sb="61" eb="66">
      <t>ザイセイ</t>
    </rPh>
    <rPh sb="66" eb="72">
      <t>コウキョウシ</t>
    </rPh>
    <rPh sb="72" eb="74">
      <t>ジョウキョウ</t>
    </rPh>
    <rPh sb="77" eb="80">
      <t>ソウゴウテキ</t>
    </rPh>
    <rPh sb="81" eb="83">
      <t>ハンダン</t>
    </rPh>
    <rPh sb="86" eb="89">
      <t>ケイカクテキ</t>
    </rPh>
    <rPh sb="90" eb="94">
      <t>コウキョ</t>
    </rPh>
    <rPh sb="94" eb="95">
      <t>トウ</t>
    </rPh>
    <rPh sb="96" eb="98">
      <t>カンリ</t>
    </rPh>
    <rPh sb="99" eb="100">
      <t>オコナ</t>
    </rPh>
    <rPh sb="101" eb="103">
      <t>タイセイ</t>
    </rPh>
    <rPh sb="104" eb="106">
      <t>コウチク</t>
    </rPh>
    <phoneticPr fontId="13"/>
  </si>
  <si>
    <t>点検・診断を実施する施設は、施設の継続的な利用をすることが見込まれている施設を対象とし、早期の停・廃止が見込まれる施設や更新が不要な施設、事後保全型管理により対応可能な施設（倉庫等）は対象から除き、効率的な管理を行います。</t>
    <rPh sb="0" eb="2">
      <t>テンケン</t>
    </rPh>
    <rPh sb="3" eb="5">
      <t>シンダン</t>
    </rPh>
    <rPh sb="6" eb="8">
      <t>ジッシ</t>
    </rPh>
    <rPh sb="10" eb="12">
      <t>シセツ</t>
    </rPh>
    <rPh sb="14" eb="16">
      <t>シセツ</t>
    </rPh>
    <rPh sb="17" eb="20">
      <t>ケイゾクテキ</t>
    </rPh>
    <rPh sb="21" eb="23">
      <t>リヨウ</t>
    </rPh>
    <rPh sb="29" eb="31">
      <t>ミコ</t>
    </rPh>
    <rPh sb="36" eb="38">
      <t>シセツ</t>
    </rPh>
    <rPh sb="39" eb="41">
      <t>タイショウ</t>
    </rPh>
    <rPh sb="44" eb="46">
      <t>ソウキ</t>
    </rPh>
    <rPh sb="47" eb="48">
      <t>テイ</t>
    </rPh>
    <rPh sb="49" eb="51">
      <t>ハイシ</t>
    </rPh>
    <rPh sb="52" eb="54">
      <t>ミコ</t>
    </rPh>
    <rPh sb="57" eb="59">
      <t>シセツ</t>
    </rPh>
    <rPh sb="60" eb="62">
      <t>コウシン</t>
    </rPh>
    <rPh sb="63" eb="65">
      <t>フヨウ</t>
    </rPh>
    <rPh sb="66" eb="68">
      <t>シセツ</t>
    </rPh>
    <rPh sb="69" eb="71">
      <t>ジゴ</t>
    </rPh>
    <rPh sb="71" eb="73">
      <t>ホゼン</t>
    </rPh>
    <rPh sb="73" eb="74">
      <t>ガタ</t>
    </rPh>
    <rPh sb="74" eb="76">
      <t>カンリ</t>
    </rPh>
    <rPh sb="79" eb="84">
      <t>タイオウカ</t>
    </rPh>
    <rPh sb="84" eb="86">
      <t>シセツ</t>
    </rPh>
    <rPh sb="87" eb="89">
      <t>ソウコ</t>
    </rPh>
    <rPh sb="89" eb="90">
      <t>トウ</t>
    </rPh>
    <rPh sb="92" eb="94">
      <t>タイショウ</t>
    </rPh>
    <rPh sb="96" eb="97">
      <t>ノゾ</t>
    </rPh>
    <rPh sb="99" eb="102">
      <t>コウリツテキ</t>
    </rPh>
    <rPh sb="103" eb="105">
      <t>カンリ</t>
    </rPh>
    <rPh sb="106" eb="107">
      <t>オコナ</t>
    </rPh>
    <phoneticPr fontId="13"/>
  </si>
  <si>
    <t>　従来は、劣化や損傷が発生した場合にその都度対応する事後保全の修繕を行ってきました。しかし劣化等が顕著になるまで修繕等を行わない場合、それに起因する事故が発生したり緊急的な大規模修繕が必要になったりするなどの恐れがあります。このような状況を回避するためにも、計画的な修繕等を行う予防保全型の維持管理を実施し、施設等の長寿命化を図ります。</t>
    <rPh sb="1" eb="3">
      <t>ジュウライ</t>
    </rPh>
    <rPh sb="5" eb="7">
      <t>レッカ</t>
    </rPh>
    <rPh sb="8" eb="10">
      <t>ソンショウ</t>
    </rPh>
    <rPh sb="11" eb="13">
      <t>ハッセイ</t>
    </rPh>
    <rPh sb="15" eb="17">
      <t>バアイ</t>
    </rPh>
    <rPh sb="20" eb="22">
      <t>ツド</t>
    </rPh>
    <rPh sb="22" eb="24">
      <t>タイオウ</t>
    </rPh>
    <rPh sb="26" eb="31">
      <t>ジゴホ</t>
    </rPh>
    <rPh sb="31" eb="33">
      <t>シュウゼン</t>
    </rPh>
    <rPh sb="34" eb="35">
      <t>オコナ</t>
    </rPh>
    <rPh sb="45" eb="49">
      <t>レッカト</t>
    </rPh>
    <rPh sb="49" eb="51">
      <t>ケンチョ</t>
    </rPh>
    <rPh sb="56" eb="59">
      <t>シュウ</t>
    </rPh>
    <rPh sb="60" eb="61">
      <t>オコナ</t>
    </rPh>
    <rPh sb="64" eb="66">
      <t>バアイ</t>
    </rPh>
    <rPh sb="70" eb="72">
      <t>キイン</t>
    </rPh>
    <rPh sb="74" eb="76">
      <t>ジコ</t>
    </rPh>
    <rPh sb="77" eb="79">
      <t>ハッセイ</t>
    </rPh>
    <rPh sb="82" eb="85">
      <t>キンキュウテキ</t>
    </rPh>
    <rPh sb="86" eb="89">
      <t>ダイキボ</t>
    </rPh>
    <rPh sb="89" eb="91">
      <t>シュウゼン</t>
    </rPh>
    <rPh sb="92" eb="94">
      <t>ヒツヨウ</t>
    </rPh>
    <rPh sb="104" eb="105">
      <t>オソ</t>
    </rPh>
    <rPh sb="117" eb="119">
      <t>ジョウキョウ</t>
    </rPh>
    <rPh sb="120" eb="122">
      <t>カイヒ</t>
    </rPh>
    <rPh sb="129" eb="132">
      <t>ケイカクテキ</t>
    </rPh>
    <rPh sb="133" eb="135">
      <t>シュウゼン</t>
    </rPh>
    <rPh sb="135" eb="136">
      <t>トウ</t>
    </rPh>
    <rPh sb="137" eb="138">
      <t>オコナ</t>
    </rPh>
    <rPh sb="139" eb="145">
      <t>ヨボウホゼ</t>
    </rPh>
    <rPh sb="145" eb="149">
      <t>イジカ</t>
    </rPh>
    <rPh sb="150" eb="152">
      <t>ジッシ</t>
    </rPh>
    <rPh sb="154" eb="156">
      <t>シセツ</t>
    </rPh>
    <rPh sb="156" eb="157">
      <t>トウ</t>
    </rPh>
    <rPh sb="158" eb="162">
      <t>チョウジュミョウカ</t>
    </rPh>
    <rPh sb="163" eb="164">
      <t>ハカ</t>
    </rPh>
    <phoneticPr fontId="13"/>
  </si>
  <si>
    <t>　公共施設等の日常点検、定期点検・診断などを通じて列j化状況を把握するとともに、災害発生時の機能保持のため、安全性の確保に努めます。劣化等による事故の危険性が高い個所については、速やかに対処することとします。施設の安全性の確保に加え、利用者の安全性の確保として、バリアフリー対策等も推進していきます。今後維持をしていくことが難しい施設については、市民の安全確保の観点から、早期の供用廃止などの措置を適切に取っていきます。倒壊の恐れがある建物や、用途を廃止し今後も活用する見込みのない老朽化した公共施設については、原則として「尾花沢市空き公共施設解体計画」に基づき計画的に解体することとします。</t>
    <rPh sb="1" eb="5">
      <t>コウキョ</t>
    </rPh>
    <rPh sb="5" eb="6">
      <t>トウ</t>
    </rPh>
    <rPh sb="7" eb="11">
      <t>ニチジ</t>
    </rPh>
    <rPh sb="12" eb="16">
      <t>テイキテ</t>
    </rPh>
    <rPh sb="17" eb="19">
      <t>シンダン</t>
    </rPh>
    <rPh sb="22" eb="23">
      <t>ツウ</t>
    </rPh>
    <rPh sb="25" eb="26">
      <t>レッ</t>
    </rPh>
    <rPh sb="27" eb="31">
      <t>カジ</t>
    </rPh>
    <rPh sb="31" eb="33">
      <t>ハアク</t>
    </rPh>
    <rPh sb="40" eb="45">
      <t>サイガイ</t>
    </rPh>
    <rPh sb="46" eb="48">
      <t>キノウ</t>
    </rPh>
    <rPh sb="48" eb="50">
      <t>ホジ</t>
    </rPh>
    <rPh sb="54" eb="57">
      <t>アンゼンセイ</t>
    </rPh>
    <rPh sb="58" eb="60">
      <t>カクホ</t>
    </rPh>
    <rPh sb="61" eb="62">
      <t>ツト</t>
    </rPh>
    <rPh sb="66" eb="69">
      <t>レッカトウ</t>
    </rPh>
    <rPh sb="72" eb="74">
      <t>ジコ</t>
    </rPh>
    <rPh sb="75" eb="78">
      <t>キケンセイ</t>
    </rPh>
    <rPh sb="79" eb="80">
      <t>タカ</t>
    </rPh>
    <rPh sb="81" eb="83">
      <t>カショ</t>
    </rPh>
    <rPh sb="89" eb="90">
      <t>スミ</t>
    </rPh>
    <rPh sb="93" eb="95">
      <t>タイショ</t>
    </rPh>
    <rPh sb="104" eb="106">
      <t>シセツ</t>
    </rPh>
    <rPh sb="107" eb="110">
      <t>アンゼンセイ</t>
    </rPh>
    <rPh sb="111" eb="113">
      <t>カクホ</t>
    </rPh>
    <rPh sb="114" eb="115">
      <t>クワ</t>
    </rPh>
    <rPh sb="117" eb="120">
      <t>リヨウシャ</t>
    </rPh>
    <rPh sb="121" eb="124">
      <t>アンゼンセイ</t>
    </rPh>
    <rPh sb="125" eb="127">
      <t>カクホ</t>
    </rPh>
    <rPh sb="137" eb="139">
      <t>タイサク</t>
    </rPh>
    <rPh sb="139" eb="140">
      <t>トウ</t>
    </rPh>
    <rPh sb="141" eb="143">
      <t>スイシン</t>
    </rPh>
    <rPh sb="150" eb="152">
      <t>コンゴ</t>
    </rPh>
    <rPh sb="152" eb="154">
      <t>イジ</t>
    </rPh>
    <rPh sb="162" eb="163">
      <t>ムズカ</t>
    </rPh>
    <rPh sb="165" eb="167">
      <t>シセツ</t>
    </rPh>
    <rPh sb="173" eb="175">
      <t>シミン</t>
    </rPh>
    <rPh sb="176" eb="180">
      <t>アンゼ</t>
    </rPh>
    <rPh sb="181" eb="183">
      <t>カンテン</t>
    </rPh>
    <rPh sb="186" eb="188">
      <t>ソウキ</t>
    </rPh>
    <rPh sb="189" eb="193">
      <t>キョウヨ</t>
    </rPh>
    <rPh sb="196" eb="198">
      <t>ソチ</t>
    </rPh>
    <rPh sb="199" eb="201">
      <t>テキセツ</t>
    </rPh>
    <rPh sb="202" eb="203">
      <t>ト</t>
    </rPh>
    <rPh sb="210" eb="212">
      <t>トウカイ</t>
    </rPh>
    <rPh sb="213" eb="214">
      <t>オソ</t>
    </rPh>
    <rPh sb="218" eb="220">
      <t>タテモノ</t>
    </rPh>
    <rPh sb="222" eb="224">
      <t>ヨウト</t>
    </rPh>
    <rPh sb="225" eb="227">
      <t>ハイシ</t>
    </rPh>
    <rPh sb="228" eb="230">
      <t>コンゴ</t>
    </rPh>
    <rPh sb="231" eb="233">
      <t>カツヨウ</t>
    </rPh>
    <rPh sb="235" eb="237">
      <t>ミコ</t>
    </rPh>
    <rPh sb="241" eb="244">
      <t>ロウキュウカ</t>
    </rPh>
    <rPh sb="246" eb="250">
      <t>コウキョ</t>
    </rPh>
    <rPh sb="256" eb="258">
      <t>ゲンソク</t>
    </rPh>
    <rPh sb="262" eb="266">
      <t>オバナザワシ</t>
    </rPh>
    <rPh sb="266" eb="272">
      <t>アキコウキョ</t>
    </rPh>
    <rPh sb="272" eb="276">
      <t>カイタイ</t>
    </rPh>
    <rPh sb="278" eb="279">
      <t>モト</t>
    </rPh>
    <rPh sb="281" eb="284">
      <t>ケイカクテキ</t>
    </rPh>
    <rPh sb="285" eb="287">
      <t>カイタイ</t>
    </rPh>
    <phoneticPr fontId="13"/>
  </si>
  <si>
    <t>公共建築物の多くは、災害が発生した際に地域住民の避難場所として活用され、また、情報収集や災害対策を行う拠点ともなります。このため、日常の安全性の確保に加え、災害時においても十分に施設の機能を発揮できるよう、耐震化を推進していきます。なお、今後耐震化が必要となる公共施設や道路、橋梁、上下水道などのインフラについて引き続き検討を進めます。</t>
    <rPh sb="0" eb="5">
      <t>コウキョウ</t>
    </rPh>
    <rPh sb="6" eb="7">
      <t>オオ</t>
    </rPh>
    <rPh sb="10" eb="12">
      <t>サイガイ</t>
    </rPh>
    <rPh sb="13" eb="15">
      <t>ハッセイ</t>
    </rPh>
    <rPh sb="17" eb="18">
      <t>サイ</t>
    </rPh>
    <rPh sb="19" eb="23">
      <t>チイキジ</t>
    </rPh>
    <rPh sb="24" eb="28">
      <t>ヒナンバ</t>
    </rPh>
    <rPh sb="31" eb="33">
      <t>カツヨウ</t>
    </rPh>
    <rPh sb="39" eb="43">
      <t>ジョウ</t>
    </rPh>
    <rPh sb="44" eb="48">
      <t>サイガ</t>
    </rPh>
    <rPh sb="49" eb="50">
      <t>オコナ</t>
    </rPh>
    <rPh sb="51" eb="53">
      <t>キョテン</t>
    </rPh>
    <rPh sb="65" eb="67">
      <t>ニチジョウ</t>
    </rPh>
    <rPh sb="68" eb="71">
      <t>アンゼンセイ</t>
    </rPh>
    <rPh sb="72" eb="74">
      <t>カクホ</t>
    </rPh>
    <rPh sb="75" eb="76">
      <t>クワ</t>
    </rPh>
    <rPh sb="78" eb="82">
      <t>サイガ</t>
    </rPh>
    <rPh sb="86" eb="88">
      <t>ジュウブン</t>
    </rPh>
    <rPh sb="89" eb="91">
      <t>シセツ</t>
    </rPh>
    <rPh sb="92" eb="94">
      <t>キノウ</t>
    </rPh>
    <rPh sb="95" eb="97">
      <t>ハッキ</t>
    </rPh>
    <rPh sb="103" eb="106">
      <t>タイシンカ</t>
    </rPh>
    <rPh sb="107" eb="109">
      <t>スイシン</t>
    </rPh>
    <rPh sb="119" eb="121">
      <t>コンゴ</t>
    </rPh>
    <rPh sb="121" eb="124">
      <t>タイシンカ</t>
    </rPh>
    <rPh sb="125" eb="127">
      <t>ヒツヨウ</t>
    </rPh>
    <rPh sb="130" eb="134">
      <t>コウキョ</t>
    </rPh>
    <rPh sb="135" eb="137">
      <t>ドウロ</t>
    </rPh>
    <rPh sb="138" eb="140">
      <t>キョウリョウ</t>
    </rPh>
    <rPh sb="141" eb="145">
      <t>ジョウ</t>
    </rPh>
    <rPh sb="156" eb="157">
      <t>ヒ</t>
    </rPh>
    <rPh sb="158" eb="159">
      <t>ツヅ</t>
    </rPh>
    <rPh sb="160" eb="162">
      <t>ケントウ</t>
    </rPh>
    <rPh sb="163" eb="164">
      <t>スス</t>
    </rPh>
    <phoneticPr fontId="13"/>
  </si>
  <si>
    <t>将来にわたって利用する見込みのある公共施設等について、予防保全型の維持管理を実施することにより、施設の長寿命化を図りその安全性や機能性を確保するとともに、ライフサイクルコストの縮減に取り組みます。　すでに長寿命化計画を策定している個別の施設等については、本計画を基本として継続的に見直しを行い、各長寿命化計画に基づく維持管理等を実施することとします。</t>
    <rPh sb="0" eb="2">
      <t>ショウライ</t>
    </rPh>
    <rPh sb="7" eb="9">
      <t>リヨウ</t>
    </rPh>
    <rPh sb="11" eb="13">
      <t>ミコ</t>
    </rPh>
    <rPh sb="17" eb="22">
      <t>コウキョウ</t>
    </rPh>
    <rPh sb="27" eb="32">
      <t>ヨボウホ</t>
    </rPh>
    <rPh sb="33" eb="37">
      <t>イジカ</t>
    </rPh>
    <rPh sb="38" eb="40">
      <t>ジッシ</t>
    </rPh>
    <rPh sb="48" eb="50">
      <t>シセツ</t>
    </rPh>
    <rPh sb="51" eb="55">
      <t>チョウジュミョウカ</t>
    </rPh>
    <rPh sb="56" eb="57">
      <t>ハカ</t>
    </rPh>
    <rPh sb="60" eb="63">
      <t>アンゼンセイ</t>
    </rPh>
    <rPh sb="64" eb="67">
      <t>キノウセイ</t>
    </rPh>
    <rPh sb="68" eb="70">
      <t>カクホ</t>
    </rPh>
    <rPh sb="88" eb="90">
      <t>シュクゲン</t>
    </rPh>
    <rPh sb="91" eb="92">
      <t>ト</t>
    </rPh>
    <rPh sb="93" eb="94">
      <t>ク</t>
    </rPh>
    <rPh sb="102" eb="106">
      <t>チョウジュミョウカ</t>
    </rPh>
    <rPh sb="106" eb="108">
      <t>ケイカク</t>
    </rPh>
    <rPh sb="109" eb="111">
      <t>サクテイ</t>
    </rPh>
    <rPh sb="115" eb="117">
      <t>コベツ</t>
    </rPh>
    <rPh sb="118" eb="120">
      <t>シセツ</t>
    </rPh>
    <rPh sb="120" eb="121">
      <t>トウ</t>
    </rPh>
    <rPh sb="127" eb="131">
      <t>ホンケイ</t>
    </rPh>
    <rPh sb="131" eb="133">
      <t>キホン</t>
    </rPh>
    <rPh sb="136" eb="139">
      <t>ケイゾクテキ</t>
    </rPh>
    <rPh sb="140" eb="142">
      <t>ミナオ</t>
    </rPh>
    <rPh sb="144" eb="145">
      <t>オコナ</t>
    </rPh>
    <rPh sb="147" eb="148">
      <t>カク</t>
    </rPh>
    <rPh sb="148" eb="154">
      <t>チョウジュ</t>
    </rPh>
    <rPh sb="155" eb="156">
      <t>モト</t>
    </rPh>
    <rPh sb="158" eb="162">
      <t>イジカ</t>
    </rPh>
    <rPh sb="162" eb="163">
      <t>トウ</t>
    </rPh>
    <rPh sb="164" eb="166">
      <t>ジッシ</t>
    </rPh>
    <phoneticPr fontId="13"/>
  </si>
  <si>
    <t>　公共施設等の改修や更新等を行う際は、市民ニーズや関係法令等におけるユニバーサルデザインのまちづくりの考え方を踏まえ、障がいの有無、年齢、性別、人種等に関わらず、誰もが安全・安心で快適に利用できるようユニバーサルデザインへの対応に努めます。</t>
    <rPh sb="1" eb="7">
      <t>コウキョウシ</t>
    </rPh>
    <rPh sb="7" eb="9">
      <t>カイシュウ</t>
    </rPh>
    <rPh sb="10" eb="14">
      <t>コウシン</t>
    </rPh>
    <rPh sb="14" eb="15">
      <t>オコナ</t>
    </rPh>
    <rPh sb="16" eb="17">
      <t>サイ</t>
    </rPh>
    <rPh sb="19" eb="21">
      <t>シミン</t>
    </rPh>
    <rPh sb="25" eb="31">
      <t>カンケイホウ</t>
    </rPh>
    <rPh sb="51" eb="52">
      <t>カンガ</t>
    </rPh>
    <rPh sb="53" eb="54">
      <t>カタ</t>
    </rPh>
    <rPh sb="55" eb="56">
      <t>フ</t>
    </rPh>
    <rPh sb="59" eb="60">
      <t>ショウ</t>
    </rPh>
    <rPh sb="63" eb="65">
      <t>ウム</t>
    </rPh>
    <rPh sb="66" eb="68">
      <t>ネンレイ</t>
    </rPh>
    <rPh sb="69" eb="71">
      <t>セイベツ</t>
    </rPh>
    <rPh sb="72" eb="75">
      <t>ジン</t>
    </rPh>
    <rPh sb="76" eb="77">
      <t>カカ</t>
    </rPh>
    <rPh sb="81" eb="82">
      <t>ダレ</t>
    </rPh>
    <rPh sb="84" eb="86">
      <t>アンゼン</t>
    </rPh>
    <rPh sb="87" eb="89">
      <t>アンシン</t>
    </rPh>
    <rPh sb="90" eb="92">
      <t>カイテキ</t>
    </rPh>
    <rPh sb="93" eb="95">
      <t>リヨウ</t>
    </rPh>
    <rPh sb="112" eb="114">
      <t>タイオウ</t>
    </rPh>
    <rPh sb="115" eb="116">
      <t>ツト</t>
    </rPh>
    <phoneticPr fontId="13"/>
  </si>
  <si>
    <t>　公共施設等の改修や更新等を行う際には、「地球温暖化対策計画」及び「尾花沢市環境基本計画」を踏まえ、省エネルギーや再生可能エネルギーに配慮しながら脱炭素に取り組みます。</t>
    <rPh sb="1" eb="6">
      <t>コウキョウ</t>
    </rPh>
    <rPh sb="7" eb="9">
      <t>カイシュウ</t>
    </rPh>
    <rPh sb="10" eb="13">
      <t>コウシントウ</t>
    </rPh>
    <rPh sb="14" eb="15">
      <t>オコナ</t>
    </rPh>
    <rPh sb="16" eb="19">
      <t>サ</t>
    </rPh>
    <rPh sb="21" eb="26">
      <t>チキュウオ</t>
    </rPh>
    <rPh sb="26" eb="30">
      <t>タイサク</t>
    </rPh>
    <rPh sb="31" eb="32">
      <t>オヨ</t>
    </rPh>
    <rPh sb="34" eb="38">
      <t>オバナザワシ</t>
    </rPh>
    <rPh sb="38" eb="44">
      <t>カンキョウキ</t>
    </rPh>
    <rPh sb="46" eb="47">
      <t>フ</t>
    </rPh>
    <rPh sb="50" eb="51">
      <t>ショウ</t>
    </rPh>
    <rPh sb="57" eb="61">
      <t>サイセイカノウ</t>
    </rPh>
    <rPh sb="67" eb="69">
      <t>ハイリョ</t>
    </rPh>
    <rPh sb="73" eb="76">
      <t>ダツ</t>
    </rPh>
    <rPh sb="77" eb="78">
      <t>ト</t>
    </rPh>
    <rPh sb="79" eb="80">
      <t>ク</t>
    </rPh>
    <phoneticPr fontId="13"/>
  </si>
  <si>
    <t>　今後、新たに施設整備や更新を行う際は、必要な公共施設等に限り行うことと市、施設の複合化、集約化など、効果的・効率的な法王を検討していきます。使用頻度が低い施設や老朽化が進んだ施設は、利用状況や維持管理に要する経費、老朽化の度合などの情報を整理し、必要性を検討していきます。必要性が認められない施設については、市民や議会と十分に協議を行い、類似施設との集約化や用途の異なる施設との複合化、廃止などの検討を行っていきます。</t>
    <rPh sb="1" eb="3">
      <t>コンゴ</t>
    </rPh>
    <rPh sb="4" eb="5">
      <t>アラ</t>
    </rPh>
    <rPh sb="7" eb="12">
      <t>シセツセイ</t>
    </rPh>
    <rPh sb="12" eb="14">
      <t>コウシン</t>
    </rPh>
    <rPh sb="15" eb="16">
      <t>オコナ</t>
    </rPh>
    <rPh sb="17" eb="18">
      <t>サイ</t>
    </rPh>
    <rPh sb="20" eb="22">
      <t>ヒツヨウ</t>
    </rPh>
    <rPh sb="23" eb="28">
      <t>コウキョウ</t>
    </rPh>
    <rPh sb="29" eb="30">
      <t>カギ</t>
    </rPh>
    <rPh sb="31" eb="32">
      <t>オコナ</t>
    </rPh>
    <rPh sb="38" eb="40">
      <t>シセツ</t>
    </rPh>
    <rPh sb="41" eb="44">
      <t>フクゴウカ</t>
    </rPh>
    <rPh sb="45" eb="48">
      <t>シュウヤクカ</t>
    </rPh>
    <rPh sb="51" eb="54">
      <t>コウカテキ</t>
    </rPh>
    <rPh sb="55" eb="58">
      <t>コウリツテキ</t>
    </rPh>
    <rPh sb="59" eb="61">
      <t>ホウオウ</t>
    </rPh>
    <rPh sb="62" eb="64">
      <t>ケントウ</t>
    </rPh>
    <rPh sb="71" eb="75">
      <t>シヨウヒ</t>
    </rPh>
    <rPh sb="76" eb="77">
      <t>ヒク</t>
    </rPh>
    <rPh sb="78" eb="80">
      <t>シセツ</t>
    </rPh>
    <rPh sb="81" eb="84">
      <t>ロウキュウカ</t>
    </rPh>
    <rPh sb="85" eb="86">
      <t>スス</t>
    </rPh>
    <rPh sb="88" eb="90">
      <t>シセツ</t>
    </rPh>
    <rPh sb="92" eb="97">
      <t>リヨウジ</t>
    </rPh>
    <rPh sb="97" eb="102">
      <t>イジカン</t>
    </rPh>
    <rPh sb="102" eb="103">
      <t>ヨウ</t>
    </rPh>
    <rPh sb="105" eb="107">
      <t>ケイヒ</t>
    </rPh>
    <rPh sb="108" eb="111">
      <t>ロウキュウカ</t>
    </rPh>
    <rPh sb="112" eb="114">
      <t>ドアイ</t>
    </rPh>
    <rPh sb="117" eb="119">
      <t>ジョウホウ</t>
    </rPh>
    <rPh sb="120" eb="122">
      <t>セイリ</t>
    </rPh>
    <rPh sb="124" eb="127">
      <t>ヒツヨウセイ</t>
    </rPh>
    <rPh sb="128" eb="130">
      <t>ケントウ</t>
    </rPh>
    <rPh sb="137" eb="140">
      <t>ヒツヨウセイ</t>
    </rPh>
    <rPh sb="141" eb="142">
      <t>ミト</t>
    </rPh>
    <rPh sb="147" eb="149">
      <t>シセツ</t>
    </rPh>
    <rPh sb="155" eb="157">
      <t>シミン</t>
    </rPh>
    <rPh sb="158" eb="160">
      <t>ギカイ</t>
    </rPh>
    <rPh sb="161" eb="163">
      <t>ジュウブン</t>
    </rPh>
    <rPh sb="164" eb="166">
      <t>キョウギ</t>
    </rPh>
    <rPh sb="167" eb="168">
      <t>オコナ</t>
    </rPh>
    <rPh sb="170" eb="174">
      <t>ルイジ</t>
    </rPh>
    <rPh sb="176" eb="179">
      <t>シュウヤクカ</t>
    </rPh>
    <rPh sb="180" eb="182">
      <t>ヨウト</t>
    </rPh>
    <rPh sb="183" eb="184">
      <t>コト</t>
    </rPh>
    <rPh sb="186" eb="188">
      <t>シセツ</t>
    </rPh>
    <rPh sb="190" eb="193">
      <t>フクゴウカ</t>
    </rPh>
    <rPh sb="194" eb="196">
      <t>ハイシ</t>
    </rPh>
    <rPh sb="199" eb="201">
      <t>ケントウ</t>
    </rPh>
    <rPh sb="202" eb="203">
      <t>オコナ</t>
    </rPh>
    <phoneticPr fontId="13"/>
  </si>
  <si>
    <t>本市が構成団体となっている一部事務組合等については、それぞれが保有する公共施設等や財政状況等の情報収集に努め、今後、隣接する市町を含む広域的な視野で連携を検討します。</t>
    <rPh sb="0" eb="2">
      <t>ホンシ</t>
    </rPh>
    <rPh sb="3" eb="7">
      <t>コウセイ</t>
    </rPh>
    <rPh sb="13" eb="15">
      <t>イチブ</t>
    </rPh>
    <rPh sb="15" eb="20">
      <t>ジムクミ</t>
    </rPh>
    <rPh sb="31" eb="33">
      <t>ホユウ</t>
    </rPh>
    <rPh sb="35" eb="39">
      <t>コウキョ</t>
    </rPh>
    <rPh sb="39" eb="40">
      <t>トウ</t>
    </rPh>
    <rPh sb="41" eb="46">
      <t>ザイセイ</t>
    </rPh>
    <rPh sb="47" eb="52">
      <t>ジョウホ</t>
    </rPh>
    <rPh sb="52" eb="53">
      <t>ツト</t>
    </rPh>
    <rPh sb="55" eb="57">
      <t>コンゴ</t>
    </rPh>
    <rPh sb="58" eb="60">
      <t>リンセツ</t>
    </rPh>
    <rPh sb="62" eb="64">
      <t>シマ</t>
    </rPh>
    <rPh sb="65" eb="66">
      <t>フク</t>
    </rPh>
    <rPh sb="67" eb="70">
      <t>コウイキテキ</t>
    </rPh>
    <rPh sb="71" eb="73">
      <t>シヤ</t>
    </rPh>
    <rPh sb="74" eb="76">
      <t>レンケイ</t>
    </rPh>
    <rPh sb="77" eb="79">
      <t>ケントウ</t>
    </rPh>
    <phoneticPr fontId="13"/>
  </si>
  <si>
    <t>　本計画は、公共施設が健全な状態で持続できるようになってはじめて目的が達成されたといえます。計画の推進にあたっては、PDCAサイクルなどの考え方を活用して、見直し・改善を進めていくことが求められます。今後の財政状況や市民ニーズの変化等を把握し、必要に応じて適宜計画の内容や対象施設等について見直しを行うこととします。</t>
    <rPh sb="1" eb="5">
      <t>ホンケイ</t>
    </rPh>
    <rPh sb="6" eb="11">
      <t>コウキョウ</t>
    </rPh>
    <rPh sb="11" eb="13">
      <t>ケンゼン</t>
    </rPh>
    <rPh sb="14" eb="16">
      <t>ジョウタイ</t>
    </rPh>
    <rPh sb="17" eb="19">
      <t>ジゾク</t>
    </rPh>
    <rPh sb="32" eb="34">
      <t>モクテキ</t>
    </rPh>
    <rPh sb="35" eb="37">
      <t>タッセイ</t>
    </rPh>
    <rPh sb="46" eb="48">
      <t>ケイカク</t>
    </rPh>
    <rPh sb="49" eb="51">
      <t>スイシン</t>
    </rPh>
    <rPh sb="69" eb="70">
      <t>カンガ</t>
    </rPh>
    <rPh sb="71" eb="72">
      <t>カタ</t>
    </rPh>
    <rPh sb="73" eb="75">
      <t>カツヨウ</t>
    </rPh>
    <rPh sb="78" eb="80">
      <t>ミナオ</t>
    </rPh>
    <rPh sb="82" eb="84">
      <t>カイゼン</t>
    </rPh>
    <rPh sb="85" eb="86">
      <t>スス</t>
    </rPh>
    <rPh sb="93" eb="94">
      <t>モト</t>
    </rPh>
    <rPh sb="100" eb="102">
      <t>コンゴ</t>
    </rPh>
    <rPh sb="103" eb="108">
      <t>ザイセイ</t>
    </rPh>
    <rPh sb="108" eb="110">
      <t>シミン</t>
    </rPh>
    <rPh sb="114" eb="117">
      <t>ヘンカ</t>
    </rPh>
    <rPh sb="118" eb="120">
      <t>ハアク</t>
    </rPh>
    <rPh sb="122" eb="124">
      <t>ヒツヨウ</t>
    </rPh>
    <rPh sb="125" eb="128">
      <t>オ</t>
    </rPh>
    <rPh sb="128" eb="130">
      <t>テキギ</t>
    </rPh>
    <rPh sb="130" eb="132">
      <t>ケイカク</t>
    </rPh>
    <rPh sb="133" eb="135">
      <t>ナイヨウ</t>
    </rPh>
    <rPh sb="136" eb="138">
      <t>タイショウ</t>
    </rPh>
    <rPh sb="138" eb="140">
      <t>シセツ</t>
    </rPh>
    <rPh sb="140" eb="141">
      <t>トウ</t>
    </rPh>
    <rPh sb="145" eb="147">
      <t>ミナオ</t>
    </rPh>
    <rPh sb="149" eb="150">
      <t>オコナ</t>
    </rPh>
    <phoneticPr fontId="13"/>
  </si>
  <si>
    <t>人口は令和27年に24,407人なると推計（市独自推計）</t>
  </si>
  <si>
    <t>【公共施設】
12.8万㎡
【インフラ】
道路面積　327.4ha
橋梁　188本、10,013㎡
上水道　261.2㎞
下水道　157㎞</t>
  </si>
  <si>
    <t>人口減少が進む中でも、施設を長く維持し活用していくために、老朽施設の維持・修繕の管理運営を適切に行い、保有施設の長寿命化を図るとともに、公共施設の適正配置や有効活用による効率化を図り、適切な公共施設等のマネジメントを計画的に進めることが重要となる。</t>
  </si>
  <si>
    <t>経費：公共施設532.6億円、インフラ869.9億円</t>
  </si>
  <si>
    <t>経費：公共施設503.8億円、インフラ717億円</t>
  </si>
  <si>
    <t>経費：公共施設28.8億円、インフラ152.9億円</t>
  </si>
  <si>
    <t>担当部局を横断して公共施設等に係る統括的な管理を行う組織の設置を将来的に検討する。</t>
  </si>
  <si>
    <t>公共施設等の維持管理や後進に当たっては、指定管理者制度やPPP、PFIなどの各種民間活用の手法について検討して、効率的で質の高い公共サービスの提供、民間資金やノウハウを活用したサービスの向上を目指した取組を検討することとする。</t>
  </si>
  <si>
    <t>・日常点検、定期点検、臨時点検の確実な実施
・公共施設点検マニュアルの策定による日常点検の促進
・点検・診断記録の集約管理による計画的な保全への活用</t>
  </si>
  <si>
    <t>・維持管理経費等の平準化によるトータルコストの縮減
・早期、適切な対応による施設の長寿命化の推進</t>
  </si>
  <si>
    <t>・老朽化等による廃止施設の速やかな解体撤去
・危険性のある施設や設備の早期改善・対応
・施設のバリアフリー化等の取組</t>
  </si>
  <si>
    <t>・国の定める耐震基準を遵守した適切な耐震化の推進
・災害時の避難所等の早期耐震化の推進
・インフラ施設における個別施設計画に基づく耐震化</t>
  </si>
  <si>
    <t>・点検・保守・修繕、清掃・廃棄物管理の計画的な実施
・診断と改善に重点を置いた総合的かつ計画的な管理に基づいた予防保全
・個別の長寿命化計画によるライフサイクルコストの低減</t>
  </si>
  <si>
    <t>・ユニバーサルデザイン2020行動計画を踏まえた考え方を導入
・誰もが安心・安全に利用しやすい施設
・利用者のニーズや施設状況を踏まえユニバーサルデザイン化を推進</t>
  </si>
  <si>
    <t>・2050年までに二酸化炭素の排出量実質ゼロを目指す
・市と市民・事業者協働でゼロカーボン化を推進
・施設の建設・維持管理等にあたって環境に配慮</t>
  </si>
  <si>
    <t>・代替施設への機能移転、機能統合、機能分離による施設再編
・施設需要を踏まえた用途転用又は民間移譲、用地売却などの有効活用
・将来需要に基づく統廃合に向けた市民の理解と合意形成の推進</t>
  </si>
  <si>
    <t>令和28年までの30年間で、当初計画策定時の公共施設の延床面積ベースで20%縮減する。</t>
  </si>
  <si>
    <t>不要施設についての廃止に当たっては、民間譲渡、更地化による用地売却等の有効活用を検討する。</t>
  </si>
  <si>
    <t>より広域での公共施設の最適配置を図る観点から、近隣市町村や一部事務組合等との広域連携による取組も推進していく。</t>
  </si>
  <si>
    <t>・アクションプラン等作成による管理者合意形成
・大規模改修、長寿命化改修、統廃合、更新等のプロジェクトマネジメントの実施
・施設点検、施設カルテを用いた評価
・評価に基づくプロジェクトマネジメントの改定
・統括的情報管理</t>
  </si>
  <si>
    <t>1期10年</t>
  </si>
  <si>
    <t>本計画の方針と整合させつつ、個別施設（分類別）ごとに管理方針等を示した「個別施設（長寿命化）計画」を順次策定し、具体的な運用を図るものとする。</t>
  </si>
  <si>
    <t>【平成27年度】
新たに文化会館を整備</t>
  </si>
  <si>
    <t xml:space="preserve">令和３年から40年間で、総人口は3,200人減、生産年齢人口は3ポイント下降、老年人口は3ポイント上昇。
</t>
    <rPh sb="12" eb="15">
      <t>ソウジンコウ</t>
    </rPh>
    <rPh sb="17" eb="23">
      <t>200ニンゲン</t>
    </rPh>
    <rPh sb="24" eb="30">
      <t>セイサンネンレイジンコウ</t>
    </rPh>
    <rPh sb="36" eb="38">
      <t>カコウ</t>
    </rPh>
    <rPh sb="39" eb="43">
      <t>ロウネンジンコウ</t>
    </rPh>
    <rPh sb="49" eb="51">
      <t>ジョウショウ</t>
    </rPh>
    <phoneticPr fontId="5"/>
  </si>
  <si>
    <t>【公共施設】R4：5.3万㎡【道路】R3：174km【橋梁】R3：4㎢
【簡易水道等】R3：22km【公共下水道】R3：80km【公園】R3：233㎢</t>
  </si>
  <si>
    <t>公共施設等に関して：少子高齢化が予見される以前に整備されたものが多く、現状を維持するだけでは、求められる公共サービスを十分に提供できない可能性がある。
人口に関して：人口のピークであった２０００年以前に整備されたものが大半であり、現在の施設等のすべてを維持することは施設の余剰を招き、かえって住民負担が増大するおそれがある。
公共施設等に係る中長期的な経費に関して：歳入が減少する可能性が高い一方で、多くの公共施設等が今後、更新や大規模修繕の時期を迎えるため、年度により歳入と歳出の均衡を保つことが難しくなると想定される</t>
  </si>
  <si>
    <t>ハコモノ施設、インフラ施設</t>
    <rPh sb="4" eb="6">
      <t>シセツ</t>
    </rPh>
    <rPh sb="11" eb="13">
      <t>シセツ</t>
    </rPh>
    <phoneticPr fontId="5"/>
  </si>
  <si>
    <t>施設利用の程度と施設性能の観点から評価を行い、下記の取組方針に分類する。
・継続運用を周旋的に検討する施設
・建替(更新)あるいは大規模修繕による長寿命化を優先的に検討する施設
・用途変更や他施設との統合あるいは複合化を優先的に検討する施設
・廃止を優先的に検討する施設</t>
    <rPh sb="0" eb="2">
      <t>シセツ</t>
    </rPh>
    <rPh sb="2" eb="4">
      <t>リヨウ</t>
    </rPh>
    <rPh sb="5" eb="7">
      <t>テイド</t>
    </rPh>
    <rPh sb="8" eb="10">
      <t>シセツ</t>
    </rPh>
    <rPh sb="10" eb="12">
      <t>セイノウ</t>
    </rPh>
    <rPh sb="23" eb="25">
      <t>カキ</t>
    </rPh>
    <rPh sb="26" eb="30">
      <t>トリクミホウシン</t>
    </rPh>
    <rPh sb="31" eb="33">
      <t>ブンルイ</t>
    </rPh>
    <rPh sb="38" eb="42">
      <t>ケイゾクウンヨウ</t>
    </rPh>
    <rPh sb="43" eb="46">
      <t>シュウセンテキ</t>
    </rPh>
    <rPh sb="47" eb="49">
      <t>ケントウ</t>
    </rPh>
    <rPh sb="51" eb="53">
      <t>シセツ</t>
    </rPh>
    <rPh sb="55" eb="57">
      <t>タテカ</t>
    </rPh>
    <rPh sb="58" eb="60">
      <t>コウシン</t>
    </rPh>
    <rPh sb="65" eb="70">
      <t>ダイキボシュウゼン</t>
    </rPh>
    <rPh sb="73" eb="77">
      <t>チョウジュミョウカ</t>
    </rPh>
    <rPh sb="78" eb="81">
      <t>ユウセンテキ</t>
    </rPh>
    <rPh sb="82" eb="84">
      <t>ケントウ</t>
    </rPh>
    <rPh sb="86" eb="88">
      <t>シセツ</t>
    </rPh>
    <rPh sb="90" eb="94">
      <t>ヨウトヘンコウ</t>
    </rPh>
    <rPh sb="112" eb="113">
      <t>テキ</t>
    </rPh>
    <rPh sb="114" eb="116">
      <t>ケントウ</t>
    </rPh>
    <rPh sb="118" eb="120">
      <t>シセツ</t>
    </rPh>
    <rPh sb="122" eb="124">
      <t>ハイシ</t>
    </rPh>
    <rPh sb="125" eb="128">
      <t>ユウセンテキ</t>
    </rPh>
    <rPh sb="129" eb="131">
      <t>ケントウ</t>
    </rPh>
    <rPh sb="133" eb="135">
      <t>シセツ</t>
    </rPh>
    <phoneticPr fontId="5"/>
  </si>
  <si>
    <t>各所管する施設の「施設ごとの管理帰還する取り組み方針」及び個別施設計画を更新（策定）しながら方針・計画に従い管理する。
一方で「公共施設等マネジメント推進部門(仮称)」を設け、各部門を横断して検討していく。</t>
    <rPh sb="0" eb="3">
      <t>カクショカン</t>
    </rPh>
    <rPh sb="5" eb="7">
      <t>シセツ</t>
    </rPh>
    <rPh sb="8" eb="27">
      <t>(シセツゴトノカンリキカンスルトリクミホウシン)</t>
    </rPh>
    <rPh sb="27" eb="28">
      <t>オヨ</t>
    </rPh>
    <rPh sb="29" eb="35">
      <t>コベツシセツケイカク</t>
    </rPh>
    <rPh sb="36" eb="38">
      <t>コウシン</t>
    </rPh>
    <rPh sb="39" eb="41">
      <t>サクテイ</t>
    </rPh>
    <rPh sb="46" eb="48">
      <t>ホウシン</t>
    </rPh>
    <rPh sb="49" eb="51">
      <t>ケイカク</t>
    </rPh>
    <rPh sb="52" eb="53">
      <t>シタガ</t>
    </rPh>
    <rPh sb="54" eb="56">
      <t>カンリ</t>
    </rPh>
    <rPh sb="60" eb="62">
      <t>イッポウ</t>
    </rPh>
    <rPh sb="63" eb="84">
      <t>(コウキョウシセツトウマネジメントスイシンブモン(カショウ))</t>
    </rPh>
    <rPh sb="85" eb="86">
      <t>モウ</t>
    </rPh>
    <rPh sb="88" eb="91">
      <t>カクブモン</t>
    </rPh>
    <rPh sb="92" eb="94">
      <t>オウダン</t>
    </rPh>
    <rPh sb="96" eb="98">
      <t>ケントウ</t>
    </rPh>
    <phoneticPr fontId="5"/>
  </si>
  <si>
    <t>施設類型ごとの管理に関する取組方針及び個別施設計画を更新（策定）し、管理を行う一方、新たに「公共施設等マネジメント推進部門（仮称）」を設けるなど、各施設の方針・計画の取組及び進捗ないし達成状況を客観的に評価するとともに、部門間で横断的に検討すべき事項などの調整を行うなど、当該計画全体を推進・実現していく。</t>
  </si>
  <si>
    <t>住民のニーズにあった（費用対効果の高い）施設について、更新や大規模修繕、長寿命化にあたってはＰＰＰ・ＰＦＩ  の活用を検討するとともに、計画的な実施により、費用の平準化を図る。</t>
  </si>
  <si>
    <t>・点検、診断等を実施し、危険性がないか確認。
・各施設の利用状況や住民ニーズにこたえているか検証。
・結果をもとに以降の計画見直しを実施。</t>
    <rPh sb="1" eb="3">
      <t>テンケン</t>
    </rPh>
    <rPh sb="4" eb="7">
      <t>シンダントウ</t>
    </rPh>
    <rPh sb="8" eb="10">
      <t>ジッシ</t>
    </rPh>
    <rPh sb="12" eb="15">
      <t>キケンセイ</t>
    </rPh>
    <rPh sb="19" eb="21">
      <t>カクニン</t>
    </rPh>
    <rPh sb="24" eb="27">
      <t>カクシセツ</t>
    </rPh>
    <rPh sb="28" eb="32">
      <t>リヨウジョウキョウ</t>
    </rPh>
    <rPh sb="51" eb="53">
      <t>ケッカ</t>
    </rPh>
    <rPh sb="57" eb="59">
      <t>イコウ</t>
    </rPh>
    <phoneticPr fontId="5"/>
  </si>
  <si>
    <t>各施設に対し、「利用の程度等」と「施設性能」の2つの観点から評価を行い、大きく以下4つの取組方針に分類する。
A.継続運用を優先的に検討する施設
B.建替（更新）、あるいは大規模修繕による長寿命化を優先的に検討する施設
C.用途変更や他施設との統合あるいは複合化を優先的に検討する施設
D.廃止を優先的に検討する施設</t>
  </si>
  <si>
    <t>・危険性が認められれば即時利用停止や周辺への立ち入りを禁止し事故予防を図る。
・利用者にとって便益性が高い施設は早急に修繕を実施し利用差異化を図る。
・逆に利益性が低い施設は廃止や除却を検討。</t>
    <rPh sb="1" eb="4">
      <t>キケンセイ</t>
    </rPh>
    <rPh sb="5" eb="6">
      <t>ミト</t>
    </rPh>
    <rPh sb="11" eb="13">
      <t>ソクジ</t>
    </rPh>
    <rPh sb="13" eb="15">
      <t>リヨウ</t>
    </rPh>
    <rPh sb="15" eb="17">
      <t>テイシ</t>
    </rPh>
    <rPh sb="18" eb="20">
      <t>シュウヘン</t>
    </rPh>
    <rPh sb="22" eb="23">
      <t>タ</t>
    </rPh>
    <rPh sb="24" eb="25">
      <t>イ</t>
    </rPh>
    <rPh sb="27" eb="29">
      <t>キンシ</t>
    </rPh>
    <rPh sb="30" eb="34">
      <t>ジコヨボウ</t>
    </rPh>
    <rPh sb="35" eb="36">
      <t>ハカ</t>
    </rPh>
    <rPh sb="40" eb="43">
      <t>リヨウシャ</t>
    </rPh>
    <rPh sb="47" eb="50">
      <t>ベンエキセイ</t>
    </rPh>
    <rPh sb="51" eb="52">
      <t>タカ</t>
    </rPh>
    <rPh sb="53" eb="55">
      <t>シセツ</t>
    </rPh>
    <rPh sb="56" eb="58">
      <t>ソウキュウ</t>
    </rPh>
    <rPh sb="59" eb="61">
      <t>シュウゼン</t>
    </rPh>
    <rPh sb="62" eb="64">
      <t>ジッシ</t>
    </rPh>
    <rPh sb="65" eb="70">
      <t>リヨウサイカ</t>
    </rPh>
    <rPh sb="71" eb="72">
      <t>ハカ</t>
    </rPh>
    <rPh sb="76" eb="77">
      <t>ギャク</t>
    </rPh>
    <rPh sb="78" eb="81">
      <t>リエキセイ</t>
    </rPh>
    <rPh sb="82" eb="83">
      <t>ヒク</t>
    </rPh>
    <rPh sb="84" eb="86">
      <t>シセツ</t>
    </rPh>
    <rPh sb="87" eb="89">
      <t>ハイシ</t>
    </rPh>
    <rPh sb="90" eb="92">
      <t>ジョキャク</t>
    </rPh>
    <rPh sb="93" eb="95">
      <t>ケントウ</t>
    </rPh>
    <phoneticPr fontId="5"/>
  </si>
  <si>
    <t>・旧耐震基準で建設された施設、耐震補強未了施設、当面立替・解体予定のない施設は第3次ﾔﾏﾉﾍﾞﾏﾁ耐震改修促進計画に基づき耐震改修を実施。</t>
    <rPh sb="1" eb="2">
      <t>キュウ</t>
    </rPh>
    <rPh sb="2" eb="6">
      <t>タイシンキジュン</t>
    </rPh>
    <rPh sb="7" eb="9">
      <t>ケンセツ</t>
    </rPh>
    <rPh sb="12" eb="14">
      <t>シセツ</t>
    </rPh>
    <rPh sb="15" eb="17">
      <t>タイシン</t>
    </rPh>
    <rPh sb="17" eb="19">
      <t>ホキョウ</t>
    </rPh>
    <rPh sb="19" eb="21">
      <t>ミリョウ</t>
    </rPh>
    <rPh sb="21" eb="23">
      <t>シセツ</t>
    </rPh>
    <rPh sb="24" eb="26">
      <t>トウメン</t>
    </rPh>
    <rPh sb="26" eb="28">
      <t>タテカエ</t>
    </rPh>
    <rPh sb="29" eb="31">
      <t>カイタイ</t>
    </rPh>
    <rPh sb="31" eb="33">
      <t>ヨテイ</t>
    </rPh>
    <rPh sb="36" eb="38">
      <t>シセツ</t>
    </rPh>
    <rPh sb="39" eb="40">
      <t>ダイ</t>
    </rPh>
    <rPh sb="41" eb="42">
      <t>ジ</t>
    </rPh>
    <rPh sb="49" eb="57">
      <t>タイシンカイシュウソクシンケイカク</t>
    </rPh>
    <rPh sb="58" eb="59">
      <t>モト</t>
    </rPh>
    <rPh sb="61" eb="65">
      <t>タイシンカイシュウ</t>
    </rPh>
    <rPh sb="66" eb="68">
      <t>ジッシ</t>
    </rPh>
    <phoneticPr fontId="5"/>
  </si>
  <si>
    <t>第2次山辺町福祉計画に基づき、高齢者、障がい者、妊婦や子連れが利用しやす要改善を行い、災害時にも円滑な避難行動につながるよう取り組む。</t>
    <rPh sb="0" eb="1">
      <t>ダイ</t>
    </rPh>
    <rPh sb="2" eb="3">
      <t>ジ</t>
    </rPh>
    <rPh sb="3" eb="6">
      <t>ヤマノベマチ</t>
    </rPh>
    <rPh sb="6" eb="10">
      <t>フクシケイカク</t>
    </rPh>
    <rPh sb="11" eb="12">
      <t>モト</t>
    </rPh>
    <rPh sb="15" eb="18">
      <t>コウレイシャ</t>
    </rPh>
    <rPh sb="19" eb="20">
      <t>ショウ</t>
    </rPh>
    <rPh sb="22" eb="23">
      <t>シャ</t>
    </rPh>
    <rPh sb="24" eb="26">
      <t>ニンプ</t>
    </rPh>
    <rPh sb="27" eb="29">
      <t>コヅ</t>
    </rPh>
    <rPh sb="31" eb="33">
      <t>リヨウ</t>
    </rPh>
    <rPh sb="36" eb="39">
      <t>ヨウカイゼン</t>
    </rPh>
    <rPh sb="40" eb="41">
      <t>オコナ</t>
    </rPh>
    <rPh sb="43" eb="46">
      <t>サイガイジ</t>
    </rPh>
    <rPh sb="48" eb="50">
      <t>エンカツ</t>
    </rPh>
    <rPh sb="51" eb="55">
      <t>ヒナンコウドウ</t>
    </rPh>
    <rPh sb="62" eb="63">
      <t>ト</t>
    </rPh>
    <rPh sb="64" eb="65">
      <t>ク</t>
    </rPh>
    <phoneticPr fontId="5"/>
  </si>
  <si>
    <t>今後、計画の実効性を確保するため、計画期間における公共施設の数・延べ床面積等に関する目標や、トータトルコストの縮減・平準化に関する目標などに
ついて、数値目標を設定するなど目標の定量化について検討を行う。さらに、設定した数値目標に照らして取組みを評価し、本計画の改訂につなげていくなど、ＰＤＣＡサイクルの確立に努める。</t>
  </si>
  <si>
    <t>本計画の実効性を高めるため、進捗状況などの定期的な評価を行い、その結果に応じ計画の更新を行う。
具体的には、計画期間35年を4期間に分割し（第1期：1～5年目、第2期：6～15年目、第3期：16～25年目、第4期：26～35年目）、各期の終了時期に当該「施設類型ごとの管理に関する取組方針」の進捗ないし達成状況を評価し、その評価結果を、翌期の計画更新に反映させる。第4期の終了時期においては、「施設類型ごとの管理に関する取組方針」のみならず、本計画全体の達成状況を評価する。</t>
  </si>
  <si>
    <t>第1期：1～5年目
第2期：6～15年目
第3期：16～25年目
第4期：26～35年目</t>
  </si>
  <si>
    <t>「Ⅲ．公共施設等の管理に関する全庁的取組方針」に記載した管理取組方針について、各施設類型における適用方針を示した。</t>
  </si>
  <si>
    <t>【2019年度(令和元年度)】
・小学校1校を閉校（旧校舎等の処分方針は検討中）
【2021年度(令和3年度)】
・小中学校1校を閉校（旧校舎等の処分方針は検討中）</t>
  </si>
  <si>
    <t>「第6 次中山町総合発展計画（令和3 年3 月）」によると、本町の人口は、2065 年（令和47 年）が総人口6,825 人となる見通しとなっています。</t>
  </si>
  <si>
    <t>【公共施設】
・行政系施設　5256.9㎡
・社会教育系施設　12682.6㎡
・学校・福祉系施設　24880.0㎡
・観光等施設　4629.1㎡
・防災計施設　1673.4㎡
・住宅施設　2425.2㎡
・下水道施設　626.7㎡
・その他　2491.8㎡
【インフラ施設】
・道路　679834.6㎡
・橋梁　2897.4㎡
・下水道管渠　80192m</t>
    <rPh sb="1" eb="5">
      <t>コウキョウシセツ</t>
    </rPh>
    <rPh sb="8" eb="11">
      <t>ギョウセイケイ</t>
    </rPh>
    <rPh sb="11" eb="13">
      <t>シセツ</t>
    </rPh>
    <rPh sb="23" eb="28">
      <t>シャカイキョウイクケイ</t>
    </rPh>
    <rPh sb="28" eb="30">
      <t>シセツ</t>
    </rPh>
    <rPh sb="41" eb="43">
      <t>ガッコウ</t>
    </rPh>
    <rPh sb="44" eb="47">
      <t>フクシケイ</t>
    </rPh>
    <rPh sb="47" eb="49">
      <t>シセツ</t>
    </rPh>
    <rPh sb="60" eb="65">
      <t>カンコウトウシセツ</t>
    </rPh>
    <rPh sb="75" eb="77">
      <t>ボウサイ</t>
    </rPh>
    <rPh sb="77" eb="78">
      <t>ケイ</t>
    </rPh>
    <rPh sb="78" eb="80">
      <t>シセツ</t>
    </rPh>
    <rPh sb="90" eb="94">
      <t>ジュウタクシセツ</t>
    </rPh>
    <rPh sb="104" eb="107">
      <t>ゲスイドウ</t>
    </rPh>
    <rPh sb="107" eb="109">
      <t>シセツ</t>
    </rPh>
    <rPh sb="120" eb="121">
      <t>タ</t>
    </rPh>
    <rPh sb="136" eb="138">
      <t>シセツ</t>
    </rPh>
    <rPh sb="141" eb="143">
      <t>ドウロ</t>
    </rPh>
    <rPh sb="155" eb="157">
      <t>キョウリョウ</t>
    </rPh>
    <phoneticPr fontId="5"/>
  </si>
  <si>
    <t>⑴　災害に備えた公共施設等整備
⑵　公共施設等の老朽化対策
⑶　人口動向・住民ニーズなどを踏まえた公共施設等整備
⑷　財政負担の軽減、平準化</t>
  </si>
  <si>
    <t>30 年間で483.4 億円、1 年あたり16.1 億円と算出されました。</t>
  </si>
  <si>
    <t>長寿命化対策を実施する場合の推計額は、30 年間で407.4 億円、1 年あたり13.6 億円と算出されました。</t>
  </si>
  <si>
    <t xml:space="preserve">
長寿命化対策を実施しない場合と比較すると、30 年間総額で76.0 億円、1 年あたり2.5 億円削減されることになります。</t>
  </si>
  <si>
    <t>公共施設等の管理状況を全庁的に情報共有し、財政計画や公共施設等の状況などを総合的に判断した上で、管理を行う体制を構築します。</t>
  </si>
  <si>
    <t>メリット・デメリット、公的関与の必要性等を検証したうえで、PPP/PFI の活用の検討を進めます。</t>
  </si>
  <si>
    <t>建築基準法に基づく定期点検のほか、法定点検の義務対象に該当しない建築物についても、計画的に公共施設等の現状や経年劣化の状況などの点検・診断等を行います。</t>
  </si>
  <si>
    <t>公共施設等の優先度をつけ、計画的な維持管理・修繕・更新を行い、中長期的な維持管理費を縮減・平準化していきます。更新にあたっては、社会状況の変化や住民ニーズの変化等を考慮したうえで、施設の複合化や集約化、民間活力の活用なども含め計画的に検討します。</t>
  </si>
  <si>
    <t>点検・診断等の結果により、安全が確保できないと判断される施設等については、安全確保の観点から、早期の供用廃止や解体などの措置を適切にとっていきます。</t>
  </si>
  <si>
    <t>災害時に防災活動拠点施設等となる公共施設については、既に耐震化を行っています。旧耐震基準により建築された公共施設のうち、耐震化未実施の施設は、他計画を踏まえ、整合性を図りながら、順次対応を検討していきます。</t>
  </si>
  <si>
    <t>必要に応じて予防保全型管理を取り入れることにより、施設の長寿命化を図り、ライフサイクルコストの縮減に取り組みます。</t>
  </si>
  <si>
    <t>長寿命化のための改修や施設の更新にあたっては、バリアフリー化に取り組むとともに、ユニバーサルデザイン化を図ります。</t>
  </si>
  <si>
    <t>温室効果ガスの排出抑制を図るため、消費エネルギー削減に取り組みます。新施設の整備や改修、更新をする際には、消費エネルギーの省力化や再生可能エネルギー設備の導入を積極的に検討します。</t>
    <rPh sb="65" eb="69">
      <t>サイセイカノウ</t>
    </rPh>
    <rPh sb="74" eb="76">
      <t>セツビ</t>
    </rPh>
    <rPh sb="77" eb="79">
      <t>ドウニュウ</t>
    </rPh>
    <phoneticPr fontId="5"/>
  </si>
  <si>
    <t>稼働率の低い施設や劣化・老朽化が進んだ施設については、統合や複合化を検討します。少子高齢社会、人口減少社会等に対応した公共施設等の適正な再配置方針をまとめ、推進します。</t>
  </si>
  <si>
    <t>公会計財務書類を基にした指標値による分析結果や固定資産台帳データを公共施設マネジメントに活用していきます。</t>
  </si>
  <si>
    <t>将来施設を利用しなくなった場合、または、すでに利活用していない施設については、安全性、財政面、地域の活性化、地域住民の意見等を踏まえ、活用・処分の方針を検討します。</t>
  </si>
  <si>
    <t>広域連携可能な施設については、ニーズや費用対効果を検証し、周辺市町との連携を検討します。</t>
  </si>
  <si>
    <t>Plan（計画）、Do（実行）、Check（検証）、Action（改善）のPDCA サイクルにより、本計画の実施状況を把握し、必要に応じて計画の内容や対象施設等について見直しを行い、計画的な管理に努めます。</t>
  </si>
  <si>
    <t>本町の公共施設等については本計画の基本方針に従って管理していきますが、施設類型ごとの特殊事項について、現状や課題、今後の方針を整理します。既に個別施設計画において方針を定めている施設については、個別施設計画に基づき管理を行っていきます。</t>
  </si>
  <si>
    <t>中山町橋梁長寿命化修繕計画に基づき、古川橋、横大道橋、弁財天橋の補修工事、学校施設長寿命化計画に基づき、長崎小学校給水設備改修工事を実施しました。
この他、令和元年度にひまわり温泉ゆ・ら・ら改修工事、町道上町あおば線外舗装補修工事、町道旭町向新田線道路改良工事、町道梅ヶ枝町中央線舗装補修工事、令和2 年度にひまわり温泉ゆ・ら・ら入浴休養棟ピット配管等改修工事、ひまわり温泉ゆ・ら・ら客室改修工事、中山町総合体育館アリーナ床改修工事などを実施しました。</t>
  </si>
  <si>
    <t>【R1からR42までの見通し】
・総人口は36.1％減
・老年人口（65歳～）は31.8％減
・生産年齢人口（15歳～64歳）は42.0％減
・年少人口（～14歳）は21.4％減</t>
  </si>
  <si>
    <t>【公共施設】（R2.3現在）
90,095㎡
【インフラ】（R2.3現在）
道路　229,764m
橋梁　823ｍ
水道　146,893ｍ
下水道　104,928m
農業集落排水　4,234ｍ</t>
  </si>
  <si>
    <t>本町の人口は４０年後の令和４２年には１１，８０２人になると推計されている。人口減少に伴い財政規模も縮小され、現在町が所有する公共施設等を現状のまますべて更新することは、町民に対する負担を大きくしてしまう。
このことから、公共施設等の維持管理等については「公共施設の管理に関する基本的な考え方」に基づき、計画的に行っていくこととして進め、更に強力に推進するためにＰＤＣＡサイクルに沿った管理を進めていくことしている。</t>
  </si>
  <si>
    <t>今後40年間で約496億円</t>
  </si>
  <si>
    <t>今後40年間で約392.6億円</t>
  </si>
  <si>
    <t>今後40年間で約103億円</t>
  </si>
  <si>
    <t>予防保全の視点から計画的な維持管理などを実施するに当たり、各公共施設等を維持管理する担当部署、政策担当部署と財政担当部署との情報の共有化と連携を図るために部局横断的な取り組みの検討や計画の評価、改訂を行う庁内横断の検討組織づくりを推進する。</t>
  </si>
  <si>
    <t>現在行っている指定管理者制度による運営を継続するほか、ＰＦＩなどの民間資金の活用を含め、より効果的、効率的なものとなるように検討する。</t>
  </si>
  <si>
    <t>予防保全型の維持管理の視点から、定期的な点検・診断などを実施し、施設のライフサイクルコストの軽減を図る。</t>
  </si>
  <si>
    <t xml:space="preserve">予防保全型の維持管理の視点から、定期的な点検・診断などを実施し、施設のライフサイクルコストの軽減を図る。また、施設の重要性や定期的な点検・診断などの結果を踏まえ、優先順位を付けて順次行う。
</t>
  </si>
  <si>
    <t>外壁の老朽化による落下事故や道路の陥没、橋桁の腐食等、高度の危険性が確認されたものは、町民の安全・安心を確保するため、速やかに利用を停止するとともに、緊急性の高い施設は速やかに応急措置を講じる。</t>
  </si>
  <si>
    <t>昭和５６年以前の旧耐震基準の施設について、建築物耐震改修促進計画に基づいて計画的に耐震化を進めていきます。</t>
  </si>
  <si>
    <t>河北町公共施設等マネジメント計画や学校施設長寿命化計画などの個別計画を基本としながら、３年毎のローリング方式で見直される財政計画・実施計画との整合性を図り必要に応じて適宜見直しを行う。</t>
  </si>
  <si>
    <t>建築物については、「高齢者、障害者等の円滑な移動等に配慮した建築設計標準」を踏まえ、適切な有効幅員や空間、認知性と操作性などを確保し、高齢者、障害者等がより使いやすく快適な水準となるような設計に努める。</t>
  </si>
  <si>
    <t>雛とべに花の里環境基本計画に基づき、公共施設等の改修や整備を行う際には、太陽光発電などの再生可能エネルギーについて、防災拠点や避難所を中心に公共施設への導入を促進します。また、太陽光以外の新エネルギー等について公共施設への導入を検討し、公共施設等の脱炭素化に向けた取り組みを推進します。</t>
  </si>
  <si>
    <t>人口及び財政規模に適合した最適な施設配置の実現を目指し、行政サービスの水準を低下させることのないよう検討を行い、個別施設計画に示された対策内容に沿って施設の複合化や集合化、統廃合に努める。また、遊休資産等の売却などにより、管理コストの縮減と新たな投資財源の確保に努める。</t>
  </si>
  <si>
    <t>公会計制度で導入された固定資産台帳の情報も活用し、より総合的かつ計画的な管理を強力に推進する。</t>
  </si>
  <si>
    <t>遊休資産等の売却などにより、管理コストの縮減と新たな投資財源の確保に努める。</t>
  </si>
  <si>
    <t>総合計画の見直しも考慮しながら本計画について不断の見直しを行い内容を充実させていく。</t>
  </si>
  <si>
    <t>平成２８年度
・閉鎖した旧幼稚園を、地域活性化事業債を活用し、地域住民と障がいのある方との交流施設に転用。
・老朽化した町民プールを、除却債を活用し解体。
平成２６～２９年度
・旧保育所跡地を住宅用地として分譲
令和元年度
・閉鎖した旧保育所を高齢者の居場所づくり施設として転用
令和２～４年度
・老朽化した役場本庁舎と分庁舎を解体・集約し、新庁舎を建設</t>
  </si>
  <si>
    <t>総人口は令和27年で2,490人になり、高齢化率は54.3％となる見込み</t>
  </si>
  <si>
    <t>【公共施設】　68,072㎡
【インフラ】
道路・橋りょう　1,121,164㎡
上水道　82,969m
下水道　29,291m</t>
  </si>
  <si>
    <t>今後老齢人口の減少により扶助費の減少が見込まれるものの、義務的経費の大幅な減少は非常に難しいものと考えられる。
また、人口減少は経済規模の縮小にもつながるため、歳入の根幹である税収も低下することとなるため、公共施設、インフラ資産の管理を計画的に行っていく必要がある。</t>
  </si>
  <si>
    <t>【公共施設】196.5億円
【インフラ】270.8億円</t>
  </si>
  <si>
    <t>【公共施設】181.6億円
【インフラ】270.8億円</t>
  </si>
  <si>
    <t>【公共施設】
30年平均で15.0億</t>
  </si>
  <si>
    <t>全庁的な推進体制をもって情報・認識の共有を図るとともに、個別の施設にかかる検討は関係部署で連携しながら進めていく。</t>
  </si>
  <si>
    <t>PFIなどの民間資金を活用した事業スキームの導入により可能な限り支出可能額に収められるよう努める。</t>
  </si>
  <si>
    <t>長期にわたって安全性が確保されるよう、建築基準法や消防法による法定点検だけでなく、施設職員による日常点検を実施する。</t>
  </si>
  <si>
    <t>点検結果や財政状況を踏まえ、できる限り予防保全的な管理を推進していく。</t>
  </si>
  <si>
    <t>公共施設は広く市民に利用され、避難所としても利用される施設であるため、有事の際にも施設を安全に活用できるよう適正な管理が求められます。そのため、安全性に欠けている施設については、優先的に回収を実施します。</t>
  </si>
  <si>
    <t>「西川町耐震改修計画」に則り、安心安全に施設を利用できるよう可能な限り早期に耐震性が確保出きるよう、努めていきます。</t>
  </si>
  <si>
    <t>施設の現状維持だけでなく、適切な時期に機能向上に努めつつ、ライフサイクルコスト（生涯費用）の縮減を図ります。　</t>
  </si>
  <si>
    <t>公共施設は多種多様な人が利用する不特定施設であることから、改修を実施する際などは、手すりやスロープの設置など町民の利便性向上に寄与できるよう検討します。</t>
  </si>
  <si>
    <t>施設の利用率が著しく低く、改修しても利用が見込まれない場合等は、全庁的な体制で十分な検討と情報共有を図ったうえで廃止や複合化を検討し、維持管理費の縮減に努めます。</t>
  </si>
  <si>
    <t>計画期間終了時に平成２７年度末比の15％程度を削減。</t>
  </si>
  <si>
    <t>利用向上の余地があると考えられる施設についてはより良い公共サービスの提供に努め、活用が見込めない施設については売却を検討する。</t>
  </si>
  <si>
    <t>PDCAサイクル等の手法により進行管理を実施しながら、計画のフォローアップを行うとともに、公共施設全般のマネジメントに関する進行管理手法について検討する。</t>
  </si>
  <si>
    <t>必要に応じて見直し。</t>
  </si>
  <si>
    <t>施設類型ごとの状況にあわせて対応していく。（16類型）</t>
  </si>
  <si>
    <t>町内に8校あった小学校を廃校とし、町中心部へ統合小学校を建設。
耐震化されている３校を残し残りの校舎を解体。</t>
  </si>
  <si>
    <t>総人口はR2からR27まで46.3％減。
年少人口は59.7％減。
生産年齢人口は58.8％減。
老年人口は30.4％減。</t>
  </si>
  <si>
    <t>【公共施設】
R3:66,791㎡
【インフラ】
・道路：220,300m
・橋梁：1,600m（8,000㎡）
・上水道：113,500m
・農集排：6,500m</t>
  </si>
  <si>
    <t>【課題】
①人口減少と少子・高齢化への対応
②投資的経費増大への対応
③施設の老朽化と安全性・耐久性向上への対応
④施設サービスの改善・バリアフリー化
⑤計画的で効果的な管理・運営
⑥全庁的なデータ管理体制の構築
⑦問題意識や情報の共有による官民協働・連携</t>
  </si>
  <si>
    <t>今後、30年間施設量を維持し負担額を同じとした場合
【公共施設】
年平均額8.1億円
不足額2.2億円
【インフラ】
年平均額11.2億円
不足額6.9億円</t>
  </si>
  <si>
    <t>【公共施設】
年平均8.1億円→5.3億円
【インフラ】
年平均11.2億円→6.9億円</t>
  </si>
  <si>
    <t>【公共施設】
2.8億円
【インフラ】
4.3億円</t>
  </si>
  <si>
    <t>・組織体制の構築
・朝日町総合発展計画の実施計画による推進
・官民協働、連携の環境整備
・職員の意識改革</t>
  </si>
  <si>
    <t>個々の施設について、長寿命化やPPP等の手法の活用を含めて、短期的なコストではなく、ライフサイクルコストを引き下げ、費用対効果の高いマネジメントの方向性を推進する必要がある。</t>
  </si>
  <si>
    <t>施設の定期点検を実施し、施設の老朽化や劣化による事故等を未然に防ぐとともに、施設単位の修繕、改善履歴データを整理し、随時履歴を確認できる仕組みを整備</t>
  </si>
  <si>
    <t>①計画的な修繕の実施
②管理コストの縮減</t>
  </si>
  <si>
    <t>・快適性向上型改善
・福祉対応型改善
・安全性確保型改善
・長寿命化型改善</t>
  </si>
  <si>
    <t>・サービスの多機能化
・運営、管理の一体化
・オープンスペースの共有
・駐車場、駐輪場の共有</t>
  </si>
  <si>
    <t>施設総数を8.7％縮減</t>
  </si>
  <si>
    <t>今後は、固定資産台帳等を利用し、インフラ整備も対象として、保有する資産量やコスト構造を把握し、適切な保有量の調整や幅広い視点からコスト削減の余地を検討</t>
  </si>
  <si>
    <t>公共施設類型別に施設の利用度、維持管理コスト、老朽化度を分析するとともに、町民ニーズの集約と政策適合性を考慮し、長期的な施設管理の方向性を検討する。</t>
  </si>
  <si>
    <t>公共サービスとしても公共施設としても必要だが、独立施設である必要のない施設</t>
  </si>
  <si>
    <t>PDCAサイクル等の手法により進行管理を実施しながら、本計画のフォローアップを行うとともに、公共施設全般のマネジメントに関する進行管理手法について検討する。</t>
  </si>
  <si>
    <t>・学習、スポーツ施設
・学校施設
・福祉、観光、農林、交流施設
・住宅施設
・行政、消防施設
・特別会計、企業会計施設</t>
  </si>
  <si>
    <t>・施設保有量の適正化
・長寿命化の推進
・適切な施設配置と民間活力導入の促進</t>
  </si>
  <si>
    <t>総人口は、令和32年には3,990人となる見通し。</t>
  </si>
  <si>
    <t>(公共施設)
54,492㎡
(インフラ)
・町　 道：延長210,272ｍ
・町　 道：道路部面積1,191,800㎡
・橋　 梁：面積14,350㎡（98本）
・上水道：配水管等92,944ｍ、施設301㎡
・下水道、農集排：管渠48,760ｍ、施設2,022㎡
・農道：延長20,026ｍ
・林道：延長44,162ｍ</t>
  </si>
  <si>
    <t>　公共施設については、集中した期間で建築したため、老朽化に伴う維持更新費が多くなっている。ただし、近年は財政事情が非常に厳しく、また人口減少に伴う収入等の減少により計画通りに改修していくことは困難である。そのため、優先順位をつけて実施していく方針である。</t>
  </si>
  <si>
    <t>今後30年間の見込み
総額455.5億円　
【公共施設】
年平均で約6.6億円
（30年間総額197.8億円）
【インフラ施設】
年平均で約8.6億円
（30年間総額257.7億円）</t>
    <rPh sb="0" eb="2">
      <t>コンゴ</t>
    </rPh>
    <rPh sb="4" eb="6">
      <t>ネンカン</t>
    </rPh>
    <rPh sb="7" eb="9">
      <t>ミコ</t>
    </rPh>
    <rPh sb="11" eb="13">
      <t>ソウガク</t>
    </rPh>
    <rPh sb="18" eb="19">
      <t>オク</t>
    </rPh>
    <rPh sb="19" eb="20">
      <t>エン</t>
    </rPh>
    <rPh sb="24" eb="26">
      <t>コウキョウ</t>
    </rPh>
    <rPh sb="26" eb="28">
      <t>シセツ</t>
    </rPh>
    <rPh sb="30" eb="33">
      <t>ネンヘイキン</t>
    </rPh>
    <rPh sb="34" eb="35">
      <t>ヤク</t>
    </rPh>
    <rPh sb="38" eb="39">
      <t>オク</t>
    </rPh>
    <rPh sb="39" eb="40">
      <t>エン</t>
    </rPh>
    <rPh sb="44" eb="46">
      <t>ネンカン</t>
    </rPh>
    <rPh sb="46" eb="48">
      <t>ソウガク</t>
    </rPh>
    <rPh sb="53" eb="54">
      <t>オク</t>
    </rPh>
    <rPh sb="54" eb="55">
      <t>エン</t>
    </rPh>
    <rPh sb="63" eb="65">
      <t>シセツ</t>
    </rPh>
    <rPh sb="67" eb="70">
      <t>ネンヘイキン</t>
    </rPh>
    <rPh sb="71" eb="72">
      <t>ヤク</t>
    </rPh>
    <rPh sb="75" eb="77">
      <t>オクエン</t>
    </rPh>
    <rPh sb="81" eb="83">
      <t>ネンカン</t>
    </rPh>
    <rPh sb="83" eb="85">
      <t>ソウガク</t>
    </rPh>
    <rPh sb="90" eb="92">
      <t>オクエン</t>
    </rPh>
    <phoneticPr fontId="5"/>
  </si>
  <si>
    <t>・本計画を推進するため、これまでの「事後保全」の考え方ではなく、「予防保全」の視点に立つという共通認識のもと、公共施設を日常的に管理している所管課と予算マネジメントを担当する総務課の連携を十分に図る。
・施設の所管課は本計画に基づく施設の改修・更新実施時期を見据えた検討を行うとともに、所管施設の現状把握を行い、財源調整を十分に行ったうえで、評価・検証・見直しを進める。
・総務課を中心に本計画に基づく改修・更新事業について毎年度進捗状況を確認し、全体調整を図るなど計画の管理体制を整備する。</t>
  </si>
  <si>
    <t>PFI/PPPなどの民間資金を活用した事業スキームの導入により可能な限り支出可能額に収められるように努める。</t>
  </si>
  <si>
    <t>・各施設の特性を考慮した上で、定期的な点検、診断により施設の状態を正確に把握することが重要であることから、現状行っている適点検を引き続き適切に行っていく。
・点検、診断等の実施結果を蓄積することで、施設の管理状況を適切に把握する。</t>
    <rPh sb="1" eb="2">
      <t>カク</t>
    </rPh>
    <rPh sb="2" eb="4">
      <t>シセツ</t>
    </rPh>
    <rPh sb="5" eb="7">
      <t>トクセイ</t>
    </rPh>
    <rPh sb="8" eb="10">
      <t>コウリョ</t>
    </rPh>
    <rPh sb="12" eb="13">
      <t>ウエ</t>
    </rPh>
    <rPh sb="15" eb="18">
      <t>テイキテキ</t>
    </rPh>
    <rPh sb="19" eb="21">
      <t>テンケン</t>
    </rPh>
    <rPh sb="22" eb="24">
      <t>シンダン</t>
    </rPh>
    <rPh sb="27" eb="29">
      <t>シセツ</t>
    </rPh>
    <rPh sb="30" eb="32">
      <t>ジョウタイ</t>
    </rPh>
    <rPh sb="33" eb="35">
      <t>セイカク</t>
    </rPh>
    <rPh sb="36" eb="38">
      <t>ハアク</t>
    </rPh>
    <rPh sb="43" eb="45">
      <t>ジュウヨウ</t>
    </rPh>
    <rPh sb="53" eb="56">
      <t>ゲンジョウオコナ</t>
    </rPh>
    <rPh sb="60" eb="63">
      <t>テキテンケン</t>
    </rPh>
    <rPh sb="64" eb="65">
      <t>ヒ</t>
    </rPh>
    <rPh sb="66" eb="67">
      <t>ツヅ</t>
    </rPh>
    <rPh sb="68" eb="70">
      <t>テキセツ</t>
    </rPh>
    <rPh sb="71" eb="72">
      <t>オコナ</t>
    </rPh>
    <rPh sb="79" eb="81">
      <t>テンケン</t>
    </rPh>
    <rPh sb="82" eb="84">
      <t>シンダン</t>
    </rPh>
    <rPh sb="84" eb="85">
      <t>トウ</t>
    </rPh>
    <rPh sb="86" eb="90">
      <t>ジッシケッカ</t>
    </rPh>
    <rPh sb="91" eb="93">
      <t>チクセキ</t>
    </rPh>
    <rPh sb="99" eb="101">
      <t>シセツ</t>
    </rPh>
    <rPh sb="102" eb="106">
      <t>カンリジョウキョウ</t>
    </rPh>
    <rPh sb="107" eb="109">
      <t>テキセツ</t>
    </rPh>
    <rPh sb="110" eb="112">
      <t>ハアク</t>
    </rPh>
    <phoneticPr fontId="5"/>
  </si>
  <si>
    <t>・構造躯体の耐用年数は、建築物の管理状況や立地状況などにより一概にはいえないが、概ね50年から80年が目安となっていることから、長寿命化した場合の目標使用年数は80年、長寿命化しない場合の目標使用年数は構造に合わせ、50年もしくは60年に設定します。
・公共施設を更新する際には施設の立地特性や規模、機能を考慮しつつ、効率的な管理、運営ができるよう集約化や複合化も検討する。</t>
    <rPh sb="1" eb="5">
      <t>コウゾウクタイ</t>
    </rPh>
    <rPh sb="6" eb="10">
      <t>タイヨウネンスウ</t>
    </rPh>
    <rPh sb="12" eb="15">
      <t>ケンチクブツ</t>
    </rPh>
    <rPh sb="16" eb="20">
      <t>カンリジョウキョウ</t>
    </rPh>
    <rPh sb="21" eb="25">
      <t>リッチジョウキョウ</t>
    </rPh>
    <rPh sb="30" eb="32">
      <t>イチガイ</t>
    </rPh>
    <rPh sb="40" eb="41">
      <t>オオム</t>
    </rPh>
    <rPh sb="44" eb="45">
      <t>ネン</t>
    </rPh>
    <rPh sb="49" eb="50">
      <t>ネン</t>
    </rPh>
    <rPh sb="51" eb="53">
      <t>メヤス</t>
    </rPh>
    <rPh sb="64" eb="68">
      <t>チョウジュミョウカ</t>
    </rPh>
    <rPh sb="70" eb="72">
      <t>バアイ</t>
    </rPh>
    <rPh sb="73" eb="79">
      <t>モクヒョウシヨウネンスウ</t>
    </rPh>
    <rPh sb="82" eb="83">
      <t>ネン</t>
    </rPh>
    <rPh sb="84" eb="88">
      <t>チョウジュミョウカ</t>
    </rPh>
    <rPh sb="91" eb="93">
      <t>バアイ</t>
    </rPh>
    <rPh sb="94" eb="100">
      <t>モクヒョウシヨウネンスウ</t>
    </rPh>
    <rPh sb="101" eb="103">
      <t>コウゾウ</t>
    </rPh>
    <rPh sb="104" eb="105">
      <t>ア</t>
    </rPh>
    <rPh sb="110" eb="111">
      <t>ネン</t>
    </rPh>
    <rPh sb="117" eb="118">
      <t>ネン</t>
    </rPh>
    <rPh sb="119" eb="121">
      <t>セッテイ</t>
    </rPh>
    <rPh sb="127" eb="131">
      <t>コウキョウシセツ</t>
    </rPh>
    <rPh sb="132" eb="134">
      <t>コウシン</t>
    </rPh>
    <rPh sb="136" eb="137">
      <t>サイ</t>
    </rPh>
    <rPh sb="139" eb="141">
      <t>シセツ</t>
    </rPh>
    <rPh sb="142" eb="144">
      <t>リッチ</t>
    </rPh>
    <rPh sb="144" eb="146">
      <t>トクセイ</t>
    </rPh>
    <rPh sb="147" eb="149">
      <t>キボ</t>
    </rPh>
    <rPh sb="150" eb="152">
      <t>キノウ</t>
    </rPh>
    <rPh sb="153" eb="155">
      <t>コウリョ</t>
    </rPh>
    <rPh sb="159" eb="162">
      <t>コウリツテキ</t>
    </rPh>
    <rPh sb="163" eb="165">
      <t>カンリ</t>
    </rPh>
    <rPh sb="166" eb="168">
      <t>ウンエイ</t>
    </rPh>
    <rPh sb="174" eb="177">
      <t>シュウヤクカ</t>
    </rPh>
    <rPh sb="178" eb="181">
      <t>フクゴウカ</t>
    </rPh>
    <rPh sb="182" eb="184">
      <t>ケントウ</t>
    </rPh>
    <phoneticPr fontId="5"/>
  </si>
  <si>
    <t>・点検、診断の結果により、劣化等による事故の危険性が高い箇所については、速やかに対処する。
・倒壊のおそれがある建物や、用途を廃止し今後も活用する見込みのない老朽化した公共施設等については、原則として解体する。
・危険性が高いと認められる施設で解体を実施していない場合は、立入禁止の措置を講ずるなど、十分な安全確保に努める。</t>
    <rPh sb="1" eb="3">
      <t>テンケン</t>
    </rPh>
    <rPh sb="4" eb="6">
      <t>シンダン</t>
    </rPh>
    <rPh sb="7" eb="9">
      <t>ケッカ</t>
    </rPh>
    <rPh sb="13" eb="16">
      <t>レッカトウ</t>
    </rPh>
    <rPh sb="19" eb="21">
      <t>ジコ</t>
    </rPh>
    <rPh sb="22" eb="25">
      <t>キケンセイ</t>
    </rPh>
    <rPh sb="26" eb="27">
      <t>タカ</t>
    </rPh>
    <rPh sb="28" eb="30">
      <t>カショ</t>
    </rPh>
    <rPh sb="36" eb="37">
      <t>スミ</t>
    </rPh>
    <rPh sb="40" eb="42">
      <t>タイショ</t>
    </rPh>
    <rPh sb="47" eb="49">
      <t>トウカイ</t>
    </rPh>
    <rPh sb="107" eb="110">
      <t>キケンセイ</t>
    </rPh>
    <rPh sb="111" eb="112">
      <t>タカ</t>
    </rPh>
    <rPh sb="114" eb="115">
      <t>ミト</t>
    </rPh>
    <rPh sb="119" eb="121">
      <t>シセツ</t>
    </rPh>
    <rPh sb="122" eb="124">
      <t>カイタイ</t>
    </rPh>
    <rPh sb="125" eb="127">
      <t>ジッシ</t>
    </rPh>
    <rPh sb="132" eb="134">
      <t>バアイ</t>
    </rPh>
    <rPh sb="136" eb="137">
      <t>タ</t>
    </rPh>
    <rPh sb="137" eb="138">
      <t>イ</t>
    </rPh>
    <rPh sb="138" eb="140">
      <t>キンシ</t>
    </rPh>
    <rPh sb="141" eb="143">
      <t>ソチ</t>
    </rPh>
    <rPh sb="144" eb="145">
      <t>コウ</t>
    </rPh>
    <rPh sb="150" eb="152">
      <t>ジュウブン</t>
    </rPh>
    <rPh sb="153" eb="157">
      <t>アンゼンカクホ</t>
    </rPh>
    <rPh sb="158" eb="159">
      <t>ツト</t>
    </rPh>
    <phoneticPr fontId="5"/>
  </si>
  <si>
    <t>・「大江町建築物耐震改修促進計画」に則り、安心、安全に施設を利用できるよう可能な限り早期に耐震性が確保できるよう努める。</t>
    <rPh sb="2" eb="5">
      <t>オオエマチ</t>
    </rPh>
    <rPh sb="5" eb="8">
      <t>ケンチクブツ</t>
    </rPh>
    <rPh sb="8" eb="10">
      <t>タイシン</t>
    </rPh>
    <rPh sb="10" eb="16">
      <t>カイシュウソクシンケイカク</t>
    </rPh>
    <rPh sb="18" eb="19">
      <t>ノット</t>
    </rPh>
    <rPh sb="21" eb="23">
      <t>アンシン</t>
    </rPh>
    <rPh sb="24" eb="26">
      <t>アンゼン</t>
    </rPh>
    <rPh sb="27" eb="29">
      <t>シセツ</t>
    </rPh>
    <rPh sb="30" eb="32">
      <t>リヨウ</t>
    </rPh>
    <rPh sb="37" eb="39">
      <t>カノウ</t>
    </rPh>
    <rPh sb="40" eb="41">
      <t>カギ</t>
    </rPh>
    <rPh sb="42" eb="44">
      <t>ソウキ</t>
    </rPh>
    <rPh sb="45" eb="48">
      <t>タイシンセイ</t>
    </rPh>
    <rPh sb="49" eb="51">
      <t>カクホ</t>
    </rPh>
    <rPh sb="56" eb="57">
      <t>ツト</t>
    </rPh>
    <phoneticPr fontId="5"/>
  </si>
  <si>
    <t>・公共施設を長寿命化する場合は、目標使用年数である80年まで安心・安全に施設を利用できるよう築20年及び60年経過する時期に、経年劣化による消耗や機能低下に対する機能維持・回復のため、屋根改修、外壁改修、設備改修（設備機器の更新）等の補修工事を実施する。
・築40年を経過する時期には、機能維持・回復のための工事に加え、省エネ性能や行政サービスの向上などの社会的欲求の高まりへ対応するため、内装改修や設備改修による機能向上も含めた大規模改修を実施する。</t>
  </si>
  <si>
    <t>・公共施設は多種多様な人が利用する不特定施設であることから、改修を実施する際などは、手すりやスロープの設置などはもとより、町民の利便性工場に寄与できるよう検討する。</t>
    <rPh sb="1" eb="5">
      <t>コウキョウシセツ</t>
    </rPh>
    <rPh sb="6" eb="10">
      <t>タシュタヨウ</t>
    </rPh>
    <rPh sb="11" eb="12">
      <t>ヒト</t>
    </rPh>
    <rPh sb="13" eb="15">
      <t>リヨウ</t>
    </rPh>
    <rPh sb="17" eb="20">
      <t>フトクテイ</t>
    </rPh>
    <rPh sb="20" eb="22">
      <t>シセツ</t>
    </rPh>
    <rPh sb="30" eb="32">
      <t>カイシュウ</t>
    </rPh>
    <rPh sb="33" eb="35">
      <t>ジッシ</t>
    </rPh>
    <rPh sb="37" eb="38">
      <t>サイ</t>
    </rPh>
    <rPh sb="42" eb="43">
      <t>テ</t>
    </rPh>
    <rPh sb="51" eb="53">
      <t>セッチ</t>
    </rPh>
    <rPh sb="61" eb="63">
      <t>チョウミン</t>
    </rPh>
    <rPh sb="64" eb="67">
      <t>リベンセイ</t>
    </rPh>
    <rPh sb="67" eb="69">
      <t>コウジョウ</t>
    </rPh>
    <rPh sb="70" eb="72">
      <t>キヨ</t>
    </rPh>
    <rPh sb="77" eb="79">
      <t>ケントウ</t>
    </rPh>
    <phoneticPr fontId="5"/>
  </si>
  <si>
    <t>・利用状況等に照らして必要性が認められない施設については、議会や地元との調整を十分に行った上で、廃止・撤去を進める。
・集会室や会議室など類似、重複した機能を有する施設を総合的にとらえ、更新に際しては、施設の集約化による機能統合を検討する。
・町民ニーズや社会情勢の変化による用途廃止、統廃合、集約化による移転後の空き施設は、可能な限り用途転用することにより、既存施設の更新費の抑制を図る。
・有償での売り払いや貸し付けを行うなど、財源確保の手段として有効に活用する。</t>
    <rPh sb="122" eb="124">
      <t>チョウミン</t>
    </rPh>
    <rPh sb="128" eb="132">
      <t>シャカイジョウセイ</t>
    </rPh>
    <rPh sb="133" eb="135">
      <t>ヘンカ</t>
    </rPh>
    <rPh sb="138" eb="142">
      <t>ヨウトハイシ</t>
    </rPh>
    <rPh sb="143" eb="146">
      <t>トウハイゴウ</t>
    </rPh>
    <rPh sb="206" eb="207">
      <t>カ</t>
    </rPh>
    <rPh sb="208" eb="209">
      <t>ツ</t>
    </rPh>
    <rPh sb="211" eb="212">
      <t>オコナ</t>
    </rPh>
    <rPh sb="216" eb="220">
      <t>ザイゲンカクホ</t>
    </rPh>
    <phoneticPr fontId="5"/>
  </si>
  <si>
    <t>・令和4年度から令和33年度までの今後30年間で必要となる維持管理費（長寿命化した場合の改修・更新費197.8億円）に対し、平成25年度から令和元年度までの過去7年間に公共施設に投じてきた維持管理費（年平均額3.8億円を30年間投じると仮定した額114.0億円）が1.7倍であることも考慮し、公共施設の延床面積を約20％縮減することを目標とする。</t>
  </si>
  <si>
    <t>・廃止などにより有効活用ができていない建築物・土地は行政需要による活用方法の検討する。
・検討の結果より有効な活用ができないと判断された場合は、民間への貸付や売却などを行うことで財源の確保と管理費の軽減を図る。</t>
  </si>
  <si>
    <t>公共施設等総合管理計画を推進する中で、PDCAサイクル等の手法により進行管理を実施しながら、本計画のフォローアップを行うとともに、公共施設全般のマネジメントに関する進行管理手法について検討する。</t>
  </si>
  <si>
    <t>概ね5年</t>
  </si>
  <si>
    <t>施設類型ごとに、基本方針を作成し、各課で今後の在り方等について、検討していきます。</t>
  </si>
  <si>
    <t>改定無し</t>
  </si>
  <si>
    <t>・総人口は令和22年までに24.8％減
・生産年齢人口は令和22年までに32.5％減
・高齢化率は令和22年までに3.8％上昇</t>
  </si>
  <si>
    <t>【公共施設】
平成26年末　　　　4,832,182㎡
内訳
庁舎等　　　　　　　　　　　　3,799.54㎡
その他行政施設　　　　　 　1,702.11㎡
消防施設　　　　　　　　 　　 　774.08㎡
学校　　　　　　　　　　　 　 18,568.19㎡
その他教育施設　　　　　  　　939.58㎡
保育園　　　　　　　　　　　 　　932.18㎡
公営住宅　　　　　　　　　 　 3,723.99㎡
公園　　　　　　　　　　　　　　　109.35㎡
集会施設　　　　　　　　　　　6,812.22㎡
スポーツ施設　　　　　　　　 1,032.63㎡
レクリエーション施設　　　　　395.82㎡
産業系施設　　　　　　　　　 　677.89㎡
博物館等　　　　　　　　　　　　301.00㎡
保養施設　　　　　　　　　　　3,821.18㎡
その他　　　　　　　　　　　　  1,757.32㎡
平成27年度以降解体予定　2,974.74㎡
【インフラ】
平成26年末
道路橋りょう121.1k,m
簡易水道5.5km
農業集落排水15.1km</t>
  </si>
  <si>
    <t>【建物】
平成27年から40年間で発生する更新費用を試算すると、総額で約190.9億円となる。
【インフラ】
橋りょうや簡易水道、農業集落排水処理施設等の中には建設から30年を経過しているものもあり、今後老朽化が進行していくことが懸念される。
公共施設更新費用試算ソフトにより平成27年から40年間で発生する更新費用を試算すると、総額で約136.3億円となる。</t>
  </si>
  <si>
    <t>40年間で327.1億円(公共施設190.9億円、インフラ136.3億円)</t>
  </si>
  <si>
    <t>建築物等の安全性を確保するため、学校や共同住宅など一定の用途・規模を満たす公共建築物については、建築物及び建築設備の劣化状況の定期点検が義務付けられています。そのほか、電気設備や機械設備などについても各種法令により点検が義務付けられています。また、法定点検が義務付けられている公共建築物以外についても、今後継続して活用することが確実に見込まれている施設等については、予防保全による維持管理の観点から施設等の現状や経年劣化の状況などの点検・診断を行い、その結果に応じて、施設等の機能・性能の維持を計画的な実施を図ります。　インフラ資産についても、公営住宅や橋りょうなど長寿命化計画を策定しているものがありますが、それ以外についても、現状の維持を基本として、予防保全による維持管理ができるよう点検。診断の実施を図ります。</t>
  </si>
  <si>
    <t>従来は、劣化や損傷が発生した場合にその都度対応する事後保全の修繕を行ってきました。しかし、劣化等が顕著になるまで修繕を行わない場合、それに起因する事故が発生したり緊急的な大規模修繕が必要になるなどの恐れもあります。このような状況を回避するためにも、点検などの結果を受けて計画的な修繕等を行う予防保全型の維持管理を実施することで、施設などの長寿命化を図り長期的な維持管理費を縮減・平準化していく。</t>
  </si>
  <si>
    <t>点検・診断の結果により、劣化等による事故の危険性が高い箇所については、速やかに対処することとします。その際には、公共施設等の効率的な活用方法を検討することとしますが、倒壊の恐れがある建物や、用途を廃止し今後も活用する見込みのない老朽化した公共施設等については、原則として解体することとします。また、高い危険性が認められる施設で解体を実施していない場合については、立入禁止の措置を講ずるなど、十分な安全確保に努めます。</t>
  </si>
  <si>
    <t>本町では、災害に強い町づくりを実現し町民の生命、財産等を保護することを目的として、大石田町地域防災計画を策定しております。この中では、防災上重要な公共建築物の耐震性の確保を推進するとしております。公共建築物の多くは、災害が発生した際に地域住民の避難場所として活用され、また、情報収集や災害対策を行う拠点ともなります。このため、日常の安全性の確保に加え、災害時においても十分に施設の機能を発揮するため耐震化を進める必要があります。
　　本町の耐震化の状況については、「第３章１．公共建築物の現状と課題」で述べておりますが、現行の耐震基準を満たしていない公共建築物は全体の１８．０６％（８，７２９.０４㎡）となっております。ただし、この中には、現在、代替施設として「町民交流センター」を整備しこれにより将来的に用途廃止が見込まれる福祉会館、母子健康センター、老人いこいの家なども含まれております。これらについては、耐震基準を満たしていないことからも将来的には解体することが、５ヶ年の振興実施計画において予定されております。そのため、解体がすでに見込まれる施設等を除けば、耐震基準を満たしていない公共建築物は１２．６６％（６，１１８．３２㎡）となります。これらについては、第７次大石田町総合振興計画や振興実施計画を基本としたまちづくりと整合性を図りながら、公共施設等の管理への取組方針を踏まえ、今後も必要とする施設等については耐震診断・耐震化を図るよう適正な管理に努めます。</t>
  </si>
  <si>
    <t>将来にわたって利用する見込みのある公共施設等については、予防保全型の維持管理を実施することにより、施設の長寿命化を図りその安全性や機能性を確保するとともに、ライフサイクルコストの縮減に取り組みます。
すでに長寿命化計画や個別施設計画を策定している施設等については、本計画を基本として継続的に見直しを行い、各長寿命化計画に基づく維持管理等を実施することとします。また、それ以外の施設等については、必要に応じて本計画を基本とした長寿命化計画等の策定を図っていきます。</t>
  </si>
  <si>
    <t>公共施設等については、必要なサービスの水準を維持しながら、その総量が本町の規模にあうものとなるよう適正化を図っていく必要があります。第６次大石田町総合振興計画にもとづくまちづくりを実施していく中で、各個別の施設等の利用状況や維持管理に要する経費、老朽化の度合いなど、施設に関する情報を整理し、各施設の必要性を検討しなければなりません。そのうえで、必要性が認められない施設があれば、議会や町民と十分に協議を行い、調整を図りながら、施設の統合や廃止などを検討します。
　　また、財源の確保や維持管理経費の削減などの観点から、用途を廃止した施設や未利用となっている町有財産などについては、積極的に売却・貸付などを進めることとします。なお、廃止施設で転用や利活用の見込めないものについては、安全性の確保や周辺景観の確保なども考慮し、施設を解体してその後の経費削減を図ります。
　　最近の本町での取り組みとしては、町立保育園の民間委託による施設等の貸付、統合により廃校となった町立学校施設等の貸付、譲渡、解体などを実施しており、これらの施設については、維持管理経費の削減が図られております。
　　現在、本町で計画している事業として、令和９年度に３校に統合した町立小学校を将来的には１校に統合することが予定されております。これにより学校としての機能を廃止する施設も生じてきます。現在の機能を廃止する施設が見込まれておりますので、それらについては、統合などの実施が決定した段階で、速やかに検討を行い、できる限り既存施設の有効活用が図られるようにしていきます。
また、平成２８年度からの新たな取り組みとして、民間事業者が建設した賃貸住宅で公的な賃貸住宅と認定を受けた地域優良賃貸住宅に対し、町が補助を行うことで公営住宅並みの家賃で施設を供給しています。このように、町が新たに公共施設等を整備するばかりでなく、民間活力なども積極的に活用しながらまちづくりに取り組める方法を検討します。</t>
  </si>
  <si>
    <t>・総人口は2050年に2,775人まで減少し、生産人口率が4割程度減少し、高齢化率が42.6％まで上昇する見込み。</t>
  </si>
  <si>
    <t>建物系公共施設　56,399.6㎡
道路156.4㎞
トンネル69.3m
橋梁1,705m
上水道106,624m
公共下水道・農業集落排水38,454m</t>
  </si>
  <si>
    <t>令和3年度の建物、道路、上下水道、橋梁の所有数で試算した場合、40年間で約572.2億円、1年間あたり14.3億円の費用が維持管理費として必要となり、財政面での過大な負担は福祉や教育などのサービスを低下させることにもつながりかねない。</t>
  </si>
  <si>
    <t>今後40年間、現在と同様の公共施設を保有し続けた場合の更新費用を試算したところ、40年間で572.2億円、1年あたり14.3億円と算出。</t>
  </si>
  <si>
    <t>耐用年数を迎える前に長寿命化対策を行い、施設寿命を30年程度伸ばした場合、今後40年間で総額448億円、単年度平均では11.2億円の費用と試算。</t>
  </si>
  <si>
    <t>40年間で124.2億円、単年度あたり3.1億円</t>
  </si>
  <si>
    <t>総合政策課が統括し、全庁的に連携を図り、必要に応じて外部の専門家や事業所による評価やアドバイスを導入する。</t>
  </si>
  <si>
    <t>建築基準法に基づく法定点検や関係省庁が作成する点検マニュアルに基づいた定期的な点検の実施及び日常的な目視点検による施設の状況把握に加え、必要に応じて専門家や業者による点検を行いながら、その結果に基づいた対策を実施する。</t>
  </si>
  <si>
    <t>中長期的な見通しで長寿命化策を講じながら、将来的な施設の必要性等の根本的な判断をし、メンテナンスのしやすさや雪対策を加え管理をする。</t>
  </si>
  <si>
    <t>自然災害だけなく、道路幅等の「敷地安全性」、亀裂や腐食等の「耐用性」、建物構造に係る「建物安全性」、火災時の延焼防止や防火設備等の「火災安全性」、有害物質や水質等の「生活環境安全性」など、公共施設に係る安全性に関連する項目は多様です。また、景観や防災面から好ましくない老朽化により想定される危険除去への適切な対応を行い、損害を最小限に留め、迅速な復旧対応も公共施設の管理においては非常に重要になる。</t>
  </si>
  <si>
    <t>施設の安全性の確保や災害時の拠点施設であることなどを踏まえ、役場庁舎や学校施設については耐震改修工事を完了しています。一部の耐震性に問題がある施設については、機能移転を含めた今後の対応を速やかに検討する。</t>
  </si>
  <si>
    <t>対処療法的な保全から、予防保全による長寿命化を図り、施設全体としてのコスト削減を行う。</t>
  </si>
  <si>
    <t>災害時の避難施設としての役割を持つ施設も多く、高齢化社会に対応したバリアフリー化の充実や、性別、年齢、障がいの有無に関係なく利用できるユニバーサルデザインの活用により利用者の快適さや安全性を高めていく。</t>
  </si>
  <si>
    <t>町の地球温暖化対策実行計画と連携し、LED照明の導入等を計画的に実施する</t>
  </si>
  <si>
    <t>将来の人口動態を踏まえ、施設の利用、立地条件、管理コストを勘案し、統廃合、再配置、他用途への転換、複合化等を推進し、不用な土地・建物は売却や処分を行う</t>
  </si>
  <si>
    <t>令和１３年度の年間建物維持管理・更新費用の抑制額２億円</t>
  </si>
  <si>
    <t>人口動向や構成等を踏まえ、適正な公共施設数を目指し、施設の統廃合や廃止等を実施する。</t>
  </si>
  <si>
    <t>人口の減少に伴い、ひとつの自治体が全ての公共施設を独自で所有するフルセット主義の考え方から脱却し、近隣自治体や民間企業と役割を分担し、相互に施設利用し合えるよう具体的な構想を推進していく。</t>
  </si>
  <si>
    <t>本計画を効果的に推進するために、下記のPDCAサイクルを実施します。
Plan（計画）：計画策定（個別計画、財政計画、過疎計画との連携）
Do（実行）：計画の実施（個別計画の作成と実施）　
Check（評価）：現状と課題の把握
Action（改善）：課題への対応、計画の更新</t>
  </si>
  <si>
    <t>令和４年度から令和１３年度までの１０年間を主軸に、令和３３年度までの３０年間の方向性を更新していく</t>
  </si>
  <si>
    <t>個別管理計画及び関連計画の方針のとおり</t>
  </si>
  <si>
    <t>R3：土地４筆売却、旧職員官舎１棟売却
R４：中央公民館機能を農村環境改善センターに移転、小学校３校を１校へ統合</t>
  </si>
  <si>
    <t>平成28年度から令和2年度までの5か年で15歳未満人口で63人、15～64歳では287人減少する一方で、65歳以上人口は213人増加している。
総人口の推移では、2045年までの見通しで4,116人まで減少する見込みとなっている。</t>
  </si>
  <si>
    <t>【建物系公共施設】　146施設　延床面積 86,669㎡
【道路】　総延長　町道171路線 127,271m、農道2路線　4,755m
【橋梁】　67箇所　橋梁延長 1,505m
【上水道】　総延長　100,608m
【下水道】　総延長　32,211m</t>
  </si>
  <si>
    <t>今後益々進む少子高齢化による人口減少動向により、今後の財源確保が厳しいものになることが予想される。全ての公共施設を現状のまま維持していくことは非常に困難と言える。人口動向や施設の利用状況を視野に入れ、真に町民にとって不可欠な施設については、持続可能で健全な維持管理を行う。町民の満足度や安全性に配慮された公共サービスに努めつつ、町民の将来負担をできる限り減少させる方法を検討していく。</t>
  </si>
  <si>
    <t>【公共施設】
今後40年間で423.3億円、年平均10.6億円
【インフラ施設】
今後40年間で246.4億円、年平均6.1億円</t>
  </si>
  <si>
    <t>個別施設計画に基づき、施設・インフラ資産に長寿命化対策を実施。
【公共施設】
今後40年間で総額280.7億円
【インフラ】
今後40年間で総額79億円</t>
  </si>
  <si>
    <t>【公共施設】
40年間で142.6億円
【インフラ】
40年間で167.4億円</t>
  </si>
  <si>
    <t>町所有の施設全体を総合的に管理し、より効率的に維持管理するため、各課連携により全庁的な取組体制を構築する。</t>
  </si>
  <si>
    <t>①公共施設
公共施設については、経年による劣化状況、外的負荷（天候・利用）による機能の低下及び管理状況を把握するため、評価を行い、保全の優先度を判断していく。定期的な点検・診断により各施設の状態を正確に把握していく。
②インフラ資産
維持管理費の節減のため、インフラ資産の長寿命化にも取り組む。インフラの状態の把握については、関係省庁のマニュアルにより、定期的な点検と対応を行います。点検・診断の結果に基づき、最善の対策を適切な時期に講じる。</t>
  </si>
  <si>
    <t>①公共施設
各施設の整備内容ごとの計画保全の期間を経過した既存施設は、安全性を確保するため、支障をきたさないよう必要な応急保全を行っていく。実施にあたっては各施設の評価結果を基に優先度をつけて実施する。更新する場合については、施設の効率化の観点も鑑み、単独更新以外の統合や複合化も含めて充分な検討を行う。また、耐用年数を経過した建物は、必要な調査・研究等を進め改築するのか、全面的改修をしてさらに長寿命化を目指すのか、または統廃合等を進めるのか、抜本的な検討を進める。
②インフラ資産
長期的な維持管理・更新等に係るコスト縮減のため、そして、予算を平準化していくため、インフラの長寿命化を図る。そのためには、大規模な修繕や更新、そして、その時期の集中を出来る限り避けることが重要。施設の性質・安全性や経済性を鑑み、早期の予防修繕を実施する。維持管理コストは、管理や構造・技術等によって大きく変化するため、利用条件や環境等の各施設の状況を考慮し、優先順位をつけて対策を講じる。また、新設・更新時には、維持管理が容易かつ確実に実施できるものにする。</t>
  </si>
  <si>
    <t>①公共施設
施設の点検、診断等により高度の危険性が認められた施設については、早期に安全を確保する対策を講じる。また、老朽化等により大規模修繕等を行わなければ利用者の安全が確保できない施設は、今後の施設方針によって対処していく。
②インフラ資産
インフラ資産の機能を継続的に発揮し続けるためには、経年劣化の他に地震等の災害などの外力にも耐える必要がある。また、災害や事故に対する安全性についても向上を目指す。</t>
  </si>
  <si>
    <t>耐震基準を満たしていない施設においては、優先順位と計画性を持って耐震診断を行った上で、耐震基準に沿って耐震補強工事を完了している。</t>
    <rPh sb="0" eb="2">
      <t>タイシン</t>
    </rPh>
    <rPh sb="2" eb="4">
      <t>キジュン</t>
    </rPh>
    <rPh sb="5" eb="6">
      <t>ミ</t>
    </rPh>
    <rPh sb="12" eb="14">
      <t>シセツ</t>
    </rPh>
    <rPh sb="20" eb="22">
      <t>ユウセン</t>
    </rPh>
    <rPh sb="22" eb="24">
      <t>ジュンイ</t>
    </rPh>
    <rPh sb="25" eb="28">
      <t>ケイカクセイ</t>
    </rPh>
    <rPh sb="29" eb="30">
      <t>モ</t>
    </rPh>
    <rPh sb="32" eb="34">
      <t>タイシン</t>
    </rPh>
    <rPh sb="34" eb="36">
      <t>シンダン</t>
    </rPh>
    <rPh sb="37" eb="38">
      <t>オコナ</t>
    </rPh>
    <rPh sb="40" eb="41">
      <t>ウエ</t>
    </rPh>
    <rPh sb="43" eb="45">
      <t>タイシン</t>
    </rPh>
    <rPh sb="45" eb="47">
      <t>キジュン</t>
    </rPh>
    <rPh sb="48" eb="49">
      <t>ソ</t>
    </rPh>
    <rPh sb="51" eb="53">
      <t>タイシン</t>
    </rPh>
    <rPh sb="53" eb="55">
      <t>ホキョウ</t>
    </rPh>
    <rPh sb="55" eb="57">
      <t>コウジ</t>
    </rPh>
    <rPh sb="58" eb="60">
      <t>カンリョウ</t>
    </rPh>
    <phoneticPr fontId="5"/>
  </si>
  <si>
    <t>老朽化が進む施設においても、今後も必要性に応じ施設の修繕を行い、計画的な保全管理に努め、施設を長く大事に使用する「長寿命化」に取り組む。また、長寿命化にも財政負担を伴うことから、全施設の状況を精査し優先順位を付け、計画性を持って取り組む。</t>
    <rPh sb="0" eb="3">
      <t>ロウキュウカ</t>
    </rPh>
    <rPh sb="4" eb="5">
      <t>スス</t>
    </rPh>
    <rPh sb="6" eb="8">
      <t>シセツ</t>
    </rPh>
    <rPh sb="14" eb="16">
      <t>コンゴ</t>
    </rPh>
    <rPh sb="17" eb="20">
      <t>ヒツヨウセイ</t>
    </rPh>
    <rPh sb="21" eb="22">
      <t>オウ</t>
    </rPh>
    <rPh sb="23" eb="25">
      <t>シセツ</t>
    </rPh>
    <rPh sb="26" eb="28">
      <t>シュウゼン</t>
    </rPh>
    <rPh sb="29" eb="30">
      <t>オコナ</t>
    </rPh>
    <rPh sb="32" eb="34">
      <t>ケイカク</t>
    </rPh>
    <rPh sb="34" eb="35">
      <t>テキ</t>
    </rPh>
    <rPh sb="36" eb="38">
      <t>ホゼン</t>
    </rPh>
    <rPh sb="38" eb="40">
      <t>カンリ</t>
    </rPh>
    <rPh sb="41" eb="42">
      <t>ツト</t>
    </rPh>
    <rPh sb="44" eb="46">
      <t>シセツ</t>
    </rPh>
    <rPh sb="47" eb="48">
      <t>ナガ</t>
    </rPh>
    <rPh sb="49" eb="51">
      <t>ダイジ</t>
    </rPh>
    <rPh sb="52" eb="54">
      <t>シヨウ</t>
    </rPh>
    <rPh sb="57" eb="61">
      <t>チョウジュミョウカ</t>
    </rPh>
    <rPh sb="63" eb="64">
      <t>ト</t>
    </rPh>
    <rPh sb="65" eb="66">
      <t>ク</t>
    </rPh>
    <rPh sb="71" eb="75">
      <t>チョウジュミョウカ</t>
    </rPh>
    <rPh sb="77" eb="79">
      <t>ザイセイ</t>
    </rPh>
    <rPh sb="79" eb="81">
      <t>フタン</t>
    </rPh>
    <rPh sb="82" eb="83">
      <t>トモナ</t>
    </rPh>
    <rPh sb="89" eb="90">
      <t>ゼン</t>
    </rPh>
    <rPh sb="90" eb="92">
      <t>シセツ</t>
    </rPh>
    <rPh sb="93" eb="95">
      <t>ジョウキョウ</t>
    </rPh>
    <rPh sb="96" eb="98">
      <t>セイサ</t>
    </rPh>
    <rPh sb="99" eb="101">
      <t>ユウセン</t>
    </rPh>
    <rPh sb="101" eb="103">
      <t>ジュンイ</t>
    </rPh>
    <rPh sb="104" eb="105">
      <t>ツ</t>
    </rPh>
    <rPh sb="107" eb="109">
      <t>ケイカク</t>
    </rPh>
    <rPh sb="109" eb="110">
      <t>セイ</t>
    </rPh>
    <rPh sb="111" eb="112">
      <t>モ</t>
    </rPh>
    <rPh sb="114" eb="115">
      <t>ト</t>
    </rPh>
    <rPh sb="116" eb="117">
      <t>ク</t>
    </rPh>
    <phoneticPr fontId="5"/>
  </si>
  <si>
    <t>年齢や障がいの有無に関わらず、全ての人にとって使いやすい施設の管理・運用を目指す。</t>
    <rPh sb="0" eb="2">
      <t>ネンレイ</t>
    </rPh>
    <rPh sb="3" eb="4">
      <t>ショウ</t>
    </rPh>
    <rPh sb="7" eb="9">
      <t>ウム</t>
    </rPh>
    <rPh sb="10" eb="11">
      <t>カカ</t>
    </rPh>
    <rPh sb="15" eb="16">
      <t>スベ</t>
    </rPh>
    <rPh sb="18" eb="19">
      <t>ヒト</t>
    </rPh>
    <rPh sb="23" eb="24">
      <t>ツカ</t>
    </rPh>
    <rPh sb="28" eb="30">
      <t>シセツ</t>
    </rPh>
    <rPh sb="31" eb="33">
      <t>カンリ</t>
    </rPh>
    <rPh sb="34" eb="36">
      <t>ウンヨウ</t>
    </rPh>
    <rPh sb="37" eb="39">
      <t>メザ</t>
    </rPh>
    <phoneticPr fontId="5"/>
  </si>
  <si>
    <t>本町において令和3年12月に行ったゼロカーボンシティ宣言に基づき、2050年までにCO2の排出実質ゼロを目指し、公共施設の管理においても脱炭素化に取り組む。</t>
    <rPh sb="0" eb="2">
      <t>ホンマチ</t>
    </rPh>
    <rPh sb="6" eb="8">
      <t>レイワ</t>
    </rPh>
    <rPh sb="9" eb="10">
      <t>ネン</t>
    </rPh>
    <rPh sb="12" eb="13">
      <t>ツキ</t>
    </rPh>
    <rPh sb="14" eb="15">
      <t>オコナ</t>
    </rPh>
    <rPh sb="26" eb="28">
      <t>センゲン</t>
    </rPh>
    <rPh sb="29" eb="30">
      <t>モト</t>
    </rPh>
    <rPh sb="37" eb="38">
      <t>ネン</t>
    </rPh>
    <rPh sb="45" eb="47">
      <t>ハイシュツ</t>
    </rPh>
    <rPh sb="47" eb="49">
      <t>ジッシツ</t>
    </rPh>
    <rPh sb="52" eb="54">
      <t>メザ</t>
    </rPh>
    <rPh sb="56" eb="60">
      <t>コウキョウシセツ</t>
    </rPh>
    <rPh sb="61" eb="63">
      <t>カンリ</t>
    </rPh>
    <rPh sb="68" eb="69">
      <t>ダツ</t>
    </rPh>
    <rPh sb="69" eb="71">
      <t>タンソ</t>
    </rPh>
    <rPh sb="71" eb="72">
      <t>カ</t>
    </rPh>
    <rPh sb="73" eb="74">
      <t>ト</t>
    </rPh>
    <rPh sb="75" eb="76">
      <t>ク</t>
    </rPh>
    <phoneticPr fontId="5"/>
  </si>
  <si>
    <t>将来の人口減少や施設の利用状況を考慮し、公共施設数の適正化を推進する。公共施設の利用状況や利用用途、維持管理コスト等を勘定して、統廃合・再配置・他用途への転換・多機能・複合化を推進する。利用率が低い施設については、運営改善に取り組み、改善が見られない場合は統廃合も含めた検討を行う。
使用予定のない建物については積極的に売払いを検討し、最適な施設規模を目指す。公共施設の統廃合や廃止等により、町民の利便性に変化が伴うものについては、十分な合意形成を図りながら実施する。</t>
  </si>
  <si>
    <t>現在の公共施設等の状況を正確に把握しつつ、その質を保ちながら、将来も安定的なサービスの提供に努めるために、公共施設の総合的な点検を行う。施設等の経年劣化、利用状況、必要経費及び今後の人口変動、町民のニーズの変化などを全体的に考慮し、統廃合等による公共施設の総数の削減を図るとともに、既存施設の有効活用を図る。</t>
  </si>
  <si>
    <t>施設管理の基本方針を推進するために、PDCAサイクルを活用し、進捗管理や必要に応じて見直しを行い、継続的に取り組む。</t>
  </si>
  <si>
    <t>概ね5年</t>
    <rPh sb="0" eb="1">
      <t>オオム</t>
    </rPh>
    <rPh sb="3" eb="4">
      <t>ネン</t>
    </rPh>
    <phoneticPr fontId="5"/>
  </si>
  <si>
    <t>令和元年度末に生徒数の少なかった小学校２校を既存の１校に統合。
また、閉校となっていた校舎を新たに公民館として活用し、以前使用していた旧公民館を令和4年度に除却。</t>
    <rPh sb="0" eb="2">
      <t>レイワ</t>
    </rPh>
    <rPh sb="2" eb="3">
      <t>モト</t>
    </rPh>
    <rPh sb="3" eb="5">
      <t>ネンド</t>
    </rPh>
    <rPh sb="5" eb="6">
      <t>マツ</t>
    </rPh>
    <rPh sb="7" eb="10">
      <t>セイトスウ</t>
    </rPh>
    <rPh sb="11" eb="12">
      <t>スク</t>
    </rPh>
    <rPh sb="16" eb="19">
      <t>ショウガッコウ</t>
    </rPh>
    <rPh sb="22" eb="24">
      <t>キゾン</t>
    </rPh>
    <rPh sb="35" eb="37">
      <t>ヘイコウ</t>
    </rPh>
    <rPh sb="43" eb="45">
      <t>コウシャ</t>
    </rPh>
    <rPh sb="46" eb="47">
      <t>アラ</t>
    </rPh>
    <rPh sb="51" eb="52">
      <t>カン</t>
    </rPh>
    <rPh sb="55" eb="57">
      <t>カツヨウ</t>
    </rPh>
    <rPh sb="59" eb="61">
      <t>イゼン</t>
    </rPh>
    <rPh sb="61" eb="63">
      <t>シヨウ</t>
    </rPh>
    <rPh sb="67" eb="68">
      <t>キュウ</t>
    </rPh>
    <phoneticPr fontId="5"/>
  </si>
  <si>
    <t>平成30年度　改訂
令和3年度　改訂</t>
  </si>
  <si>
    <t>令和2年から令和42年の40年間で3,148人、62.9％減じると推計している。</t>
  </si>
  <si>
    <t>公共施設R2：4.9万㎡
（町民文化系施設12,515㎡、社会教育系施設301㎡、スポーツ・レクリエーション系施設3,879㎡、産業系施設1,824㎡、学校教育系施設12,513㎡、子育て支援施設1,613㎡、保健・福祉施設3,020㎡、医療施設647㎡、行政系施設3,631㎡、公営住宅等7,335㎡、公園672㎡、その他1,112㎡）
道路R2：154km
橋りょうR2：5.1k㎡
水道R2：70.8km
下水道R2：87.0kｍ
公園R2：89.1㎡</t>
  </si>
  <si>
    <t>【人口】
総人口は減少傾向にあり、令和2年から令和42年まで62.9％減じると推計している。また、少子高齢化が激しく、施設の利用率や利用者の年齢層を踏まえ、施設配置の在り方を検討する必要がある。
【施設の老朽化・安全性】
全138施設中、築31年以上が経過した建物は57施設あり、これは全体の約40％に達しており、特に役場庁舎や町営住宅等の老朽化が進んでいる。住民サービス上、避難所となっている施設等必要不可欠な施設の老朽化対策を優先的に検討し、安全性を確保する必要がある。
【財政】
高齢化に伴い社会保障費の増加が予想される。また、人口減少に伴い町税等経常一般財源の減少も予想される。国・県支出金のみならず、ふるさと納税等活用できる財源を積極的に確保することが重要であり、また、個別施設計画や投資的事業計画等に基づき、計画的かつ戦略的に事業を実施していく必要がある。</t>
  </si>
  <si>
    <t>【公共施設】
今後40年間で約244.8億円（年平均約6.1億円）
【インフラ】
今後40年間で約270.7億円（年平均約6.8億円）</t>
  </si>
  <si>
    <t>コスト削減効果　65億円</t>
    <rPh sb="3" eb="7">
      <t>サクゲンコウカ</t>
    </rPh>
    <rPh sb="10" eb="12">
      <t>オクエン</t>
    </rPh>
    <phoneticPr fontId="5"/>
  </si>
  <si>
    <t>【公共施設】
今後10年間で約53.5億円（年平均約5.4億円）
コスト削減割合：59.6％
【インフラ】
今後10年間で約34.5億円（年平均約3.5億円）
コスト削減割合：53.3％</t>
  </si>
  <si>
    <t>総務課財政担当において、各所管課との調整を行い、公共施設等の状況を把握する等中心的役割を果たしていく。</t>
  </si>
  <si>
    <t>費用対効果やコスト状況を鑑み、PPP／PFI等の民間の力の活用も検討し、管理運営コストの縮減を目指す。</t>
  </si>
  <si>
    <t>建物は、数多くの部品・ 部材や設備機器など 様々 な素材が組み合わされて構成され、それぞれの目的と機能を も っています。それらの部材、設備 機器 は、使い方や環境及び経年変化から生じる汚れ、損傷、老朽化の進行に伴い本来の機能を低下させていきます。日常管理では、建物を維持管理するための日常の点検・保守によって、建物の劣化及び機能低下を防ぎ、建物をいつまでも美しく使っていくための総合的な管理運営や実際の点検・保守・整備などの業務を行います。</t>
  </si>
  <si>
    <t>施設を使用するには、設備機器の運転や清掃が必要であり、中でも機器の運転は、日常の点検、注油、消耗品の交換等、調整が欠かせない。これらのことはじめ、維持管理及び修繕を自主的に管理し、計画的・効率的に行うことで、維持管理費・修繕費を平準化し、建物に掛かるトータルコストを縮減する。</t>
  </si>
  <si>
    <t>公共施設における安全確保は、利用者の安全の 確保 と 資産や情報の保全を目的とした要件です。また、万一の事故・事件・災害に遭遇したときに、損害を最小限にとどめ、俊敏に復旧体制を 整えるため に 平時から備え ること は、施設管理者にとって最も重要なことです。下表は施設の安全性及び耐用 性の観点から、それに係る安全確保の項目を抽出したものです。高い危険性が認められる項目としては、敷地安全性、建物安全性、火災安全性、生活環境安全性が挙げられます。</t>
  </si>
  <si>
    <t>耐震改修と耐震補強の状況、及び主要な建築物の耐震改修対象建築物について、必要に応じ順次耐震補強工事等を実施しており、特に利用率、効用等の高い施設については、重点的に対応することとしています。その際に、構造部分の耐震性のほか、非構造部分の安全性 耐震性についても検討を行い、施設利用者の安全性の確保及び災害 時を想定した十分な検討に努めます。</t>
  </si>
  <si>
    <t>診断と改善に重点をおいた総合的かつ重点的な管理に基づいた予防保全によって、公共施設等の長期使用を図る。</t>
  </si>
  <si>
    <t>ユニバーサルデザインは、性別や年齢、障がいの有無に関わらず、誰もが使いやすいデザインのことを指します。施設等の改修・更新を実施する際には、高齢者、障がい者をはじめ誰もが安心して、円滑かつ快適に利用できるような施設のデザインを検討します。</t>
  </si>
  <si>
    <t>温室効果ガスの排出抑制を図るため、消費エネルギー削減に取り組む。具体的には、施設の改修等を実施する際は、高効率照明（LED照明）や高効率空調設備等の省エネルギー設備、太陽光発電等の再生可能エネルギー設備等の導入を検討する。</t>
  </si>
  <si>
    <t>危険性の高い施設や老朽化等により供用廃止を必要とする施設を見いだす。そのうえで、公共施設等の統合や廃止には、住民サービスの水準低下が伴うため、住民合意の可能性を図りながら検討する必要がある。</t>
  </si>
  <si>
    <t>毎年更新している固定資産台帳により得られる、有形固定資産減価償却利率やストック情報を公共施設等マネジメントに活用し、適正な施設管理を目指す。将来的には、各施設のセグメント分析等による費用対効果も検討する。</t>
  </si>
  <si>
    <t>将来的に利活用の計画がなく、町有財産として保有する必要性の低い財産については、遊休化し未利用財産となることを防ぐため民間等に売却することを検討する。また、売却が困難である場合には、安全性確保のため除却も検討する。</t>
  </si>
  <si>
    <t>実績評価や分析を行い、計画、実行、評価、改善のプロセスを順に実施するPDCAマネジメントサイクルにより適切な進行管理を行う。</t>
  </si>
  <si>
    <t>実績評価や分析に基づき推進する。</t>
    <rPh sb="0" eb="4">
      <t>ジッセキヒョウカ</t>
    </rPh>
    <rPh sb="5" eb="7">
      <t>ブンセキ</t>
    </rPh>
    <rPh sb="8" eb="9">
      <t>モト</t>
    </rPh>
    <rPh sb="11" eb="13">
      <t>スイシン</t>
    </rPh>
    <phoneticPr fontId="5"/>
  </si>
  <si>
    <t>〇建築系公共施設
【町民文化系施設】
老朽化した施設が多く、活用度の低い施設は他用途への変更や施設のあり方を見直す。
【社会教育系施設】
統合や複合化等施設のあり方を見直す必要があるが、町民や子どもたちの学習の場であることから、将来への投資という観点から管理運営していく。
【スポーツ・レクリエーション施設】
統合や複合化等施設のあり方を見直す。
【産業系施設】
統合や複合化等施設のあり方を見直す。
【学校教育系施設】
統合や複合化等施設のあり方を見直す。特に学校の移転改築、又は長寿命化のどちらかを早急に判断する。
【子育て系施設】
将来の施設のあり方を事前に計画する必要がある。
【保健・福祉施設】
統合や複合化等施設のあり方を見直す。
【医療施設】
公設民営という基本的な方針を変更せず、将来の施設のあり方を、事前に計画する必要がある。
【行政系施設】
統合や複合化等施設のあり方を見直す。
【公営住宅等】
統合や複合化等、「舟形町公営住宅等長寿命化計画」に基づき、施設のあり方を検討する。
【公園】
統合や複合化、除却等施設のあり方を見直す。
【その他】
統合や複合化等施設のあり方を見直す。
〇公共土木施設
【道路】
定期的な点検・診断を行い、予防保全型の道路施設管理を実施する。
【橋梁】
「橋梁長寿命化修繕計画」に基づき、定期点検を計画的に実施し、予防的な修繕により適切な健全性を維持する。
【河川】
計画的に定期点検を実施し施設の維持・更新を推進する。予防的修繕を実施することにより、健全な状態を維持しながら長寿命化を図る。
【公園等】
計画的に定期点検を実施し施設の維持・更新を推進する。予防的修繕を実施することにより、健全な状態を維持しながら長寿命化を図る。
〇企業会計施設
【上水道施設】
定期点検及び個別施設計画の見直しを行って予防保全的な維持管理を実施する。修繕履歴データを蓄積することで、更新時期や実態に応じた劣化状況を把握し、適切に更新・修繕を行える環境を構築する。
【下水道施設】
適切に維持管理・改築・修繕していくため、ストックマネジメントを踏まえた長寿命化計画に基づき、適正管理を行う。
〇土地
原則として新たな取得は行わず未利用地や施設の統合・整理により発生する土地を活用することで確保する。新たに用地を取得する場合であっても、未利用地の交換や代替処分などによる有効活用を検討する。</t>
  </si>
  <si>
    <t>【平成27年度】
堀内交流センターを除却</t>
  </si>
  <si>
    <t>推計人口では2045年には3,283人まで減少すると予想されている。</t>
    <rPh sb="0" eb="2">
      <t>スイケイ</t>
    </rPh>
    <rPh sb="2" eb="4">
      <t>ジンコウ</t>
    </rPh>
    <rPh sb="10" eb="11">
      <t>ネン</t>
    </rPh>
    <rPh sb="18" eb="19">
      <t>ニン</t>
    </rPh>
    <rPh sb="21" eb="23">
      <t>ゲンショウ</t>
    </rPh>
    <rPh sb="26" eb="28">
      <t>ヨソウ</t>
    </rPh>
    <phoneticPr fontId="5"/>
  </si>
  <si>
    <t>公共建築物　74,372㎡
（インフラ施設）
道路　194,831m
橋梁　112橋
林道　51,617m
都市公園　2箇所
上水道施設　145,061m
下水道施設　14,786m</t>
  </si>
  <si>
    <t>これまでの「対症療法」では更新・建て替え等に多くの費用が発生するため、施設を安全に保ちながら長期に渡って修繕・更新費を縮減することが必要である。
また、公共建築物の修繕・更新費はインフラ施設を含めた全体の約半数を占めており、住民一人当たりの公共建築物の延床面積は約10.33㎡/人と全国平均と比べて高いことから、将来の人口減少を見据え、公共建築物の質と量の最適化が必要である。</t>
  </si>
  <si>
    <t>【公共施設】
今後40年間で約372億円
【インフラ施設】
今後40年間で約332億円</t>
  </si>
  <si>
    <t>【長寿命化対策後】
507億円
(公共施設、インフラ含む)</t>
  </si>
  <si>
    <t>【長寿命化対策】
197億円
(公共施設、インフラ含む)</t>
  </si>
  <si>
    <t>総合管理計画を推進するために、総務課が進行管理を担当し、関係部局と連携を図り、統括的に当該計画の進行管理、検証を行う。</t>
  </si>
  <si>
    <t>公共施設の維持管理をより効率的かつ効果的にするため、PPPやPFI等の官民連携の手法を推進する。</t>
  </si>
  <si>
    <t>施設の早期劣化や著しい機能低下の見落としを防ぎ、施設利用者が安全に安心して利用できる状態を保つため、日常的な点検活動や定期的な点検・診断等を実施</t>
  </si>
  <si>
    <t>これまでの対症療法的な維持管理（事後保全）から予防保全型維持管理（予防保全）を推進</t>
  </si>
  <si>
    <t>点検・診断等の結果から危険部位を発見するとともに、優先順位等を踏まえ施設等の安全対策を推進
高度の危険性が認められた公共施設等や経年劣化等により今後とも利用が見込まれない公共施設等については、安全確保の観点から撤去・解体も一つの選択肢に加えた安全対策を推進
周辺自治体との連携も図りながら公共施設等の安全な状態の保持を推進</t>
  </si>
  <si>
    <t>地域防災計画等に基づき、公共施設等の重要度や利用状況等を踏まえ、危険なものについては撤去・解体も選択肢の一つに加え、非構造部材等を含めた耐震診断や耐震対策等を推進</t>
  </si>
  <si>
    <t>計画に沿って優先順位と実施時期を検討し、新技術・新工法等の活用も見据えながら長寿命化と修繕・更新に努める</t>
  </si>
  <si>
    <t>「ユニバーサルデザイン2020行動計画(平成29年2月20日ユニバーサルデザイン2020関係閣僚会議決定)」を踏まえ、公共施設等の整備・改修にあたっては、障がいの有無、年齢、性別、言語等にかかわらず多様な人々が利用しやすいユニバーサルデザインに配慮するほか、施設のバリアフリー化による利便性の向上に努め、誰もが安全に利用できる施設を目指す</t>
  </si>
  <si>
    <t>再生可能エネルギーの導入や断熱性能の向上、高効率機器の導入による省エネルギー対策など公共施設の脱炭素化の取り組みを推進</t>
  </si>
  <si>
    <t>近隣の同種施設との集約化や、利用状況に応じた減築も含めた複合化、転用、統廃合を検討し、質と量の最適化に努める。</t>
  </si>
  <si>
    <t>低利用、未利用資産について、売却や貸付け等の利活用を推進</t>
    <rPh sb="0" eb="3">
      <t>テイリヨウ</t>
    </rPh>
    <rPh sb="4" eb="7">
      <t>ミリヨウ</t>
    </rPh>
    <rPh sb="7" eb="9">
      <t>シサン</t>
    </rPh>
    <rPh sb="14" eb="16">
      <t>バイキャク</t>
    </rPh>
    <rPh sb="17" eb="19">
      <t>カシツケ</t>
    </rPh>
    <rPh sb="20" eb="21">
      <t>トウ</t>
    </rPh>
    <rPh sb="22" eb="25">
      <t>リカツヨウ</t>
    </rPh>
    <rPh sb="26" eb="28">
      <t>スイシン</t>
    </rPh>
    <phoneticPr fontId="5"/>
  </si>
  <si>
    <t>総合的な公共施設等の維持管理の実現に向け県や国、鉄道事業者との連携の推進に努める
周辺自治体との連携によって公共建築物等の相互利用を図るなど、従来の枠組みを超えた取組みによって行政サービスの向上と財政負担の低減・経費節約につなげる</t>
  </si>
  <si>
    <t>10年ごとに基本的な方針等を見直すPDCAサイクルを構築する。</t>
  </si>
  <si>
    <t>施設類型ごとに①点検・診断等の実施方針、②維持管理・修繕・更新等の実施方針、③安全確保の実施方針、④耐震化の実施方針、⑤長寿命化の実施方針、⑥統合や廃止の実施方針の６つの方針を定めている。</t>
  </si>
  <si>
    <t>（令和2年度）
旧大滝小学校・体育館の無償で譲渡した。旧及位中学校寄宿舎の売却した。
（令和3～4年度）
東町住宅を解体し、宅地分譲地を整備し、移住定住を推進した。</t>
  </si>
  <si>
    <t>総人口はR2からR12まで21.0％減、その後15年かけてＲ比50.7％減。</t>
  </si>
  <si>
    <t>【公共施設等】
Ｒ2：3.5万㎡
【インフラ】
道路163㎞、橋梁1㎞、簡易水道76㎞、下水道16㎞</t>
  </si>
  <si>
    <t>新耐震基準が導入された昭和56年以前に建築された施設の割合が全体の33.8％にあたる。
将来的な人口減少等限られた財源の中での老朽化対策が課題。</t>
  </si>
  <si>
    <t>【公共施設】
今後40年間で152.8億円
【インフラ施設】
今後40年間で194.3億円</t>
  </si>
  <si>
    <t>今後40年間で266.2億円</t>
  </si>
  <si>
    <t>今後40年間で80.8億円、年平均2.0億円。</t>
  </si>
  <si>
    <t>施設を総合的に管理し、各施設を効率的に維持管理するため、全庁的な取組体制を構築。</t>
  </si>
  <si>
    <t>【公共施設】
対処療法型ではなく予防保全型の維持管理をするために、定期的な目視点検・診断により状態を正確に把握する。
【インフラ施設】
健全度の把握について関係省庁が作成する点検マニュアルに基づき、定期的な点検の実施による予防的かつ計画的な対応を行う。</t>
  </si>
  <si>
    <t>【公共施設】
公共施設に優先順位を設定。優先順位が高い施設は予防型の維持管理、低い施設は対処療法型の維持管理を行う。
【インフラ施設】
施設特性や点検・診断結果、安全性、経済性を踏まえ、損傷が軽微である早期段階に予防的な修繕等を実施。</t>
  </si>
  <si>
    <t>【公共施設】
災害時の避難所としての役割をもつ施設も多いため、バリアフリー化等を図り、誰もが利用しやすい施設整備を図る。
【インフラ施設】
経年劣化や疲労に加え地震等の災害外力にも耐える必要があるため、修繕等の機会を捉え、防災・耐震性能、安全性能の向上を図る。</t>
  </si>
  <si>
    <t>施設の安全性の確保や災害時の拠点施設であることを踏まえて、耐震化に努め、本庁舎・中央公民館については、早期に対策を講じる。</t>
  </si>
  <si>
    <t>これまでの対処療法的な保全から計画的な予防保全による長寿命化を図り、長期で捉えた村有施設全体としてのコスト削減に努める。</t>
  </si>
  <si>
    <t>今後の少子高齢化社会に対応した、公共施設のユニバーサルデザインの活用を図り、誰もが利用しやすい施設整備を図る。</t>
  </si>
  <si>
    <t>将来の人口動態・構成等を踏まえ、行政需要の変化を想定し公共施設の数の適正化を推進する。公共施設の利用度、立地条件、維持管理コスト等を勘案して、統廃合、再配置、他用途への転換、多機能・複合化を推進する。耐用年数を経過した建物や需要のない建物については、売払いや処分を含め統廃合を検討し、将来的なニーズに対応した最適な施設規模を目指す。</t>
  </si>
  <si>
    <t>耐用年数を経過した建物や需要のない建物については、売払いや処分を含め統廃合を検討し、将来的なニーズに対応した最適な施設規模を目指す。</t>
  </si>
  <si>
    <t>施設を効率的に維持管理するため、全庁的な取組体制を構築する。また、各公共施設やインフラ資産の利用状況や劣化状況を継続的に調査し、いち早く対応できるような体制を作る等、引き続きＰＤＣＡサイクルを推進する。</t>
  </si>
  <si>
    <t>・学校施設長寿命化計画の策定（H31年度）
・橋梁長寿命化計画の策定（R3年度）</t>
  </si>
  <si>
    <t>・総人口はH27からR37まで66.6％減。
・年少人口はH27からR37まで71.3％減。
・生産年齢人口はH27からR37まで74.6％減。
・老年人口はH27からR37まで53.0％減。</t>
    <rPh sb="24" eb="26">
      <t>ネンショウ</t>
    </rPh>
    <rPh sb="26" eb="28">
      <t>ジンコウ</t>
    </rPh>
    <rPh sb="48" eb="50">
      <t>セイサン</t>
    </rPh>
    <rPh sb="50" eb="52">
      <t>ネンレイ</t>
    </rPh>
    <rPh sb="52" eb="54">
      <t>ジンコウ</t>
    </rPh>
    <rPh sb="74" eb="76">
      <t>ロウネン</t>
    </rPh>
    <rPh sb="76" eb="78">
      <t>ジンコウ</t>
    </rPh>
    <phoneticPr fontId="5"/>
  </si>
  <si>
    <t>公共施設　65,383.4㎡
道路　130,282ｍ、661,051㎡
橋りょう　841ｍ、3,703㎡
上水道　66,830ｍ
下水道　22,564ｍ</t>
  </si>
  <si>
    <t>【人口動向】
・村の人口は年々減少しており、令和4年は3,979人で昭和50年の6,933人に比べると2,954人（42.6%）減少しています。
・令和37年における人口は1,444人であり、平成27年国勢調査の4,317人と比較すると、40年間で2,873人減少し、33.4%（66.6%減）になると予想されています。
【財政状況】
・歳入は過去10年間では37.5～48.7億円の間で推移しており、このうち地方税は、3.4～3.6億円で推移しています。
・歳出は過去10年間では35.4～44.7憶円の間で推移しており、人件費が減少傾向、扶助費が増加傾向にあり、投資的経費は、年度によって増減はありますが、全体として増加傾向にあります。
・財政の見通しとしては、投資的経費と扶助費が増加する一方、歳入総額に占める税収の割合はほぼ横ばいで、人口推移を踏まえた財政状況は一般財源総額の大幅な増額は期待できない状況にあり、今後より厳しいものになっていくことが予想されます。
・有形固定資産減価償却率は、過去5年間では53.5～47.3%で推移しています。令和元年度においては、類似団体内平均値および山形県平均値（いずれも59.5%）を12.2ポイント下回っており、老朽化の進行度合いは低い水準にあります。
・今後、人口減少等による施設等の利用需要の変化を見ながら。更新・統廃合・長寿命化などを計画的に行うことにより、財政負担を軽減・平準化するとともに、公共施設等の適正な配置を実現できるよう努めていく必要があります。</t>
    <rPh sb="1" eb="3">
      <t>ジンコウ</t>
    </rPh>
    <rPh sb="3" eb="5">
      <t>ドウコウ</t>
    </rPh>
    <rPh sb="8" eb="9">
      <t>ムラ</t>
    </rPh>
    <rPh sb="10" eb="12">
      <t>ジンコウ</t>
    </rPh>
    <rPh sb="13" eb="15">
      <t>ネンネン</t>
    </rPh>
    <rPh sb="15" eb="17">
      <t>ゲンショウ</t>
    </rPh>
    <rPh sb="22" eb="24">
      <t>レイワ</t>
    </rPh>
    <rPh sb="25" eb="26">
      <t>ネン</t>
    </rPh>
    <rPh sb="32" eb="33">
      <t>ニン</t>
    </rPh>
    <rPh sb="34" eb="36">
      <t>ショウワ</t>
    </rPh>
    <rPh sb="38" eb="39">
      <t>ネン</t>
    </rPh>
    <rPh sb="45" eb="46">
      <t>ニン</t>
    </rPh>
    <rPh sb="47" eb="48">
      <t>クラ</t>
    </rPh>
    <rPh sb="52" eb="57">
      <t>９５４ニン</t>
    </rPh>
    <rPh sb="64" eb="66">
      <t>ゲンショウ</t>
    </rPh>
    <rPh sb="74" eb="76">
      <t>レイワ</t>
    </rPh>
    <rPh sb="78" eb="79">
      <t>ネン</t>
    </rPh>
    <rPh sb="83" eb="85">
      <t>ジンコウ</t>
    </rPh>
    <rPh sb="91" eb="92">
      <t>ニン</t>
    </rPh>
    <rPh sb="96" eb="98">
      <t>ヘイセイ</t>
    </rPh>
    <rPh sb="100" eb="101">
      <t>ネン</t>
    </rPh>
    <rPh sb="101" eb="103">
      <t>コクセイ</t>
    </rPh>
    <rPh sb="103" eb="105">
      <t>チョウサ</t>
    </rPh>
    <rPh sb="111" eb="112">
      <t>ニン</t>
    </rPh>
    <rPh sb="113" eb="115">
      <t>ヒカク</t>
    </rPh>
    <rPh sb="121" eb="123">
      <t>ネンカン</t>
    </rPh>
    <rPh sb="129" eb="130">
      <t>ニン</t>
    </rPh>
    <rPh sb="130" eb="132">
      <t>ゲンショウ</t>
    </rPh>
    <rPh sb="145" eb="146">
      <t>ゲン</t>
    </rPh>
    <rPh sb="151" eb="153">
      <t>ヨソウ</t>
    </rPh>
    <rPh sb="162" eb="164">
      <t>ザイセイ</t>
    </rPh>
    <rPh sb="164" eb="166">
      <t>ジョウキョウ</t>
    </rPh>
    <rPh sb="169" eb="171">
      <t>サイニュウ</t>
    </rPh>
    <rPh sb="172" eb="174">
      <t>カコ</t>
    </rPh>
    <rPh sb="176" eb="178">
      <t>ネンカン</t>
    </rPh>
    <rPh sb="189" eb="191">
      <t>オクエン</t>
    </rPh>
    <rPh sb="192" eb="193">
      <t>アイダ</t>
    </rPh>
    <rPh sb="194" eb="196">
      <t>スイイ</t>
    </rPh>
    <rPh sb="205" eb="208">
      <t>チホウゼイ</t>
    </rPh>
    <rPh sb="217" eb="218">
      <t>オク</t>
    </rPh>
    <rPh sb="218" eb="219">
      <t>エン</t>
    </rPh>
    <rPh sb="220" eb="222">
      <t>スイイ</t>
    </rPh>
    <rPh sb="230" eb="232">
      <t>サイシュツ</t>
    </rPh>
    <rPh sb="233" eb="235">
      <t>カコ</t>
    </rPh>
    <rPh sb="237" eb="239">
      <t>ネンカン</t>
    </rPh>
    <rPh sb="250" eb="251">
      <t>オク</t>
    </rPh>
    <rPh sb="251" eb="252">
      <t>エン</t>
    </rPh>
    <rPh sb="253" eb="254">
      <t>アイダ</t>
    </rPh>
    <rPh sb="255" eb="257">
      <t>スイイ</t>
    </rPh>
    <rPh sb="262" eb="265">
      <t>ジンケンヒ</t>
    </rPh>
    <rPh sb="266" eb="268">
      <t>ゲンショウ</t>
    </rPh>
    <rPh sb="268" eb="270">
      <t>ケイコウ</t>
    </rPh>
    <rPh sb="271" eb="274">
      <t>フジョヒ</t>
    </rPh>
    <rPh sb="275" eb="277">
      <t>ゾウカ</t>
    </rPh>
    <rPh sb="277" eb="279">
      <t>ケイコウ</t>
    </rPh>
    <rPh sb="283" eb="286">
      <t>トウシテキ</t>
    </rPh>
    <rPh sb="286" eb="288">
      <t>ケイヒ</t>
    </rPh>
    <rPh sb="290" eb="292">
      <t>ネンド</t>
    </rPh>
    <rPh sb="296" eb="298">
      <t>ゾウゲン</t>
    </rPh>
    <rPh sb="305" eb="307">
      <t>ゼンタイ</t>
    </rPh>
    <rPh sb="310" eb="312">
      <t>ゾウカ</t>
    </rPh>
    <rPh sb="312" eb="314">
      <t>ケイコウ</t>
    </rPh>
    <rPh sb="322" eb="324">
      <t>ザイセイ</t>
    </rPh>
    <rPh sb="325" eb="327">
      <t>ミトオ</t>
    </rPh>
    <rPh sb="333" eb="336">
      <t>トウシテキ</t>
    </rPh>
    <rPh sb="336" eb="338">
      <t>ケイヒ</t>
    </rPh>
    <rPh sb="339" eb="342">
      <t>フジョヒ</t>
    </rPh>
    <rPh sb="343" eb="345">
      <t>ゾウカ</t>
    </rPh>
    <rPh sb="347" eb="349">
      <t>イッポウ</t>
    </rPh>
    <rPh sb="350" eb="352">
      <t>サイニュウ</t>
    </rPh>
    <rPh sb="352" eb="354">
      <t>ソウガク</t>
    </rPh>
    <rPh sb="355" eb="356">
      <t>シ</t>
    </rPh>
    <rPh sb="358" eb="360">
      <t>ゼイシュウ</t>
    </rPh>
    <rPh sb="361" eb="363">
      <t>ワリアイ</t>
    </rPh>
    <rPh sb="366" eb="367">
      <t>ヨコ</t>
    </rPh>
    <rPh sb="371" eb="373">
      <t>ジンコウ</t>
    </rPh>
    <rPh sb="373" eb="375">
      <t>スイイ</t>
    </rPh>
    <rPh sb="376" eb="377">
      <t>フ</t>
    </rPh>
    <rPh sb="380" eb="382">
      <t>ザイセイ</t>
    </rPh>
    <rPh sb="382" eb="384">
      <t>ジョウキョウ</t>
    </rPh>
    <rPh sb="385" eb="387">
      <t>イッパン</t>
    </rPh>
    <rPh sb="387" eb="389">
      <t>ザイゲン</t>
    </rPh>
    <rPh sb="389" eb="391">
      <t>ソウガク</t>
    </rPh>
    <rPh sb="392" eb="394">
      <t>オオハバ</t>
    </rPh>
    <rPh sb="395" eb="397">
      <t>ゾウガク</t>
    </rPh>
    <rPh sb="398" eb="400">
      <t>キタイ</t>
    </rPh>
    <rPh sb="404" eb="406">
      <t>ジョウキョウ</t>
    </rPh>
    <rPh sb="410" eb="412">
      <t>コンゴ</t>
    </rPh>
    <rPh sb="414" eb="415">
      <t>キビ</t>
    </rPh>
    <rPh sb="428" eb="430">
      <t>ヨソウ</t>
    </rPh>
    <rPh sb="437" eb="439">
      <t>ユウケイ</t>
    </rPh>
    <rPh sb="439" eb="441">
      <t>コテイ</t>
    </rPh>
    <rPh sb="441" eb="443">
      <t>シサン</t>
    </rPh>
    <rPh sb="443" eb="445">
      <t>ゲンカ</t>
    </rPh>
    <rPh sb="445" eb="447">
      <t>ショウキャク</t>
    </rPh>
    <rPh sb="447" eb="448">
      <t>リツ</t>
    </rPh>
    <rPh sb="450" eb="452">
      <t>カコ</t>
    </rPh>
    <rPh sb="453" eb="454">
      <t>ネン</t>
    </rPh>
    <rPh sb="454" eb="455">
      <t>カン</t>
    </rPh>
    <rPh sb="468" eb="470">
      <t>スイイ</t>
    </rPh>
    <rPh sb="476" eb="478">
      <t>レイワ</t>
    </rPh>
    <rPh sb="478" eb="480">
      <t>ガンネン</t>
    </rPh>
    <rPh sb="480" eb="481">
      <t>ド</t>
    </rPh>
    <rPh sb="487" eb="489">
      <t>ルイジ</t>
    </rPh>
    <rPh sb="489" eb="491">
      <t>ダンタイ</t>
    </rPh>
    <rPh sb="491" eb="492">
      <t>ナイ</t>
    </rPh>
    <rPh sb="492" eb="495">
      <t>ヘイキンチ</t>
    </rPh>
    <rPh sb="498" eb="501">
      <t>ヤマガタケン</t>
    </rPh>
    <rPh sb="501" eb="504">
      <t>ヘイキンチ</t>
    </rPh>
    <rPh sb="524" eb="526">
      <t>シタマワ</t>
    </rPh>
    <rPh sb="531" eb="534">
      <t>ロウキュウカ</t>
    </rPh>
    <rPh sb="535" eb="537">
      <t>シンコウ</t>
    </rPh>
    <rPh sb="537" eb="539">
      <t>ドア</t>
    </rPh>
    <rPh sb="541" eb="542">
      <t>ヒク</t>
    </rPh>
    <rPh sb="543" eb="545">
      <t>スイジュン</t>
    </rPh>
    <rPh sb="553" eb="555">
      <t>コンゴ</t>
    </rPh>
    <rPh sb="556" eb="558">
      <t>ジンコウ</t>
    </rPh>
    <rPh sb="558" eb="560">
      <t>ゲンショウ</t>
    </rPh>
    <rPh sb="560" eb="561">
      <t>トウ</t>
    </rPh>
    <rPh sb="564" eb="566">
      <t>シセツ</t>
    </rPh>
    <rPh sb="566" eb="567">
      <t>トウ</t>
    </rPh>
    <rPh sb="568" eb="570">
      <t>リヨウ</t>
    </rPh>
    <rPh sb="570" eb="572">
      <t>ジュヨウ</t>
    </rPh>
    <rPh sb="573" eb="575">
      <t>ヘンカ</t>
    </rPh>
    <rPh sb="576" eb="577">
      <t>ミ</t>
    </rPh>
    <rPh sb="581" eb="583">
      <t>コウシン</t>
    </rPh>
    <rPh sb="584" eb="587">
      <t>トウハイゴウ</t>
    </rPh>
    <rPh sb="588" eb="592">
      <t>チョウジュミョウカ</t>
    </rPh>
    <rPh sb="595" eb="598">
      <t>ケイカクテキ</t>
    </rPh>
    <rPh sb="599" eb="600">
      <t>オコナ</t>
    </rPh>
    <rPh sb="607" eb="609">
      <t>ザイセイ</t>
    </rPh>
    <rPh sb="609" eb="611">
      <t>フタン</t>
    </rPh>
    <rPh sb="612" eb="614">
      <t>ケイゲン</t>
    </rPh>
    <rPh sb="615" eb="618">
      <t>ヘイジュンカ</t>
    </rPh>
    <rPh sb="625" eb="627">
      <t>コウキョウ</t>
    </rPh>
    <rPh sb="627" eb="629">
      <t>シセツ</t>
    </rPh>
    <rPh sb="629" eb="630">
      <t>トウ</t>
    </rPh>
    <rPh sb="631" eb="633">
      <t>テキセイ</t>
    </rPh>
    <rPh sb="634" eb="636">
      <t>ハイチ</t>
    </rPh>
    <rPh sb="637" eb="639">
      <t>ジツゲン</t>
    </rPh>
    <rPh sb="644" eb="645">
      <t>ツト</t>
    </rPh>
    <rPh sb="649" eb="651">
      <t>ヒツヨウ</t>
    </rPh>
    <phoneticPr fontId="5"/>
  </si>
  <si>
    <t>・公共施設建屋（インフラ建屋を除く）を、計画期間中の40年間維持管理・運営していくために必要と想定される改修・更新費用は、R3～R38までの36年間で242.7億円、年平均額6.7憶円。
・インフラ施設（インフラ建屋施設を含む）は、R3～R38までの36年間の年平均で4.3億円。</t>
    <rPh sb="1" eb="5">
      <t>コウキョウシセツ</t>
    </rPh>
    <rPh sb="5" eb="7">
      <t>タテヤ</t>
    </rPh>
    <rPh sb="12" eb="14">
      <t>タテヤ</t>
    </rPh>
    <rPh sb="15" eb="16">
      <t>ノゾ</t>
    </rPh>
    <rPh sb="20" eb="22">
      <t>ケイカク</t>
    </rPh>
    <rPh sb="22" eb="25">
      <t>キカンチュウ</t>
    </rPh>
    <rPh sb="28" eb="30">
      <t>ネンカン</t>
    </rPh>
    <rPh sb="30" eb="32">
      <t>イジ</t>
    </rPh>
    <rPh sb="32" eb="34">
      <t>カンリ</t>
    </rPh>
    <rPh sb="35" eb="37">
      <t>ウンエイ</t>
    </rPh>
    <rPh sb="44" eb="46">
      <t>ヒツヨウ</t>
    </rPh>
    <rPh sb="47" eb="49">
      <t>ソウテイ</t>
    </rPh>
    <rPh sb="52" eb="54">
      <t>カイシュウ</t>
    </rPh>
    <rPh sb="55" eb="57">
      <t>コウシン</t>
    </rPh>
    <rPh sb="57" eb="59">
      <t>ヒヨウ</t>
    </rPh>
    <rPh sb="72" eb="74">
      <t>ネンカン</t>
    </rPh>
    <rPh sb="80" eb="81">
      <t>オク</t>
    </rPh>
    <rPh sb="81" eb="82">
      <t>エン</t>
    </rPh>
    <rPh sb="83" eb="86">
      <t>ネンヘイキン</t>
    </rPh>
    <rPh sb="86" eb="87">
      <t>ガク</t>
    </rPh>
    <rPh sb="90" eb="91">
      <t>オク</t>
    </rPh>
    <rPh sb="91" eb="92">
      <t>エン</t>
    </rPh>
    <rPh sb="99" eb="101">
      <t>シセツ</t>
    </rPh>
    <rPh sb="106" eb="108">
      <t>タテヤ</t>
    </rPh>
    <rPh sb="108" eb="110">
      <t>シセツ</t>
    </rPh>
    <rPh sb="111" eb="112">
      <t>フク</t>
    </rPh>
    <rPh sb="130" eb="131">
      <t>ネン</t>
    </rPh>
    <rPh sb="131" eb="133">
      <t>ヘイキン</t>
    </rPh>
    <rPh sb="137" eb="138">
      <t>オク</t>
    </rPh>
    <phoneticPr fontId="5"/>
  </si>
  <si>
    <t>・50年の改修・更新期間を60年に延長した場合、回収・更新費用は年平均5.3億円まで平準化し、年平均で1.4憶円の縮減が可能となります。建物分としては、36年間で約190.8億円となり、インフラ施設分と合わせると345.6億円となります。</t>
    <rPh sb="3" eb="4">
      <t>ネン</t>
    </rPh>
    <rPh sb="5" eb="7">
      <t>カイシュウ</t>
    </rPh>
    <rPh sb="8" eb="10">
      <t>コウシン</t>
    </rPh>
    <rPh sb="10" eb="12">
      <t>キカン</t>
    </rPh>
    <rPh sb="15" eb="16">
      <t>ネン</t>
    </rPh>
    <rPh sb="17" eb="19">
      <t>エンチョウ</t>
    </rPh>
    <rPh sb="21" eb="23">
      <t>バアイ</t>
    </rPh>
    <rPh sb="24" eb="26">
      <t>カイシュウ</t>
    </rPh>
    <rPh sb="27" eb="29">
      <t>コウシン</t>
    </rPh>
    <rPh sb="29" eb="31">
      <t>ヒヨウ</t>
    </rPh>
    <rPh sb="32" eb="35">
      <t>ネンヘイキン</t>
    </rPh>
    <rPh sb="38" eb="39">
      <t>オク</t>
    </rPh>
    <rPh sb="39" eb="40">
      <t>エン</t>
    </rPh>
    <rPh sb="42" eb="45">
      <t>ヘイジュンカ</t>
    </rPh>
    <rPh sb="47" eb="50">
      <t>ネンヘイキン</t>
    </rPh>
    <rPh sb="54" eb="55">
      <t>オク</t>
    </rPh>
    <rPh sb="55" eb="56">
      <t>エン</t>
    </rPh>
    <rPh sb="57" eb="59">
      <t>シュクゲン</t>
    </rPh>
    <rPh sb="60" eb="62">
      <t>カノウ</t>
    </rPh>
    <rPh sb="68" eb="70">
      <t>タテモノ</t>
    </rPh>
    <rPh sb="70" eb="71">
      <t>ブン</t>
    </rPh>
    <rPh sb="78" eb="80">
      <t>ネンカン</t>
    </rPh>
    <rPh sb="81" eb="82">
      <t>ヤク</t>
    </rPh>
    <rPh sb="87" eb="89">
      <t>オクエン</t>
    </rPh>
    <rPh sb="97" eb="99">
      <t>シセツ</t>
    </rPh>
    <rPh sb="99" eb="100">
      <t>ブン</t>
    </rPh>
    <rPh sb="101" eb="102">
      <t>ア</t>
    </rPh>
    <rPh sb="111" eb="113">
      <t>オクエン</t>
    </rPh>
    <phoneticPr fontId="5"/>
  </si>
  <si>
    <t>【公共施設】
人口減少に配慮しつつ、施設の複合・集約化や廃止及び長寿命化を進めることにより、現状の財政負担の軽減化を図っていきます。そのために、施設総量を10%縮減するとともに施設寿命の10年延長を図る長寿命化を行うことにより、負担額を年平均4.8億円、現在の施設量を維持したうえで特に対策を実施しない場合よりも年平均で1.9億円の縮減を図ります。効果額としては、1.9億円×36年で約68.4億円。
【インフラ施設】
橋りょうについては、36年間で必要な改修・更新費は15.5億円ですが、「鮭川村橋梁長寿命化修繕計画」による長寿命化対策を反映した場合、13.1億円に縮減されると見込まれます。効果額としては、2.4億円。</t>
    <rPh sb="1" eb="5">
      <t>コウキョウシセツ</t>
    </rPh>
    <rPh sb="7" eb="9">
      <t>ジンコウ</t>
    </rPh>
    <rPh sb="9" eb="11">
      <t>ゲンショウ</t>
    </rPh>
    <rPh sb="12" eb="14">
      <t>ハイリョ</t>
    </rPh>
    <rPh sb="18" eb="20">
      <t>シセツ</t>
    </rPh>
    <rPh sb="21" eb="23">
      <t>フクゴウ</t>
    </rPh>
    <rPh sb="24" eb="27">
      <t>シュウヤクカ</t>
    </rPh>
    <rPh sb="28" eb="30">
      <t>ハイシ</t>
    </rPh>
    <rPh sb="30" eb="31">
      <t>オヨ</t>
    </rPh>
    <rPh sb="32" eb="35">
      <t>チョウジュミョウ</t>
    </rPh>
    <rPh sb="35" eb="36">
      <t>カ</t>
    </rPh>
    <rPh sb="37" eb="38">
      <t>スス</t>
    </rPh>
    <rPh sb="46" eb="48">
      <t>ゲンジョウ</t>
    </rPh>
    <rPh sb="49" eb="51">
      <t>ザイセイ</t>
    </rPh>
    <rPh sb="51" eb="53">
      <t>フタン</t>
    </rPh>
    <rPh sb="54" eb="57">
      <t>ケイゲンカ</t>
    </rPh>
    <rPh sb="58" eb="59">
      <t>ハカ</t>
    </rPh>
    <rPh sb="72" eb="74">
      <t>シセツ</t>
    </rPh>
    <rPh sb="74" eb="76">
      <t>ソウリョウ</t>
    </rPh>
    <rPh sb="80" eb="82">
      <t>シュクゲン</t>
    </rPh>
    <rPh sb="88" eb="90">
      <t>シセツ</t>
    </rPh>
    <rPh sb="124" eb="125">
      <t>オク</t>
    </rPh>
    <rPh sb="166" eb="168">
      <t>シュクゲン</t>
    </rPh>
    <rPh sb="169" eb="170">
      <t>ハカ</t>
    </rPh>
    <rPh sb="174" eb="176">
      <t>コウカ</t>
    </rPh>
    <rPh sb="176" eb="177">
      <t>ガク</t>
    </rPh>
    <rPh sb="185" eb="187">
      <t>オクエン</t>
    </rPh>
    <rPh sb="187" eb="191">
      <t>カケル３６ネン</t>
    </rPh>
    <rPh sb="192" eb="193">
      <t>ヤク</t>
    </rPh>
    <rPh sb="197" eb="199">
      <t>オクエン</t>
    </rPh>
    <rPh sb="206" eb="208">
      <t>シセツ</t>
    </rPh>
    <rPh sb="210" eb="211">
      <t>キョウ</t>
    </rPh>
    <rPh sb="222" eb="223">
      <t>ネン</t>
    </rPh>
    <rPh sb="223" eb="224">
      <t>カン</t>
    </rPh>
    <rPh sb="225" eb="227">
      <t>ヒツヨウ</t>
    </rPh>
    <rPh sb="228" eb="230">
      <t>カイシュウ</t>
    </rPh>
    <phoneticPr fontId="5"/>
  </si>
  <si>
    <t>組織横断的、全庁的な組織を立ち上げ、その推進体制のイニシアチブの下、調整を図りながら、類型別の公共施設等について早急に検討・協議を行います。</t>
  </si>
  <si>
    <t>官民の役割分担を明確にし、ＰＰＰ／ＰＦＩなどの手法を用い、民間活力を施設の整備や管理に積極的に導入するなど、民間事業者等の資金やノウハウを活用したサービス提供を推進します。</t>
  </si>
  <si>
    <t>施設の定期点検を実施し、老朽化や劣化による事故等を未然に防ぐとともに、施設単位の修繕、改善履歴データを整理し、随時履歴を確認できる仕組みを整備します。</t>
    <rPh sb="0" eb="2">
      <t>シセツ</t>
    </rPh>
    <rPh sb="3" eb="5">
      <t>テイキ</t>
    </rPh>
    <rPh sb="5" eb="7">
      <t>テンケン</t>
    </rPh>
    <rPh sb="8" eb="10">
      <t>ジッシ</t>
    </rPh>
    <rPh sb="12" eb="15">
      <t>ロウキュウカ</t>
    </rPh>
    <rPh sb="16" eb="18">
      <t>レッカ</t>
    </rPh>
    <rPh sb="21" eb="23">
      <t>ジコ</t>
    </rPh>
    <rPh sb="23" eb="24">
      <t>トウ</t>
    </rPh>
    <rPh sb="25" eb="27">
      <t>ミゼン</t>
    </rPh>
    <rPh sb="28" eb="29">
      <t>フセ</t>
    </rPh>
    <rPh sb="35" eb="37">
      <t>シセツ</t>
    </rPh>
    <rPh sb="37" eb="39">
      <t>タンイ</t>
    </rPh>
    <rPh sb="40" eb="42">
      <t>シュウゼン</t>
    </rPh>
    <rPh sb="43" eb="45">
      <t>カイゼン</t>
    </rPh>
    <rPh sb="45" eb="47">
      <t>リレキ</t>
    </rPh>
    <rPh sb="51" eb="53">
      <t>セイリ</t>
    </rPh>
    <rPh sb="55" eb="57">
      <t>ズイジ</t>
    </rPh>
    <rPh sb="57" eb="59">
      <t>リレキ</t>
    </rPh>
    <rPh sb="60" eb="62">
      <t>カクニン</t>
    </rPh>
    <rPh sb="65" eb="67">
      <t>シク</t>
    </rPh>
    <rPh sb="69" eb="71">
      <t>セイビ</t>
    </rPh>
    <phoneticPr fontId="5"/>
  </si>
  <si>
    <t>①施設量適正化の推進、②安全・快適で永く活用できる施設管理の推進、③適切な施設配置と民間活力導入の促進といった３つの目標を掲げて実施していきます。</t>
  </si>
  <si>
    <t>今後も活用していく施設については、定期的な点検・診断を実施し、計画的な維持修繕を徹底し、長寿命化を推進することにより、長期にわたる安心・安全なサービスの提供に努めるとともに、財政負担の軽減と平準化を図ります。</t>
    <rPh sb="0" eb="2">
      <t>コンゴ</t>
    </rPh>
    <rPh sb="3" eb="5">
      <t>カツヨウ</t>
    </rPh>
    <rPh sb="9" eb="11">
      <t>シセツ</t>
    </rPh>
    <rPh sb="17" eb="20">
      <t>テイキテキ</t>
    </rPh>
    <rPh sb="21" eb="23">
      <t>テンケン</t>
    </rPh>
    <rPh sb="24" eb="26">
      <t>シンダン</t>
    </rPh>
    <rPh sb="27" eb="29">
      <t>ジッシ</t>
    </rPh>
    <rPh sb="31" eb="34">
      <t>ケイカクテキ</t>
    </rPh>
    <rPh sb="35" eb="37">
      <t>イジ</t>
    </rPh>
    <rPh sb="37" eb="39">
      <t>シュウゼン</t>
    </rPh>
    <rPh sb="40" eb="42">
      <t>テッテイ</t>
    </rPh>
    <rPh sb="44" eb="48">
      <t>チョウジュミョウカ</t>
    </rPh>
    <rPh sb="49" eb="51">
      <t>スイシン</t>
    </rPh>
    <rPh sb="59" eb="61">
      <t>チョウキ</t>
    </rPh>
    <rPh sb="65" eb="67">
      <t>アンシン</t>
    </rPh>
    <rPh sb="68" eb="70">
      <t>アンゼン</t>
    </rPh>
    <rPh sb="76" eb="78">
      <t>テイキョウ</t>
    </rPh>
    <rPh sb="79" eb="80">
      <t>ツト</t>
    </rPh>
    <rPh sb="87" eb="91">
      <t>ザイセイフタン</t>
    </rPh>
    <rPh sb="92" eb="94">
      <t>ケイゲン</t>
    </rPh>
    <rPh sb="95" eb="98">
      <t>ヘイジュンカ</t>
    </rPh>
    <rPh sb="99" eb="100">
      <t>ハカ</t>
    </rPh>
    <phoneticPr fontId="5"/>
  </si>
  <si>
    <t>耐震性、耐火性等の安全性を確保するための改善を実施します。</t>
    <rPh sb="0" eb="3">
      <t>タイシンセイ</t>
    </rPh>
    <rPh sb="4" eb="6">
      <t>タイカ</t>
    </rPh>
    <rPh sb="6" eb="7">
      <t>セイ</t>
    </rPh>
    <rPh sb="7" eb="8">
      <t>トウ</t>
    </rPh>
    <rPh sb="9" eb="12">
      <t>アンゼンセイ</t>
    </rPh>
    <rPh sb="13" eb="15">
      <t>カクホ</t>
    </rPh>
    <rPh sb="20" eb="22">
      <t>カイゼン</t>
    </rPh>
    <rPh sb="23" eb="25">
      <t>ジッシ</t>
    </rPh>
    <phoneticPr fontId="5"/>
  </si>
  <si>
    <t>①定期的な点検・診断の実施、②計画的な修繕の実施、③安全性、耐久性を向上する改修の実施、④管理コストの縮減を行っていきます。</t>
  </si>
  <si>
    <t>公共施設の改修や更新等を行う際には、長寿命化等の対策に加えて、車いす使用者用トイレ等の整備、出入口の段差解消や視覚障害者用点字ブロックの整備等、公共施設のユニバーサルデザイン化を推進し、誰でも使いやすい施設づくりを行います。</t>
    <rPh sb="0" eb="2">
      <t>コウキョウ</t>
    </rPh>
    <rPh sb="2" eb="4">
      <t>シセツ</t>
    </rPh>
    <rPh sb="5" eb="7">
      <t>カイシュウ</t>
    </rPh>
    <rPh sb="8" eb="10">
      <t>コウシン</t>
    </rPh>
    <rPh sb="10" eb="11">
      <t>トウ</t>
    </rPh>
    <rPh sb="12" eb="13">
      <t>オコナ</t>
    </rPh>
    <rPh sb="14" eb="15">
      <t>サイ</t>
    </rPh>
    <rPh sb="18" eb="22">
      <t>チョウジュミョウカ</t>
    </rPh>
    <rPh sb="22" eb="23">
      <t>トウ</t>
    </rPh>
    <rPh sb="24" eb="26">
      <t>タイサク</t>
    </rPh>
    <rPh sb="27" eb="28">
      <t>クワ</t>
    </rPh>
    <rPh sb="31" eb="32">
      <t>クルマ</t>
    </rPh>
    <rPh sb="34" eb="37">
      <t>シヨウシャ</t>
    </rPh>
    <rPh sb="37" eb="38">
      <t>ヨウ</t>
    </rPh>
    <rPh sb="41" eb="42">
      <t>トウ</t>
    </rPh>
    <rPh sb="43" eb="45">
      <t>セイビ</t>
    </rPh>
    <rPh sb="46" eb="47">
      <t>デ</t>
    </rPh>
    <rPh sb="47" eb="48">
      <t>イ</t>
    </rPh>
    <rPh sb="48" eb="49">
      <t>グチ</t>
    </rPh>
    <rPh sb="50" eb="52">
      <t>ダンサ</t>
    </rPh>
    <rPh sb="52" eb="54">
      <t>カイショウ</t>
    </rPh>
    <rPh sb="55" eb="57">
      <t>シカク</t>
    </rPh>
    <rPh sb="57" eb="59">
      <t>ショウガイ</t>
    </rPh>
    <rPh sb="59" eb="60">
      <t>シャ</t>
    </rPh>
    <rPh sb="60" eb="61">
      <t>ヨウ</t>
    </rPh>
    <rPh sb="61" eb="63">
      <t>テンジ</t>
    </rPh>
    <rPh sb="68" eb="70">
      <t>セイビ</t>
    </rPh>
    <rPh sb="70" eb="71">
      <t>トウ</t>
    </rPh>
    <rPh sb="72" eb="74">
      <t>コウキョウ</t>
    </rPh>
    <rPh sb="74" eb="76">
      <t>シセツ</t>
    </rPh>
    <rPh sb="87" eb="88">
      <t>カ</t>
    </rPh>
    <rPh sb="89" eb="91">
      <t>スイシン</t>
    </rPh>
    <rPh sb="93" eb="94">
      <t>ダレ</t>
    </rPh>
    <rPh sb="96" eb="97">
      <t>ツカ</t>
    </rPh>
    <rPh sb="101" eb="103">
      <t>シセツ</t>
    </rPh>
    <rPh sb="107" eb="108">
      <t>オコナ</t>
    </rPh>
    <phoneticPr fontId="5"/>
  </si>
  <si>
    <t>地域需要のバランスを踏まえつつ、保有施設の廃止、複合化、集約化、用途変更などにより、施設の適正配置に取り組みます。</t>
  </si>
  <si>
    <t>【公共施設】
①施設の複合・集約化や廃止及び長寿命化を推進。
②施設総量10％縮減
③施設寿命の10年延長を図る長寿命化を行う。
【インフラ】
施設の長寿命化を図り、管理コストの縮減を進める。</t>
  </si>
  <si>
    <t>地方公会計制度のもと、保有する公共施設の状況や公共施設を用いた行政サービスの提供に係るコストを把握しつつ、適切に管理していきます。
また、固定資産台帳等を活用しながら、インフラ施設も含めて保有する資産量やコスト構造を把握し、適切な保有量の調整や幅広い視点からコスト削減の余地を検討していきます。</t>
  </si>
  <si>
    <t>公共施設及び公共インフラの更新、修繕等に係る事業計画や事務事業の評価等については、関係各部署が主体的に取り組みながら実施していきます。</t>
  </si>
  <si>
    <t>小中学校の統廃合</t>
  </si>
  <si>
    <t>少子高齢化が進み、R47には65％減少</t>
  </si>
  <si>
    <t>【公共施設等】R2：53,604㎡
【道路】実延長合計114,810ｍ　総面積608,649㎡（うち自転車歩行車道4,930㎡面積13,477㎡）
【橋梁】15ｍ未満　32本　15ｍ以上　27本（うちＰＣ橋2,815㎡、ＲＣ橋338㎡、鋼橋3,660㎡）
【上水道】導水管11,380㎡、送水管15,480㎡、配水管94,377㎡
【下水道】250mm未満38,583ｍ、250～500mm未満325ｍ、500～1,000mm未満31ｍ</t>
  </si>
  <si>
    <t>①戸沢村の人口は、令和2年時点で4,364人であるが、令和47年には1,672人まで減少することが見込まれると同時に、急激な少子高齢化が進行します。このような人口減少と世代構成の変化により、教育施設や子育て支援施設では余剰が発生し、高齢者を対象とした施設の需要が高まるなど、公共施設へのニーズが変化することが予想されます。こうした状況変化を踏まえ、施設規模の見直し、既存公共施設の多目的での活用も視野に入れ、村民ニーズに対応する必要があります。②昭和55年以前に整備された施設は24％にのぼり、今後の人口動向、世代構成の変化を考慮し、安全性・必要性を精査したうえで今後のあり方を検討する必要があります。③今後40年間の更新費用は公共施設で309.6 億円、道路・橋梁で16.8億円、上下水道は6年間で3.4億円となります。④今後は生産年齢人口の減少等に伴って村税収入の減少が見込まれ、扶助費等の歳出は増加することが見込まれます。また、維持管理や経常的な費用も毎年度必要となり、大規模修繕なども必要となります。公共施設等の更新に支出できる財源には限度があることを前提に、公共施設等のあり方を検討していく必要があります。</t>
  </si>
  <si>
    <t>今後40年間で329.8億円</t>
  </si>
  <si>
    <t>今後40年間で100.6億円</t>
  </si>
  <si>
    <t>財産管理を所管する部署（総務課）が中心となって、公共施設の効率的な運営についても検討。</t>
  </si>
  <si>
    <t>（１）基本的な考え方
① 新たな行政需要が生まれた場合であっても、既存施設の有効活用を図るものとし、原則として新規施設は建設しません。止むを得ず新設する場合は、同等の面積以上の施設を縮減します。
② 既存施設の更新（建替え）にあたっても行政サービスの必要水準（質）及び総量に着目し、既存施設を活用した複合化を検討します。なお、建替え後の面積は、建替え前の面積を上回らないこととします。
③ 民間活力を活かした行政サービスの展開や収入増に向けた様々な取組みを続けるなど、地域経営を意識した施設運営を図ります。</t>
  </si>
  <si>
    <t>主要施設については、点検の結果修繕箇所発生の兆候を発見した場合、速やかに修繕を行います。さらに、修繕の実績などを踏まえ、中長期修繕計画を改訂します。その他の施設については、修繕箇所が顕在化した場合に、修繕の優先度などを勘案し、必要な個所から修繕を行います。</t>
  </si>
  <si>
    <t>点検・診断の結果、施設の劣化などにより安全な利用を担保できない場合は、速やかに安全確保対策を講じます。速やかな修繕などが困難な場合は、利用停止などの然るべき措置を講じ利用者の危険を回避します。</t>
  </si>
  <si>
    <t>村有の建築物は、防災上重要な拠点施設や多数の村民が利用する施設等の耐震化を優先的に進めてきました。今後の耐震化については、優先順位を考慮し、耐震診断、耐震改修、建替え、除却などにより、防災対策上の重要度を踏まえながら計画的に進めます。</t>
  </si>
  <si>
    <t>主要施設に関しては、早期に維持管理サイクルを定着させ、長寿命化を図ります。
公共施設や公営住宅、橋梁などは個別施設ごとの長寿命化計画に沿って、着実に長寿命化を進めます。</t>
  </si>
  <si>
    <t>・改修や建替え等を行う際には、誰もが使いやすいことを目指し、ユニバーサルデザインの導入を推進します。
・「ユニバーサルデザイン2020行動計画」におけるユニバーサルデザインの街づくりの考え方を踏まえ、障害のある人、高齢者、家族連れや重い荷物をもった人など、すべての住民がストレスなく快適に利用できる施設を目指し、多目的トイレの設置や段差の解消、スロープの設置といったバリアフリー化を意識した施設整備を行います。</t>
  </si>
  <si>
    <t>太陽光、水力、風力、木質チップ、温泉等エネルギー転換が可能な資源が豊富にある特性を生かし、再生可能エネルギーを公共施設へ導入することや既存設備の省エネルギー化を検討し、脱炭素化を推進していきます。</t>
  </si>
  <si>
    <t>体育館など多様な機能を持つ施設が複数存在するものは、施設の統合などを図ります。その際、利用者のアクセス確保などの検証を行います。また、現在保有する施設が更新を迎える時期に合わせて、当該施設の更新の必要性や、更新の適正な規模を検証します。</t>
  </si>
  <si>
    <t>①本計画で示した「公共施設等の総合的かつ計画的な管理に関する基本的な方針」や「施設類型ごとの管理に関する基本的な方針」に関する進捗状況に関する進捗状況について、定期的な評価を実施します。②進捗状況に関する評価の結果、大幅な状況の変化があった場合等には、本計画を見直します。③基本計画として位置づけられる本計画に沿って、個別施設の再編整備計画を策定し、具体的な取り組みを進めていきます。</t>
  </si>
  <si>
    <t>期間については記載なし</t>
    <rPh sb="0" eb="2">
      <t>キカン</t>
    </rPh>
    <rPh sb="7" eb="9">
      <t>キサイ</t>
    </rPh>
    <phoneticPr fontId="5"/>
  </si>
  <si>
    <t>・施設の長寿命化、指定管理者制度の適用を図るとともに、地区会への譲渡や管理委託も検討する。・利用者が快適に利用できる環境整備に努めます。・競技人口・利用頻度を見据えた整備・改修を計画的に実施する。老朽化による不具合に対応するため、日常点検や計画的な修繕を行う。・点検計画や修繕計画をたて、計画的に維持管理を行い、建物の維持管理や運営の在り方についても検討します。・用途廃止施設については、転用・売却・解体を含めた施設の利用方法を検討するとともに、維持管理体制の構築を図る。</t>
  </si>
  <si>
    <t>【公共施設】
R3:12.9万㎡
【インフラ】
R3:
橋梁1.9万㎡
水道管23.2万ｍ
下水道管16.0万ｍ
道路58.2万ｍ（R1末）</t>
  </si>
  <si>
    <t>現状の公共施設保有面積は約129，028㎡で、町民一人当たり5.74㎡を保有している。現在の保有面積を今後も維持した場合、人口減少の影響も考慮すると40年後の町民一人当たりの負担は99，808円となり、現在の2.1倍になる計算となる。公共施設等総合管理計画の他、個別施設計画、各施設長寿命化計画を基に、中長期的な維持管理費用の削減や更新費用の平準化を進めた場合、単純比較した場合と比較して40年間で211．1億円の費用削減となる。</t>
  </si>
  <si>
    <t>このまま公共施設全て保有し続けた場合過去３年（2017～2019）の投資的経費の年平均と比べると2.16倍となる</t>
    <rPh sb="4" eb="6">
      <t>コウキョウ</t>
    </rPh>
    <rPh sb="6" eb="8">
      <t>シセツ</t>
    </rPh>
    <rPh sb="8" eb="9">
      <t>スベ</t>
    </rPh>
    <rPh sb="10" eb="12">
      <t>ホユウ</t>
    </rPh>
    <rPh sb="13" eb="14">
      <t>ツヅ</t>
    </rPh>
    <rPh sb="16" eb="18">
      <t>バアイ</t>
    </rPh>
    <rPh sb="18" eb="20">
      <t>カコ</t>
    </rPh>
    <rPh sb="21" eb="22">
      <t>ネン</t>
    </rPh>
    <rPh sb="34" eb="37">
      <t>トウシテキ</t>
    </rPh>
    <rPh sb="37" eb="39">
      <t>ケイヒ</t>
    </rPh>
    <rPh sb="40" eb="43">
      <t>ネンヘイキン</t>
    </rPh>
    <rPh sb="44" eb="45">
      <t>クラ</t>
    </rPh>
    <rPh sb="52" eb="53">
      <t>バイ</t>
    </rPh>
    <phoneticPr fontId="5"/>
  </si>
  <si>
    <t>「学校長寿命化計画」「町営住宅等長寿命化計画」等、各種の計画から算定している。</t>
    <rPh sb="1" eb="3">
      <t>ガッコウ</t>
    </rPh>
    <rPh sb="3" eb="6">
      <t>チョウジュミョウ</t>
    </rPh>
    <rPh sb="6" eb="7">
      <t>カ</t>
    </rPh>
    <rPh sb="7" eb="9">
      <t>ケイカク</t>
    </rPh>
    <rPh sb="11" eb="13">
      <t>チョウエイ</t>
    </rPh>
    <rPh sb="13" eb="15">
      <t>ジュウタク</t>
    </rPh>
    <rPh sb="15" eb="16">
      <t>トウ</t>
    </rPh>
    <rPh sb="16" eb="19">
      <t>チョウジュミョウ</t>
    </rPh>
    <rPh sb="19" eb="20">
      <t>カ</t>
    </rPh>
    <rPh sb="20" eb="22">
      <t>ケイカク</t>
    </rPh>
    <rPh sb="23" eb="24">
      <t>トウ</t>
    </rPh>
    <rPh sb="25" eb="27">
      <t>カクシュ</t>
    </rPh>
    <rPh sb="28" eb="30">
      <t>ケイカク</t>
    </rPh>
    <rPh sb="32" eb="34">
      <t>サンテイ</t>
    </rPh>
    <phoneticPr fontId="5"/>
  </si>
  <si>
    <t>H28策定の「高畠町公共施設等総合管理計画」の他、「個別施設計画」「学校長寿命化計画」「町営住宅等長寿化計画」等、各種の計画を立案し中長期的な維持管理費用の削減や更新費用の平準化を行った。</t>
    <rPh sb="3" eb="5">
      <t>サクテイ</t>
    </rPh>
    <rPh sb="7" eb="10">
      <t>タカハタマチ</t>
    </rPh>
    <rPh sb="10" eb="12">
      <t>コウキョウ</t>
    </rPh>
    <rPh sb="12" eb="14">
      <t>シセツ</t>
    </rPh>
    <rPh sb="14" eb="15">
      <t>トウ</t>
    </rPh>
    <rPh sb="15" eb="17">
      <t>ソウゴウ</t>
    </rPh>
    <rPh sb="17" eb="19">
      <t>カンリ</t>
    </rPh>
    <rPh sb="19" eb="21">
      <t>ケイカク</t>
    </rPh>
    <rPh sb="23" eb="24">
      <t>ホカ</t>
    </rPh>
    <rPh sb="26" eb="28">
      <t>コベツ</t>
    </rPh>
    <rPh sb="28" eb="30">
      <t>シセツ</t>
    </rPh>
    <rPh sb="30" eb="32">
      <t>ケイカク</t>
    </rPh>
    <rPh sb="34" eb="36">
      <t>ガッコウ</t>
    </rPh>
    <rPh sb="36" eb="39">
      <t>チョウジュミョウ</t>
    </rPh>
    <rPh sb="39" eb="40">
      <t>カ</t>
    </rPh>
    <rPh sb="40" eb="42">
      <t>ケイカク</t>
    </rPh>
    <rPh sb="44" eb="46">
      <t>チョウエイ</t>
    </rPh>
    <rPh sb="46" eb="48">
      <t>ジュウタク</t>
    </rPh>
    <rPh sb="48" eb="49">
      <t>トウ</t>
    </rPh>
    <rPh sb="49" eb="51">
      <t>チョウジュ</t>
    </rPh>
    <rPh sb="51" eb="52">
      <t>カ</t>
    </rPh>
    <rPh sb="52" eb="54">
      <t>ケイカク</t>
    </rPh>
    <rPh sb="55" eb="56">
      <t>トウ</t>
    </rPh>
    <rPh sb="57" eb="59">
      <t>カクシュ</t>
    </rPh>
    <rPh sb="60" eb="62">
      <t>ケイカク</t>
    </rPh>
    <rPh sb="63" eb="65">
      <t>リツアン</t>
    </rPh>
    <rPh sb="66" eb="69">
      <t>チュウチョウキ</t>
    </rPh>
    <rPh sb="69" eb="70">
      <t>テキ</t>
    </rPh>
    <rPh sb="71" eb="73">
      <t>イジ</t>
    </rPh>
    <rPh sb="73" eb="75">
      <t>カンリ</t>
    </rPh>
    <rPh sb="75" eb="77">
      <t>ヒヨウ</t>
    </rPh>
    <rPh sb="78" eb="80">
      <t>サクゲン</t>
    </rPh>
    <rPh sb="81" eb="83">
      <t>コウシン</t>
    </rPh>
    <rPh sb="83" eb="85">
      <t>ヒヨウ</t>
    </rPh>
    <rPh sb="86" eb="89">
      <t>ヘイジュンカ</t>
    </rPh>
    <rPh sb="90" eb="91">
      <t>オコナ</t>
    </rPh>
    <phoneticPr fontId="5"/>
  </si>
  <si>
    <t>財政課が中心となり、具体的な数値目標の明示や管理基準により、各所管課による具体的な管理計画を共有化し、庁内において「専門的な技術・手法・経験」を一元化する。</t>
  </si>
  <si>
    <t>今後想定される財政状況下においては、年々増加する公共施設の更新需要には対応が困難なため、PPP/PFI等による民間運営や資金の活用も重要と考え検討を進める。</t>
  </si>
  <si>
    <t>管理する職員が、施設の点検要領等を十分理解し、委託業者の点検結果を適切に評価し維持管理に反映できるよう、技術系職員を適正に配置するとともに、研修会や講習会での知見向上に努める。</t>
    <rPh sb="0" eb="2">
      <t>カンリ</t>
    </rPh>
    <rPh sb="4" eb="6">
      <t>ショクイン</t>
    </rPh>
    <rPh sb="8" eb="10">
      <t>シセツ</t>
    </rPh>
    <rPh sb="11" eb="13">
      <t>テンケン</t>
    </rPh>
    <rPh sb="13" eb="15">
      <t>ヨウリョウ</t>
    </rPh>
    <rPh sb="15" eb="16">
      <t>トウ</t>
    </rPh>
    <rPh sb="17" eb="19">
      <t>ジュウブン</t>
    </rPh>
    <rPh sb="19" eb="21">
      <t>リカイ</t>
    </rPh>
    <rPh sb="23" eb="25">
      <t>イタク</t>
    </rPh>
    <rPh sb="25" eb="27">
      <t>ギョウシャ</t>
    </rPh>
    <rPh sb="28" eb="30">
      <t>テンケン</t>
    </rPh>
    <rPh sb="30" eb="32">
      <t>ケッカ</t>
    </rPh>
    <rPh sb="33" eb="35">
      <t>テキセツ</t>
    </rPh>
    <rPh sb="36" eb="38">
      <t>ヒョウカ</t>
    </rPh>
    <rPh sb="39" eb="41">
      <t>イジ</t>
    </rPh>
    <rPh sb="41" eb="43">
      <t>カンリ</t>
    </rPh>
    <rPh sb="44" eb="46">
      <t>ハンエイ</t>
    </rPh>
    <rPh sb="52" eb="54">
      <t>ギジュツ</t>
    </rPh>
    <rPh sb="54" eb="55">
      <t>ケイ</t>
    </rPh>
    <rPh sb="55" eb="57">
      <t>ショクイン</t>
    </rPh>
    <rPh sb="58" eb="60">
      <t>テキセイ</t>
    </rPh>
    <rPh sb="61" eb="63">
      <t>ハイチ</t>
    </rPh>
    <rPh sb="70" eb="73">
      <t>ケンシュウカイ</t>
    </rPh>
    <rPh sb="74" eb="77">
      <t>コウシュウカイ</t>
    </rPh>
    <rPh sb="79" eb="81">
      <t>チケン</t>
    </rPh>
    <rPh sb="81" eb="83">
      <t>コウジョウ</t>
    </rPh>
    <rPh sb="84" eb="85">
      <t>ツト</t>
    </rPh>
    <phoneticPr fontId="5"/>
  </si>
  <si>
    <t>・保有する公共施設を、人口減少や人口構造の変化を見据え縮減する。
・新規の施設整備事業については、単独施設の新規整備は行わず、施設の複合化・集約化・廃止を基本とする。
・廃止した施設で、売却・貸付等が見込めず、周辺の環境や治安に悪影響を与えるものは除却を基本とする。
・施設によってすでに策定されている「長寿命化計画」は、公共施設総合管理計画との整合性を図り、適宜見直しを行う。</t>
  </si>
  <si>
    <t>今後の財政推計を十分踏まえ、重大な損傷や致命的な損傷となる前に予防的修繕を実施することにより、健全な状態を維持しながら長寿命化を図る。</t>
    <rPh sb="0" eb="2">
      <t>コンゴ</t>
    </rPh>
    <rPh sb="3" eb="5">
      <t>ザイセイ</t>
    </rPh>
    <rPh sb="5" eb="7">
      <t>スイケイ</t>
    </rPh>
    <rPh sb="8" eb="10">
      <t>ジュウブン</t>
    </rPh>
    <rPh sb="10" eb="11">
      <t>フ</t>
    </rPh>
    <rPh sb="14" eb="16">
      <t>ジュウダイ</t>
    </rPh>
    <rPh sb="17" eb="19">
      <t>ソンショウ</t>
    </rPh>
    <rPh sb="20" eb="23">
      <t>チメイテキ</t>
    </rPh>
    <rPh sb="24" eb="26">
      <t>ソンショウ</t>
    </rPh>
    <rPh sb="29" eb="30">
      <t>マエ</t>
    </rPh>
    <rPh sb="31" eb="34">
      <t>ヨボウテキ</t>
    </rPh>
    <rPh sb="34" eb="36">
      <t>シュウゼン</t>
    </rPh>
    <rPh sb="37" eb="39">
      <t>ジッシ</t>
    </rPh>
    <rPh sb="47" eb="49">
      <t>ケンゼン</t>
    </rPh>
    <rPh sb="50" eb="52">
      <t>ジョウタイ</t>
    </rPh>
    <rPh sb="53" eb="55">
      <t>イジ</t>
    </rPh>
    <rPh sb="59" eb="62">
      <t>チョウジュミョウ</t>
    </rPh>
    <rPh sb="62" eb="63">
      <t>カ</t>
    </rPh>
    <rPh sb="64" eb="65">
      <t>ハカ</t>
    </rPh>
    <phoneticPr fontId="5"/>
  </si>
  <si>
    <t>安全確保の実施方針を踏まえ、各長寿命化計画等に従い、耐震化を図る。</t>
    <rPh sb="0" eb="2">
      <t>アンゼン</t>
    </rPh>
    <rPh sb="2" eb="4">
      <t>カクホ</t>
    </rPh>
    <rPh sb="5" eb="7">
      <t>ジッシ</t>
    </rPh>
    <rPh sb="7" eb="9">
      <t>ホウシン</t>
    </rPh>
    <rPh sb="10" eb="11">
      <t>フ</t>
    </rPh>
    <rPh sb="14" eb="15">
      <t>カク</t>
    </rPh>
    <rPh sb="15" eb="18">
      <t>チョウジュミョウ</t>
    </rPh>
    <rPh sb="18" eb="19">
      <t>カ</t>
    </rPh>
    <rPh sb="19" eb="21">
      <t>ケイカク</t>
    </rPh>
    <rPh sb="21" eb="22">
      <t>トウ</t>
    </rPh>
    <rPh sb="23" eb="24">
      <t>シタガ</t>
    </rPh>
    <rPh sb="26" eb="29">
      <t>タイシンカ</t>
    </rPh>
    <rPh sb="30" eb="31">
      <t>ハカ</t>
    </rPh>
    <phoneticPr fontId="5"/>
  </si>
  <si>
    <t>・施設によってすでに策定されている「長寿命化計画」は、公共施設総合管理計画との整合性を図り、適宜見直しを行う。</t>
  </si>
  <si>
    <t>中長期的な視点でのマネジメントにおいて、改修使用の計画を行う場合は、すべての人が利用しやすいユニバーサルデザイン化の計画することとしている。</t>
    <rPh sb="0" eb="4">
      <t>チュウチョウキテキ</t>
    </rPh>
    <rPh sb="5" eb="7">
      <t>シテン</t>
    </rPh>
    <rPh sb="20" eb="22">
      <t>カイシュウ</t>
    </rPh>
    <rPh sb="22" eb="24">
      <t>シヨウ</t>
    </rPh>
    <rPh sb="25" eb="27">
      <t>ケイカク</t>
    </rPh>
    <rPh sb="28" eb="29">
      <t>オコナ</t>
    </rPh>
    <rPh sb="30" eb="32">
      <t>バアイ</t>
    </rPh>
    <rPh sb="38" eb="39">
      <t>ヒト</t>
    </rPh>
    <rPh sb="40" eb="42">
      <t>リヨウ</t>
    </rPh>
    <rPh sb="56" eb="57">
      <t>カ</t>
    </rPh>
    <rPh sb="58" eb="60">
      <t>ケイカク</t>
    </rPh>
    <phoneticPr fontId="5"/>
  </si>
  <si>
    <t>町で管理する「財産台帳」「固定資産台帳」記載の建物の構造や面積等の情報、各施設管理所管課が管理する維持管理費用や利用者数の情報、各種施設の長寿命化計画を取りまとめ、公共施設等の総合的かつ計画的な管理を行う。</t>
  </si>
  <si>
    <t>・廃止した施設で、売却・貸付等が見込めず、周辺の環境や治安に悪影響を与えるものは除却を基本とする。</t>
  </si>
  <si>
    <t>将来にわたり公共施設等を管理できるよう、国・県及び近隣市町が広域的に連携する必要がある。
単独で対応困難な施設については、広域連携や支援を受ける仕組みを検討する。（当町の所有物ではないが、し尿処理施設は、１市２町の管理から更新期に２市２町の施設整備を行う。）</t>
    <rPh sb="0" eb="2">
      <t>ショウライ</t>
    </rPh>
    <rPh sb="6" eb="8">
      <t>コウキョウ</t>
    </rPh>
    <rPh sb="8" eb="10">
      <t>シセツ</t>
    </rPh>
    <rPh sb="10" eb="11">
      <t>トウ</t>
    </rPh>
    <rPh sb="12" eb="14">
      <t>カンリ</t>
    </rPh>
    <rPh sb="20" eb="21">
      <t>クニ</t>
    </rPh>
    <rPh sb="22" eb="23">
      <t>ケン</t>
    </rPh>
    <rPh sb="23" eb="24">
      <t>オヨ</t>
    </rPh>
    <rPh sb="25" eb="27">
      <t>キンリン</t>
    </rPh>
    <rPh sb="27" eb="29">
      <t>シチョウ</t>
    </rPh>
    <rPh sb="30" eb="33">
      <t>コウイキテキ</t>
    </rPh>
    <rPh sb="34" eb="36">
      <t>レンケイ</t>
    </rPh>
    <rPh sb="38" eb="40">
      <t>ヒツヨウ</t>
    </rPh>
    <rPh sb="45" eb="47">
      <t>タンドク</t>
    </rPh>
    <rPh sb="48" eb="50">
      <t>タイオウ</t>
    </rPh>
    <rPh sb="50" eb="52">
      <t>コンナン</t>
    </rPh>
    <rPh sb="53" eb="55">
      <t>シセツ</t>
    </rPh>
    <rPh sb="61" eb="63">
      <t>コウイキ</t>
    </rPh>
    <rPh sb="63" eb="65">
      <t>レンケイ</t>
    </rPh>
    <rPh sb="66" eb="68">
      <t>シエン</t>
    </rPh>
    <rPh sb="69" eb="70">
      <t>ウ</t>
    </rPh>
    <rPh sb="72" eb="74">
      <t>シク</t>
    </rPh>
    <rPh sb="76" eb="78">
      <t>ケントウ</t>
    </rPh>
    <rPh sb="82" eb="84">
      <t>トウチョウ</t>
    </rPh>
    <rPh sb="85" eb="88">
      <t>ショユウブツ</t>
    </rPh>
    <rPh sb="95" eb="96">
      <t>ニョウ</t>
    </rPh>
    <rPh sb="96" eb="98">
      <t>ショリ</t>
    </rPh>
    <rPh sb="98" eb="100">
      <t>シセツ</t>
    </rPh>
    <rPh sb="103" eb="104">
      <t>シ</t>
    </rPh>
    <rPh sb="105" eb="106">
      <t>チョウ</t>
    </rPh>
    <rPh sb="107" eb="109">
      <t>カンリ</t>
    </rPh>
    <rPh sb="111" eb="114">
      <t>コウシンキ</t>
    </rPh>
    <rPh sb="116" eb="117">
      <t>シ</t>
    </rPh>
    <rPh sb="118" eb="119">
      <t>チョウ</t>
    </rPh>
    <rPh sb="120" eb="122">
      <t>シセツ</t>
    </rPh>
    <rPh sb="122" eb="124">
      <t>セイビ</t>
    </rPh>
    <rPh sb="125" eb="126">
      <t>オコナ</t>
    </rPh>
    <phoneticPr fontId="5"/>
  </si>
  <si>
    <t>各課所管の縦割りの管理体制を見直し、総合的な視点で計画を推進する体制を整備する。</t>
  </si>
  <si>
    <t>サイクル期間の定めは特になし。</t>
  </si>
  <si>
    <t>【建築物系施設】
・保有する公共施設を、人口減少や人口構造の変化を見据え縮減する。
・新規の施設整備事業については、単独施設の新規整備は行わず、施設の複合化・集約化・廃止を基本とする。
・廃止した施設で、売却・貸付等が見込めず、周辺の環境や治安に悪影響を与えるものは除却を基本とする。
・施設によってすでに策定されている「長寿命化計画」は、公共施設総合管理計画との整合性を図り、適宜見直しを行う。
【インフラ系施設】
・構造物の状態を客観的に把握し、中長期的にコスト縮減を目指したアセットマネジメントによる取り組みを行う。
・今後の財政推計を十分踏まえたうえで重大な損傷や致命的な損傷となる前に予防的修繕を実施することにより健全な状態を維持しながら長寿命化を図り、維持管理経費の縮減に努める。</t>
  </si>
  <si>
    <t>H25～27
・高畠中学校整備
H29
・屋内遊戯場施設整備
・屋代小学校解体
・竹森中里線舗装修繕
H30
・屋内遊戯場施設整備
・竹森中里線舗装修繕
・町立図書館改築
R1
・旧第三中学校校舎除却
・学童保育所改築
R2
・旧第三中学校体育館改築
R3
・旧第一中学校外壁アスベスト除去工事
・温もりの湯温泉施設解体工事
R4
・多目的屋内運動場解体・撤去工事
・中央公園スコアボード解体撤去工事
・町営体育館アリーナ床改修工事
・防災倉庫曳家工事
・病児保育施設整備工事</t>
  </si>
  <si>
    <t>「第２期川西町まち・ひと・しごと創生総合戦略」（令和２年３月策定）に基づいて、2040年の定住人口を1.2万人に設定</t>
  </si>
  <si>
    <t>【公共施設／総床面積】9.6万㎡
【道路／面積】274.8万㎡
【橋梁／面積】1.7万㎡
【上水道／総延長】24.1万m
【下水道／総延長】5.3万m</t>
  </si>
  <si>
    <t>幼齢人口の減少により学校教育関連施設の余剰が生じるとともに、高齢化の進行により保健・福祉関連施設の需要が高まることが予想され、また、町民体育館や学校系施設、町民文化施設の老朽化が進んでいることから機能の効率化や複合化を考慮した効果的な施設管理が必要。</t>
  </si>
  <si>
    <t>公共施設等が耐用年数に到達した段階で全て更新し、耐用年数の中間段階で大規模修繕を実施</t>
  </si>
  <si>
    <t>公共施設の除却の方針に沿って、更新時期を迎えた段階で 一定程度の施設の除却や長寿命化を実施</t>
  </si>
  <si>
    <t>将来必要となる投資的経費について、現在保有している公共施設等を単純に更新し続けた場合に対し、公共施設の除却の方針に沿って、更新時期を迎えた段階で 一定程度の施設の除却や長寿命化を 実施 することを 方針として 再計算し、公共施設等の維持管理に対する対策の効果額を推計</t>
  </si>
  <si>
    <t>公共施設の修繕・更新等の取り組みを年次単位で集約し、固定資産台帳に反映させる体制の整備を図るとともに、社会動向や財政状況等の変化に対応するため、公共施設等管理委員会を設置し施設の再編・再配置等の検討を行う。</t>
  </si>
  <si>
    <t>施設の設置、管理運営にあたっては、指定管理制度のほか、ＰＰＰ/ＰＦＩの活用を検討する。</t>
  </si>
  <si>
    <t>道路法の改定に基づく社会資本の安全確保のための点検や健全度の把握を実施し、公共施設やインフラは、予防保全型管理の視点を持って、計画的な点検・診断等の実施</t>
  </si>
  <si>
    <t>施設の重要度や劣化状況に応じて長期的な視点で優先度をつけ、計画的な維持管理更新等を実施。施設の整備にあたってはユニバーサルデザインや環境へ配慮</t>
  </si>
  <si>
    <t>町民の安全確保のため、日常・定期点検などを通じて公共施設等の劣化状況を把握するとともに、災害発生時の機能保持のため、安全性の確保に努める。また、今後維持していくことが難しい施設については、 町民の安全確保の観点から、早期の供用廃止などの措置を適切に取る</t>
  </si>
  <si>
    <t>耐震化が必要となる公共施設や 道路、橋梁、上下水道などのインフラについて 、 引き続き検討を進め 、必要な整備を行う</t>
  </si>
  <si>
    <t>個別施設毎のインフラ長寿命化計画の策定を推進し、計画的な修繕・更新を行う。また、少しずつ手を加えることで使用見込み期間の延伸が見られる施設については、予防保全型管理を行う。</t>
  </si>
  <si>
    <t>利用者の年齢・性別、国籍、障がいの有無などに関わらず、誰もが利用しやすい施設 （ユニバーサルデザイン）へ配慮した施設の検討を進める</t>
  </si>
  <si>
    <t>施設の整備にあたっては、「川西町ゼロカーボンシティ宣言」に基づき、 環境へ配慮した施設の 検討を進める</t>
  </si>
  <si>
    <t>施設の利用頻度が低い施設や老朽化が進んだ施設は、近接する類似施設との集約化や用途の異なる施設との複合化を検討するとともに、当該サービスが公共施設等を維持しなければならないものであるか、民間活力が活用できないかなど、公共施設等とサービスの関係について十分に留意し、人口動態の変化に対応した公共施設の再編、再配置を検討する。</t>
  </si>
  <si>
    <t>【公共施設】
令和13年度まで総延床面積8％削減</t>
  </si>
  <si>
    <t>修繕・更新等に関する情報を固定資産台帳に反映させ、維持等に係る費用の概ねの規模を把握することにより老朽化対策に活用していく。</t>
  </si>
  <si>
    <t>公共施設の修繕・更新等の取り組みを年次単位で集約し、固定資産台帳に反映させる体制の整備を図るとともに、社会動向や財政状況等の変化に対応するため、川西町公共施設管理委員会において、当該計画の進行管理を図り、ＰＤＣＡサイクルに基づき必要に応じて改善していく。</t>
  </si>
  <si>
    <t>・町民文化系施設
予防保全型管理推進
・スポーツ・レクリエーション施設
大規模改修による維持管理
・学校教育施設
継続的な維持管理及び学区再編の検討
・子育て支援施設
複合化を含めた更新等の検討
・保険・福祉施設
余剰施設の活用検討
・医療施設
拠点施設整備の検討
・行政施設
分庁舎等の取扱の検討
・公営住宅
計画的な改築
・公園
適切な維持管理
・供給処理施設
施設機能の維持
・その他の施設
適切な維持管理</t>
  </si>
  <si>
    <t>【平成28年度】
かわにし森のマルシェ　整備
羽前小松駅トイレ　改修
新山公園トイレ　改修
玉庭小学校体育館　改築
【平成29年度】
旧川西町埋蔵文化財資料展示館　除却
犬川河川公園炊事場　計画より削除
【平成30年度】
農村環境改善センター　改修
吉島小学校校舎及び体育館　改修
【令和元年度】
玉庭堆肥センター屋根改修
【令和2年度】
玉庭堆肥センター北面屋根改修
【令和3年度】
町民総合体育館北側カーテンウォール回収
東沢地区交流センター除却
【令和４年度】
大塚小学校屋根修繕工事
旧役場庁舎除却
中央公民館
第２分庁舎除却
玉庭小学校寄宿舎除却</t>
  </si>
  <si>
    <t>・２０２０年から２０４０年で１７．７％減少
・生産年齢人口▲11.7％
・老年人口▲23.0％</t>
  </si>
  <si>
    <t>【公共施設】
H27:11.39万㎡
【インフラ】
R2
①町道　道路部309路線、橋梁171橋、トンネル4個所　277,153.45m
②林道　道路部29路線、橋梁21箇所　95,086.9m
③公園　都市、農村、児童　22箇所　31.29ha
④簡易水道　配水管、導水管　7箇所　36,600.00m
⑤上水道　配水管、送水管、導水管　　60,677.60m　　
⑥下水道　汚水管　38,250.64m
⑦工業用水道　配水管、導水管　1箇所　2,503.90m
⑧浄化槽　31基</t>
  </si>
  <si>
    <t>建築後３０年を経過した建物は、全体の３８％となっており、今後大規模改修や更新などの時期を迎える施設の半数を学校施設が占めているが、その約７割が閉校校舎となっているものの、地域の住民が利用している校舎もあり、一律に判断することができない状況である。</t>
  </si>
  <si>
    <t>30年間の更新費用総額329.23億円</t>
  </si>
  <si>
    <t>30年間の更新費用総額298.76億円</t>
  </si>
  <si>
    <t>30年間の効果額30.47億円</t>
  </si>
  <si>
    <t>庁内において公共施設に対する課題認識を共有し、個別の組織にとらわれず全庁的・横断的な視点から施設管理を進めていく体制を整備するため、公共施設等マネジメント委員会に各課室長級の職員による作業部会を置き、調査・検討を行う。</t>
  </si>
  <si>
    <t>従来型の公共施設の整備手法のほか、「ＰＰＰ／ＰＦＩ」など民間活力を活用した整備手法を検討し、改修・更新コストや管理運営コストを縮減します。</t>
  </si>
  <si>
    <t>定期的な点検・診断を行い、劣化・損傷が軽微な段階で対策を講じるなど計画的に修繕を行いながら、可能な限り長寿命化を図っていきます。</t>
    <rPh sb="0" eb="3">
      <t>テイキテキ</t>
    </rPh>
    <rPh sb="4" eb="6">
      <t>テンケン</t>
    </rPh>
    <rPh sb="7" eb="9">
      <t>シンダン</t>
    </rPh>
    <rPh sb="10" eb="11">
      <t>オコナ</t>
    </rPh>
    <rPh sb="13" eb="15">
      <t>レッカ</t>
    </rPh>
    <rPh sb="16" eb="18">
      <t>ソンショウ</t>
    </rPh>
    <rPh sb="19" eb="21">
      <t>ケイビ</t>
    </rPh>
    <rPh sb="22" eb="24">
      <t>ダンカイ</t>
    </rPh>
    <rPh sb="25" eb="27">
      <t>タイサク</t>
    </rPh>
    <rPh sb="28" eb="29">
      <t>コウ</t>
    </rPh>
    <rPh sb="33" eb="35">
      <t>ケイカク</t>
    </rPh>
    <rPh sb="35" eb="36">
      <t>テキ</t>
    </rPh>
    <rPh sb="37" eb="39">
      <t>シュウゼン</t>
    </rPh>
    <rPh sb="40" eb="41">
      <t>オコナ</t>
    </rPh>
    <rPh sb="46" eb="48">
      <t>カノウ</t>
    </rPh>
    <rPh sb="49" eb="50">
      <t>カギ</t>
    </rPh>
    <rPh sb="51" eb="55">
      <t>チョウジュミョウカ</t>
    </rPh>
    <rPh sb="56" eb="57">
      <t>ハカ</t>
    </rPh>
    <phoneticPr fontId="5"/>
  </si>
  <si>
    <t>長寿命化対策による耐用年数を８０年に設定し、中間年の４０年に機能向上を図る長寿命化改修、２０年目と６０年目に予防保全型の大規模修繕を行う方針に取り組みます。</t>
  </si>
  <si>
    <t>壊れてから直すという「事後保全型」の維持管理から、計画的に保全を行う「予防保全型」の修繕を行う。</t>
    <rPh sb="0" eb="1">
      <t>コワ</t>
    </rPh>
    <rPh sb="5" eb="6">
      <t>ナオ</t>
    </rPh>
    <rPh sb="11" eb="13">
      <t>ジゴ</t>
    </rPh>
    <rPh sb="13" eb="16">
      <t>ホゼンガタ</t>
    </rPh>
    <rPh sb="18" eb="22">
      <t>イジカンリ</t>
    </rPh>
    <rPh sb="25" eb="28">
      <t>ケイカクテキ</t>
    </rPh>
    <rPh sb="29" eb="31">
      <t>ホゼン</t>
    </rPh>
    <rPh sb="32" eb="33">
      <t>オコナ</t>
    </rPh>
    <rPh sb="35" eb="39">
      <t>ヨボウホゼン</t>
    </rPh>
    <rPh sb="39" eb="40">
      <t>ガタ</t>
    </rPh>
    <rPh sb="42" eb="44">
      <t>シュウゼン</t>
    </rPh>
    <rPh sb="45" eb="46">
      <t>オコナ</t>
    </rPh>
    <phoneticPr fontId="5"/>
  </si>
  <si>
    <t>新耐震基準（昭和56年6月1日施行）以前に建設した施設については、利用状況の高い施設や重要度に応じて耐震診断を行い、必要に応じて耐震化を図っていきます。</t>
    <rPh sb="0" eb="1">
      <t>シン</t>
    </rPh>
    <rPh sb="1" eb="5">
      <t>タイシンキジュン</t>
    </rPh>
    <rPh sb="6" eb="8">
      <t>ショウワ</t>
    </rPh>
    <rPh sb="10" eb="11">
      <t>ネン</t>
    </rPh>
    <rPh sb="12" eb="13">
      <t>ガツ</t>
    </rPh>
    <rPh sb="14" eb="15">
      <t>ニチ</t>
    </rPh>
    <rPh sb="15" eb="17">
      <t>セコウ</t>
    </rPh>
    <rPh sb="18" eb="20">
      <t>イゼン</t>
    </rPh>
    <rPh sb="21" eb="23">
      <t>ケンセツ</t>
    </rPh>
    <rPh sb="25" eb="27">
      <t>シセツ</t>
    </rPh>
    <rPh sb="33" eb="37">
      <t>リヨウジョウキョウ</t>
    </rPh>
    <rPh sb="38" eb="39">
      <t>タカ</t>
    </rPh>
    <rPh sb="40" eb="42">
      <t>シセツ</t>
    </rPh>
    <rPh sb="43" eb="46">
      <t>ジュウヨウド</t>
    </rPh>
    <rPh sb="47" eb="48">
      <t>オウ</t>
    </rPh>
    <rPh sb="50" eb="52">
      <t>タイシン</t>
    </rPh>
    <rPh sb="52" eb="54">
      <t>シンダン</t>
    </rPh>
    <rPh sb="55" eb="56">
      <t>オコナ</t>
    </rPh>
    <rPh sb="58" eb="60">
      <t>ヒツヨウ</t>
    </rPh>
    <rPh sb="61" eb="62">
      <t>オウ</t>
    </rPh>
    <rPh sb="64" eb="66">
      <t>タイシン</t>
    </rPh>
    <rPh sb="66" eb="67">
      <t>カ</t>
    </rPh>
    <rPh sb="68" eb="69">
      <t>ハカ</t>
    </rPh>
    <phoneticPr fontId="5"/>
  </si>
  <si>
    <t>老朽化が進んでいる施設のうち継続して使用する施設については、今後定める「公共施設用途別管理計画」及び「公共施設個別計画」に基づき、各施設に係る有形減価償却資産の耐用年数の半分を経過する前に大規模改修を行うことを検討していくことと併せて、計画的な修繕を行いながら可能な限り長寿命化を図っていきます。</t>
  </si>
  <si>
    <t>障がい者や高齢者、妊婦、子ども連れ、外国人等を含めた全ての人にとって、暮らしやすい、優しいまちづくりを目指し、施設の改修及び更新等にあっては、ユニバーサルデザイン化を進めます。なお、ユニバーサルデザイン化の推進に当たっては、国が定める「ユニバーサルデザイン２０２０行動計画（平成２９年２月）」の考え方を踏まえつつ、取り組みを進めます。</t>
    <rPh sb="0" eb="1">
      <t>ショウ</t>
    </rPh>
    <rPh sb="3" eb="4">
      <t>シャ</t>
    </rPh>
    <rPh sb="5" eb="8">
      <t>コウレイシャ</t>
    </rPh>
    <rPh sb="9" eb="11">
      <t>ニンプ</t>
    </rPh>
    <rPh sb="12" eb="13">
      <t>コ</t>
    </rPh>
    <rPh sb="15" eb="16">
      <t>ヅ</t>
    </rPh>
    <rPh sb="18" eb="21">
      <t>ガイコクジン</t>
    </rPh>
    <rPh sb="21" eb="22">
      <t>トウ</t>
    </rPh>
    <rPh sb="23" eb="24">
      <t>フク</t>
    </rPh>
    <rPh sb="26" eb="27">
      <t>スベ</t>
    </rPh>
    <rPh sb="29" eb="30">
      <t>ヒト</t>
    </rPh>
    <rPh sb="35" eb="36">
      <t>ク</t>
    </rPh>
    <rPh sb="42" eb="43">
      <t>ヤサ</t>
    </rPh>
    <rPh sb="51" eb="53">
      <t>メザ</t>
    </rPh>
    <rPh sb="55" eb="57">
      <t>シセツ</t>
    </rPh>
    <rPh sb="58" eb="60">
      <t>カイシュウ</t>
    </rPh>
    <rPh sb="60" eb="61">
      <t>オヨ</t>
    </rPh>
    <rPh sb="62" eb="64">
      <t>コウシン</t>
    </rPh>
    <rPh sb="64" eb="65">
      <t>トウ</t>
    </rPh>
    <rPh sb="81" eb="82">
      <t>カ</t>
    </rPh>
    <rPh sb="83" eb="84">
      <t>スス</t>
    </rPh>
    <rPh sb="101" eb="102">
      <t>カ</t>
    </rPh>
    <rPh sb="103" eb="105">
      <t>スイシン</t>
    </rPh>
    <rPh sb="106" eb="107">
      <t>ア</t>
    </rPh>
    <rPh sb="112" eb="113">
      <t>クニ</t>
    </rPh>
    <rPh sb="114" eb="115">
      <t>サダ</t>
    </rPh>
    <rPh sb="132" eb="134">
      <t>コウドウ</t>
    </rPh>
    <rPh sb="134" eb="136">
      <t>ケイカク</t>
    </rPh>
    <rPh sb="137" eb="139">
      <t>ヘイセイ</t>
    </rPh>
    <rPh sb="141" eb="142">
      <t>ネン</t>
    </rPh>
    <rPh sb="143" eb="144">
      <t>ガツ</t>
    </rPh>
    <rPh sb="147" eb="148">
      <t>カンガ</t>
    </rPh>
    <rPh sb="149" eb="150">
      <t>カタ</t>
    </rPh>
    <rPh sb="151" eb="152">
      <t>フ</t>
    </rPh>
    <rPh sb="157" eb="158">
      <t>ト</t>
    </rPh>
    <rPh sb="159" eb="160">
      <t>ク</t>
    </rPh>
    <rPh sb="162" eb="163">
      <t>スス</t>
    </rPh>
    <phoneticPr fontId="5"/>
  </si>
  <si>
    <t xml:space="preserve">既存施設の有効利用を図り、既に整備に向け計画的に取り組みが進められているものや各種計画等において機能統合を含め、施設利用状況や地域等の意向を踏まえながら適正な量と規模による整備を行うものとします。
また、新たなニーズに対応する場合には、既存施設の多目的化や複合化、転用、民間譲渡等を検討し政策的に必要不可欠と判断し、新規整備が必要となる場合は施設総量の縮減を図りながら応えていくように努めます。
</t>
  </si>
  <si>
    <t>普通財産上で管理している建物には、老朽化が進み耐震基準を満たさない構造的な欠陥を有する建物が多く、今後使い続けていくためには安全管理上からも問題が多いことから、譲渡や廃止を前提に検討</t>
    <rPh sb="0" eb="5">
      <t>フツウザイサンジョウ</t>
    </rPh>
    <rPh sb="6" eb="8">
      <t>カンリ</t>
    </rPh>
    <rPh sb="12" eb="14">
      <t>タテモノ</t>
    </rPh>
    <rPh sb="17" eb="20">
      <t>ロウキュウカ</t>
    </rPh>
    <rPh sb="21" eb="22">
      <t>スス</t>
    </rPh>
    <rPh sb="23" eb="25">
      <t>タイシン</t>
    </rPh>
    <rPh sb="25" eb="27">
      <t>キジュン</t>
    </rPh>
    <rPh sb="28" eb="29">
      <t>ミ</t>
    </rPh>
    <rPh sb="33" eb="36">
      <t>コウゾウテキ</t>
    </rPh>
    <rPh sb="37" eb="39">
      <t>ケッカン</t>
    </rPh>
    <rPh sb="40" eb="41">
      <t>ユウ</t>
    </rPh>
    <rPh sb="43" eb="45">
      <t>タテモノ</t>
    </rPh>
    <rPh sb="46" eb="47">
      <t>オオ</t>
    </rPh>
    <rPh sb="49" eb="51">
      <t>コンゴ</t>
    </rPh>
    <rPh sb="51" eb="52">
      <t>ツカ</t>
    </rPh>
    <rPh sb="53" eb="54">
      <t>ツヅ</t>
    </rPh>
    <rPh sb="62" eb="67">
      <t>アンゼンカンリジョウ</t>
    </rPh>
    <rPh sb="70" eb="72">
      <t>モンダイ</t>
    </rPh>
    <rPh sb="73" eb="74">
      <t>オオ</t>
    </rPh>
    <rPh sb="80" eb="82">
      <t>ジョウト</t>
    </rPh>
    <rPh sb="83" eb="85">
      <t>ハイシ</t>
    </rPh>
    <rPh sb="86" eb="88">
      <t>ゼンテイ</t>
    </rPh>
    <rPh sb="89" eb="91">
      <t>ケントウ</t>
    </rPh>
    <phoneticPr fontId="5"/>
  </si>
  <si>
    <t>公共施設等総合管理計画の実効性を確保するため、平成29年度に公共施設用途別管理計画及び公共施設個別計画を作成し、計画期間の中間年に公共施設等マネジメント委員会において、各施設の運営実態や事業の進捗状況を検証していくものとします。</t>
    <rPh sb="0" eb="2">
      <t>コウキョウ</t>
    </rPh>
    <rPh sb="2" eb="4">
      <t>シセツ</t>
    </rPh>
    <rPh sb="4" eb="5">
      <t>トウ</t>
    </rPh>
    <rPh sb="5" eb="7">
      <t>ソウゴウ</t>
    </rPh>
    <rPh sb="7" eb="9">
      <t>カンリ</t>
    </rPh>
    <rPh sb="9" eb="11">
      <t>ケイカク</t>
    </rPh>
    <rPh sb="12" eb="15">
      <t>ジッコウセイ</t>
    </rPh>
    <rPh sb="16" eb="18">
      <t>カクホ</t>
    </rPh>
    <rPh sb="23" eb="25">
      <t>ヘイセイ</t>
    </rPh>
    <rPh sb="27" eb="29">
      <t>ネンド</t>
    </rPh>
    <rPh sb="30" eb="34">
      <t>コウキョウシセツ</t>
    </rPh>
    <rPh sb="34" eb="37">
      <t>ヨウトベツ</t>
    </rPh>
    <rPh sb="37" eb="39">
      <t>カンリ</t>
    </rPh>
    <rPh sb="39" eb="41">
      <t>ケイカク</t>
    </rPh>
    <rPh sb="41" eb="42">
      <t>オヨ</t>
    </rPh>
    <rPh sb="43" eb="47">
      <t>コウキョウシセツ</t>
    </rPh>
    <rPh sb="47" eb="49">
      <t>コベツ</t>
    </rPh>
    <rPh sb="49" eb="51">
      <t>ケイカク</t>
    </rPh>
    <rPh sb="52" eb="54">
      <t>サクセイ</t>
    </rPh>
    <rPh sb="56" eb="58">
      <t>ケイカク</t>
    </rPh>
    <rPh sb="58" eb="60">
      <t>キカン</t>
    </rPh>
    <phoneticPr fontId="5"/>
  </si>
  <si>
    <t>本町の人口は昭和30（1955）年国勢調査で26,684人でしたが、戦後復興期や高度経済成長期に人口流出が進み、昭和45（1970）年から昭和50（1975）年にかけて、20,000人を下回る18,000人程度となりました。その後は国による過疎対策もあり、緩やかな減少傾向を示しつつも安定的に推移していましたが、バブル崩壊やリーマンショック等による経済不況期に再び減少傾向が顕著となりました。令和2（2020）年国勢調査の本町人口は12,890人（0歳～14歳：1,382人　15歳～64歳：6,518人　65歳以上：4,990人）となっています。
令和元（2019）年9月に算定した人口シュミレーションは将来展望においては、年齢区分の比率は概ね変わらないまま、大きく人口が減少する予測となっています。5年ごとの減少率は概ね5～7％ずつ減少していく見込みとなっています。
また、令和5（2023）年度において12,601人という予測でしたが、令和5（2023）年8月31日住民基本台帳では12,577人となっており、すでに予測よりもやや現象が進んでいる状況です。</t>
  </si>
  <si>
    <t>町で所有する施設の総延床面積80,263.3 ｍ2のうち、学校教育系施設が31.9％を占め、次にスポーツ・レクリエーション施設15.3％、市民文化系施設9.7％と続きます。この3類型で全体の56.9％を占めています。
昭和47（1972）年度の白鷹中学校、平成9（1997）年度の新白鷹町立病院、令和元（2019）年度のまちづくり複合施設など、面積の大きな施設が設置された年度に、整備面積が集中しています。
新耐震基準が導入された昭和56（1981）年度以前に建築された建物の延床面積は20,039.06ｍ2であり全体の25.0％を占めますが、本町では耐震性の向上に取り組んでおり、令和3（2021）年1月1日現在、木造以外の2階以上または延床面積200 ｍ2を超える公共施設の耐震化率は97.５％となっており、未実施の施設は1棟のみとなっています。（令和3（2021）年9月 白鷹町建築物耐震改修促進計画より）
平成28（2016）年度から令和4（2022）年度にかけて、白鷹町歴史民俗資料館保管庫、鷹山地区拠点施設、除雪機械格納庫を建設し、延床面積は2,664.6㎡増加しました。また、役場庁舎と中央公民館を解体し、まちづくり複合施設を建設したことも増加要因ですが、これにより、市民文化系施設の構成比率が減少し、行政系施設の割合が増加しました。</t>
  </si>
  <si>
    <t>第2章で述べたとおり、現在本町で保有しているすべての公共施設等を同じ規模で維持し続けた場合、今後30年間の更新費用の平均は1年当たり21.6億円となっています。これは直近５箇年度の公共施設全体での投資的経費平均である16.9億円（まちづくり複合施設を除くと平均12.5億円/年）の約1.28倍であり、今後同様の支出規模を維持できると仮定しても、すべての公共施設等をこれまでと同じ方法で維持することは困難であると想定されます。
さらに、今後の人口減少により、住民税等の自主財源の減少や公共施設等の利用需要の変化が見込まれます。厳しい財政的制約の中で、町民の利用需要を満たしながら将来的な財政負担を減少、分散させる計画的な維持管理方法を検討する必要があります。</t>
  </si>
  <si>
    <t>単純更新及び対症療法型の場合の将来更新費用を合計すると、令和5（2023）年度から令和34（2052）年度までの今後30年間で総額648.6億円、1年当たり21.6億円の整備額がかかる試算となっています。直近５箇年度の公共施設全体の事業費の平均は年間16.9億円ですので、毎年約4.8億円上回っていることになります。</t>
  </si>
  <si>
    <t>将来更新費用を合計すると、令和5（2023）年度から令和34（2052）年度までの今後30年間で総額544.8億円、1年当たり18.2億円の整備額がかかる試算となっています。</t>
  </si>
  <si>
    <t>対症療法型管理の場合と比較すると、30年間で103.9億円、年間平均3.5億円の削減となります。</t>
  </si>
  <si>
    <t>現状では施設類型（道路、学校等）ごとに各部署において管理されている公共施設等の情報について全庁的に共有し、総合的かつ計画的に管理することができる取組体制を構築します。
また、町民と行政が問題意識を共有し、今後の管理に役立てていけるような体制構築を検討します。</t>
  </si>
  <si>
    <t>公共施設は、数多くの部材や設備等で構成されており、経年劣化によって次第に機能が低下していきます。施設・設備の早期劣化や著しい機能低下の見落としを防ぎ、安全に利用できる状態を維持するため、施設点検マニュアル等の作成を検討し、施設管理者による日常的な点検、および法令に基づく定期的な点検・診断を実施していきます。</t>
  </si>
  <si>
    <t>施設を使用するには、建物そのものの維持管理のみならず、建物の設備機器についての日常点検や部品の交換、修繕などが必要不可欠です。そのため、点検・診断を実施した際のデータを基に、予防保全型の維持管理を行います。大規模修繕や更新を行う場合は、公共施設等の重要度や利用状況を踏まえ、長期的な視点から優先度を定めるとともに、統合や複合化も考慮しながら計画的に実施します。</t>
  </si>
  <si>
    <t>公共施設等については、町民生活の基盤として安全安心の確保が求められるため、平常時のみならず、災害時の役割も十分に考慮した施設の維持管理を実施します。点検・診断等から老朽化の状況や危険状況の度合を把握し、高度な危険状況が確認できた場合には、優先的に対策を行います。今後の利用、貸出・譲渡等が見込まれない施設については、安全確保の観点から早期に撤去・解体を実施します。</t>
  </si>
  <si>
    <t>現時点において、木造以外の2階以上または延床面積200 ｍ2を超える公共施設の耐震化率は97.５％となっており、未実施の施設は就業構造改善センター（スポーツ交流館）の1棟のみとなっています。町民が安心して利用できる防災活動拠点施設としての機能も有することから、全施設において耐震化を施すことを目標とします。</t>
  </si>
  <si>
    <t>施設の長寿命化に向け、これまで行ってきた事後保全から未然防止策を行って損傷の拡大を抑制する予防保全の手法を取り入れ、計画的に改修に取り組むことによって、ライフサイクルコストの縮減と財政負担の平準化を目指します。
　公共施設やインフラを長期間有効活用するためには、常に良好な状態を維持する必要があり、施設点検マニュアルを作成するなどし、適切な保全の継続に努めます。特にインフラについては、町民生活に密着したものであり、安定した供給や安全の確保が求められるため、継続的な保全管理を進めます。また、すでに策定済の「白鷹町町営住宅等長寿命化計画」、「白鷹町学校施設長寿命化計画」、「白鷹町社会教育施設等個別施設計画」、「舗装個別施設計画」、「白鷹町橋梁長寿命化修繕計画」に記載のある施設については、各計画に基づき維持管理、修繕、更新等を実施することとします。その他の施設については、本計画に準じたうえで、必要に応じて個別計画の策定を検討します。</t>
  </si>
  <si>
    <t>今後も維持していく公共施設等の修繕・更新時には、利用者の性別、年齢、国籍、障がいの有無等にかかわらず誰もが利用しやすい施設となるよう、利用者が円滑かつ快適に利用できるようユニバーサルデザイン化を図ります。</t>
  </si>
  <si>
    <t>温室効果ガスの排出抑制を図るため、消費エネルギー削減に取り組みます。施設の新設や改修、更新をする際には、断熱効果の高い構造や材料を用いる、LED 照明や高効率空調設備の導入などの省エネ性能に優れた機器の導入等による消費エネルギーの省力化、太陽光発電等の再生可能エネルギー設備の導入を積極的に検討します。</t>
  </si>
  <si>
    <t>施設の質的状況や利用状況、地域性や施設の必要性等を見極め、大規模修繕や更新に併せ目的の異なる施設の集約を進め、ひとつの施設に複数の機能を持たせる機能複合化を推進することや、同種の施設を統合することにより、効率的な維持管理による経費削減を目指します。同時に、既存施設の効果的な活用による新規整備の抑制により、施設総量の縮減を図ります。
インフラ施設については、一度整備した施設を廃止し、総資産量を縮減していくことは現実的ではないため、これまで整備してきた施設を計画的に保全・更新していくことに重点をおきます。</t>
  </si>
  <si>
    <t>統一的な基準における地方公会計制度に基づき、毎年度町の財務書類を作成し、固定資産台帳を更新しています。これにより確認できる指標値（有形固定資産減価償却率）による分析や、固定資産台帳データを用いて公共施設マネジメントに活用していきます。</t>
  </si>
  <si>
    <t>施設の統廃合等により不要になった土地・建物については、①避難所等別の目的にて町で使用可能か検討、②地域団体や民間事業者等へ貸出または譲渡による利用可能か検討、③建物は解体、土地は売却の順番で検討します。</t>
  </si>
  <si>
    <t>市町村の枠を超えた相互利用や共同処理等が可能な施設については、ニーズや費用対効果を検証したうえで、周辺市町との積極的な連携を検討し、更新費や維持管理コストの縮減を目指します。</t>
  </si>
  <si>
    <t>本計画の基本方針等については、定期的に計画（Plan）、実行（Do）、評価（Check）、改善（Action）のサイクルを実施することで、適切な管理を行っていきます。
また、公共施設等に関する情報についてホームページ等への掲載など積極的な公開に努め、情報の共有を図ることとし、住民等から寄せられた意見や提案等については、本計画の見直しへ反映させることとします。</t>
  </si>
  <si>
    <t>（１）市民文化系施設、社会教育系施設、（２）スポーツ・レクリエーション施設、（３）産業系施設、（４）学校教育系施設、（５）子育て支援施設、保健・福祉施設、（６）行政系施設、（７）公営住宅、（８）公園、その他、（９）道路、橋梁、（10）水道、下水道についてそれぞれ記載。</t>
  </si>
  <si>
    <t>平成30～令和元年度：まちづくり複合施設、旧役場庁舎等解体。平成30年度：鮎貝第一汚水幹線更新。令和元年度：絹市橋ほか橋梁補修、鮎貝台に汚水幹線更新。令和2年度：東根地区コミュニティセンター大規模改修、鮎貝小学校プール改修、蚕桑小学校屋根改修、前田橋橋梁補修、歴史民俗資料館整備。令和3年度：町道荒砥浅立線散水消雪工事、蚕桑小学校プール改修、太平橋撤去、歴史民俗資料館外構整備。令和3～4年度：鮎貝地区コミュニティセンター大規模改修、鷹山地区拠点施設。令和4年度：東根小学校長寿命化工事</t>
  </si>
  <si>
    <t>2060年の総人口は3,343人、生産年齢人口は1,625人と推計
※ 国立社会保障・人口問題研究所「日本の地域別将来推計人口（平成25年（2013）年3月推計）による。</t>
  </si>
  <si>
    <t>【建築物】91,234㎡</t>
  </si>
  <si>
    <t xml:space="preserve">　本町が所有する建築物の総延床面積は９１，２３４㎡で、町民１人当たり延床面積は１３．２０㎡、全国平均３．２２㎡②との比較では４．１倍になり、全国平均よりも非常に多い状況となっています。
　また、一般的に建物の大規模改修を行う目安とされる築３０年以上を経過した建築物の延床面積は３９，５７４㎡と全体の４３．４％を占めており、老朽化が進行しています。
　建築用途別では、学校関連施設の延床面積が最も多く、公共施設全体の２５．９％、産業施設が２３．７％、観光施設が１３．１％を占めます。
　その他、インフラ施設（道路・橋りょうを示す）については、その施設のほとんどが、建設から３０年が経過しています。
　こうした現状から、一人当たりの延床面積の縮減や、延命措置の実施又は取り壊しによる公共施設の最適な配置の実現が今後の大きな課題となります。
</t>
  </si>
  <si>
    <t>今後４０年間このまま公共施設を全て保有することを前提に更新費用を試算したところ、４０年間で３８３．１億円、年平均９．６億円となります。</t>
  </si>
  <si>
    <t>今後の財政推計を踏まえた上で、重大な損傷や致命的な損傷となる前に予防的な修繕を実施することにより、健全な状態を維持しながら長寿命化を図ることでライフサイクルコストを縮減します。</t>
  </si>
  <si>
    <t>長寿命化を図ると30年間で約180億円の縮減が見込まれる。</t>
    <rPh sb="0" eb="3">
      <t>チョウジュミョウ</t>
    </rPh>
    <rPh sb="3" eb="4">
      <t>カ</t>
    </rPh>
    <rPh sb="5" eb="6">
      <t>ハカ</t>
    </rPh>
    <rPh sb="10" eb="12">
      <t>ネンカン</t>
    </rPh>
    <rPh sb="13" eb="14">
      <t>ヤク</t>
    </rPh>
    <rPh sb="17" eb="19">
      <t>オクエン</t>
    </rPh>
    <rPh sb="20" eb="22">
      <t>シュクゲン</t>
    </rPh>
    <rPh sb="23" eb="25">
      <t>ミコ</t>
    </rPh>
    <phoneticPr fontId="13"/>
  </si>
  <si>
    <t>総務課が主体となり、施設の所管課と連携を図りながら、総合的かつ戦略的に取り組む。</t>
    <rPh sb="0" eb="3">
      <t>ソウムカ</t>
    </rPh>
    <rPh sb="4" eb="6">
      <t>シュタイ</t>
    </rPh>
    <rPh sb="10" eb="12">
      <t>シセツ</t>
    </rPh>
    <rPh sb="13" eb="15">
      <t>ショカン</t>
    </rPh>
    <rPh sb="15" eb="16">
      <t>カ</t>
    </rPh>
    <rPh sb="17" eb="19">
      <t>レンケイ</t>
    </rPh>
    <rPh sb="20" eb="21">
      <t>ハカ</t>
    </rPh>
    <rPh sb="26" eb="29">
      <t>ソウゴウテキ</t>
    </rPh>
    <rPh sb="31" eb="34">
      <t>センリャクテキ</t>
    </rPh>
    <rPh sb="35" eb="36">
      <t>ト</t>
    </rPh>
    <rPh sb="37" eb="38">
      <t>ク</t>
    </rPh>
    <phoneticPr fontId="13"/>
  </si>
  <si>
    <t>ＰＰＰ/ＰＦＩなど、様々な資金やノウハウを持つ民間事業者の活力を活用し、施設整備、更新、維持管理、運営をより効果的かつ効率的に行う。</t>
    <rPh sb="10" eb="12">
      <t>サマザマ</t>
    </rPh>
    <rPh sb="13" eb="15">
      <t>シキン</t>
    </rPh>
    <rPh sb="21" eb="22">
      <t>モ</t>
    </rPh>
    <rPh sb="23" eb="25">
      <t>ミンカン</t>
    </rPh>
    <rPh sb="25" eb="27">
      <t>ジギョウ</t>
    </rPh>
    <rPh sb="27" eb="28">
      <t>シャ</t>
    </rPh>
    <rPh sb="29" eb="31">
      <t>カツリョク</t>
    </rPh>
    <rPh sb="32" eb="34">
      <t>カツヨウ</t>
    </rPh>
    <rPh sb="36" eb="38">
      <t>シセツ</t>
    </rPh>
    <rPh sb="38" eb="40">
      <t>セイビ</t>
    </rPh>
    <rPh sb="41" eb="43">
      <t>コウシン</t>
    </rPh>
    <rPh sb="44" eb="46">
      <t>イジ</t>
    </rPh>
    <rPh sb="46" eb="48">
      <t>カンリ</t>
    </rPh>
    <rPh sb="49" eb="51">
      <t>ウンエイ</t>
    </rPh>
    <rPh sb="54" eb="57">
      <t>コウカテキ</t>
    </rPh>
    <rPh sb="59" eb="62">
      <t>コウリツテキ</t>
    </rPh>
    <rPh sb="63" eb="64">
      <t>オコナ</t>
    </rPh>
    <phoneticPr fontId="13"/>
  </si>
  <si>
    <t>有</t>
    <rPh sb="0" eb="1">
      <t>アリ</t>
    </rPh>
    <phoneticPr fontId="13"/>
  </si>
  <si>
    <t xml:space="preserve">公共施設等の管理に係る方針
①　中長期的な視点でのマネジメント
ア　公共施設
ａ　個別施設計画に基づき、保有する公共施設の全体面積を、人口減少や人口構造の変化を見据えながら、縮減していきます。
ｂ　新規の施設整備事業については単独施設の抑制を図りながら、施設の複合化・集約化、廃止・統廃合を基本とします。
ｃ　建設から一定期間を経過した施設は適宜点検・診断を実施し、建設から３０年を超えるもので長期の活用が見込まれない場合は、廃止を基本とします。
ｄ　廃止した施設で、売却・貸付等が見込めない場合は、老朽化による破損等によって周辺の環境・治安に悪影響を与えないよう、取り壊しを基本とします。
ｅ　今後の財政推計を踏まえた上で、重大な損傷や致命的な損傷となる前に予防的な修繕を実施することにより、健全な状態を維持しながら長寿命化を図ることでライフサイクルコストを縮減します。
ｆ　施設によっては既に策定されている各計画を基本としながら、当計画との整合性を図り、必要に応じて適宜見直していきます。
　➢飯豊町遊休公共施設等の利活用に関する基本方針　等
イ　インフラ施設
ａ　構造物の状態を客観的に把握・評価し、中長期的にコスト縮減を目指したアセットマネジメント⑥による取り組みを推進します。
ｂ　人口減少や人口構造の変化を見据え、保有するインフラ施設
の利用状況に応じて、施設の廃止・縮小を進めます。
ｃ　今後の財政推計を踏まえた上で、重大な損傷や致命的な損傷となる前に予防的な修繕を実施することにより、健全な状態を維持しながら長寿命化を図ることでライフサイクルコストを縮減します。
ｄ　役割や機能、特性に合わせ補修、更新の実施時期や最適な対策方法を決定するとともに、優先順位を考慮しながら適正な維持管理を図ります。
ｅ　既に策定されている計画を基本としながら、当計画との整合性を図り、必要に応じて適宜見直していきます。
➢飯豊町橋梁長寿命化修繕計画、飯豊町町営住宅長寿命化計画、
飯豊町最適整備構想（農業集落排水処理施設）　等
ｆ　上水道については、地方公営企業会計という独自性を有しており、独立採算を原則とする会計として、人口の推移や需要の変化はもとより、経済状況や社会情勢に応じた経営全般の視点での検討が必要であり、既に策定されている計画を基本としながら、当計画との整合性を図り、必要に応じて適宜見直していきます。
➢飯豊町水道施設整備計画
②　必要な公共サービスの再構築
ａ　民間施設の活用など公共施設にこだわらない公共サービスの提共　を図ります。
ｂ　遊休・余剰資産の売却等により、管理コストの縮減と新たな投資財源のねん出に努めます。
③　協働の推進
ａ　ＰＰＰ⑦／ＰＦＩ⑧など、様々な資金やノウハウを持つ民間事業者の活力を活用し、施設整備、更新、維持管理、運営をより効果的かつ効率的に行います。
ｂ　公共施設にかかる問題意識の共有化を図り、町民の皆様とともに課題解決に取り組みます。
④　地域毎の公共施設等のあり方
ａ　合併前の行政区域にこだわらず、相互に関連する公共施設等の立地環境も考慮した適切な配置を行います。
ｂ　近隣市町との相互利用や共同運用、サービス連携、役割分担等により効率化を図ります。
⑤耐震化の推進および安全性の確保
公共施設は、災害時において避難所など防災拠点施設として重要な機能を果たすことから、耐震補強が必要な施設については耐震化を進めます。また、点検や診断等により異常が認められた場合には、速やかに修繕等を実施し、施設の安全性の確保に努めます。なお、施設に危険性が認められた場合や老朽化により今後の利用を見込めない場合には、用途を廃止し、解体等を行うものとします。
⑥ユニバーサルデザイン化の推進
公共施設等の修繕・更新時には、利用者の性別、年齢、国籍、障がいの有無などに関わらず誰もが利用しやすい施設となるようユニバーサルデザイン化を図ります。
</t>
  </si>
  <si>
    <t>点検や診断等により以上が認められた場合には速やかに修繕等を実施し、施設の安全性の確保に努める。など施設に危険性が認められた場合や老朽化により今後今後の利用を見込めない場合には、用途を廃止し、解体等を行う。</t>
    <rPh sb="0" eb="2">
      <t>テンケン</t>
    </rPh>
    <rPh sb="3" eb="5">
      <t>シンダン</t>
    </rPh>
    <rPh sb="5" eb="6">
      <t>トウ</t>
    </rPh>
    <rPh sb="9" eb="11">
      <t>イジョウ</t>
    </rPh>
    <rPh sb="12" eb="13">
      <t>ミト</t>
    </rPh>
    <rPh sb="17" eb="19">
      <t>バアイ</t>
    </rPh>
    <rPh sb="21" eb="22">
      <t>スミ</t>
    </rPh>
    <rPh sb="25" eb="27">
      <t>シュウゼン</t>
    </rPh>
    <rPh sb="27" eb="28">
      <t>トウ</t>
    </rPh>
    <rPh sb="29" eb="31">
      <t>ジッシ</t>
    </rPh>
    <rPh sb="33" eb="35">
      <t>シセツ</t>
    </rPh>
    <rPh sb="36" eb="38">
      <t>アンゼン</t>
    </rPh>
    <rPh sb="38" eb="39">
      <t>セイ</t>
    </rPh>
    <rPh sb="40" eb="42">
      <t>カクホ</t>
    </rPh>
    <rPh sb="43" eb="44">
      <t>ツト</t>
    </rPh>
    <rPh sb="49" eb="51">
      <t>シセツ</t>
    </rPh>
    <rPh sb="52" eb="55">
      <t>キケンセイ</t>
    </rPh>
    <rPh sb="56" eb="57">
      <t>ミト</t>
    </rPh>
    <rPh sb="61" eb="63">
      <t>バアイ</t>
    </rPh>
    <rPh sb="64" eb="67">
      <t>ロウキュウカ</t>
    </rPh>
    <rPh sb="70" eb="72">
      <t>コンゴ</t>
    </rPh>
    <rPh sb="72" eb="74">
      <t>コンゴ</t>
    </rPh>
    <rPh sb="75" eb="77">
      <t>リヨウ</t>
    </rPh>
    <rPh sb="78" eb="80">
      <t>ミコ</t>
    </rPh>
    <rPh sb="83" eb="85">
      <t>バアイ</t>
    </rPh>
    <rPh sb="88" eb="90">
      <t>ヨウト</t>
    </rPh>
    <rPh sb="91" eb="93">
      <t>ハイシ</t>
    </rPh>
    <rPh sb="95" eb="97">
      <t>カイタイ</t>
    </rPh>
    <rPh sb="97" eb="98">
      <t>トウ</t>
    </rPh>
    <rPh sb="99" eb="100">
      <t>オコナ</t>
    </rPh>
    <phoneticPr fontId="13"/>
  </si>
  <si>
    <t>公共施設は、災害時において避難所などの防災拠点施設として重要な機能を果たすことから耐震補強が必要な施設については耐震化を進める。</t>
    <rPh sb="0" eb="2">
      <t>コウキョウ</t>
    </rPh>
    <rPh sb="2" eb="4">
      <t>シセツ</t>
    </rPh>
    <rPh sb="6" eb="8">
      <t>サイガイ</t>
    </rPh>
    <rPh sb="8" eb="9">
      <t>ジ</t>
    </rPh>
    <rPh sb="13" eb="16">
      <t>ヒナンジョ</t>
    </rPh>
    <rPh sb="19" eb="21">
      <t>ボウサイ</t>
    </rPh>
    <rPh sb="21" eb="23">
      <t>キョテン</t>
    </rPh>
    <rPh sb="23" eb="25">
      <t>シセツ</t>
    </rPh>
    <rPh sb="28" eb="30">
      <t>ジュウヨウ</t>
    </rPh>
    <rPh sb="31" eb="33">
      <t>キノウ</t>
    </rPh>
    <rPh sb="34" eb="35">
      <t>ハ</t>
    </rPh>
    <rPh sb="41" eb="43">
      <t>タイシン</t>
    </rPh>
    <rPh sb="43" eb="45">
      <t>ホキョウ</t>
    </rPh>
    <rPh sb="46" eb="48">
      <t>ヒツヨウ</t>
    </rPh>
    <rPh sb="49" eb="51">
      <t>シセツ</t>
    </rPh>
    <rPh sb="56" eb="59">
      <t>タイシンカ</t>
    </rPh>
    <rPh sb="60" eb="61">
      <t>スス</t>
    </rPh>
    <phoneticPr fontId="13"/>
  </si>
  <si>
    <t>公共施設等の修繕・更新時には、利用者の性別、年齢、国籍、障がい者の有無などに関わらず誰もが利用しやすい施設となるようユニバーサルデザイン化を図る。</t>
    <rPh sb="0" eb="2">
      <t>コウキョウ</t>
    </rPh>
    <rPh sb="2" eb="4">
      <t>シセツ</t>
    </rPh>
    <rPh sb="4" eb="5">
      <t>トウ</t>
    </rPh>
    <rPh sb="6" eb="8">
      <t>シュウゼン</t>
    </rPh>
    <rPh sb="9" eb="12">
      <t>コウシンジ</t>
    </rPh>
    <rPh sb="15" eb="18">
      <t>リヨウシャ</t>
    </rPh>
    <rPh sb="19" eb="21">
      <t>セイベツ</t>
    </rPh>
    <rPh sb="22" eb="24">
      <t>ネンレイ</t>
    </rPh>
    <rPh sb="25" eb="27">
      <t>コクセキ</t>
    </rPh>
    <rPh sb="28" eb="29">
      <t>ショウ</t>
    </rPh>
    <rPh sb="31" eb="32">
      <t>シャ</t>
    </rPh>
    <rPh sb="33" eb="35">
      <t>ウム</t>
    </rPh>
    <rPh sb="38" eb="39">
      <t>カカ</t>
    </rPh>
    <rPh sb="42" eb="43">
      <t>ダレ</t>
    </rPh>
    <rPh sb="45" eb="47">
      <t>リヨウ</t>
    </rPh>
    <rPh sb="51" eb="53">
      <t>シセツ</t>
    </rPh>
    <rPh sb="68" eb="69">
      <t>カ</t>
    </rPh>
    <rPh sb="70" eb="71">
      <t>ハカ</t>
    </rPh>
    <phoneticPr fontId="13"/>
  </si>
  <si>
    <t>近隣市町との相互利用や共同運用、サービス連携、役割分担等により効率化を図る。</t>
    <rPh sb="0" eb="2">
      <t>キンリン</t>
    </rPh>
    <rPh sb="2" eb="4">
      <t>シチョウ</t>
    </rPh>
    <rPh sb="6" eb="8">
      <t>ソウゴ</t>
    </rPh>
    <rPh sb="8" eb="10">
      <t>リヨウ</t>
    </rPh>
    <rPh sb="11" eb="13">
      <t>キョウドウ</t>
    </rPh>
    <rPh sb="13" eb="15">
      <t>ウンヨウ</t>
    </rPh>
    <rPh sb="20" eb="22">
      <t>レンケイ</t>
    </rPh>
    <rPh sb="23" eb="25">
      <t>ヤクワリ</t>
    </rPh>
    <rPh sb="25" eb="27">
      <t>ブンタン</t>
    </rPh>
    <rPh sb="27" eb="28">
      <t>トウ</t>
    </rPh>
    <rPh sb="31" eb="34">
      <t>コウリツカ</t>
    </rPh>
    <rPh sb="35" eb="36">
      <t>ハカ</t>
    </rPh>
    <phoneticPr fontId="13"/>
  </si>
  <si>
    <t>本計画の定期的な検証と見直しにあたっては、計画の策定（Plan）、計画の実施（Do）、実施結果の評価（Check）、計画の改善・見直し（Action）といった「PDCAのマネジメントサイクル」に基づいて実施し、次期計画期間に更新時期を迎える施設の複合化等についてもあわせて検討を行います。</t>
  </si>
  <si>
    <t>R2年からR12までに総人口が11%減</t>
    <rPh sb="2" eb="3">
      <t>ネン</t>
    </rPh>
    <rPh sb="11" eb="14">
      <t>ソウジンコウ</t>
    </rPh>
    <rPh sb="18" eb="19">
      <t>ゲン</t>
    </rPh>
    <phoneticPr fontId="5"/>
  </si>
  <si>
    <t>【公共施設等】
公共施設等延床面積：47,730㎡
【インフラ】
道路（舗装部）：122,357m
橋梁：463m
公園：8箇所
土地改良施設：排水機場6箇所
農道（舗装部）：15,035m</t>
  </si>
  <si>
    <t>（１）少子高齢・人口減少社会の進展
　令和2年に7,600人だった人口は、10年後には6,745人となる見込みであり、公共施設等の規模や量の縮小について検討が必要。
（２）公共施設等の老朽化
　本町の公共施設等は、高度経済成長期を中心に集中的に整備を行ってきたものが多く、それら施設の大規模改修・更新時期が短期間に集中する。
（３）財政見通しの懸念
　労働人口の減少、社会保障関係経費の増大などにより、町の財政状況はこれまで以上に厳しくなると見込まれる。</t>
  </si>
  <si>
    <t>【公共施設等】
今後40年間約180.7億円
【インフラ（道路）】
今後40年間約26.3億円</t>
    <rPh sb="8" eb="10">
      <t>コンゴ</t>
    </rPh>
    <rPh sb="12" eb="13">
      <t>ネン</t>
    </rPh>
    <rPh sb="13" eb="14">
      <t>アイダ</t>
    </rPh>
    <rPh sb="14" eb="15">
      <t>ヤク</t>
    </rPh>
    <rPh sb="20" eb="22">
      <t>オクエン</t>
    </rPh>
    <rPh sb="29" eb="31">
      <t>ドウロ</t>
    </rPh>
    <phoneticPr fontId="5"/>
  </si>
  <si>
    <t>【公共施設等】
今後40年間約136.1億円
【インフラ（道路）】
今後40年間約16.0億円</t>
  </si>
  <si>
    <t>【公共施設等】
今後40年間約44.7億円
【インフラ（道路）】
今後40年間約4.0億円</t>
  </si>
  <si>
    <t>町長をトップとする推進体制を構築し、計画の進捗状況や見直しについて継続的に取り組む。</t>
    <rPh sb="0" eb="2">
      <t>チョウチョウ</t>
    </rPh>
    <rPh sb="9" eb="11">
      <t>スイシン</t>
    </rPh>
    <rPh sb="11" eb="13">
      <t>タイセイ</t>
    </rPh>
    <rPh sb="14" eb="16">
      <t>コウチク</t>
    </rPh>
    <rPh sb="18" eb="20">
      <t>ケイカク</t>
    </rPh>
    <rPh sb="21" eb="23">
      <t>シンチョク</t>
    </rPh>
    <rPh sb="23" eb="25">
      <t>ジョウキョウ</t>
    </rPh>
    <rPh sb="26" eb="28">
      <t>ミナオ</t>
    </rPh>
    <rPh sb="33" eb="36">
      <t>ケイゾクテキ</t>
    </rPh>
    <rPh sb="37" eb="38">
      <t>ト</t>
    </rPh>
    <rPh sb="39" eb="40">
      <t>ク</t>
    </rPh>
    <phoneticPr fontId="5"/>
  </si>
  <si>
    <t>民間のノウハウ（技術や投資経費の抑制等）が活用できる場合、必要に応じて民間や専門家などに助言や協力を求めるとともに、ＰＰＰやＰＦＩについても検討する。</t>
    <rPh sb="8" eb="10">
      <t>ギジュツ</t>
    </rPh>
    <rPh sb="11" eb="13">
      <t>トウシ</t>
    </rPh>
    <rPh sb="13" eb="15">
      <t>ケイヒ</t>
    </rPh>
    <rPh sb="16" eb="18">
      <t>ヨクセイ</t>
    </rPh>
    <rPh sb="18" eb="19">
      <t>トウ</t>
    </rPh>
    <phoneticPr fontId="5"/>
  </si>
  <si>
    <t>施設等単位の個別施設計画並びに国や県における点検・診断に関する基準に基づき、当該施設等の的確な状態の把握に努める。</t>
    <rPh sb="0" eb="2">
      <t>シセツ</t>
    </rPh>
    <rPh sb="2" eb="3">
      <t>トウ</t>
    </rPh>
    <rPh sb="3" eb="5">
      <t>タンイ</t>
    </rPh>
    <rPh sb="6" eb="8">
      <t>コベツ</t>
    </rPh>
    <rPh sb="8" eb="10">
      <t>シセツ</t>
    </rPh>
    <rPh sb="10" eb="12">
      <t>ケイカク</t>
    </rPh>
    <rPh sb="12" eb="13">
      <t>ナラ</t>
    </rPh>
    <rPh sb="15" eb="16">
      <t>クニ</t>
    </rPh>
    <rPh sb="17" eb="18">
      <t>ケン</t>
    </rPh>
    <rPh sb="22" eb="24">
      <t>テンケン</t>
    </rPh>
    <rPh sb="25" eb="27">
      <t>シンダン</t>
    </rPh>
    <rPh sb="28" eb="29">
      <t>カン</t>
    </rPh>
    <rPh sb="31" eb="33">
      <t>キジュン</t>
    </rPh>
    <rPh sb="34" eb="35">
      <t>モト</t>
    </rPh>
    <rPh sb="38" eb="40">
      <t>トウガイ</t>
    </rPh>
    <rPh sb="40" eb="42">
      <t>シセツ</t>
    </rPh>
    <rPh sb="42" eb="43">
      <t>トウ</t>
    </rPh>
    <rPh sb="44" eb="46">
      <t>テキカク</t>
    </rPh>
    <rPh sb="47" eb="49">
      <t>ジョウタイ</t>
    </rPh>
    <rPh sb="50" eb="52">
      <t>ハアク</t>
    </rPh>
    <rPh sb="53" eb="54">
      <t>ツト</t>
    </rPh>
    <phoneticPr fontId="5"/>
  </si>
  <si>
    <t>・増大する公共施設等の維持・管理に要する費用を抑制するため、原則として、現在計画中のものを除いて施設は新設しない。
・公共施設等に対する住民ニーズや新たな公共サービスの提供にあたっては、既存施設の利活用を前提として、その施設機能を最大限に生かすように努める。
・公共施設等の更新等にあたっては、施設の集約化、統廃合並びに用途変更等を十分に検討したうえで取り組む。
・道路や橋梁、排水機場施設などのインフラ施設は、定期的な点検や適時の補修等によって現状の機能等を継続・維持することを基本とし、新設・更新にあっても、その効果を最大限に発揮させる。</t>
  </si>
  <si>
    <t>必要な点検や診断等を計画的に実施することにより、安全性を確保する。</t>
    <rPh sb="0" eb="2">
      <t>ヒツヨウ</t>
    </rPh>
    <rPh sb="3" eb="5">
      <t>テンケン</t>
    </rPh>
    <rPh sb="6" eb="9">
      <t>シンダントウ</t>
    </rPh>
    <rPh sb="10" eb="13">
      <t>ケイカクテキ</t>
    </rPh>
    <rPh sb="14" eb="16">
      <t>ジッシ</t>
    </rPh>
    <rPh sb="24" eb="27">
      <t>アンゼンセイ</t>
    </rPh>
    <rPh sb="28" eb="30">
      <t>カクホ</t>
    </rPh>
    <phoneticPr fontId="5"/>
  </si>
  <si>
    <t>必要な点検や診断等を計画的に実施することにより、耐震化をはじめとする災害に対応した機能を確保する。</t>
    <rPh sb="24" eb="27">
      <t>タイシンカ</t>
    </rPh>
    <rPh sb="34" eb="36">
      <t>サイガイ</t>
    </rPh>
    <rPh sb="37" eb="39">
      <t>タイオウ</t>
    </rPh>
    <rPh sb="41" eb="43">
      <t>キノウ</t>
    </rPh>
    <phoneticPr fontId="5"/>
  </si>
  <si>
    <t>・施設の維持管理費用や改修費用または更新（建替）費用等を含むトータルコストの縮減を前提に、中長期的な保全及び予防の観点をもって改修等を行っていく。
・長寿命化の対象施設については、少子高齢化等の社会情勢の変化に加えて、環境への配慮や災害に対応した機能を確保していく。</t>
  </si>
  <si>
    <t>「ユニバーサルデザイン2020行動計画」におけるユニバーサルデザインの街づくりの考え方を踏まえる。</t>
    <rPh sb="15" eb="17">
      <t>コウドウ</t>
    </rPh>
    <rPh sb="17" eb="19">
      <t>ケイカク</t>
    </rPh>
    <rPh sb="35" eb="36">
      <t>マチ</t>
    </rPh>
    <rPh sb="40" eb="41">
      <t>カンガ</t>
    </rPh>
    <rPh sb="42" eb="43">
      <t>カタ</t>
    </rPh>
    <rPh sb="44" eb="45">
      <t>フ</t>
    </rPh>
    <phoneticPr fontId="5"/>
  </si>
  <si>
    <t>施設の集約化、統廃合並びに用途変更等を十分に検討したうえで取り組む。</t>
  </si>
  <si>
    <t>建物及び土地については売却や払下げ等により処分し、経費の削減及び財源の確保に努める。</t>
  </si>
  <si>
    <t>施設等の機能・目的によっては、国や県、周辺市町との共同整備や相互利用など、広域的な連携の可能性についても検討する。</t>
  </si>
  <si>
    <t>PDCAサイクルを活用し、進捗管理や見直しを行い、継続的な取り組みを行う。</t>
  </si>
  <si>
    <t>2065年
総人口12,099人
年少人口1,858人
生産年齢人口6,191人
老年人口4,050人</t>
  </si>
  <si>
    <t>【公共施設】667棟149,019.20㎡
【インフラ】
道路延長264,665ｍ、橋梁2,250ｍ(203橋）、
林道36,632ｍ、農道47,967ｍ、
都市ガス(管路）249,475ｍ、
水道(管路)216,665ｍ、
下水道・農業集落排水(管路)130,139ｍ、
風車1基</t>
  </si>
  <si>
    <t>生産人口減少が町税減収につながり、歳入増の要因が見当たらない厳しい状況下において、施設数の減少はなく、未利用施設もあり、全国の人口同規模自治体と比べ施設面積が大きく膨らんでいる。学校についても子供の数に比べて大きすぎる施設となり維持管理費の捻出が大きな課題となっている。</t>
  </si>
  <si>
    <t>建物系施設及びインフラ系施設を併せた今後40年間の更新費用については、全体で1,318億円、年平均でも33億円に及ぶと推定される</t>
  </si>
  <si>
    <t>学校等個別の長寿命化計画で見込みを算出しているため</t>
    <rPh sb="0" eb="3">
      <t>ガッコウトウ</t>
    </rPh>
    <rPh sb="3" eb="5">
      <t>コベツ</t>
    </rPh>
    <rPh sb="6" eb="12">
      <t>チョウジュミョウカケイカク</t>
    </rPh>
    <rPh sb="13" eb="15">
      <t>ミコ</t>
    </rPh>
    <rPh sb="17" eb="19">
      <t>サンシュツ</t>
    </rPh>
    <phoneticPr fontId="5"/>
  </si>
  <si>
    <t>財政負担の増加を考慮し、現在の延床面積の40.1％削減を示し、同時に将来経費も同規模削減の11.38億円（投資的経費19億円×（100-40.1）％）におさえていく</t>
  </si>
  <si>
    <t>庁内横断した情報共有、財政計画や公共施設等の状況を総合的に判断して計画的に管理する体制を構築する</t>
  </si>
  <si>
    <t>PPP/PFIで民間の持つノウハウを積極的に導入するなど、施設の整備や管理における官民の役割分担の適正化を図り、財政負担の軽減とサービス水準の向上を図る</t>
  </si>
  <si>
    <t>定期点検等により劣化進行状況や老朽度を把握し、施設の配置、利用度、維持管理コスト等の現状把握とあわせ、施設状況データを蓄積する。診断については、上記のデータを総合的に判断し、公共建築物は、「現状維持」「長寿命化」「移譲」「集約」「複合」「建替」「廃止」の７つで、インフラは「更新」「補修」の２つで評価する</t>
  </si>
  <si>
    <t>「事後保全」から「予防保全」への転換を目指す。民間活力の積極的な活用を図る</t>
  </si>
  <si>
    <t>点検・診断の結果、危険性が認められた施設については、供用停止や応急措置等により、利用者の安全確保を最優先する</t>
  </si>
  <si>
    <t>「庄内町建築物耐震改修促進計画」を2006年度に策定し、1981年以前に建築された既存住宅・建築物の耐震化を促進する。上位計画である「庄内町地域防災計画」では、防災活動の拠点である公共建築物の耐震化、防災対策の推進のほか、ライフラインの耐震化を行っている。今後耐震化が必要となる建物系施設や道路、橋りょう、上下水道などのインフラ系施設について、引き続き検討を進め、必要な整備を行い、適正な管理に努める</t>
  </si>
  <si>
    <t>建物系施設については予防保全型の維持管理等を実施することにより、施設の長寿命化を図りその安全性や機能性を確保するとともに、ライフサイクルコストの削減に取り組む。すでに長寿命化計画を策定している、または、これから計画策定を予定している個別の施設等については、本計画を基本として継続的に見直しを行い、各長寿命化計画に基づく維持管理等を実施することとしている。それ以外の施設等については、必要に応じて本計画を基本とした長寿命化計画等の策定を図っていく</t>
  </si>
  <si>
    <t>建物系施設の改修や更新等を行う際には、庄内町地域福祉計画にある「町民ニーズや関係法令等におけるユニバーサルデザインのまちづくりの考え方」を踏まえ、障がいの有無、年齢、性別、人種等に関わらず、誰もが安全・安心で快適に利用できるようユニバーサルデザインへの対応を求める</t>
  </si>
  <si>
    <t>総量が本町の規模に合うものとなるよう適正化を図っていく。今後、新たに施設整備や更新を行う際は、真に必要な公共施設等に限り行うこととし、同時に施設の複合化、集約化等、効果的・効率的な方法を検討していく</t>
  </si>
  <si>
    <t>必要なサービス水準は確保しながら、結果として、人口１人当たりの延床面積を増やすことなく、「庄内町人口ビジョン」の人口推計を勘案し、建物系施設の延床面積を計画期間40年で40.1％削減することを目標とする</t>
  </si>
  <si>
    <t>普通財産及び施設廃止に伴う跡地は、民間提案による譲渡等により積極的に処分し、財源の確保や経費の削減に努め、譲渡等が難しい場合は解体を速やかに進める</t>
  </si>
  <si>
    <t>今後の財政状況や町民ニーズの変化等を把握し、公有財産利活用検討委員会において、適宜計画の内容や対象施設等の見直しを行う</t>
  </si>
  <si>
    <t>それぞれの類型での具体的な方針は5年毎に本計画を見直した際に示すこととする。その中で長寿命化する施設については、個別施設計画を策定し、実施計画の策定時期に合わせ適切な見直しを行う。</t>
  </si>
  <si>
    <t>H28年度旧狩川小学校解体
H28年度旧大中島へき地保育所解体
H29年度旧立川中学校セミナーハウス・共同調理場解体
H30～R2年度新庁舎整備
R４年度旧余目町教育研修所解体</t>
    <rPh sb="3" eb="5">
      <t>ネンド</t>
    </rPh>
    <rPh sb="5" eb="6">
      <t>キュウ</t>
    </rPh>
    <rPh sb="17" eb="19">
      <t>ネンド</t>
    </rPh>
    <rPh sb="35" eb="37">
      <t>ネンド</t>
    </rPh>
    <rPh sb="51" eb="56">
      <t>キョウドウチョウリジョウ</t>
    </rPh>
    <rPh sb="65" eb="67">
      <t>ネンド</t>
    </rPh>
    <rPh sb="67" eb="70">
      <t>シンチョウシャ</t>
    </rPh>
    <rPh sb="70" eb="72">
      <t>セイビ</t>
    </rPh>
    <rPh sb="73" eb="77">
      <t>r4ネンド</t>
    </rPh>
    <phoneticPr fontId="5"/>
  </si>
  <si>
    <t>人口ビジョンによる本町の目標は2060年の人口8,000人維持である。</t>
  </si>
  <si>
    <t>【公共施設】
R2：8.9万㎡
【インフラ】
R2：道路実延長45.9万ｍ
　　 橋りょう0.9万㎡
　　 水道延長21.7万ｍ
　　 下水道延長15.9万ｍ</t>
  </si>
  <si>
    <t>（１）人口減少を見据えた施設保有量の最適化
（２）町民ニーズの多様化等への対応
（３）公共施設の更新時期の平準化
（４）計画保全的な維持管理の推進
（５）民間活力を生かした取組の推進
（６）基金の設立による財源対策</t>
  </si>
  <si>
    <t>一般会計管理の建築物
2021年～2060年の39年間で649.4億円（平均　16.2億円/年）
インフラ
道路　2022年～2024年の3年間で3.1億円（平均　1.0億円/年）
橋梁　2022年～2025年の4年間で7.6億円（平均　1.9億円/年）</t>
    <rPh sb="0" eb="4">
      <t>イッパンカイケイ</t>
    </rPh>
    <rPh sb="4" eb="6">
      <t>カンリ</t>
    </rPh>
    <rPh sb="7" eb="10">
      <t>ケンチクブツ</t>
    </rPh>
    <rPh sb="15" eb="16">
      <t>ネン</t>
    </rPh>
    <rPh sb="21" eb="22">
      <t>ネン</t>
    </rPh>
    <rPh sb="54" eb="56">
      <t>ドウロ</t>
    </rPh>
    <rPh sb="67" eb="68">
      <t>ネン</t>
    </rPh>
    <rPh sb="70" eb="72">
      <t>ネンカン</t>
    </rPh>
    <rPh sb="76" eb="78">
      <t>オクエン</t>
    </rPh>
    <rPh sb="79" eb="81">
      <t>ヘイキン</t>
    </rPh>
    <rPh sb="85" eb="87">
      <t>オクエン</t>
    </rPh>
    <rPh sb="88" eb="89">
      <t>ネン</t>
    </rPh>
    <rPh sb="91" eb="93">
      <t>キョウリョウ</t>
    </rPh>
    <rPh sb="98" eb="99">
      <t>ネン</t>
    </rPh>
    <rPh sb="104" eb="105">
      <t>ネン</t>
    </rPh>
    <rPh sb="107" eb="109">
      <t>ネンカン</t>
    </rPh>
    <rPh sb="113" eb="115">
      <t>オクエン</t>
    </rPh>
    <rPh sb="116" eb="118">
      <t>ヘイキン</t>
    </rPh>
    <rPh sb="122" eb="124">
      <t>オクエン</t>
    </rPh>
    <rPh sb="125" eb="126">
      <t>ネン</t>
    </rPh>
    <phoneticPr fontId="5"/>
  </si>
  <si>
    <t>一般会計管理の建築物
2021年～2060年の39年間で391.4億円（平均　9.8億円/年）</t>
  </si>
  <si>
    <t>中長期的な維持管理・更新等に係る経費の見込み（10年間）
建築物　102.5億円
インフラ　54.9億円
計　157.4億円</t>
    <rPh sb="0" eb="4">
      <t>チュウチョウキテキ</t>
    </rPh>
    <rPh sb="5" eb="7">
      <t>イジ</t>
    </rPh>
    <rPh sb="7" eb="9">
      <t>カンリ</t>
    </rPh>
    <rPh sb="10" eb="12">
      <t>コウシン</t>
    </rPh>
    <rPh sb="12" eb="13">
      <t>トウ</t>
    </rPh>
    <rPh sb="14" eb="15">
      <t>カカワ</t>
    </rPh>
    <rPh sb="16" eb="18">
      <t>ケイヒ</t>
    </rPh>
    <rPh sb="19" eb="21">
      <t>ミコ</t>
    </rPh>
    <rPh sb="25" eb="26">
      <t>ネン</t>
    </rPh>
    <rPh sb="26" eb="27">
      <t>カン</t>
    </rPh>
    <rPh sb="29" eb="32">
      <t>ケンチクブツ</t>
    </rPh>
    <rPh sb="38" eb="40">
      <t>オクエン</t>
    </rPh>
    <rPh sb="50" eb="52">
      <t>オクエン</t>
    </rPh>
    <rPh sb="53" eb="54">
      <t>ケイ</t>
    </rPh>
    <rPh sb="60" eb="61">
      <t>オク</t>
    </rPh>
    <rPh sb="61" eb="62">
      <t>エン</t>
    </rPh>
    <phoneticPr fontId="5"/>
  </si>
  <si>
    <t>1　全庁的な取り組み体制の構築及び情報管理・共有方策
2　PDCAサイクルの推進方針
3　議会と町民との情報共有</t>
  </si>
  <si>
    <t>「民間でできることは民間で」という考え方のもと、民間企業などが持っているノウハウを積極的に活用して、サービス水準を維持しながら、計画的かつ効率的な維持管理に努め、トータルコストの縮減を図る。</t>
  </si>
  <si>
    <t>法定定期点検に加え、日常の点検を定期的に実施するとともに、マニュアルを作成し、適切な点検・診断を行う。また、点検・診断等の実施結果を情報として蓄積し、点検・診断等の実施状況を全庁的に共有する。</t>
  </si>
  <si>
    <t>保有施設等の計画的な点検や劣化診断を通じた維持管理、修繕を行うことでトータルコストの縮減を図る。また、施設の重要度（利用状況、拠点機能の位置づけの有無等）や劣化状況に応じて長期的な視点で優先度をつけて、計画的に改修・更新する</t>
  </si>
  <si>
    <t>点検・診断の結果、危険性が高いと判断された保有施設については、リスク評価を行い、その対策を取ることにより安全の確保を行う。老朽化等により供用廃止され、今後とも利用見込みのない町有施設等については、取り壊し等を視野に入れた安全確保を行う。</t>
  </si>
  <si>
    <t>災害拠点かどうか、多数の住民の利用がある施設かどうかなどの視点から、耐震化の優先順位を検討する。また、橋梁、上下水道をはじめとするインフラについても耐震化の検討を進める。</t>
  </si>
  <si>
    <t>施設劣化が進む前に計画的に点検や劣化診断（予防保全）を行うことで、施設の長寿命化を図る。そのために保有施設等の耐用年数到来年度（更新対応時期）を把握し、他施設と複合化することが可能な施設など、優先順位の高い施設から長寿命化を実施する。</t>
  </si>
  <si>
    <t>改修や建替え等を行う際には、利用するすべての人が使いやすく、わかりやすいデザインの採用を検討する。</t>
  </si>
  <si>
    <t>「遊佐町エネルギー基本計画」に沿って、再生可能エネルギーの導入を進め、省エネルギーやCO2の削減を進める。町有施設の建設に当たっては太陽光発電や木質バイオマス利用設備等といった再生可能エネルギー等設備の率先導入を推進する。</t>
  </si>
  <si>
    <t>統廃合ありきではなく、施設の必要性や利用状況、施設の老朽化の状況等も踏まえ、残すべき行政サービスの観点から、機能集約等や複合化等による機能維持を図りながらの施設保有量の縮減を目指す。</t>
  </si>
  <si>
    <t>本計画の期間である10年ごとに計画の改訂を行っていくことにより、計画の進捗状況や社会環境の変化に対応した見直しを行う。なお、計画期間内であっても、必要に応じて計画の改訂を検討する。</t>
  </si>
  <si>
    <t>各施設類型ごとに現状や課題に関する基本認識を示し、管理に関する基本的な考え方を記載している。</t>
  </si>
  <si>
    <t>【平成28年度】
老朽化したまちづくりセンターを更新する際、新たに防災機能をもたせた。
【令和3年度】
役場庁舎を防災拠点としての機能やユニバーサルデザインを導入し、新設した。</t>
  </si>
  <si>
    <t>平成30年度改訂
（UDの視点を追加）
令和3年度改訂
（R3.1.26付け総務省通知を踏まえた改訂）
令和4年度改訂
（公共施設の脱炭素化の推進方針）</t>
  </si>
  <si>
    <t>令和22年での推計人口は、22.7万人（平成22年比22.5％の減少）の見込みであり、令和22年の65歳以上の比率は39.8%に増加、15歳未満の比率は9.5%に減少すると推計。</t>
  </si>
  <si>
    <t>【公共施設】
延床面積972,820㎡を保有
【インフラ資産】
道路が面積15,909,825㎡ｍ、橋梁（1,136橋）が面積107,536㎡で延長15,650ｍ、上水道施設（管路）が延長1,605,970ｍ、下水道施設（管渠）が延長1,063,041ｍを保有</t>
  </si>
  <si>
    <t>老朽化が進む現在の施設等を今後もすべて維持していく事は困難。次世代への過大な負担を残さないため、施設をどのように維持・更新していくかは重要な課題。
市の施設の機能や魅力を高め、将来世代の市民ニーズに対応する取り組みと、より効率的な行政運営の実現。</t>
  </si>
  <si>
    <t>今後40年間の試算では、公共施設で約4,297億円、インフラ資産で約5,208億円の合わせて約9,505億円と推計</t>
  </si>
  <si>
    <t>今後40年間の試算では、公共施設で約3,632億円、インフラ資産で約3,644億円の合わせて約7,276億円と推計</t>
  </si>
  <si>
    <t>今後40年間の試算では、公共施設及びインフラ資産合わせて2,229億円、年平均55.7億円の縮減</t>
  </si>
  <si>
    <t>今後、公共施設等については、単体での施設整備ではなく、保有する施設を市全体として捉え、必要な機能を選択することが求められます。これまで以上に総合的な視点が必要となることから、予算の確保も含めた総合調整や統括管理機能を強化することによって、本計画の実効性を高めることとします。</t>
  </si>
  <si>
    <t>市民サービス水準の維持・向上を前提として、PFIなど民間ノウハウを活用した運営手法の導入のほか、施設機能の転換による有効活用や一元管理による施設管理の効率化、不用な資産の売却など、施設の効率的な活用を進めます。</t>
  </si>
  <si>
    <t>【公共施設】
①　損傷や故障の発生に伴い修繕を行う事後保全から、定期点検や診断結果に基づき計画的に補修する予防保全に転換し、施設の長寿命化を図ります。
②　定期的な点検・診断結果に基づき必要な措置を行い、その結果得られた施設の状態や対策履歴の情報を記録・管理します。あわせて、次期点検・診断に活用するメンテナンスサイクル（点検→診断→措置→記録）を構築し、継続的に取り組みます。
【インフラ資産】
①　損傷や故障の発生に伴い修繕を行う事後保全から、定期点検や診断結果に基づき計画的に補修する予防保全に転換し、施設の長寿命化を図ります。
②　定期的な点検・診断結果に基づき必要な措置を行い、その結果得られた施設の状態や対策履歴の情報を記録・管理します。あわせて、次期点検・診断に活用するメンテナンスサイクル（点検→診断→措置→記録）を構築し、継続的に取り組みます。
③　各インフラ資産の長寿命化計画等に基づき、計画的かつ予防的に補修を行い、維持管理費の軽減を図ります。</t>
  </si>
  <si>
    <t>【公共施設】
①　修繕周期及び点検・診断結果を踏まえ、適切な時期に補修することにより機能の維持を図るとともに、安全性の確保に取り組みます。
②　施設の更新にあたっては、人口の動向や市民ニーズ、立地状況及び類似施設の状況等を踏まえ適正な規模を検討するとともに、減築や機能の複合化又は機能の転換を検討し、効率的な施設配置と施設の利用促進を図ります。
③　施設の維持管理・補修・更新等においては、市民サービスの向上、事業の効率化及び財政支出の縮減や平準化を図るため、PFIなど民間事業者のもつ資金やノウハウの活用を優先的に検討のうえ導入を進めます。
④　施設の改修・更新等にあたっては、ユニバーサルデザインの視点に立ち、計画的に取り組みます。
【インフラ資産】
①　点検・診断結果や施設の需要、費用対効果などを考慮のうえ整備の優先順位を明確化し、優先度に応じた計画的な維持管理及び更新を図ります。
②　必要に応じて民間の技術やノウハウを活用するなど、効率的な運営を進めるとともに、財政支出の縮減や平準化に取り組みます。
③　改修・更新等にあたっては、ユニバーサルデザインの視点に立ち、計画的に取り組みます。</t>
  </si>
  <si>
    <t>　点検・診断の結果、危険性が認められた施設は、施設の利用状況等を踏まえ、更新、改修、解体等を検討し、安全性の確保を図ります。
　廃止となっている施設や、今後利用する見込みのない施設は、解体等を検討し、安全性の確保を図ります。</t>
  </si>
  <si>
    <t>耐震化未実施の施設のうち、今後も継続して保有していく施設については、施設の老朽度や今後の需要も考慮のうえ優先度を設定し、計画的な耐震化を推進します。</t>
  </si>
  <si>
    <t>施設の長寿命化については、事業の実施によりライフサイクルコストの縮減を見込むことができる施設を対象とします。施設の定期点検や予防保全の結果を踏まえて改修を計画的に実施することにより、劣化の進行を遅らせ、施設の機能低下を長期間にわたって抑えていくことで、維持管理費の縮減と平準化を図ります。
今後、大規模改修の時期を迎える施設は、長寿命化を併せて実施することで長期的な維持管理費の縮減を図ります。</t>
  </si>
  <si>
    <t>改修・更新等にあたっては、ユニバーサルデザインの視点に立ち、計画的に取り組みます。</t>
  </si>
  <si>
    <t>福島市脱炭素社会実現実行計画（令和３年２月策定）における基本的な考え方を踏まえ、太陽光発電・太陽熱利用設備など、公共施設への再生可能エネルギ―導入を推進するほか、公共施設の新設、改築にあたっては、環境性能に優れた構造とするよう努めるなど、公共施設等の脱炭素化に向けた取り組みを推進します。</t>
  </si>
  <si>
    <t>今後の利用動向、施設の立地状況、運営及び利用状況、管理運営費などを踏まえ、施設の統合、複合化、廃止を検討します。
土地を有償で借りている施設、耐用年数が経過した施設、当初設置された目的以外の用途で利用されている施設などは、今後優先して、類似の機能をもつ施設との統合や施設の廃止を検討していきます。</t>
  </si>
  <si>
    <t>本計画期間である10年間において、財政支出の縮減や平準化に取り組むとともに、
【公共施設】
　新規整備は原則として行わず、今後40年間で公共施設の更新等にかかる将来費用の10％を縮減する。
【インフラ資産】
　施設分類別の個別計画に基づき予防保全や長寿命化等に取り組むことで更新等にかかる将来費用を低減することを目標とする。</t>
  </si>
  <si>
    <t>本計画の進捗状況等について評価を実施し、財政状況や公共施設等のライフサイクルコスト等を踏まえ、必要に応じ目標の設定を見直すこととします。
また、本計画に基づき策定された施設分類別の個別計画についても、PDCAサイクルによる評価・見直しを行い、その結果について、適宜計画に反映させていきます。</t>
  </si>
  <si>
    <t>本計画に基づき、施設分類別に個別計画を策定し、施設の配置等の見直しを行うこととします。</t>
  </si>
  <si>
    <t>2040年には人口10万人を下回り、2060年には本市の人口のピークの半数以下である6万6千人となることが予測されている。その際の高齢化率は約46％に達すると予測されている。</t>
  </si>
  <si>
    <t>【建物系公共施設】（H27.3.現在）
総施設数：375施設
総延床面積：約47.9万㎡
築30年以上の施設：約50.3％
【社会基盤系公共施設】（H27.3.現在）
一般道路（市道）：総延長約1407.8㎞（5037路線）
橋：総延長約6.5㎞（666橋）
上水道管：総延長約800.4㎞
下水道管：総延長約403.7㎞
都市公園等：総面積約212万㎡（99箇所）</t>
  </si>
  <si>
    <t>築30年以上の建物系公共施設は５割を超え、さらに10年後には約８割となる見通し。今後、補修や大規模な改修、建替え対象施設が増える見込みである。安全で適切な環境を確保するよう、修繕や改修、建替え等を計画的に進めていくことが必要である。
橋りょう数の約58％が50年を経過しており、上水道管や下水道管を含め、安全で適切な環境を保つよう、点検や修繕等の適正な管理を進めていくことが必要である。</t>
  </si>
  <si>
    <t>平成26年度末時点で保有している各施設の耐用年数や更新等にかかる経費について試算しました。</t>
  </si>
  <si>
    <t>公共施設保全計画及び再編プランを推進することで、建物系公共施設については整備事業費の削減につながる。</t>
  </si>
  <si>
    <t>市が所有又は管理する全ての公共施設等を総合的かつ計画的に公共施設等の整備及び有効活用等を推進するため、公共施設等総合管理推進本部を中心に取り組む。</t>
  </si>
  <si>
    <t>公共施設等の総合的な管理を効率的かつ効果的に進めるため、PPP/PFIといった民間活力を導入する。</t>
  </si>
  <si>
    <t>劣化状況等に応じた適切な修繕等を行う安心な維持管理に向け、施設管理者が日常点検や自主的な定期点検等を円滑に行う施設保全点検マニュアルを作成・運用し、保全点検サイクルを構築するとともに、職員の意識向上を図るなど、保全業務を強化していく。</t>
  </si>
  <si>
    <t>利用を継続する施設について、長期的な保全計画（事業計画書）を作成し、計画保全を実施する。定期点検や日常点検、劣化状況等の調査により施設の状態を把握した上で、改修の優先性、劣化状況・耐震性能、設備更新による改善効果などの視点で、順位づけによる予算措置を図ることで、計画保全を推進する。</t>
  </si>
  <si>
    <t>継続的に施設状況を把握し、その安全性を高める適切かつ効率的な維持管理を推進する。</t>
  </si>
  <si>
    <t>公共施設等の安全性を確保し、長寿命化を図るため、予防保全型の維持管理を進めるとともに、耐震化に向けた取り組みを進めます。</t>
  </si>
  <si>
    <t>施設の早期劣化等を防ぐとともに、生涯費用を縮減し事業費を平準化するため、メンテナンスサイクルと連動しながら、一定の周期で、損傷が軽微なうちに低額かつ計画的に修繕等を行う、予防保全型の維持管理へ転換し、施設の長寿命化を推進する。</t>
  </si>
  <si>
    <t>公共施設等の安全・安心・快適な利用のため、バリアフリー・ユニバーサルデザインへの対応を進める。</t>
  </si>
  <si>
    <t>施設のエネルギー消費を効率化するため、「環境マネジメントシステム」との連携を図り、再生可能エネルギーの活用、ESCO事業、インハウスエスコ事業などの省エネルギー対策や電気・機械設備の改修、運用方法の見直しなど、エネルギー利用の改善に向けた取組を進める。</t>
  </si>
  <si>
    <t>地域や既存施設の状況と必要な施設機能を検討し、地域の教育やコミュニティ、福祉、防災などの最適な環境の提供とともに、施設総量のスリム化と財政負担の軽減を実現する「施設機能及び総量の最適化」を推進する。</t>
  </si>
  <si>
    <t>「固定資産台帳」及び「地方公会計」等と連携し、システム化を視野に入れた施設情報の一元化・共同利用を進め、施設状況を見える化する「施設カルテ」を作成し公表する。</t>
  </si>
  <si>
    <t>総合管理計画に基づく取組の推進に向け、庁内組織の「公共施設等総合管理推進本部」を中心とする全庁的な対応のもと、PDCAサイクルを踏まえた公共施設等の総合マネジメントを推進する</t>
  </si>
  <si>
    <t>計画期間である10年としている。</t>
  </si>
  <si>
    <t>・公共施設再編の考え方策定
・公共施設保全計画策定
・公共施設再編プラン策定
・民間のサービス普及拡大に伴い、市で運営していたデイサービスを公募により施設譲渡した。（令和４年度から民営化）
・用途廃止後の未利用施設を解体し、跡地を駐車場として有効活用した。（令和４年度から活用）</t>
  </si>
  <si>
    <t>令和元年度　改訂
※追補策定
令和３年度　改訂
※追補改訂
令和４年度　改訂
※追補改訂</t>
  </si>
  <si>
    <t>総人口のピーク時（2004）と2040を比較すると、
総人口は約14％減少
老年人口は約86％増加
生産年齢人口は約31％減少
年少人口は約42％減少</t>
  </si>
  <si>
    <t>【公共施設（H26)：1,187,260.3㎡】
・集会施設　97,732.1㎡
・歴史・シンボル施設　5,217.5㎡
・図書館　11,395.3㎡
・スポーツ施設　57,957.0㎡
・集客施設　47,885.4㎡
・学校　478,226.5㎡
・保育所　16,162.3㎡
・放課後児童クラブ等　1,271.3㎡
・子育て施設　6,051.4㎡
・福祉・医療施設　16,358.5㎡
・庁舎等　37,217.7㎡
・防災施設　11,260.7㎡
・市営住宅　239,975.4㎡
・清掃関係施設　46,085.0㎡
・公衆便所　479.0㎡
・その他施設　93,356.1㎡
・普通財産等　20,629.1㎡
【インフラ施設（H26）：55,499.7㎡】
・公園　7,054.6㎡（建物面積）381.5ha（公園面積）
・水道施設　24,945.7㎡（建物面積） 1,844.7㎞（管路延長）
・下水道施設　23,451.4㎡（建物面積） 1,293.2㎞（管路延長）
・道路・橋梁　    48.0㎡（建物面積） 3,554.0㎞（道路延長） 13.2㎞（橋梁等延長）</t>
  </si>
  <si>
    <t>【普通会計】
今後30年間の更新費用予定額は約5,193億円で1年あたり173億円が必要。財政計画推計から算出した普通建設事業費として使用可能な予算見込額は4,122億円(137億円/年)で、更新費用予定額はその1.3倍になる。
　今後は高齢者の増加に伴い扶助費等の歳出が増加するとともに、生産年齢人口減少に伴う市税等の歳入の減少が予想されることから、公共施設等を現状規模のまま同様の手法で維持していくことは困難状況にある。
【公営企業会計等】
今後30年間の更新費用の予定額は約2,709億円で、1年間の平均額は90億円となり、過去5年間の投資額平均年額(57億円)の約1.6倍の予算が必要となる。
　このことから、公共施設等を現状規模のまま同様の手法及び受益者負担で維持していくことは困難な状況にある。</t>
  </si>
  <si>
    <t>普通会計：30年間で5,193億円、年平均173億円
公営企業会計：30年間で2,709億円、年平均90億円</t>
  </si>
  <si>
    <t>普通会計：今後30年間の推計額　5,193億円
財政計画推計による今後30年間の投資可能額　4,122億円
【長寿命化による効果額】
普通会計：30年間で901億円
【総量縮減による効果額】
普通会計：10年間で170億円
※公営企業会計の記載はなし</t>
  </si>
  <si>
    <t>普通会計で管理する全ての公共施設、公園、道路、橋梁を対象とした更新費用
・今後30年間の推計額　5,193億円、年平均173億円
・財政計画推計による今後30年間の投資可能額　4,122億円
、年平均137億円
・不足額　1,071億円
【長寿命化による効果額】
普通会計：30年間で901億円
【総量縮減による効果額】
普通会計：10年間で170億円
※公営企業会計の記載はなし</t>
    <rPh sb="5" eb="7">
      <t>カンリ</t>
    </rPh>
    <rPh sb="9" eb="10">
      <t>スベ</t>
    </rPh>
    <rPh sb="12" eb="16">
      <t>コウキョウシセツ</t>
    </rPh>
    <rPh sb="17" eb="19">
      <t>コウエン</t>
    </rPh>
    <rPh sb="20" eb="22">
      <t>ドウロ</t>
    </rPh>
    <rPh sb="23" eb="25">
      <t>キョウリョウ</t>
    </rPh>
    <rPh sb="26" eb="28">
      <t>タイショウ</t>
    </rPh>
    <rPh sb="31" eb="35">
      <t>コウシンヒヨウ</t>
    </rPh>
    <rPh sb="37" eb="39">
      <t>コンゴ</t>
    </rPh>
    <rPh sb="56" eb="59">
      <t>ネンヘイキン</t>
    </rPh>
    <rPh sb="62" eb="64">
      <t>オクエン</t>
    </rPh>
    <rPh sb="66" eb="70">
      <t>ザイセイケイカク</t>
    </rPh>
    <rPh sb="70" eb="72">
      <t>スイケイ</t>
    </rPh>
    <rPh sb="97" eb="100">
      <t>ネンヘイキン</t>
    </rPh>
    <phoneticPr fontId="5"/>
  </si>
  <si>
    <t>・郡山市公有資産活用調整会議において、ＰＤＣＡサイクルにより毎年度ごとに進捗管理を行います。
・特に施設の設置や最適化等にあたっては、郡山市公有資産活用調整会議において協議し、調整を図ります。
・計画の実施及び進捗管理にあたっては、必要に応じて外部有識者等の意見を聴取します。</t>
  </si>
  <si>
    <t>公共施設等の維持管理や更新にあたり、ＰＰＰの導入を積極的に進め、民間の資金や経営能力、技術的能力を活用し、建設コストや運営経費の大幅な縮減や、より質の高いサービスの提供を目指します。</t>
  </si>
  <si>
    <t>①法定点検実施の徹底
各法律等に基づく公共施設等の法定点検を確実に実施します。
②日常点検による予防保全の実施
・法定点検の他、予防保全につながる日常の点検項目を設定します。
・設定した点検項目を確実に実施します。
・点検診断等で得られたデータを蓄積、分析し、予防保全や最も経済的で効果的な修繕等に反映させます。
③積極的に新技術を活用し、効率的・効果的な点検診断等の実施に努めます。</t>
    <rPh sb="1" eb="5">
      <t>ホウテイテンケン</t>
    </rPh>
    <rPh sb="5" eb="7">
      <t>ジッシ</t>
    </rPh>
    <rPh sb="8" eb="10">
      <t>テッテイ</t>
    </rPh>
    <rPh sb="11" eb="12">
      <t>カク</t>
    </rPh>
    <rPh sb="12" eb="15">
      <t>ホウリツトウ</t>
    </rPh>
    <rPh sb="16" eb="17">
      <t>モト</t>
    </rPh>
    <rPh sb="19" eb="24">
      <t>コウキョウシセツトウ</t>
    </rPh>
    <rPh sb="25" eb="29">
      <t>ホウテイテンケン</t>
    </rPh>
    <rPh sb="30" eb="32">
      <t>カクジツ</t>
    </rPh>
    <rPh sb="33" eb="35">
      <t>ジッシ</t>
    </rPh>
    <rPh sb="41" eb="43">
      <t>ニチジョウ</t>
    </rPh>
    <rPh sb="43" eb="45">
      <t>テンケン</t>
    </rPh>
    <rPh sb="48" eb="52">
      <t>ヨボウホゼン</t>
    </rPh>
    <rPh sb="53" eb="55">
      <t>ジッシ</t>
    </rPh>
    <rPh sb="57" eb="61">
      <t>ホウテイテンケン</t>
    </rPh>
    <rPh sb="62" eb="63">
      <t>ホカ</t>
    </rPh>
    <rPh sb="64" eb="68">
      <t>ヨボウホゼン</t>
    </rPh>
    <rPh sb="73" eb="75">
      <t>ニチジョウ</t>
    </rPh>
    <rPh sb="76" eb="78">
      <t>テンケン</t>
    </rPh>
    <rPh sb="78" eb="80">
      <t>コウモク</t>
    </rPh>
    <rPh sb="81" eb="83">
      <t>セッテイ</t>
    </rPh>
    <rPh sb="89" eb="91">
      <t>セッテイ</t>
    </rPh>
    <rPh sb="93" eb="97">
      <t>テンケンコウモク</t>
    </rPh>
    <rPh sb="98" eb="100">
      <t>カクジツ</t>
    </rPh>
    <rPh sb="101" eb="103">
      <t>ジッシ</t>
    </rPh>
    <rPh sb="109" eb="114">
      <t>テンケンシンダントウ</t>
    </rPh>
    <rPh sb="115" eb="116">
      <t>エ</t>
    </rPh>
    <rPh sb="123" eb="125">
      <t>チクセキ</t>
    </rPh>
    <rPh sb="126" eb="128">
      <t>ブンセキ</t>
    </rPh>
    <rPh sb="130" eb="134">
      <t>ヨボウホゼン</t>
    </rPh>
    <rPh sb="135" eb="136">
      <t>モット</t>
    </rPh>
    <rPh sb="137" eb="140">
      <t>ケイザイテキ</t>
    </rPh>
    <rPh sb="141" eb="144">
      <t>コウカテキ</t>
    </rPh>
    <rPh sb="145" eb="148">
      <t>シュウゼントウ</t>
    </rPh>
    <rPh sb="149" eb="151">
      <t>ハンエイ</t>
    </rPh>
    <rPh sb="158" eb="161">
      <t>セッキョクテキ</t>
    </rPh>
    <rPh sb="162" eb="165">
      <t>シンギジュツ</t>
    </rPh>
    <rPh sb="166" eb="168">
      <t>カツヨウ</t>
    </rPh>
    <rPh sb="170" eb="173">
      <t>コウリツテキ</t>
    </rPh>
    <rPh sb="174" eb="177">
      <t>コウカテキ</t>
    </rPh>
    <rPh sb="178" eb="180">
      <t>テンケン</t>
    </rPh>
    <rPh sb="180" eb="183">
      <t>シンダントウ</t>
    </rPh>
    <rPh sb="184" eb="186">
      <t>ジッシ</t>
    </rPh>
    <rPh sb="187" eb="188">
      <t>ツト</t>
    </rPh>
    <phoneticPr fontId="5"/>
  </si>
  <si>
    <t>①予防保全型維持管理等の実施
・施設の長寿命化や点検診断等の結果を踏まえた予防保全型の維持管理及び中長期にわたる計画的な保全の実施により、突発的な改修工事等を抑制するとともに、適切なメンテナンスサイクルを構築し、維持管理費の縮減と平準化を図ります。
・優先順位及び効率性を踏まえ、最適な工事時期を選定します。
・省エネの利用や隣接する施設間における省エネ機器の相互利用等により管理運営に係るコストを縮減します。
・市民協働による維持管理の実施を推進します。
②更新や規模の制限
（公共施設）
・施設の更新は、必要な部分のみを対象とし、現状と同等以下の規模とすることで建設コストや運営経費の縮減を図り、全体的な総量縮減に努めます。
・他自治体との広域連携による施設の共有化や、民間サービスの活用について積極的に検討します。
（インフラ施設）
・施設の更新は、適切な保全による既存施設の長寿命化を優先し、費用対効果や経済効果が見込まれるものを精査した上で実施します。
・施設の新規整備計画についても、将来的に維持管理可能な総量となるように適宜見直しを行います。</t>
  </si>
  <si>
    <t>①危険性の高い施設の利用停止と応急措置
　外壁の老朽化による落下事故や道路の陥没、橋桁の腐食等、高度の危険性が確認されたものは、市民の安全・安心を確保するため、速やかに利用を停止するとともに、緊急性の高い施設は速やかに応急措置を講じます。
②利用見込みのない施設の除却
　利用見込みのない施設は、そのまま残しておくと維持費の発生や近隣の安全・安心への影響があるため、侵入防止柵等の措置を行い、早期に除去等を行います。</t>
    <rPh sb="1" eb="4">
      <t>キケンセイ</t>
    </rPh>
    <rPh sb="5" eb="6">
      <t>タカ</t>
    </rPh>
    <rPh sb="7" eb="9">
      <t>シセツ</t>
    </rPh>
    <rPh sb="10" eb="14">
      <t>リヨウテイシ</t>
    </rPh>
    <rPh sb="15" eb="19">
      <t>オウキュウソチ</t>
    </rPh>
    <rPh sb="21" eb="23">
      <t>ガイヘキ</t>
    </rPh>
    <rPh sb="24" eb="27">
      <t>ロウキュウカ</t>
    </rPh>
    <rPh sb="30" eb="34">
      <t>ラッカジコ</t>
    </rPh>
    <rPh sb="35" eb="37">
      <t>ドウロ</t>
    </rPh>
    <rPh sb="38" eb="40">
      <t>カンボツ</t>
    </rPh>
    <rPh sb="41" eb="43">
      <t>ハシゲタ</t>
    </rPh>
    <rPh sb="44" eb="47">
      <t>フショクトウ</t>
    </rPh>
    <rPh sb="48" eb="50">
      <t>コウド</t>
    </rPh>
    <rPh sb="51" eb="54">
      <t>キケンセイ</t>
    </rPh>
    <rPh sb="55" eb="57">
      <t>カクニン</t>
    </rPh>
    <rPh sb="64" eb="66">
      <t>シミン</t>
    </rPh>
    <rPh sb="67" eb="69">
      <t>アンゼン</t>
    </rPh>
    <rPh sb="70" eb="72">
      <t>アンシン</t>
    </rPh>
    <rPh sb="73" eb="75">
      <t>カクホ</t>
    </rPh>
    <rPh sb="80" eb="81">
      <t>スミ</t>
    </rPh>
    <rPh sb="84" eb="86">
      <t>リヨウ</t>
    </rPh>
    <rPh sb="87" eb="89">
      <t>テイシ</t>
    </rPh>
    <rPh sb="96" eb="99">
      <t>キンキュウセイ</t>
    </rPh>
    <rPh sb="100" eb="101">
      <t>タカ</t>
    </rPh>
    <rPh sb="102" eb="104">
      <t>シセツ</t>
    </rPh>
    <rPh sb="105" eb="106">
      <t>スミ</t>
    </rPh>
    <rPh sb="109" eb="113">
      <t>オウキュウソチ</t>
    </rPh>
    <rPh sb="114" eb="115">
      <t>コウ</t>
    </rPh>
    <rPh sb="121" eb="125">
      <t>リヨウミコ</t>
    </rPh>
    <rPh sb="129" eb="131">
      <t>シセツ</t>
    </rPh>
    <rPh sb="132" eb="134">
      <t>ジョキャク</t>
    </rPh>
    <rPh sb="136" eb="140">
      <t>リヨウミコ</t>
    </rPh>
    <rPh sb="144" eb="146">
      <t>シセツ</t>
    </rPh>
    <rPh sb="152" eb="153">
      <t>ノコ</t>
    </rPh>
    <rPh sb="158" eb="161">
      <t>イジヒ</t>
    </rPh>
    <rPh sb="162" eb="164">
      <t>ハッセイ</t>
    </rPh>
    <rPh sb="165" eb="167">
      <t>キンリン</t>
    </rPh>
    <rPh sb="168" eb="170">
      <t>アンゼン</t>
    </rPh>
    <rPh sb="171" eb="173">
      <t>アンシン</t>
    </rPh>
    <rPh sb="175" eb="177">
      <t>エイキョウ</t>
    </rPh>
    <rPh sb="183" eb="187">
      <t>シンニュウボウシ</t>
    </rPh>
    <rPh sb="187" eb="188">
      <t>サク</t>
    </rPh>
    <rPh sb="188" eb="189">
      <t>トウ</t>
    </rPh>
    <rPh sb="190" eb="192">
      <t>ソチ</t>
    </rPh>
    <rPh sb="193" eb="194">
      <t>オコナ</t>
    </rPh>
    <rPh sb="196" eb="198">
      <t>ソウキ</t>
    </rPh>
    <rPh sb="199" eb="201">
      <t>ジョキョ</t>
    </rPh>
    <rPh sb="201" eb="202">
      <t>トウ</t>
    </rPh>
    <rPh sb="203" eb="204">
      <t>オコナ</t>
    </rPh>
    <phoneticPr fontId="5"/>
  </si>
  <si>
    <t>①計画的な耐震化の実施と優先度
（公共施設）
・「郡山市耐震改修促進計画」に基づき、計画的に実施します。
・災害時拠点施設・避難施設の耐震化を優先的に行います。
（インフラ施設）
・インフラ施設の耐震化は市民生活に直結するライフラインを最優先に行います。
・橋梁等は地震による施設崩壊が人命に至る重大事故に発展する可能性が高いため、優先的に耐震化を進めます。
②効率的・効果的な耐震化工事の実施
・耐震化工事の実施にあたっては、高額な費用の発生や施設の利用停止も想定されることから、できる限り長寿命化工事実施時に行うなど、工事の効率化に努めます。
・施設の構造や使用期間、使用目的等により、適切な工法や素材を効果的に採用します。</t>
    <rPh sb="1" eb="4">
      <t>ケイカクテキ</t>
    </rPh>
    <rPh sb="5" eb="8">
      <t>タイシンカ</t>
    </rPh>
    <rPh sb="9" eb="11">
      <t>ジッシ</t>
    </rPh>
    <rPh sb="12" eb="15">
      <t>ユウセンド</t>
    </rPh>
    <rPh sb="17" eb="21">
      <t>コウキョウシセツ</t>
    </rPh>
    <rPh sb="25" eb="28">
      <t>コオリヤマシ</t>
    </rPh>
    <rPh sb="28" eb="32">
      <t>タイシンカイシュウ</t>
    </rPh>
    <rPh sb="32" eb="36">
      <t>ソクシンケイカク</t>
    </rPh>
    <rPh sb="38" eb="39">
      <t>モト</t>
    </rPh>
    <rPh sb="42" eb="45">
      <t>ケイカクテキ</t>
    </rPh>
    <rPh sb="46" eb="48">
      <t>ジッシ</t>
    </rPh>
    <rPh sb="54" eb="57">
      <t>サイガイジ</t>
    </rPh>
    <rPh sb="57" eb="61">
      <t>キョテンシセツ</t>
    </rPh>
    <rPh sb="62" eb="66">
      <t>ヒナンシセツ</t>
    </rPh>
    <rPh sb="67" eb="70">
      <t>タイシンカ</t>
    </rPh>
    <rPh sb="71" eb="74">
      <t>ユウセンテキ</t>
    </rPh>
    <rPh sb="75" eb="76">
      <t>オコナ</t>
    </rPh>
    <rPh sb="86" eb="88">
      <t>シセツ</t>
    </rPh>
    <rPh sb="95" eb="97">
      <t>シセツ</t>
    </rPh>
    <rPh sb="98" eb="101">
      <t>タイシンカ</t>
    </rPh>
    <rPh sb="102" eb="106">
      <t>シミンセイカツ</t>
    </rPh>
    <rPh sb="107" eb="109">
      <t>チョッケツ</t>
    </rPh>
    <rPh sb="118" eb="121">
      <t>サイユウセン</t>
    </rPh>
    <rPh sb="122" eb="123">
      <t>オコナ</t>
    </rPh>
    <rPh sb="129" eb="132">
      <t>キョウリョウトウ</t>
    </rPh>
    <rPh sb="133" eb="135">
      <t>ジシン</t>
    </rPh>
    <rPh sb="138" eb="142">
      <t>シセツホウカイ</t>
    </rPh>
    <rPh sb="143" eb="145">
      <t>ジンメイ</t>
    </rPh>
    <rPh sb="146" eb="147">
      <t>イタル</t>
    </rPh>
    <rPh sb="148" eb="152">
      <t>ジュウダイジコ</t>
    </rPh>
    <rPh sb="153" eb="155">
      <t>ハッテン</t>
    </rPh>
    <rPh sb="157" eb="160">
      <t>カノウセイ</t>
    </rPh>
    <rPh sb="161" eb="162">
      <t>タカ</t>
    </rPh>
    <rPh sb="166" eb="169">
      <t>ユウセンテキ</t>
    </rPh>
    <rPh sb="170" eb="173">
      <t>タイシンカ</t>
    </rPh>
    <rPh sb="174" eb="175">
      <t>スス</t>
    </rPh>
    <rPh sb="181" eb="184">
      <t>コウリツテキ</t>
    </rPh>
    <rPh sb="185" eb="188">
      <t>コウカテキ</t>
    </rPh>
    <rPh sb="189" eb="194">
      <t>タイシンカコウジ</t>
    </rPh>
    <rPh sb="195" eb="197">
      <t>ジッシ</t>
    </rPh>
    <rPh sb="199" eb="204">
      <t>タイシンカコウジ</t>
    </rPh>
    <rPh sb="205" eb="207">
      <t>ジッシ</t>
    </rPh>
    <rPh sb="214" eb="216">
      <t>コウガク</t>
    </rPh>
    <rPh sb="217" eb="219">
      <t>ヒヨウ</t>
    </rPh>
    <rPh sb="220" eb="222">
      <t>ハッセイ</t>
    </rPh>
    <rPh sb="223" eb="225">
      <t>シセツ</t>
    </rPh>
    <rPh sb="226" eb="230">
      <t>リヨウテイシ</t>
    </rPh>
    <rPh sb="231" eb="233">
      <t>ソウテイ</t>
    </rPh>
    <rPh sb="244" eb="245">
      <t>カギ</t>
    </rPh>
    <rPh sb="246" eb="250">
      <t>チョウジュミョウカ</t>
    </rPh>
    <rPh sb="250" eb="252">
      <t>コウジ</t>
    </rPh>
    <rPh sb="252" eb="255">
      <t>ジッシジ</t>
    </rPh>
    <rPh sb="256" eb="257">
      <t>オコナ</t>
    </rPh>
    <rPh sb="261" eb="263">
      <t>コウジ</t>
    </rPh>
    <rPh sb="264" eb="267">
      <t>コウリツカ</t>
    </rPh>
    <rPh sb="268" eb="269">
      <t>ツト</t>
    </rPh>
    <rPh sb="275" eb="277">
      <t>シセツ</t>
    </rPh>
    <rPh sb="278" eb="280">
      <t>コウゾウ</t>
    </rPh>
    <rPh sb="281" eb="285">
      <t>シヨウキカン</t>
    </rPh>
    <rPh sb="286" eb="290">
      <t>シヨウモクテキ</t>
    </rPh>
    <rPh sb="290" eb="291">
      <t>トウ</t>
    </rPh>
    <rPh sb="295" eb="297">
      <t>テキセツ</t>
    </rPh>
    <rPh sb="298" eb="300">
      <t>コウホウ</t>
    </rPh>
    <rPh sb="301" eb="303">
      <t>ソザイ</t>
    </rPh>
    <rPh sb="304" eb="307">
      <t>コウカテキ</t>
    </rPh>
    <rPh sb="308" eb="310">
      <t>サイヨウ</t>
    </rPh>
    <phoneticPr fontId="5"/>
  </si>
  <si>
    <t>①予防保全の実施
・点検診断等の実施方針に基づき得たデータを活用し、これまでの劣化・損傷が顕著となった段階で実施する事後保全から、劣化・損傷が軽微な段階で対策を実施する予防保全型維持管理の実施により、長寿命化を図ります。
②効率的・効果的な工事の実施
（公共施設）
・長寿命化工事は、出来る限り旧耐震基準の建物の耐震補強工事に併せ実施します。
・建物に付随する電気設備、機械設備、屋根、外壁等、部位ごとの点検等調査結果を基に、それぞれ最適な改修時期を選定し工事を実施します。
・施設の新設や改修、更新時には、耐久性が優れた素材や新技術の効果的な導入を検討します。
（インフラ施設）
・長寿命化工事は、出来る限り耐震補強工事に合わせ実施します。
・施設の新設や改修、更新時には、耐久性が優れた素材や新技術の効果的な導入を検討します。</t>
  </si>
  <si>
    <t>誰もが安全・安心な生活をおくるため、公共施設等の改修や更新の際には、第二次こおりやまユニバーサルデザイン推進指針（2018年(平成30年)３月策定）や郡山市総合交通計画マスタープラン（2023年（令和５年）３月策定）に基づき、利用者のニーズに柔軟に対応できるよう、ユニバーサルデザインやバリアフリーの考え方を踏まえた、様々な利用者の視点を大切にした整備に努めます。</t>
    <rPh sb="0" eb="1">
      <t>ダレ</t>
    </rPh>
    <rPh sb="3" eb="5">
      <t>アンゼン</t>
    </rPh>
    <rPh sb="6" eb="8">
      <t>アンシン</t>
    </rPh>
    <rPh sb="9" eb="11">
      <t>セイカツ</t>
    </rPh>
    <rPh sb="18" eb="23">
      <t>コウキョウシセツトウ</t>
    </rPh>
    <rPh sb="24" eb="26">
      <t>カイシュウ</t>
    </rPh>
    <rPh sb="27" eb="29">
      <t>コウシン</t>
    </rPh>
    <rPh sb="30" eb="31">
      <t>サイ</t>
    </rPh>
    <rPh sb="34" eb="37">
      <t>ダイニジ</t>
    </rPh>
    <rPh sb="52" eb="54">
      <t>スイシン</t>
    </rPh>
    <rPh sb="54" eb="56">
      <t>シシン</t>
    </rPh>
    <rPh sb="61" eb="62">
      <t>ネン</t>
    </rPh>
    <rPh sb="63" eb="65">
      <t>ヘイセイ</t>
    </rPh>
    <rPh sb="67" eb="68">
      <t>ネン</t>
    </rPh>
    <rPh sb="70" eb="71">
      <t>ガツ</t>
    </rPh>
    <rPh sb="71" eb="73">
      <t>サクテイ</t>
    </rPh>
    <rPh sb="75" eb="80">
      <t>コオリヤマシソウゴウ</t>
    </rPh>
    <rPh sb="80" eb="84">
      <t>コウツウケイカク</t>
    </rPh>
    <rPh sb="96" eb="97">
      <t>ネン</t>
    </rPh>
    <rPh sb="98" eb="100">
      <t>レイワ</t>
    </rPh>
    <rPh sb="101" eb="102">
      <t>ネン</t>
    </rPh>
    <rPh sb="104" eb="105">
      <t>ガツ</t>
    </rPh>
    <rPh sb="105" eb="107">
      <t>サクテイ</t>
    </rPh>
    <rPh sb="109" eb="110">
      <t>モト</t>
    </rPh>
    <rPh sb="113" eb="116">
      <t>リヨウシャ</t>
    </rPh>
    <rPh sb="121" eb="123">
      <t>ジュウナン</t>
    </rPh>
    <rPh sb="124" eb="126">
      <t>タイオウ</t>
    </rPh>
    <rPh sb="150" eb="151">
      <t>カンガ</t>
    </rPh>
    <rPh sb="152" eb="153">
      <t>カタ</t>
    </rPh>
    <rPh sb="154" eb="155">
      <t>フ</t>
    </rPh>
    <rPh sb="159" eb="161">
      <t>サマザマ</t>
    </rPh>
    <rPh sb="162" eb="165">
      <t>リヨウシャ</t>
    </rPh>
    <rPh sb="166" eb="168">
      <t>シテン</t>
    </rPh>
    <rPh sb="169" eb="171">
      <t>タイセツ</t>
    </rPh>
    <rPh sb="174" eb="176">
      <t>セイビ</t>
    </rPh>
    <rPh sb="177" eb="178">
      <t>ツト</t>
    </rPh>
    <phoneticPr fontId="5"/>
  </si>
  <si>
    <t>郡山市気候変動対策総合戦略（2023 年（令和５年）３月改定）に基づき、施設の改修・更新等にあたっては、太陽光発電設備等の再生可能エネルギーの導入や、LED 照明等の省エネ性能の高い設備等の導入による消費エネルギーの省力化等、公共施設の脱炭素化の取組を推進します。</t>
  </si>
  <si>
    <t>①他自治体や民間との連携の推進
・施設の利用状況や人口減少による施設需要の変化等を踏まえ、施設のあり方や必要性の検討を行い、従来の市が公共建築物を保有する考え方だけでなく、公共施設の共同利用などの他自治体との広域連携や民間施設・サービスの活用、ＰＰＰの導入についても検討していきます。
②複合化・集約化の推進
・公共施設の改修、更新や長寿命化を行う際には、利用状況や将来の見通し、周辺施設の設置状況等を踏まえ、施設規模や共用スペースの効率化、利便性の向上を図るため、複合化や集約化を前提に検討します。</t>
  </si>
  <si>
    <t>今後30年間で不足すると見込まれる公共施設等の改修・更新に係る費用について、長寿命化により約901億円、総量縮減（資産活用、維持管理費の縮減を含む）により約170億円（延床面積4.5%相当）を確保する。
※普通会計のみ</t>
  </si>
  <si>
    <t>固定資産台帳を適切に管理するとともに、改修履歴や管理費用等を施設ごとにまとめることで、メンテンナンスサイクルの構築を図り、施設の維持管理費の最適化・効率化を図る。</t>
  </si>
  <si>
    <t>「郡山市公有資産活用ガイドライン」に基づき、市民や民間の技術、資金及び幅広いノウハウを取り込み、①老朽化施設の有効活用、②稼働率の低い施設や余剰スペースの有効活用、③公平性・透明性の確保の考えにより、資産活用を効率的・効果的に推進し新たな財源の確保を図る。</t>
  </si>
  <si>
    <t>近隣自治体との施設の共同利用等を行うことで既存施設の最適化が図れるものについては、新たな広域連携制度である「連携中枢都市圏」形成に係る調査・研究の中で近隣自治体との検討を行い、積極的に広域連携を図ります。</t>
    <rPh sb="0" eb="5">
      <t>キンリンジチタイ</t>
    </rPh>
    <rPh sb="7" eb="9">
      <t>シセツ</t>
    </rPh>
    <rPh sb="10" eb="15">
      <t>キョウドウリヨウトウ</t>
    </rPh>
    <rPh sb="16" eb="17">
      <t>オコナ</t>
    </rPh>
    <rPh sb="21" eb="25">
      <t>キゾンシセツ</t>
    </rPh>
    <rPh sb="26" eb="29">
      <t>サイテキカ</t>
    </rPh>
    <rPh sb="30" eb="31">
      <t>ハカ</t>
    </rPh>
    <rPh sb="41" eb="42">
      <t>アラ</t>
    </rPh>
    <rPh sb="44" eb="50">
      <t>コウイキレンケイセイド</t>
    </rPh>
    <rPh sb="54" eb="58">
      <t>レンケイチュウスウ</t>
    </rPh>
    <rPh sb="58" eb="61">
      <t>トシケン</t>
    </rPh>
    <rPh sb="62" eb="64">
      <t>ケイセイ</t>
    </rPh>
    <rPh sb="65" eb="66">
      <t>カカ</t>
    </rPh>
    <rPh sb="67" eb="69">
      <t>チョウサ</t>
    </rPh>
    <rPh sb="70" eb="72">
      <t>ケンキュウ</t>
    </rPh>
    <rPh sb="73" eb="74">
      <t>ナカ</t>
    </rPh>
    <rPh sb="75" eb="80">
      <t>キンリンジチタイ</t>
    </rPh>
    <rPh sb="82" eb="84">
      <t>ケントウ</t>
    </rPh>
    <rPh sb="85" eb="86">
      <t>オコナ</t>
    </rPh>
    <rPh sb="88" eb="91">
      <t>セッキョクテキ</t>
    </rPh>
    <rPh sb="92" eb="96">
      <t>コウイキレンケイ</t>
    </rPh>
    <rPh sb="97" eb="98">
      <t>ハカ</t>
    </rPh>
    <phoneticPr fontId="5"/>
  </si>
  <si>
    <t>郡山市公有資産活用調整会議においてＰＤＣＡサイクルにより毎年度ごとに進捗管理を行い、特に施設の設置や最適化等にあたっては、郡山市公有資産活用調整会議において協議し、調整を図る。</t>
  </si>
  <si>
    <t>毎年</t>
    <rPh sb="0" eb="2">
      <t>マイトシ</t>
    </rPh>
    <phoneticPr fontId="5"/>
  </si>
  <si>
    <t>施設類型ごとに設定したマネジメント基本方針に基づき実施。特に次の方針に重点的に取り組む。
（公共施設）
①施設の更新や長寿命化時における複合化、多機能化の推進
②施設の利用状況分析による集約化・用途廃止及び総量縮減の検討
③トータルコストの縮減と平準化を図るための長寿命化
④更新施設整備の抑制
⑤点検診断結果等のデータ活用による安全確保の徹底
⑥民間企業、大学等との連携と民間ノウハウ活用の推進
（インフラ施設）
①ライフラインの確保を最優先とした、効率的・効果的な維持管理
②トータルコストの縮減と平準化を図るための長寿命化
③利用状況や形態に応じた施設の集約化や廃止の検討
④点検診断結果等のデータ活用による安全確保の徹底
⑤民間企業、大学等との連携と民間ノウハウ活用の推進</t>
  </si>
  <si>
    <t>【平成29年度】
・老朽化した市営住宅の除却
【平成30年度】
・老朽化した市営住宅の除却
・耐震不足の公民館の一部除却
・職業訓練センターを廃止し、公民館と少年センターを複合化
【令和元年度】
・老朽化した市営住宅、公衆便所を除却
【令和２年度】
・老朽化した市営住宅、公衆便所を除却
・消防詰所を統合し新施設整備
【令和３年度】
・老朽化した市営住宅を除却
・消防詰所の統廃合により詰所を除却
【令和４年度】
・老朽化した市営住宅を除却
・老朽化した水泳場脱衣所、公衆便所を除却</t>
  </si>
  <si>
    <t>・2030年(令和12年)で約30万人、2060年(令和42年)で約22万人の人口を維持
・高齢化率(65歳以上人口の割合)は、2015年(平成27年)28.4％から2030年(令和12年)35.6％、2060年(令和42年)38.6％程度と見込む
・2015年(平成27年)に6割程度あった生産年齢人口の割合は、長期的には5割を下回る</t>
    <rPh sb="5" eb="6">
      <t>ネン</t>
    </rPh>
    <rPh sb="7" eb="9">
      <t>レイワ</t>
    </rPh>
    <rPh sb="11" eb="12">
      <t>ネン</t>
    </rPh>
    <rPh sb="14" eb="15">
      <t>ヤク</t>
    </rPh>
    <rPh sb="17" eb="19">
      <t>マンニン</t>
    </rPh>
    <rPh sb="24" eb="25">
      <t>ネン</t>
    </rPh>
    <rPh sb="26" eb="28">
      <t>レイワ</t>
    </rPh>
    <rPh sb="30" eb="31">
      <t>ネン</t>
    </rPh>
    <rPh sb="33" eb="34">
      <t>ヤク</t>
    </rPh>
    <rPh sb="36" eb="38">
      <t>マンニン</t>
    </rPh>
    <rPh sb="39" eb="41">
      <t>ジンコウ</t>
    </rPh>
    <rPh sb="42" eb="44">
      <t>イジ</t>
    </rPh>
    <rPh sb="46" eb="49">
      <t>コウレイカ</t>
    </rPh>
    <rPh sb="49" eb="50">
      <t>リツ</t>
    </rPh>
    <rPh sb="53" eb="54">
      <t>サイ</t>
    </rPh>
    <rPh sb="54" eb="56">
      <t>イジョウ</t>
    </rPh>
    <rPh sb="56" eb="58">
      <t>ジンコウ</t>
    </rPh>
    <rPh sb="59" eb="61">
      <t>ワリアイ</t>
    </rPh>
    <rPh sb="68" eb="69">
      <t>ネン</t>
    </rPh>
    <rPh sb="70" eb="72">
      <t>ヘイセイ</t>
    </rPh>
    <rPh sb="74" eb="75">
      <t>ネン</t>
    </rPh>
    <rPh sb="87" eb="88">
      <t>ネン</t>
    </rPh>
    <rPh sb="89" eb="91">
      <t>レイワ</t>
    </rPh>
    <rPh sb="93" eb="94">
      <t>ネン</t>
    </rPh>
    <rPh sb="105" eb="106">
      <t>ネン</t>
    </rPh>
    <phoneticPr fontId="5"/>
  </si>
  <si>
    <t>【建築物】1,330施設 1,645,828.35㎡
【道路】市道延長3,486.6km 農道延長105.0km 林道延長593.8km
【橋梁】2,179橋
【ペデストリアンデッキ等】管理面積5,016.82㎡
【水道管】管路延長2,211km
【下水道管】管きょ延長1,194km</t>
    <rPh sb="1" eb="4">
      <t>ケンチクブツ</t>
    </rPh>
    <rPh sb="10" eb="12">
      <t>シセツ</t>
    </rPh>
    <rPh sb="28" eb="30">
      <t>ドウロ</t>
    </rPh>
    <rPh sb="31" eb="33">
      <t>シドウ</t>
    </rPh>
    <rPh sb="33" eb="35">
      <t>エンチョウ</t>
    </rPh>
    <rPh sb="45" eb="47">
      <t>ノウドウ</t>
    </rPh>
    <rPh sb="47" eb="49">
      <t>エンチョウ</t>
    </rPh>
    <rPh sb="57" eb="59">
      <t>リンドウ</t>
    </rPh>
    <rPh sb="59" eb="61">
      <t>エンチョウ</t>
    </rPh>
    <rPh sb="70" eb="72">
      <t>キョウリョウ</t>
    </rPh>
    <rPh sb="78" eb="79">
      <t>ハシ</t>
    </rPh>
    <rPh sb="91" eb="92">
      <t>トウ</t>
    </rPh>
    <rPh sb="93" eb="97">
      <t>カンリメンセキ</t>
    </rPh>
    <rPh sb="108" eb="111">
      <t>スイドウカン</t>
    </rPh>
    <rPh sb="112" eb="116">
      <t>カンロエンチョウ</t>
    </rPh>
    <rPh sb="125" eb="129">
      <t>ゲスイドウカン</t>
    </rPh>
    <rPh sb="130" eb="131">
      <t>カン</t>
    </rPh>
    <rPh sb="133" eb="135">
      <t>エンチョウ</t>
    </rPh>
    <phoneticPr fontId="5"/>
  </si>
  <si>
    <t>人口のピーク時と同じだけの数の施設を引き続き維持し続けることは、著しく困難。施設を安全・安心に使える環境を整えるためにも、時代や市民ニーズに応じた公共施設等のあり方を抜本的に見直し、その質・量の最適化を図る必要がある。
作られた当時は、公共施設等としてあることに大きな意味があったものでも、今なお同様であるとは限らない。むしろ、民間がそのノウハウを活かして、施設が持つ役割・機能を担った方が、今の時代にあった、市民・利用者がより暮らしやすいまちづくりにつながる可能性がある。施設ありき、所有ありきではない、持続可能で暮らしやすいまちのあり方を模索する必要がある。
市民・利用者の安全を確保しながら、持続可能で暮らしやすいまちづくりを実現するためには、公共施設等の質・量を抜本的に見直した上で、施設の維持管理・改修等に係るコストの縮減と平準化が不可欠。また、単にコストの縮減を図るだけでなく、「稼ぐ」という視点を持ちながら、公共施設等を「資産」として最大限に活用する。今後、使用料等の設定や減免基準など、受益者負担のあり方についても、適切に見直しを図る。</t>
  </si>
  <si>
    <t>【建築物】30年間で6,248億円(208億円/年)
【道路】30年間で2,343億円(78.1億円/年)
【道路構造物】50年間で1,386億円(27.7億円/年)
【ﾍﾟﾃﾞｽﾄﾘｱﾝﾃﾞｯｷ等】45年間で78.4億円(1.7億円/年)
【水道管】50年間で4,759億円(95.2億円/年)
【下水道管(公共下水道)】50年間で170億円(3.4億円/年)
【温泉給湯管】46年間で25.5億円(0.55億円/年)</t>
    <rPh sb="1" eb="4">
      <t>ケンチクブツ</t>
    </rPh>
    <rPh sb="21" eb="22">
      <t>オク</t>
    </rPh>
    <rPh sb="22" eb="23">
      <t>エン</t>
    </rPh>
    <rPh sb="24" eb="25">
      <t>ネン</t>
    </rPh>
    <rPh sb="48" eb="50">
      <t>オクエン</t>
    </rPh>
    <rPh sb="51" eb="52">
      <t>ネン</t>
    </rPh>
    <rPh sb="78" eb="80">
      <t>オクエン</t>
    </rPh>
    <rPh sb="81" eb="82">
      <t>ネン</t>
    </rPh>
    <rPh sb="115" eb="117">
      <t>オクエン</t>
    </rPh>
    <rPh sb="118" eb="119">
      <t>ネン</t>
    </rPh>
    <rPh sb="143" eb="145">
      <t>オクエン</t>
    </rPh>
    <rPh sb="146" eb="147">
      <t>ネン</t>
    </rPh>
    <rPh sb="176" eb="178">
      <t>オクエン</t>
    </rPh>
    <rPh sb="179" eb="180">
      <t>ネン</t>
    </rPh>
    <rPh sb="205" eb="207">
      <t>オクエン</t>
    </rPh>
    <rPh sb="208" eb="209">
      <t>ネン</t>
    </rPh>
    <phoneticPr fontId="5"/>
  </si>
  <si>
    <t>【建築物】30年間で6,100億円(203億円/年)
【道路】30年間で2,343億円(78.1億円/年)
【道路構造物】50年間で511億円(10.22億円/年)
【ﾍﾟﾃﾞｽﾄﾘｱﾝﾃﾞｯｷ等】60年間で33.1億円(0.55億円/年)
【水道管】50年間で1,678億円(33.6億円/年)
【下水道管(公共下水道)】75.6億円(1.5億円/年)
【温泉給湯管】今後検討</t>
    <rPh sb="1" eb="4">
      <t>ケンチクブツ</t>
    </rPh>
    <rPh sb="7" eb="9">
      <t>ネンカン</t>
    </rPh>
    <rPh sb="15" eb="17">
      <t>オクエン</t>
    </rPh>
    <rPh sb="21" eb="23">
      <t>オクエン</t>
    </rPh>
    <rPh sb="24" eb="25">
      <t>ネン</t>
    </rPh>
    <rPh sb="28" eb="30">
      <t>ドウロ</t>
    </rPh>
    <rPh sb="33" eb="35">
      <t>ネンカン</t>
    </rPh>
    <rPh sb="41" eb="43">
      <t>オクエン</t>
    </rPh>
    <rPh sb="48" eb="50">
      <t>オクエン</t>
    </rPh>
    <rPh sb="51" eb="52">
      <t>ネン</t>
    </rPh>
    <rPh sb="55" eb="60">
      <t>ドウロコウゾウブツ</t>
    </rPh>
    <rPh sb="63" eb="65">
      <t>ネンカン</t>
    </rPh>
    <rPh sb="69" eb="71">
      <t>オクエン</t>
    </rPh>
    <rPh sb="77" eb="79">
      <t>オクエン</t>
    </rPh>
    <rPh sb="80" eb="81">
      <t>ネン</t>
    </rPh>
    <rPh sb="97" eb="98">
      <t>トウ</t>
    </rPh>
    <rPh sb="101" eb="103">
      <t>ネンカン</t>
    </rPh>
    <rPh sb="108" eb="110">
      <t>オクエン</t>
    </rPh>
    <rPh sb="115" eb="117">
      <t>オクエン</t>
    </rPh>
    <rPh sb="118" eb="119">
      <t>ネン</t>
    </rPh>
    <rPh sb="122" eb="125">
      <t>スイドウカン</t>
    </rPh>
    <rPh sb="128" eb="130">
      <t>ネンカン</t>
    </rPh>
    <rPh sb="136" eb="138">
      <t>オクエン</t>
    </rPh>
    <rPh sb="143" eb="145">
      <t>オクエン</t>
    </rPh>
    <rPh sb="146" eb="147">
      <t>ネン</t>
    </rPh>
    <rPh sb="150" eb="154">
      <t>ゲスイドウカン</t>
    </rPh>
    <rPh sb="155" eb="160">
      <t>コウキョウゲスイドウ</t>
    </rPh>
    <rPh sb="166" eb="168">
      <t>オクエン</t>
    </rPh>
    <rPh sb="172" eb="174">
      <t>オクエン</t>
    </rPh>
    <rPh sb="175" eb="176">
      <t>ネン</t>
    </rPh>
    <rPh sb="179" eb="184">
      <t>オンセンキュウトウカン</t>
    </rPh>
    <rPh sb="185" eb="187">
      <t>コンゴ</t>
    </rPh>
    <rPh sb="187" eb="189">
      <t>ケントウ</t>
    </rPh>
    <phoneticPr fontId="5"/>
  </si>
  <si>
    <t>【建築物】30年間で148億円(5億円/年)
【道路】なし
【道路構造物】50年間で875億円(17.5億円/年)
【ﾍﾟﾃﾞｽﾄﾘｱﾝﾃﾞｯｷ等】60年間で45.3億円(0.8億円/年)
【水道管】50年間で3,081億円(61.6億円/年)
【下水道管(公共下水道)】50年間で94.3億円(1.9億円/年)
【温泉給湯管】今後検討</t>
    <rPh sb="1" eb="4">
      <t>ケンチクブツ</t>
    </rPh>
    <rPh sb="7" eb="9">
      <t>ネンカン</t>
    </rPh>
    <rPh sb="13" eb="15">
      <t>オクエン</t>
    </rPh>
    <rPh sb="17" eb="19">
      <t>オクエン</t>
    </rPh>
    <rPh sb="20" eb="21">
      <t>ネン</t>
    </rPh>
    <rPh sb="24" eb="26">
      <t>ドウロ</t>
    </rPh>
    <rPh sb="31" eb="36">
      <t>ドウロコウゾウブツ</t>
    </rPh>
    <rPh sb="39" eb="41">
      <t>ネンカン</t>
    </rPh>
    <rPh sb="45" eb="47">
      <t>オクエン</t>
    </rPh>
    <rPh sb="52" eb="54">
      <t>オクエン</t>
    </rPh>
    <rPh sb="55" eb="56">
      <t>ネン</t>
    </rPh>
    <rPh sb="72" eb="73">
      <t>トウ</t>
    </rPh>
    <rPh sb="76" eb="78">
      <t>ネンカン</t>
    </rPh>
    <rPh sb="83" eb="85">
      <t>オクエン</t>
    </rPh>
    <rPh sb="89" eb="91">
      <t>オクエン</t>
    </rPh>
    <rPh sb="92" eb="93">
      <t>ネン</t>
    </rPh>
    <rPh sb="96" eb="99">
      <t>スイドウカン</t>
    </rPh>
    <rPh sb="102" eb="104">
      <t>ネンカン</t>
    </rPh>
    <rPh sb="110" eb="112">
      <t>オクエン</t>
    </rPh>
    <rPh sb="117" eb="119">
      <t>オクエン</t>
    </rPh>
    <rPh sb="120" eb="121">
      <t>ネン</t>
    </rPh>
    <rPh sb="124" eb="128">
      <t>ゲスイドウカン</t>
    </rPh>
    <rPh sb="129" eb="134">
      <t>コウキョウゲスイドウ</t>
    </rPh>
    <rPh sb="138" eb="140">
      <t>ネンカン</t>
    </rPh>
    <rPh sb="145" eb="147">
      <t>オクエン</t>
    </rPh>
    <rPh sb="151" eb="153">
      <t>オクエン</t>
    </rPh>
    <rPh sb="154" eb="155">
      <t>ネン</t>
    </rPh>
    <rPh sb="158" eb="163">
      <t>オンセンキュウトウカン</t>
    </rPh>
    <rPh sb="164" eb="168">
      <t>コンゴケントウ</t>
    </rPh>
    <phoneticPr fontId="5"/>
  </si>
  <si>
    <t>施設マネジメント課において、公共施設等の情報を一元的なデータベースとして管理・運用しながら、計画に掲げる目標や「公共施設等の維持管理・新築・改築のルール」を踏まえた検討・対策を行うための助言・調整を行い、円滑な公共施設等マネジメントの推進を図る。
副市長を本部長とする「いわき市公共施設等マネジメント推進本部」、すべての部等の総合調整担当（部次長級職員）を委員とする「いわき市公共施設等総合管理計画推進委員会」といった庁内検討体制による検討・協議。</t>
  </si>
  <si>
    <t>民間代替性のある機能は、市として無理に維持せず、民間事業者への払下げや施設の譲渡によって経済原理に任せることで、民間事業者が持つノウハウや専門性を活かし、市民・利用者に提供されるサービスの質の向上を図ると共に、より適した施設環境へ改善されることを目指す。
公共施設等への民間活力導入を検討するに際し、「トライアル・サウンディング」や、随意契約保証型の民間提案制度などの手法も、積極的活用に向けて検討する。
公共施設等の整備や改修に際しては、PFI手法の導入を検討し、サービスの向上やコスト縮減につなげる。
公共施設等の整備や改修に際しては、施設の建設・改修、維持管理、運営当に、民間の資金やノウハウを活用する、PFI手法の導入を検討し、サービスの向上やコスト縮減につなげる。</t>
    <rPh sb="253" eb="258">
      <t>コウキョウシセツトウ</t>
    </rPh>
    <rPh sb="259" eb="261">
      <t>セイビ</t>
    </rPh>
    <rPh sb="262" eb="264">
      <t>カイシュウ</t>
    </rPh>
    <rPh sb="265" eb="266">
      <t>サイ</t>
    </rPh>
    <rPh sb="270" eb="272">
      <t>シセツ</t>
    </rPh>
    <rPh sb="273" eb="275">
      <t>ケンセツ</t>
    </rPh>
    <rPh sb="276" eb="278">
      <t>カイシュウ</t>
    </rPh>
    <rPh sb="279" eb="283">
      <t>イジカンリ</t>
    </rPh>
    <rPh sb="284" eb="286">
      <t>ウンエイ</t>
    </rPh>
    <rPh sb="286" eb="287">
      <t>トウ</t>
    </rPh>
    <rPh sb="289" eb="291">
      <t>ミンカン</t>
    </rPh>
    <rPh sb="292" eb="294">
      <t>シキン</t>
    </rPh>
    <rPh sb="300" eb="302">
      <t>カツヨウ</t>
    </rPh>
    <rPh sb="308" eb="310">
      <t>シュホウ</t>
    </rPh>
    <rPh sb="311" eb="313">
      <t>ドウニュウ</t>
    </rPh>
    <rPh sb="314" eb="316">
      <t>ケントウ</t>
    </rPh>
    <rPh sb="323" eb="325">
      <t>コウジョウ</t>
    </rPh>
    <rPh sb="329" eb="331">
      <t>シュクゲン</t>
    </rPh>
    <phoneticPr fontId="5"/>
  </si>
  <si>
    <t>建物・設備の不具合箇所を早期に発見し、劣化や損傷が軽微なうちに適切に対処するため、日常の点検や、2020年度(令和2年度)から導入している「簡易劣化度診断」、建築基準法に基づく法定点検などを適切に実施する。</t>
    <rPh sb="0" eb="2">
      <t>タテモノ</t>
    </rPh>
    <rPh sb="3" eb="5">
      <t>セツビ</t>
    </rPh>
    <rPh sb="6" eb="9">
      <t>フグアイ</t>
    </rPh>
    <rPh sb="9" eb="11">
      <t>カショ</t>
    </rPh>
    <rPh sb="12" eb="14">
      <t>ソウキ</t>
    </rPh>
    <rPh sb="15" eb="17">
      <t>ハッケン</t>
    </rPh>
    <rPh sb="19" eb="21">
      <t>レッカ</t>
    </rPh>
    <rPh sb="22" eb="24">
      <t>ソンショウ</t>
    </rPh>
    <rPh sb="25" eb="27">
      <t>ケイビ</t>
    </rPh>
    <rPh sb="31" eb="33">
      <t>テキセツ</t>
    </rPh>
    <rPh sb="34" eb="36">
      <t>タイショ</t>
    </rPh>
    <rPh sb="41" eb="43">
      <t>ニチジョウ</t>
    </rPh>
    <rPh sb="44" eb="46">
      <t>テンケン</t>
    </rPh>
    <rPh sb="52" eb="54">
      <t>ネンド</t>
    </rPh>
    <rPh sb="55" eb="57">
      <t>レイワ</t>
    </rPh>
    <rPh sb="58" eb="60">
      <t>ネンド</t>
    </rPh>
    <rPh sb="63" eb="65">
      <t>ドウニュウ</t>
    </rPh>
    <rPh sb="70" eb="75">
      <t>カンイレッカド</t>
    </rPh>
    <rPh sb="75" eb="77">
      <t>シンダン</t>
    </rPh>
    <rPh sb="79" eb="83">
      <t>ケンチクキジュン</t>
    </rPh>
    <rPh sb="83" eb="84">
      <t>ホウ</t>
    </rPh>
    <rPh sb="85" eb="86">
      <t>モト</t>
    </rPh>
    <rPh sb="88" eb="92">
      <t>ホウテイテンケン</t>
    </rPh>
    <rPh sb="95" eb="97">
      <t>テキセツ</t>
    </rPh>
    <rPh sb="98" eb="100">
      <t>ジッシ</t>
    </rPh>
    <phoneticPr fontId="5"/>
  </si>
  <si>
    <t>①旧耐震基準の建物は、新築・改築する場合と比較し財政上の優位性に乏しいことから、原則、長寿命化の対象外（改修や大規模な修繕を要する状態のものは廃止相当とし、安全第一ですみやかに供用を終了する）
②主たる建物が旧耐震基準に該当する施設は、施設の方向性を「あり方見直し」と整理
③方向性を「あり方見直し」と整理した施設は、縮減を念頭に、いつまでに・どのように縮減を図るか早急に整理
④200㎡未満の小規模な建物は事後保全
⑤民間が担いうる機能は、原則、民間活力を活用
⑥先進技術を活用し、施設という形に囚われず行政サービス・機能のあり方を検討
⑦検討の結果、施設という形で必ず維持すべき行政サービス・機能は、新築・改築時、原則として、複数の行政サービス・機能を集約・複合化
⑧検討の結果、施設という形で必ず維持すべき行政サービス・機能については、時代に応じた需要や必要性を見極めながら、サービス・機能を強化</t>
  </si>
  <si>
    <t>点検等により、著しい危険性が確認されたものは、市民・利用者の安全を第一に、速やかに施設の供用休止等や応急措置などの対応を行う。</t>
    <rPh sb="0" eb="2">
      <t>テンケン</t>
    </rPh>
    <rPh sb="2" eb="3">
      <t>トウ</t>
    </rPh>
    <rPh sb="7" eb="8">
      <t>イチジル</t>
    </rPh>
    <rPh sb="10" eb="13">
      <t>キケンセイ</t>
    </rPh>
    <rPh sb="14" eb="16">
      <t>カクニン</t>
    </rPh>
    <rPh sb="23" eb="25">
      <t>シミン</t>
    </rPh>
    <rPh sb="26" eb="29">
      <t>リヨウシャ</t>
    </rPh>
    <rPh sb="30" eb="32">
      <t>アンゼン</t>
    </rPh>
    <rPh sb="33" eb="35">
      <t>ダイイチ</t>
    </rPh>
    <rPh sb="37" eb="38">
      <t>スミ</t>
    </rPh>
    <rPh sb="41" eb="43">
      <t>シセツ</t>
    </rPh>
    <rPh sb="44" eb="48">
      <t>キョウヨウキュウシ</t>
    </rPh>
    <rPh sb="48" eb="49">
      <t>トウ</t>
    </rPh>
    <rPh sb="50" eb="54">
      <t>オウキュウソチ</t>
    </rPh>
    <rPh sb="57" eb="59">
      <t>タイオウ</t>
    </rPh>
    <rPh sb="60" eb="61">
      <t>オコナ</t>
    </rPh>
    <phoneticPr fontId="5"/>
  </si>
  <si>
    <t>旧耐震基準の施設のうち、耐震改修がなされていない又は耐震診断自体が行われていない施設については、小規模であって人が常駐しないものを除き、当該建物のすみやかな除却を検討する。</t>
    <rPh sb="0" eb="5">
      <t>キュウタイシンキジュン</t>
    </rPh>
    <rPh sb="6" eb="8">
      <t>シセツ</t>
    </rPh>
    <rPh sb="12" eb="16">
      <t>タイシンカイシュウ</t>
    </rPh>
    <rPh sb="24" eb="25">
      <t>マタ</t>
    </rPh>
    <rPh sb="26" eb="32">
      <t>タイシンシンダンジタイ</t>
    </rPh>
    <rPh sb="33" eb="34">
      <t>オコナ</t>
    </rPh>
    <rPh sb="40" eb="42">
      <t>シセツ</t>
    </rPh>
    <rPh sb="48" eb="51">
      <t>ショウキボ</t>
    </rPh>
    <rPh sb="55" eb="56">
      <t>ヒト</t>
    </rPh>
    <rPh sb="57" eb="59">
      <t>ジョウチュウ</t>
    </rPh>
    <rPh sb="65" eb="66">
      <t>ノゾ</t>
    </rPh>
    <rPh sb="68" eb="70">
      <t>トウガイ</t>
    </rPh>
    <rPh sb="70" eb="72">
      <t>タテモノ</t>
    </rPh>
    <rPh sb="78" eb="80">
      <t>ジョキャク</t>
    </rPh>
    <rPh sb="81" eb="83">
      <t>ケントウ</t>
    </rPh>
    <phoneticPr fontId="5"/>
  </si>
  <si>
    <t>部位別の更新周期を踏まえ、点検・診断等で得られたデータを活用しながら、劣化・損傷が軽微な段階で計画的に対策する、予防保全型の維持管理を行うと共に、適切な時期に老朽化した構造躯体を回復させ、より耐久性・省エネ性のある部材へ更新する等、機能向上のための大規模改修を図ることで、今後も維持していく施設については、可能な限り、物理的な耐用年数まで使用することを目指す。
築年数が浅い段階から適切な予防保全に取り組むことで、突発的な改修工事等の発生を抑制し、総体として、建物のライフサイクルコストの縮減と平準化を図る。</t>
  </si>
  <si>
    <t>どのような特性を有する人にとっても公共施設等が可能な限り使いやすい環境であるように、すべての人が助け合い、共に生きていく共生社会の実現に向けて、施設整備字、改修時又は特に配慮が必要な事象が生じた都度、必要な配慮や機能の導入を検討し、誰もが安全で快適に利用できるユニバーサルデザインのまちづくりを推進する。</t>
    <rPh sb="5" eb="7">
      <t>トクセイ</t>
    </rPh>
    <rPh sb="8" eb="9">
      <t>ユウ</t>
    </rPh>
    <rPh sb="11" eb="12">
      <t>ヒト</t>
    </rPh>
    <rPh sb="17" eb="22">
      <t>コウキョウシセツトウ</t>
    </rPh>
    <rPh sb="23" eb="25">
      <t>カノウ</t>
    </rPh>
    <rPh sb="26" eb="27">
      <t>カギ</t>
    </rPh>
    <rPh sb="28" eb="29">
      <t>ツカ</t>
    </rPh>
    <rPh sb="33" eb="35">
      <t>カンキョウ</t>
    </rPh>
    <rPh sb="46" eb="47">
      <t>ヒト</t>
    </rPh>
    <rPh sb="48" eb="49">
      <t>タス</t>
    </rPh>
    <rPh sb="50" eb="51">
      <t>ア</t>
    </rPh>
    <rPh sb="53" eb="54">
      <t>トモ</t>
    </rPh>
    <rPh sb="55" eb="56">
      <t>イ</t>
    </rPh>
    <rPh sb="60" eb="64">
      <t>キョウセイシャカイ</t>
    </rPh>
    <rPh sb="65" eb="67">
      <t>ジツゲン</t>
    </rPh>
    <rPh sb="68" eb="69">
      <t>ム</t>
    </rPh>
    <rPh sb="72" eb="74">
      <t>シセツ</t>
    </rPh>
    <rPh sb="74" eb="76">
      <t>セイビ</t>
    </rPh>
    <rPh sb="76" eb="77">
      <t>ジ</t>
    </rPh>
    <rPh sb="78" eb="80">
      <t>カイシュウ</t>
    </rPh>
    <rPh sb="80" eb="81">
      <t>ジ</t>
    </rPh>
    <rPh sb="81" eb="82">
      <t>マタ</t>
    </rPh>
    <rPh sb="83" eb="84">
      <t>トク</t>
    </rPh>
    <rPh sb="85" eb="87">
      <t>ハイリョ</t>
    </rPh>
    <rPh sb="88" eb="90">
      <t>ヒツヨウ</t>
    </rPh>
    <rPh sb="91" eb="93">
      <t>ジショウ</t>
    </rPh>
    <rPh sb="94" eb="95">
      <t>ショウ</t>
    </rPh>
    <rPh sb="97" eb="99">
      <t>ツド</t>
    </rPh>
    <rPh sb="100" eb="102">
      <t>ヒツヨウ</t>
    </rPh>
    <rPh sb="103" eb="105">
      <t>ハイリョ</t>
    </rPh>
    <rPh sb="106" eb="108">
      <t>キノウ</t>
    </rPh>
    <rPh sb="109" eb="111">
      <t>ドウニュウ</t>
    </rPh>
    <rPh sb="112" eb="114">
      <t>ケントウ</t>
    </rPh>
    <rPh sb="116" eb="117">
      <t>ダレ</t>
    </rPh>
    <rPh sb="119" eb="121">
      <t>アンゼン</t>
    </rPh>
    <rPh sb="122" eb="124">
      <t>カイテキ</t>
    </rPh>
    <rPh sb="125" eb="127">
      <t>リヨウ</t>
    </rPh>
    <rPh sb="147" eb="149">
      <t>スイシン</t>
    </rPh>
    <phoneticPr fontId="5"/>
  </si>
  <si>
    <t>地域の自然的社会的条件を見極めながら、脱炭素化推進に関するプランに沿った公共施設等の脱炭素化の取組みを進める。</t>
    <rPh sb="0" eb="2">
      <t>チイキ</t>
    </rPh>
    <rPh sb="3" eb="11">
      <t>シゼンテキシャカイテキジョウケン</t>
    </rPh>
    <rPh sb="12" eb="14">
      <t>ミキワ</t>
    </rPh>
    <rPh sb="19" eb="25">
      <t>ダツタンソカスイシン</t>
    </rPh>
    <rPh sb="26" eb="27">
      <t>カン</t>
    </rPh>
    <rPh sb="33" eb="34">
      <t>ソ</t>
    </rPh>
    <rPh sb="36" eb="41">
      <t>コウキョウシセツトウ</t>
    </rPh>
    <rPh sb="42" eb="46">
      <t>ダツタンソカ</t>
    </rPh>
    <rPh sb="47" eb="49">
      <t>トリク</t>
    </rPh>
    <rPh sb="51" eb="52">
      <t>スス</t>
    </rPh>
    <phoneticPr fontId="5"/>
  </si>
  <si>
    <t>公共施設等が提供しているサービス・機能について、類似するサービスを民間事業者においても行っており、代替が可能と考えられるものについては、民間サービスへの移行を促し、積極的に公共施設等を縮減する。
施設の所有を必ずしも前提とせず、行政サービス・機能を各地域に立地する民間施設等へアウトリーチすることで、市民・利用者にとってより身近にサービスを提供することや、民間施設へのテナント入居なども候補の一つとして検討する。
市民の暮らしに必要な機能、行政にしか担うことができない役割を精査し、地域特性や生活圏、道路・交通などの諸条件を考慮した上で、施設がカバーするエリアを見直す。
異なる機能の施設であっても、施設の所在地が重複する場合などには、これらを合わせて一体の施設とすることで、施設を複合化・多機能化（多目的化）する。
市民の生活圏域や人口分布、利用者数の変化、道路・交通環境の状況等を勘案しながら同種の既存公共施設等を統合・集約化し、一体の施設とすることで、総量の縮減を図る。</t>
  </si>
  <si>
    <t>民間代替性の高い施設を中心に民間へ移譲又は施設を廃止等により、公共施設等の維持管理・更新に係るコストを2025年度（令和７年度）末までに６億円縮減</t>
  </si>
  <si>
    <t>地方公会計から得られる情報についても積極的に活用し、公共施設等マネジメントのさらなる推進に向けて取り組む。</t>
  </si>
  <si>
    <t>用途廃止した施設や敷地、転用可能な施設等の情報を一元管理し、施設の有効活用に向けた全庁的な総合調整を行う。新たな施設機能を整備する場合には、こうした遊休資産を活用することを第一に検討する。
活用見込のない建物は、早期の解体や積極的な払下げを行い、市民・民間事業者等による資産の有効活用を図る。
敷地についても、市有地の場合は積極的な払下げを行う。</t>
  </si>
  <si>
    <t>周辺自治体との施設の共同整備や相互利用等の連携可能性について、柔軟に検討する。</t>
    <rPh sb="0" eb="2">
      <t>シュウヘン</t>
    </rPh>
    <rPh sb="2" eb="5">
      <t>ジチタイ</t>
    </rPh>
    <rPh sb="7" eb="9">
      <t>シセツ</t>
    </rPh>
    <rPh sb="10" eb="14">
      <t>キョウドウセイビ</t>
    </rPh>
    <rPh sb="15" eb="20">
      <t>ソウゴリヨウトウ</t>
    </rPh>
    <rPh sb="21" eb="23">
      <t>レンケイ</t>
    </rPh>
    <rPh sb="23" eb="26">
      <t>カノウセイ</t>
    </rPh>
    <rPh sb="31" eb="33">
      <t>ジュウナン</t>
    </rPh>
    <rPh sb="34" eb="36">
      <t>ケントウ</t>
    </rPh>
    <phoneticPr fontId="5"/>
  </si>
  <si>
    <t>2026年度（令和８年度）までに、設定した各目標に照らした取組みの評価を行い、必要に応じて本計画を改定する。</t>
  </si>
  <si>
    <t>2026年度（令和８年度）までに評価</t>
    <rPh sb="16" eb="18">
      <t>ヒョウカ</t>
    </rPh>
    <phoneticPr fontId="5"/>
  </si>
  <si>
    <t>短期・中期・長期の目標達成に向けて、「公共施設等の維持管理・新築・改築のルール」の下、民間活力の積極的な導入を前提に、《たもつ》・《みがく》・《つなぐ》という３つの視点から、19の施設類型ごとに今後の取組み方針やその内容、達成目標年度を定める。
2030年度（令和12年度）までに、19の施設類型ごとに定めたコスト縮減目標額を踏まえた取組みを進める。</t>
  </si>
  <si>
    <t xml:space="preserve">・「御厩保育所」、「高坂保育所」、「内郷児童館」の集約・複合化（R6）
・地区集会所を計画的に地域団体へ払下げ(R4～)
・「磐崎小学校」において、民間プール施設を活用した小学校のプール授業の実施（R3～）
・老朽化した「小名浜市民プール」を除却し、「いわき市民プール」に機能を集約化（R3）
・遠隔相談システムを搭載した車両による出張オンライン行政サービス「お出かけ市役所」を実証実施（R3）
・既存施設「いわき産業創造館」の余裕スペースを用いたシェアオフィスの整備（R3）
・施設の劣化度等を踏まえた優先度に基づく予算調整の実施（R3当初予算分～）
・下水道汚泥等のエネルギー利用（R2～）
・民間企業への払下げによる廃校等利活用（割箸工場、最先端研究開発センター拠点など）（H30～）
</t>
    <rPh sb="18" eb="20">
      <t>ウチゴウ</t>
    </rPh>
    <rPh sb="20" eb="23">
      <t>ジドウカン</t>
    </rPh>
    <rPh sb="28" eb="31">
      <t>フクゴウカ</t>
    </rPh>
    <rPh sb="63" eb="65">
      <t>イワサキ</t>
    </rPh>
    <rPh sb="65" eb="68">
      <t>ショウガッコウ</t>
    </rPh>
    <rPh sb="207" eb="212">
      <t>サンギョウソウゾウカン</t>
    </rPh>
    <phoneticPr fontId="5"/>
  </si>
  <si>
    <t>・総人口はH22（64,704人）からH52（52,458人）まで18.9％減。
・高齢化率は、30年で11％上昇する。</t>
  </si>
  <si>
    <t>公共施設（建築物）をすべて維持し、計画期間において、単純更新（建替え）した場合の費用について試算すると、総額７１０．３億円、１年あたり２７．３億円となります。</t>
  </si>
  <si>
    <t>個別施設計画における各施設の基本方針を踏まえ、計画期間において、長寿命化等の対策をした場合の維持更新費用について試算すると、総額で３３０．５億円、１年あたり１２．７億円となります。</t>
  </si>
  <si>
    <t xml:space="preserve">個別施設計画の計画期間における施設の維持更新費用について、「単純更新（建替え）した場合の見込み」と「長寿命化等の対策効果を反映した場合の見込み」を比較すると、３７９．８億円（５３．４％）のコスト削減に繋がると推測されます。 </t>
  </si>
  <si>
    <t>本計画を全庁的な取り組みとしていくため、公共施設等の現状や計画策定の意義などを職員が十分に理解し、これまで行ってきた事後保全による施設維持管理から予防保全と経営的視点に立った計画的な施設維持管理へと方向転換を行う必要があります。そのため、施設所管課において本計画を基本とした、保全計画や施設再編計画策定に早期に着手することで、職員のコスト意識の向上に努めていくものとします。
各施設等の情報については、所管課でのみ管理している状況となっていますが、各施設等の所管課だけでなく、庁内を横断して情報を共有し、それを踏まえた上で公共施設等の状況などを総合的に判断して、計画的に公共施設等の管理を行う体制を構築します。</t>
  </si>
  <si>
    <t>管理運営にあたっては、PPP/PFIの積極的な活用を検討します。
本市では、これまでも、指定管理者制度の積極的な導入による民間活力の活用を進めてきましたが、これまでの取り組みの検証を行い、市民サービスの向上に努めるとともに、導入していない施設については同制度の導入について検討を進めていきます。</t>
  </si>
  <si>
    <t xml:space="preserve">建築物等の安全性を確保するため、学校や共同住宅など一定の用途・規模を満たす公共施設については、建築物及び建築設備の劣化状況の定期点検が義務付けられています（建築基準法第１２条）。そのほか、電気設備や機械設備などについても各種法令により定期点検が義務付けられているため、引き続き適切に行っていきます。
法定点検が義務付けられていない公共施設についても、今後継続して活用することが確実に見込まれている施設等については、予防保全による維持管理の観点から施設等の現状や経年劣化の状況などの点検・診断を行い、その結果に応じて、計画的に施設等の機能・性能の維持を図ります。
</t>
  </si>
  <si>
    <t>新たな施設整備や更新については、必要な公共施設等に限り行うこととし、その際は、施設の複合化、集約化、民間活力の活用など、効果的・効率的な方法を検討します。
施設の重要度や劣化状況に応じて長期的な視野に立って優先度をつけて、計画的に改修・更新します。
今後も維持していく公共施設については、個別に中長期的修繕計画を策定することを推進します。
維持管理を行っていくための財源を捻出するため、適時、適正な受益者負担の見直しを検討します。
インフラ資産も、点検等の結果に基づき、優先度に応じて計画的に修繕等を行い、これまでの経過も含めてその状態や対応状況を適切に把握することで、今後の点検等に活用できるようにします。</t>
  </si>
  <si>
    <t>点検・診断の結果により、劣化等による事故の危険性が高い箇所については、速やかにハード・ソフト両面から安全を確保します。
安全の確保にあたっては、災害拠点かどうか、多数の市民が利用する必要な施設であるかどうかなどの視点から、対応の優先度を検討します。
高い危険性があると認められ、且つ、維持が難しい施設については、市民の安全確保の観点から、早期の供用廃止など、適切な対応を図ります。</t>
  </si>
  <si>
    <t>公共施設の多くは、災害が発生した際に地域住民の避難場所として活用され、また、情報収集や災害対策を行う拠点となります。そのため、施設の重要性により耐震化の優先順位を検討します。
建築から４０年以上経過した建物で耐震化が完了していないものについても、必要性を含め、施設耐震化の検討をします。
道路、橋りょう、上下水道をはじめとするインフラ等についても個別に長寿命化計画を策定し、耐震化の検討を進めていきます。</t>
  </si>
  <si>
    <t>将来にわたって利用する見込みのある公共施設等については、予防保全型の維持管理を実施することにより、施設の長寿命化を図りその安全性や機能性を確保するとともに、ライフサイクルコストの縮減に取り組みます。
すでに長寿命化計画を策定している個別の施設等については、本計画を基本として継続的に見直しを行い、各長寿命化計画に基づく維持管理等を実施します。
それ以外の施設等については、必要に応じて本計画を基本とした長寿命化計画等の策定を図ります。</t>
  </si>
  <si>
    <t>公共施設等は年齢や性別、国籍の違い、障がいの有無等を問わず多くの人が利用する場所です。誰もが安全・安心・快適に公共施設等を利用できるようにするため、公共施設等の改修や更新の際には、ユニバーサルデザインの導入を推進します。</t>
  </si>
  <si>
    <t>白河市地球温暖化対策実行計画【事務事業編】に基づき、公共施設等の改修や更新の際には、環境性能に優れた構造や設備の導入による消費エネルギーの削減や太陽光発電設備の導入による再生可能エネルギーの活用により公共施設等の脱炭素化の取り組みを推進します。</t>
  </si>
  <si>
    <t>公共施設等については、必要なサービスの水準を維持しながら、その総量が本市の規模に応じたものとなるよう適正化を図っていく必要があります。各個別の施設等の利用状況や維持管理に要する経費、老朽化の度合いなど、施設に関する情報を整理し、各施設の必要性を検討しなければなりません。その上で、必要性が認められない施設があれば、市民や議会などと十分に協議し、調整を図りながら、施設の統合や廃止などを検討します。
当該サービスが公共施設等を維持しなければ提供不可能なものであるか、民間に代替できないかなど、公共施設等とサービスの関係について十分に留意していきます。
少子高齢化や人口減少などの人口動態の変化に対応した公共施設の再編を進めます。
地域ごとの人口動態や市民ニーズを踏まえた再編を進めます。
合併前の旧４市村が建設した施設等を新市に引き継いでいることで、機能が重複した施設を多く保有していることから、公共施設の類型ごとに必要な公共施設の総量を見直し、機能の重複が認められる場合は、それを解消します。
公共施設の多機能集約化（１つの公共施設に複数の機能を盛り込み、スペース効率の改善と機能間の連携性を高める）の取り組みを進めます。
インフラについても、必要性を十分に精査し、将来コストを見据えた保有量に抑えます。</t>
  </si>
  <si>
    <t>統合や廃止による総量縮減の目標は、本市の市民１人当たりの公共施設面積の現状が全国平均より、約１．７倍大きい状況であることから、全国平均に近づくよう、今後の更新する施設の延床面積を７割に抑えることを基本とし、総量３割削減を目指します。</t>
  </si>
  <si>
    <t>本計画を策定した時点では、統一的な基準による財務書類等の作成のために必要となっている固定資産台帳が未整備です。そのため、地方公会計制度導入に併せて固定資産台帳の整備を行い、将来的には公共施設等総合管理計画に反映させるよう、地方公会計との連携を目指します。</t>
  </si>
  <si>
    <t xml:space="preserve">財源の確保や維持管理経費の削減などの観点から、用途を廃止した施設や未利用となっている市有財産などについては、積極的に売却・貸付などを進めます。
廃止施設で転用や利活用の見込めないものについては、安全性の確保や周辺景観の確保なども考慮し、速やかに施設解体を進めます。
</t>
  </si>
  <si>
    <t>近隣市町村との広域連携を一層進め、広域的観点からも必要な公共施設等の保有量を検討します。</t>
  </si>
  <si>
    <t>本計画で定めた基本方針や目標値等については、Plan（計画）、Do（実施）、Check（検証）、Action（改善）のプロセスを順に実施するPDCAマネジメントサイクルにより適切な進捗管理を行います。
Plan（計画）では、上位・関連計画を踏まえながら本計画の策定を行います。
Do（実施）では、本計画に基づき、各施設所管課による公共施設の点検・診断、長寿命化対策等を実施し、それらの実績について情報整理を行います。
Check（検証）では、施設カルテの活用により、Do（実施）の取組状況について定期的な評価・検証を行います。
Action（改善）では、評価・検証の結果をもとに公共施設ごとに問題点・課題を探り、対応策を検討し、必要に応じてPlan（計画）の見直しにつなげます。</t>
  </si>
  <si>
    <t>本計画の進捗状況を把握し、今後の社会情勢や財政状況、市民ニーズなどの変化を踏まえ、必要に応じて随時、計画の内容や対象施設等について見直しを行います。</t>
  </si>
  <si>
    <t>令和3年度に白河市大信地域の小学校3校を統合し1校に集約化した。
また、計画策定後から令和3年度までに老朽化により用途を廃止した市営住宅7棟、延床面積854.4㎡の除却を行った。</t>
    <rPh sb="0" eb="2">
      <t>レイワ</t>
    </rPh>
    <rPh sb="3" eb="5">
      <t>ネンド</t>
    </rPh>
    <rPh sb="6" eb="9">
      <t>シラカワシ</t>
    </rPh>
    <rPh sb="9" eb="11">
      <t>タイシン</t>
    </rPh>
    <rPh sb="11" eb="13">
      <t>チイキ</t>
    </rPh>
    <rPh sb="14" eb="17">
      <t>ショウガッコウ</t>
    </rPh>
    <rPh sb="18" eb="19">
      <t>コウ</t>
    </rPh>
    <rPh sb="20" eb="22">
      <t>トウゴウ</t>
    </rPh>
    <rPh sb="24" eb="25">
      <t>コウ</t>
    </rPh>
    <rPh sb="26" eb="29">
      <t>シュウヤクカ</t>
    </rPh>
    <rPh sb="36" eb="38">
      <t>ケイカク</t>
    </rPh>
    <rPh sb="38" eb="40">
      <t>サクテイ</t>
    </rPh>
    <rPh sb="40" eb="41">
      <t>ゴ</t>
    </rPh>
    <rPh sb="43" eb="45">
      <t>レイワ</t>
    </rPh>
    <rPh sb="46" eb="48">
      <t>ネンド</t>
    </rPh>
    <rPh sb="51" eb="54">
      <t>ロウキュウカ</t>
    </rPh>
    <rPh sb="57" eb="59">
      <t>ヨウト</t>
    </rPh>
    <rPh sb="60" eb="62">
      <t>ハイシ</t>
    </rPh>
    <rPh sb="64" eb="66">
      <t>シエイ</t>
    </rPh>
    <rPh sb="66" eb="68">
      <t>ジュウタク</t>
    </rPh>
    <rPh sb="69" eb="70">
      <t>トウ</t>
    </rPh>
    <rPh sb="71" eb="75">
      <t>ノベユカメンセキ</t>
    </rPh>
    <rPh sb="82" eb="84">
      <t>ジョキャク</t>
    </rPh>
    <rPh sb="85" eb="86">
      <t>オコナ</t>
    </rPh>
    <phoneticPr fontId="5"/>
  </si>
  <si>
    <t>全人口は10年間で２千人減。
老年人口の増加、年少人口の減少をみると今後も少子高齢化を伴う人口減少が進むことが予想される。</t>
  </si>
  <si>
    <t>H27.4.1現在
【公共施設（建物）】
行政系施設　101棟　9,632.4㎡
教育文化系施設　39棟　26,347.6㎡
スポーツ・レクリエーション系施設　54棟　44,866.6㎡
保健・福祉施設　14棟　7,634.7㎡
学校教育系施設　210棟　127,483.4
子育て支援施設　39棟　16,003.2㎡
公営住宅　218棟　67,875.1㎡
公園　4棟　357.3㎡
供給処理施設　28棟　3,772.6㎡
産業系施設　5棟　2,204.3㎡
上水道施設　11棟　2,085.0㎡
その他　29棟　7,013.8㎡
【インフラ資産】
道路　1,469,694ｍ
橋梁　6,260ｍ
上水道　225,300ｍ
下水道　399,861ｍ</t>
    <rPh sb="30" eb="31">
      <t>トウ</t>
    </rPh>
    <rPh sb="51" eb="52">
      <t>トウ</t>
    </rPh>
    <rPh sb="82" eb="83">
      <t>トウ</t>
    </rPh>
    <rPh sb="104" eb="105">
      <t>トウ</t>
    </rPh>
    <rPh sb="126" eb="127">
      <t>トウ</t>
    </rPh>
    <rPh sb="148" eb="149">
      <t>トウ</t>
    </rPh>
    <rPh sb="168" eb="169">
      <t>トウ</t>
    </rPh>
    <rPh sb="184" eb="185">
      <t>トウ</t>
    </rPh>
    <rPh sb="202" eb="203">
      <t>トウ</t>
    </rPh>
    <rPh sb="220" eb="221">
      <t>トウ</t>
    </rPh>
    <rPh sb="239" eb="240">
      <t>トウ</t>
    </rPh>
    <rPh sb="256" eb="257">
      <t>トウ</t>
    </rPh>
    <phoneticPr fontId="5"/>
  </si>
  <si>
    <t>（1）厳しさを増す財政状況への対応
生産年齢人口の減少に伴う税収の減少。少子高齢化による扶助費の増加が予想され、財政状況は一層厳しくなると推測される。そのため、公共施設の維持管理及び運営においても限られた財源で効率的な投資を行い、なおかつ機能の維持を図っていく必要がある。
（2）人口減少・少子高齢化社会への対応
平成17年の約8万人をピークに人口が減少傾向にあり、35年後には約7万人となる見込みであり人口減少と少子高齢化がこれまで以上に進行すると考えられる。そのため、今後の市の人口構成の変動に伴う市民ニーズへの変化に対応した、適正な公共施設の総量や規模、機能の再編成が必要。
（3）施設等の老朽化への対応
建築後30年以上経過した建物が42.7％であり今後10年以内に大規模改修や建替えが必要な建物も含めると全施設の72％が該当する。
従来と同様に大規模改修・建替え等への投資を継続すると、市の財政、行政サービスに重大な影響を及ぼす可能性があるため年度ごとの支出を平準化させるとともに中長期的な視点による計画的・戦略的な公共施設の再編成・管理に取り組む必要がある。</t>
  </si>
  <si>
    <t>令和3年度から令和38年度までの36年間で約3,165.7億円（年平均87.9億円）</t>
  </si>
  <si>
    <t>令和3年度から令和38年度までの36年間で約980.6億円</t>
  </si>
  <si>
    <t>令和3年度から令和38年度までの36年間で約2,185.1億円</t>
  </si>
  <si>
    <t>導入済の公共施設マネジメントシステムを活用して、各施設の修繕履歴や建替え等に関する情報を集約し、情報の一元管理や共有を進め、 全庁的な推進体制の確立する。</t>
  </si>
  <si>
    <t>従来の指定管理者制度導入や民間委託に加え、民間の資金、経営、技術的ノウハウを活用して施設の建設や維持管理等を行うＰＦＩの手法を積極的に検討することに加え、ネーミングライツや近隣市町村との広域連携による公共施設の相互利用など公有財産の有効活用を推進する。</t>
  </si>
  <si>
    <t>①旧耐震基準建築物　旧耐震基準で建築されていることから、建物の安全性が確保されているか否かという点が重要になるため、耐震診断が未実施の施設については速やかに実施し、耐震性を有する建築物かどうかの把握に努める。また、既に耐震化済みの施設や耐震診断結果により耐震性を保有すると判断される施設については、機能の維持向上に留意しながら定期的な点検を行う。
②新耐震基準建築物（前期）　これらの施設のうち、昭和50年第に建築された施設は、建築後概ね30年が経過し、既に大規模改修の実施時期を迎えているため、これらの施設を中心に、施設の劣化状況の把握に努めるとともに、情報の一元管理を進め、大規模改修の実施の検討を進める。
③新耐震基準建築物（後期）　建築後の経過年数が短く、設備の機能性が高い施設が多いことから、長期使用を前提として、日常点検、定期点検の実施により、施設の劣化状況の把握に努め、建築後15年を目安に劣化調査等の実施を検討する。</t>
    <rPh sb="1" eb="4">
      <t>キュウタイシン</t>
    </rPh>
    <rPh sb="4" eb="9">
      <t>キジュンケンチクブツ</t>
    </rPh>
    <rPh sb="10" eb="15">
      <t>キュウタイシンキジュン</t>
    </rPh>
    <rPh sb="16" eb="18">
      <t>ケンチク</t>
    </rPh>
    <rPh sb="28" eb="30">
      <t>タテモノ</t>
    </rPh>
    <rPh sb="31" eb="34">
      <t>アンゼンセイ</t>
    </rPh>
    <rPh sb="35" eb="37">
      <t>カクホ</t>
    </rPh>
    <rPh sb="43" eb="44">
      <t>イナ</t>
    </rPh>
    <rPh sb="48" eb="49">
      <t>テン</t>
    </rPh>
    <rPh sb="50" eb="52">
      <t>ジュウヨウ</t>
    </rPh>
    <rPh sb="58" eb="62">
      <t>タイシンシンダン</t>
    </rPh>
    <rPh sb="63" eb="66">
      <t>ミジッシ</t>
    </rPh>
    <rPh sb="67" eb="69">
      <t>シセツ</t>
    </rPh>
    <rPh sb="74" eb="75">
      <t>スミ</t>
    </rPh>
    <rPh sb="78" eb="80">
      <t>ジッシ</t>
    </rPh>
    <rPh sb="82" eb="85">
      <t>タイシンセイ</t>
    </rPh>
    <rPh sb="86" eb="87">
      <t>ユウ</t>
    </rPh>
    <rPh sb="89" eb="92">
      <t>ケンチクブツ</t>
    </rPh>
    <rPh sb="97" eb="99">
      <t>ハアク</t>
    </rPh>
    <rPh sb="100" eb="101">
      <t>ツト</t>
    </rPh>
    <rPh sb="107" eb="108">
      <t>スデ</t>
    </rPh>
    <rPh sb="109" eb="113">
      <t>タイシンカズ</t>
    </rPh>
    <rPh sb="115" eb="117">
      <t>シセツ</t>
    </rPh>
    <rPh sb="118" eb="124">
      <t>タイシンシンダンケッカ</t>
    </rPh>
    <rPh sb="127" eb="130">
      <t>タイシンセイ</t>
    </rPh>
    <rPh sb="131" eb="133">
      <t>ホユウ</t>
    </rPh>
    <rPh sb="136" eb="138">
      <t>ハンダン</t>
    </rPh>
    <rPh sb="141" eb="143">
      <t>シセツ</t>
    </rPh>
    <rPh sb="149" eb="151">
      <t>キノウ</t>
    </rPh>
    <rPh sb="152" eb="156">
      <t>イジコウジョウ</t>
    </rPh>
    <rPh sb="157" eb="159">
      <t>リュウイ</t>
    </rPh>
    <rPh sb="163" eb="165">
      <t>テイキ</t>
    </rPh>
    <rPh sb="165" eb="166">
      <t>テキ</t>
    </rPh>
    <rPh sb="167" eb="169">
      <t>テンケン</t>
    </rPh>
    <rPh sb="170" eb="171">
      <t>オコナ</t>
    </rPh>
    <rPh sb="175" eb="178">
      <t>シンタイシン</t>
    </rPh>
    <rPh sb="178" eb="183">
      <t>キジュンケンチクブツ</t>
    </rPh>
    <rPh sb="184" eb="186">
      <t>ゼンキ</t>
    </rPh>
    <rPh sb="192" eb="194">
      <t>シセツ</t>
    </rPh>
    <rPh sb="198" eb="200">
      <t>ショウワ</t>
    </rPh>
    <rPh sb="202" eb="203">
      <t>ネン</t>
    </rPh>
    <rPh sb="203" eb="204">
      <t>ダイ</t>
    </rPh>
    <rPh sb="205" eb="207">
      <t>ケンチク</t>
    </rPh>
    <rPh sb="210" eb="212">
      <t>シセツ</t>
    </rPh>
    <rPh sb="214" eb="217">
      <t>ケンチクゴ</t>
    </rPh>
    <rPh sb="217" eb="218">
      <t>オオム</t>
    </rPh>
    <rPh sb="221" eb="222">
      <t>ネン</t>
    </rPh>
    <rPh sb="223" eb="225">
      <t>ケイカ</t>
    </rPh>
    <rPh sb="227" eb="228">
      <t>スデ</t>
    </rPh>
    <rPh sb="229" eb="234">
      <t>ダイキボカイシュウ</t>
    </rPh>
    <rPh sb="235" eb="239">
      <t>ジッシジキ</t>
    </rPh>
    <rPh sb="240" eb="241">
      <t>ムカ</t>
    </rPh>
    <rPh sb="252" eb="254">
      <t>シセツ</t>
    </rPh>
    <rPh sb="255" eb="257">
      <t>チュウシン</t>
    </rPh>
    <rPh sb="259" eb="261">
      <t>シセツ</t>
    </rPh>
    <rPh sb="262" eb="266">
      <t>レッカジョウキョウ</t>
    </rPh>
    <rPh sb="267" eb="269">
      <t>ハアク</t>
    </rPh>
    <rPh sb="270" eb="271">
      <t>ツト</t>
    </rPh>
    <rPh sb="278" eb="280">
      <t>ジョウホウ</t>
    </rPh>
    <rPh sb="281" eb="285">
      <t>イチゲンカンリ</t>
    </rPh>
    <rPh sb="286" eb="287">
      <t>スス</t>
    </rPh>
    <rPh sb="289" eb="292">
      <t>ダイキボ</t>
    </rPh>
    <rPh sb="292" eb="294">
      <t>カイシュウ</t>
    </rPh>
    <rPh sb="295" eb="297">
      <t>ジッシ</t>
    </rPh>
    <rPh sb="298" eb="300">
      <t>ケントウ</t>
    </rPh>
    <rPh sb="301" eb="302">
      <t>スス</t>
    </rPh>
    <rPh sb="307" eb="315">
      <t>シンタイシンキジュンケンチクブツ</t>
    </rPh>
    <rPh sb="316" eb="318">
      <t>コウキ</t>
    </rPh>
    <rPh sb="320" eb="323">
      <t>ケンチクゴ</t>
    </rPh>
    <rPh sb="324" eb="328">
      <t>ケイカネンスウ</t>
    </rPh>
    <rPh sb="329" eb="330">
      <t>ミジカ</t>
    </rPh>
    <rPh sb="332" eb="334">
      <t>セツビ</t>
    </rPh>
    <rPh sb="335" eb="338">
      <t>キノウセイ</t>
    </rPh>
    <rPh sb="339" eb="340">
      <t>タカ</t>
    </rPh>
    <rPh sb="341" eb="343">
      <t>シセツ</t>
    </rPh>
    <rPh sb="344" eb="345">
      <t>オオ</t>
    </rPh>
    <rPh sb="351" eb="355">
      <t>チョウキシヨウ</t>
    </rPh>
    <rPh sb="356" eb="358">
      <t>ゼンテイ</t>
    </rPh>
    <rPh sb="362" eb="366">
      <t>ニチジョウテンケン</t>
    </rPh>
    <rPh sb="367" eb="371">
      <t>テイキテンケン</t>
    </rPh>
    <rPh sb="372" eb="374">
      <t>ジッシ</t>
    </rPh>
    <rPh sb="378" eb="380">
      <t>シセツ</t>
    </rPh>
    <rPh sb="381" eb="385">
      <t>レッカジョウキョウ</t>
    </rPh>
    <rPh sb="386" eb="388">
      <t>ハアク</t>
    </rPh>
    <rPh sb="389" eb="390">
      <t>ツト</t>
    </rPh>
    <rPh sb="392" eb="395">
      <t>ケンチクゴ</t>
    </rPh>
    <rPh sb="397" eb="398">
      <t>ネン</t>
    </rPh>
    <rPh sb="399" eb="401">
      <t>メヤス</t>
    </rPh>
    <rPh sb="402" eb="407">
      <t>レッカチョウサナド</t>
    </rPh>
    <rPh sb="408" eb="410">
      <t>ジッシ</t>
    </rPh>
    <rPh sb="411" eb="413">
      <t>ケントウ</t>
    </rPh>
    <phoneticPr fontId="5"/>
  </si>
  <si>
    <t>各施設における部位・部材等の修繕周期及び点検・診断結果を踏まえ、適切な時期に修繕を実施することにより機能の維持に努める。
施設の更新にあたっては、人口の動向や住民ニーズ、周辺施設の立地状況等を踏まえた適正な規模を想定したうえで機能の複合化や減築、用途変更等を検討し、効率的な施設の配置を目指すとともに、省エネ対応機器の導入等、トータルコストの縮減に努める。</t>
  </si>
  <si>
    <t>日常点検や定期点検により、施設の劣化状況の把握に努める。さらに、災害時に避難所等となる防災機能を有する公共施設もあることから、点検の結果をデータベース化し、危険性が認められた施設については、施設の利用状況や優先度を踏まえながら、計画的な維持補修や更新に努めるほか、ユニバーサルデザイン化の推進等により、機能の維持、安全性の確保を図る。
また、老朽化により教養廃止された施設や、今後とも利用見込みのない施設については、周辺環境への影響を考慮し、施設の取壊しや除去など、安全性の確保を図る。</t>
    <rPh sb="0" eb="4">
      <t>ニチジョウテンケン</t>
    </rPh>
    <rPh sb="5" eb="9">
      <t>テイキテンケン</t>
    </rPh>
    <rPh sb="13" eb="15">
      <t>シセツ</t>
    </rPh>
    <rPh sb="16" eb="20">
      <t>レッカジョウキョウ</t>
    </rPh>
    <rPh sb="21" eb="23">
      <t>ハアク</t>
    </rPh>
    <rPh sb="24" eb="25">
      <t>ツト</t>
    </rPh>
    <rPh sb="32" eb="35">
      <t>サイガイジ</t>
    </rPh>
    <rPh sb="36" eb="40">
      <t>ヒナンジョトウ</t>
    </rPh>
    <rPh sb="43" eb="47">
      <t>ボウサイキノウ</t>
    </rPh>
    <rPh sb="48" eb="49">
      <t>ユウ</t>
    </rPh>
    <rPh sb="51" eb="55">
      <t>コウキョウシセツ</t>
    </rPh>
    <rPh sb="63" eb="65">
      <t>テンケン</t>
    </rPh>
    <rPh sb="66" eb="68">
      <t>ケッカ</t>
    </rPh>
    <rPh sb="75" eb="76">
      <t>カ</t>
    </rPh>
    <rPh sb="78" eb="80">
      <t>キケン</t>
    </rPh>
    <rPh sb="80" eb="81">
      <t>セイ</t>
    </rPh>
    <rPh sb="82" eb="83">
      <t>ミト</t>
    </rPh>
    <rPh sb="87" eb="89">
      <t>シセツ</t>
    </rPh>
    <rPh sb="95" eb="97">
      <t>シセツ</t>
    </rPh>
    <rPh sb="98" eb="100">
      <t>リヨウ</t>
    </rPh>
    <rPh sb="100" eb="102">
      <t>ジョウキョウ</t>
    </rPh>
    <rPh sb="103" eb="106">
      <t>ユウセンド</t>
    </rPh>
    <rPh sb="107" eb="108">
      <t>フ</t>
    </rPh>
    <rPh sb="114" eb="117">
      <t>ケイカクテキ</t>
    </rPh>
    <rPh sb="118" eb="122">
      <t>イジホシュウ</t>
    </rPh>
    <rPh sb="123" eb="125">
      <t>コウシン</t>
    </rPh>
    <rPh sb="126" eb="127">
      <t>ツト</t>
    </rPh>
    <rPh sb="142" eb="143">
      <t>カ</t>
    </rPh>
    <rPh sb="144" eb="147">
      <t>スイシントウ</t>
    </rPh>
    <rPh sb="151" eb="153">
      <t>キノウ</t>
    </rPh>
    <rPh sb="154" eb="156">
      <t>イジ</t>
    </rPh>
    <rPh sb="157" eb="160">
      <t>アンゼンセイ</t>
    </rPh>
    <rPh sb="161" eb="163">
      <t>カクホ</t>
    </rPh>
    <rPh sb="164" eb="165">
      <t>ハカ</t>
    </rPh>
    <rPh sb="171" eb="174">
      <t>ロウキュウカ</t>
    </rPh>
    <rPh sb="177" eb="181">
      <t>キョウヨウハイシ</t>
    </rPh>
    <rPh sb="184" eb="186">
      <t>シセツ</t>
    </rPh>
    <rPh sb="188" eb="190">
      <t>コンゴ</t>
    </rPh>
    <rPh sb="192" eb="196">
      <t>リヨウミコ</t>
    </rPh>
    <rPh sb="200" eb="202">
      <t>シセツ</t>
    </rPh>
    <rPh sb="208" eb="210">
      <t>シュウヘン</t>
    </rPh>
    <rPh sb="210" eb="212">
      <t>カンキョウ</t>
    </rPh>
    <rPh sb="214" eb="216">
      <t>エイキョウ</t>
    </rPh>
    <rPh sb="217" eb="219">
      <t>コウリョ</t>
    </rPh>
    <rPh sb="221" eb="223">
      <t>シセツ</t>
    </rPh>
    <rPh sb="224" eb="226">
      <t>トリコワ</t>
    </rPh>
    <rPh sb="228" eb="230">
      <t>ジョキョ</t>
    </rPh>
    <rPh sb="233" eb="236">
      <t>アンゼンセイ</t>
    </rPh>
    <rPh sb="237" eb="239">
      <t>カクホ</t>
    </rPh>
    <rPh sb="240" eb="241">
      <t>ハカ</t>
    </rPh>
    <phoneticPr fontId="5"/>
  </si>
  <si>
    <t>「須賀川市耐震改修促進計画」に基づき、優先的に耐震化を図るべき建築物とされている「住宅」、「特定建築物」及び「雌雄建築物（特定建築物及び防災上重要建築物）」の耐震化を計画的に推進する。</t>
    <rPh sb="1" eb="5">
      <t>スカガワシ</t>
    </rPh>
    <rPh sb="5" eb="11">
      <t>タイシンカイシュウソクシン</t>
    </rPh>
    <rPh sb="11" eb="13">
      <t>ケイカク</t>
    </rPh>
    <rPh sb="15" eb="16">
      <t>モト</t>
    </rPh>
    <rPh sb="19" eb="22">
      <t>ユウセンテキ</t>
    </rPh>
    <rPh sb="23" eb="26">
      <t>タイシンカ</t>
    </rPh>
    <rPh sb="27" eb="28">
      <t>ハカ</t>
    </rPh>
    <rPh sb="31" eb="34">
      <t>ケンチクブツ</t>
    </rPh>
    <rPh sb="41" eb="43">
      <t>ジュウタク</t>
    </rPh>
    <rPh sb="46" eb="51">
      <t>トクテイケンチクブツ</t>
    </rPh>
    <rPh sb="52" eb="53">
      <t>オヨ</t>
    </rPh>
    <rPh sb="55" eb="60">
      <t>シユウケンチクブツ</t>
    </rPh>
    <rPh sb="61" eb="67">
      <t>トクテイケンチクブツオヨ</t>
    </rPh>
    <rPh sb="68" eb="76">
      <t>ボウサイジョウジュウヨウケンチクブツ</t>
    </rPh>
    <rPh sb="79" eb="82">
      <t>タイシンカ</t>
    </rPh>
    <rPh sb="83" eb="86">
      <t>ケイカクテキ</t>
    </rPh>
    <rPh sb="87" eb="89">
      <t>スイシン</t>
    </rPh>
    <phoneticPr fontId="5"/>
  </si>
  <si>
    <t>施設の長寿命化にあたっては、長寿命化を実施することによりライフサイクルコストの縮減を見込むことができる施設を対象とし、定期的な大規模改修を実施することで建築後80年間使用していくことに努める。
該当する施設は、定期点検や予防保全の結果を踏まえて計画的な改修を実施することにより、劣化の進行を遅らせ、施設機能低下を長期間にわたって抑えていくことで維持管理費用の抑制と平準化を目指す。</t>
  </si>
  <si>
    <t>大規模改修・建替え等を行う際には、段差の解消や設備の更新など、「市民の誰もが使いやすい施設」となるよう、ユニバーサルデザインの考え方を取り入れた施設整備に努める。</t>
  </si>
  <si>
    <t>大規模改修・建替え等を行う際には、断熱性・気密性の高い設計による冷暖房に係るエネルギーの削減 、省エネ 性能に優れた機器や太陽光発電設備の導入を推進し、計画的な施設の脱炭素化に努める。</t>
  </si>
  <si>
    <t>必要サービス水準の維持・向上を念頭に置きながら、施設の空きスペースを活用した機能集約や県・近隣市町村の既存施設の相互利用、代替サービスの検討などにより、施設の複合化・集約化や廃止を進め施設総量のコンパクト化を図るとともに、維持管理経費の縮減を図る。
また、現在利用していない施設や将来的に利用が見込めない施設などについては、施設の利用状況、運営状況等を踏まえつつ人口構成の変動や財政状況等を勘案しながら、保有の必要性を検討し、保有総量の縮減を図る。</t>
  </si>
  <si>
    <t>①施設総量の適正化
市総合計画などの上位計画や重点施策との整合性、住民ニーズ等を踏まえながら社会環境の変更や財政状況、費用対効果を勘案しサービスの水準を確保しつつ施設総量の適正化を推進する。
②機能の複合化等による効率的な施設の配置
周辺施設の立地や利用者状況を踏まえながら機能の複合化や集約化、更新等により、効率的な施設の配置及びニーズの変化への対応を検討する。</t>
  </si>
  <si>
    <t>近隣市町村との広域連携による公共施設の相互利用など公有財産の有効活用を推進し、財政負担の軽減と行政サービスの維持・向上を図ります。</t>
  </si>
  <si>
    <t>「PLAN(計画)」では、上位・関連計画を踏まえながら、総合管理計画や本計画の策定・見直しを行う。
「DO（実施）」では、公共施設の点検・診断や、再編方針の推進、大規模改修・建替えなどを全庁的に実施するとともに、それらの蓄積に関する情報整理を行う。
「CHECK（検証）」では、公共施設マネジメントシステム等を活用して、再編方針や大規模改修・建替えの進捗状況について定期的な評価・検証を行う。
「ACTION(改善)」では、評価検証の結果をもとに、問題点・課題を探り、対応方策を検討し、必要に応じて「PLAN（計画）」の見直しにつなげる。</t>
  </si>
  <si>
    <t>日常点検、定期点検等を実施し、予防保全に努めるとともに、計画的な維持管理を推進する。
民間活力を活用できる施設類型については、施設の整備や管理・運営における官民連携を図る。
インフラ資産については、各長寿命化計画等に基づく適正な維持管理を推進する。</t>
  </si>
  <si>
    <t>【H30】
・市民交流センターを整備し、中央公民館、図書館機能を集約化。
・大東幼稚園を除却。
【R1】
・駅前児童クラブ館を第二保育所に転用。
・岩瀬市民サービスセンターに岩瀬公民館機能を集約化。
【R2】
・岩瀬農村環境改善センターを須賀川市特撮アーカイブセンターに転用。
【R3】
・長沼屋内ゲートボール場をながぬまラボに転用。</t>
  </si>
  <si>
    <t>令和２年度　改訂
令和５年度　改訂</t>
    <rPh sb="0" eb="2">
      <t>レイワ</t>
    </rPh>
    <rPh sb="3" eb="5">
      <t>ネンド</t>
    </rPh>
    <rPh sb="6" eb="8">
      <t>カイテイ</t>
    </rPh>
    <phoneticPr fontId="5"/>
  </si>
  <si>
    <t>喜多方市長期人口ビジョンでは、令和47年の目標人口を29,536人としている。老年人口（65歳以上） と年少人口（0歳～14 歳）は緩やかな減少であるのに対し、生産年齢人口（15歳～64歳）は急激な減少が見込まれている。</t>
  </si>
  <si>
    <t>・集会施設　90施設　27,589.94㎡
・文化施設　2施設　7,497.69㎡
・社会教育施設　12施設　8,764.22㎡
・スポーツ施設　17施設　20,237.73㎡
・観光施設　17施設　12,319.16㎡
・学校施設　28施設　102,665.13㎡
・子育て施設　26施設　15,547.13㎡
・福祉施設　7施設　12,318.41㎡
・保健医療施設　4施設　2,751.20㎡
・庁舎施設　6施設、14,444.25㎡
・防災施設　193施設　4,543.26㎡
・市営住宅　21施設、53,442.17㎡
・その他施設　81施設　20,480.10㎡
・公園（便所等の建物）施設　24施設　2,618.95㎡
【インフラ施設】
・公園　37施設　442,622.71㎡
・市道　2,155路線　1,033,331ｍ
・農道　530路線　229,461ⅿ
・林道　66路線　215,391.3ⅿ
・橋りょう（市道）　389橋　5,600ｍ
・橋りょう（農道）　1橋　16ⅿ
・橋りょう（林道）　30橋　1,174ⅿ
・トンネル（市道）　1本　175ⅿ
・トンネル（林道）　1本　878ⅿ
・上水道（施設）　96施設　6,945.67㎡　（管路）　645.816ⅿ
・下水道（施設）　19施設　6,732.67㎡　（管路）　227,582ⅿ</t>
  </si>
  <si>
    <t>（１）人口推移の見通し
本市の人口は、1955年（昭和30年）に81,257人（国勢調査時）を記録して以降、年々減少しており、2015年（平成27年）国勢調査では49,377人にまで減少しています。
喜多方市長期人口ビジョンによると人口減少傾向は今後も続くことが予想されており、2065年（令和47年）の目標人口は29,536人としています。人口構成別に見ると、各世代共に減少傾向にありますが、特に生産年齢人口（15歳～64歳）が急激に減少すると推計されております。人口構成の変化や人口減少による未利用施設の発生が懸念される等公共施設のニーズや利用形態の変化が想定されます。また、インフラ施設においては、対象人口の減少による供給量等需要の変化が想定されます。このことから、状況の変化に合わせ既存施設の活用方法の見直しや施設規模等の検討等を的確に行い、住民ニーズに対応する必要があります。
（２）公共施設等の老朽化等
本市の公共施設の整備状況を見ると、昭和40年代中頃から昭和50年代後半にかけて整備された学校や市営住宅を中心に老朽化が進んでおり、令和元年度末時点において、保有面積全体の52.5％が施設整備から30年を経過しています。
令和10年度末には保有面積全体の79.2％が施設整備から30年を経過することになります。また、インフラ施設の多くについても令和10年度までの間に整備から30年を経過することになります。そのため、施設の老朽化・耐震化等の対策は、施設機能維持の観点から喫緊の課題であり、住民ニーズ等を含め施設自体の必要性や施設規模等を検討する必要があります。
（３）市町村合併に伴う施設機能の重複
本市は、平成18年1月に、旧喜多方市、旧熱塩加納村、旧塩川町、旧山都町、旧高郷村の1市2町2村が合併し誕生しました。各旧市町村内には、生活や社会経済活動の基盤及び地域振興等を目的として建設された多数の施設がありますが、合併により機能が重複する施設が存在しており、今後は、そのすべてを維持するのではなく利用状況等住民ニーズに対応した施設の選択や施設の利活用の見直し等、重複解消の検討を行う必要があります。
（４）公共施設の保有面積
本市の公共施設の保有面積は、約30万㎡、人口1人当たり6.08㎡の資産を保有しています。（平成27年度の資産調査結果及び国勢調査の人口による本市の1人当たりの公共施設の保有面積）これは、県内の他市の1人当たりの保有面積の平均4.29㎡に比べ約30％多い状況となっています。そのため、全体的な必要機能や施設規模の見直しを行い、総量の適正化を進める必要があります。
（５）財政の見通し及び公共施設等の更新
本市の平成26年度から平成30年度の財政規模は、約270億円で推移しているところですが、歳入においては、平成28年度より合併算定替による地方交付税交付金が段階的に縮減され、歳出においては、人口構成の変化や高齢化等による扶助費等の高止まりが見込まれます。そのため、現在保有する全ての施設を維持するための更新等費用の確保は困難
な状況です。これからの施設維持においては、あらゆる面からコスト縮減を検討し、費用の平準化に努める必要があります。そのためには、点検・診断を的確に行い、把握した損傷等の状況を踏まえ、住民ニーズは元より緊急性や費用対効果を含め公共施設等資産全体を見渡した必要性や施設規模等を検討し、計画的に実施する必要があります。</t>
  </si>
  <si>
    <t>（公共施設）
保有する公共施設の更新等費用について、公共施設等更新費用試算ソフト（総務省公表）により令和元年度末時点の面積と同面積で建築後30年で大規模改修、60年で建替えを行うと仮定し試算すると、今後30年間で約1,054億円、年平均約35億円必要になると見込まれます。
（インフラ施設）
インフラ施設（公園を除く）の更新等費用について、公共施設等更新費用試算ソフト（総務省公表）により更新期間経過後に同規模で改修すると仮定し試算すると、今後30年間で約1,174億円、年平均約39億円必要になると見込まれます。</t>
    <rPh sb="50" eb="52">
      <t>レイワ</t>
    </rPh>
    <rPh sb="56" eb="58">
      <t>ジテン</t>
    </rPh>
    <rPh sb="62" eb="63">
      <t>ドウ</t>
    </rPh>
    <rPh sb="63" eb="65">
      <t>メンセキ</t>
    </rPh>
    <phoneticPr fontId="5"/>
  </si>
  <si>
    <t>公共施設等総合管理計画個別施設計画（以下「個別施設計画」という。）の方向性を踏まえた計画期間（2020年度（令和２年度）から2046年度（令和28年度）までの27年間）におけるコストを「平成31年度版建築物のライフサイクルコスト（第２版）（令和元年５月国土交通省大臣官房庁営繕部監修）」及び「令和２年度新営予算単価（令和元年５ 月国土交通省）」により試算すると総額で約523億円、年平均にすると１年あたり19.4億円となります。</t>
  </si>
  <si>
    <t>2020年度（令和２年度） から2046年度（令和28年度）までの27年間において約44％約403億円のコスト削減に繋がると推測されます。</t>
  </si>
  <si>
    <t>公共施設等の中長期的な改修や維持管理等の各種計画、施設等の統廃合及び取壊しの協議検討を行う体制を構築します。
公共施設マネジメントの意義や施設の適切な維持管理方法等について、全庁的な意識の共有を図るため、職員を対象とした研修会等を実施します。
公共施設等の適正な維持管理や更新等に係る経費については、全体の予算編成状況を踏まえる必要があるため、施設所管課と財政担当課との連携により確保に努めます。</t>
  </si>
  <si>
    <t>（公共施設）
公共施設の運営、維持管理及び更新等について、民間事業者等の資金や経営等技術能力を活用した質の高いサービスの提供や運営経費の縮減のため、ＰＰＰの導入を積極的に検討します。
（インフラ施設）
施設の管理運営について、民間事業者等の技術能力を活用した質の高いサービスを提供するためＰＰＰの導入を積極的に検討します。</t>
  </si>
  <si>
    <t>施設等の損傷や腐食及び経年劣化による破損等は、未然防止または軽微な段階での発見対応が重要との考えから、法定点検実施の徹底は元より、日々の点検により施設状況を適時把握し、予防保全的な視点での対応を実施します。
また、点検診断等で得た情報を台帳化し、公共施設等全体の保全計画の基礎とします。</t>
  </si>
  <si>
    <t>維持管理については、点検診断等に基づいた計画的な修繕を基本とし、未然防止または軽微な段階で対策を行う予防保全型の維持管理を推進することにより緊急的な修繕工事等を抑制し維持管理費を縮減します。
所有する公共施設のうち施設利用者を特定の地域住民に限定した施設（地区会館、集会センター等） については、地域との合意形成により施設を譲渡し、地域等住民主体の維持管理を進めます。
施設運営については、PPPの導入を積極的に検討し、民間事業者等の資金や経営等技術能力の活用による運営経費等の縮減や質の高いサービスの提供を目指します。
施設等の修繕については、施設等の重要度、住民ニーズ及び点検・診断結果を踏まえ、中長期的な計画策定を進めます。</t>
  </si>
  <si>
    <t>施設等の安全確保は、利用者の安全かつ安心な施設利用の前提条件であるため、点検・診断の結果、高度の危険性が認められた場合には、施設利用者の安全確保を最優先としてソフト・ハードの両面から各種対策を実施します。
特に外壁等の剥離落下や道路の大きな陥没等高い危険性が認められた場合、利用停止やバリケードの設置等安全対策を施したうえで早急に修繕等を実施します。
また、今後利用する見込みのない施設については、維持費の抑制及び老朽化等による周辺への危険が生じないようバリケードの設置等安全対策を施し取壊し等の対策を実施します。</t>
  </si>
  <si>
    <t>公共施設の多くは、災害時に避難所や応急対策の活動拠点となるため、機能確保の観点から計画的に耐震化を実施します。
耐震化の実施においては、災害時の避難所指定施設や利用頻度の高い施設等住民ニーズを含め優先順位を検討します。</t>
  </si>
  <si>
    <t>点検・診断等の実施方針に基づき得た結果を活用し、これまでの事後保全から未然防止または軽微な段階で対策を行う予防保全型の維持管理の推進により施設の長寿命化を図ります。
また、今後大規模改修を必要とする施設については、長寿命化対策を改修工事に併せて実施する等ライフサイクルコストの縮減を検討します。</t>
  </si>
  <si>
    <t>施設等の改修、更新等を行う際には、高齢者、障がい者をはじめ誰もが安全に、安心して、円滑かつ快適に利用できるようにユニバーサルデザイン化を図ります。</t>
  </si>
  <si>
    <t>喜多方市地球温暖化対策実行計画に基づき、喜多方市カーボンニュートラル宣言に掲げた目標を達成するため、新たに施設整備を導入、または、更新する場合には、エネルギー効率の高い設備等を導入することで、二酸化炭素排出量の削減を図ります。</t>
  </si>
  <si>
    <t>公共施設の統廃合については、施設の更新時に他目的の公共施設の空きスペースの有効活用や施設の複合化及び民間施設の活用を含め施設総量の管理及び更新費用の抑制等財政負担の軽減を検討します。
なお、施設の廃止等を検討する場合は、行政サービス水準や機能の維持向上に留意します。
また、設置目的を終えた利用見込みのない施設については、安易な他用途利用は行わず、地域のニーズや社会情勢等を踏まえ譲渡や取壊し等処分を検討し、ライフサイクルコストの縮減、財政負担の軽減及び施設総量の適正化に努めます。
市町村合併により旧市町村から引き継いだ施設について、機能が重複した施設が存在しているため、施設の必要性や配置等を見直し、機能重複の解消に努めます。
施設の利用状況や人口構成の変化に伴う住民ニーズ及び将来の土地利用計画等を踏まえ、各施設の必要性や配置状況、機能の代替性を見直し、総量の検討を適時行います。
また、広域連携による近隣市町村や民間施設の活用による住民サービスの提供についても検討を進めます。</t>
  </si>
  <si>
    <t>計画終期（令和28年度）の目標とする総量については、人口1人当たりの施設保有面積に着目し、福島県内の他市の1人当たりの保有面積の平均を目標に設定します。
目標とする総量（保有面積）： 212,000 ㎡</t>
  </si>
  <si>
    <t>本計画で定めた基本方針や目標値等については、実績評価や分析を行い、計画（Plan）、実行（Do）、評価（Check）、改善（Action） のプロセスを順に実施するＰＤＣＡマネジメントサイクルにより適切な進行管理を行います。</t>
  </si>
  <si>
    <t>本計画は、原則10年ごとに目標値を含め全体的な見直しを行います。なお、本市を取り巻く環境や社会情勢の変化、財政状況等計画と大きな隔たりが生じた場合等、必要に応じ見直しを行います。</t>
  </si>
  <si>
    <t>1 適正な維持管理の推進（予防保全や計画的な維持管理による適正な施設管理の推進及び更新コストの縮減）
2 民間活力導入の検討（民間事業者等の資金や技術能力の活用による質の高いサービス提供及び経費の削減の検討）
3 総量の適正化（施設の集約化、複合化等による総量の適正化）</t>
  </si>
  <si>
    <t>総人口は緩やかに減少し、年代別人口についても、年少人口、生産年齢人口、老年人口それぞれ減少する傾向である。</t>
    <rPh sb="0" eb="3">
      <t>ソウジンコウ</t>
    </rPh>
    <rPh sb="4" eb="5">
      <t>ユル</t>
    </rPh>
    <rPh sb="8" eb="10">
      <t>ゲンショウ</t>
    </rPh>
    <rPh sb="12" eb="17">
      <t>ネンダイ</t>
    </rPh>
    <rPh sb="23" eb="27">
      <t>ネンショウジンコウ</t>
    </rPh>
    <rPh sb="28" eb="34">
      <t>セイサンネンレイジンコウ</t>
    </rPh>
    <rPh sb="35" eb="39">
      <t>ロウネンジンコウ</t>
    </rPh>
    <rPh sb="43" eb="45">
      <t>ゲンショウ</t>
    </rPh>
    <rPh sb="47" eb="49">
      <t>ケイコウ</t>
    </rPh>
    <phoneticPr fontId="5"/>
  </si>
  <si>
    <t>【公共施設】
19.2万㎡
【インフラ】
道路　764km
橋梁　341橋
下水道　164km</t>
  </si>
  <si>
    <t xml:space="preserve">建築年別の公共施設の延床面積の割合をみると、築10年未満が36％と最も高く、これらは主に東日本大震災の復旧・復興に関する施設となっている。
次いで築30年～39年が19％、築20年～29年が18％、築10年～19年が9％の順となっており、築30年以上の建物が全体の37％を占めている。
築30年経過が、大規模改修のひとつの目安になっているため、今後、対象施設の改修や更新が必要となる。
</t>
  </si>
  <si>
    <t>【公共施設】
今後30年間で総額約540億円、年平均18億円
【インフラ】
今後30年間で総額約570億円、年平均19億円</t>
  </si>
  <si>
    <t>【公共施設】
今後３０年間で３６０億円
【インフラ】
今後３０年間で３３０億円</t>
    <rPh sb="1" eb="5">
      <t>コウキョウシセツ</t>
    </rPh>
    <rPh sb="7" eb="9">
      <t>コンゴ</t>
    </rPh>
    <rPh sb="11" eb="13">
      <t>ネンカン</t>
    </rPh>
    <rPh sb="17" eb="19">
      <t>オクエン</t>
    </rPh>
    <rPh sb="27" eb="29">
      <t>コンゴ</t>
    </rPh>
    <rPh sb="31" eb="33">
      <t>ネンカン</t>
    </rPh>
    <rPh sb="37" eb="39">
      <t>オクエン</t>
    </rPh>
    <phoneticPr fontId="5"/>
  </si>
  <si>
    <t>【公共施設】
今後30年間で約180億円
【インフラ】
今後30年間で約240億円</t>
    <rPh sb="14" eb="15">
      <t>ヤク</t>
    </rPh>
    <phoneticPr fontId="5"/>
  </si>
  <si>
    <t>本計画推進にあたっては、財政課が全体を一元的に管理し、固定資産台帳から総資産量を把握し、組織横断的な調整機能を行いつつ、進捗管理や点検及び評価を行う。適宜、財政課を中心として各施設の担当者等を招集し、施設の活用状況や維持管理、今後の運営方針などについて議論する場を設ける。各施設の利活用状況を共有し、市として効率的な施設管理を行っていく。</t>
  </si>
  <si>
    <t xml:space="preserve">PDCAサイクル に基づき、定期的な点検や診断で得た情報を記録・管理（点検・診断・対応・記録）し、次回の定期的な点検・診断等に活用して必要以上の修繕費を抑制する。
</t>
  </si>
  <si>
    <t>災害等の突発的な原因による維持補修については、施設の需要を見ながら優先度を明確化して計画的に実施していく。</t>
  </si>
  <si>
    <t>施設の老朽化や定期的な点検等で安全性に問題がある施設については、早急に対策を検討し、安全の確保を図る。</t>
  </si>
  <si>
    <t>耐震化が未実施の施設等については、関係者との情報交換を積極的に行いながら施設の在り方を慎重に検討するとともに、その施設が必要だと判断される場合は優先度を明確にして計画的に耐震化を推進する。</t>
  </si>
  <si>
    <t>破損や故障による修繕などの事後保全から、定期的な点検等で得た情報を基に計画的に補修を行う予防保全への転換を図ります。予防保全により、施設等の機能維持を図りながら長期的な利用を推進し、更新の機会延長を目指す。</t>
  </si>
  <si>
    <t>施設の改修や更新の際には、ユニバーサルデザインの考え方に立ち、広く利用者が利用しやすい施設を目指す。</t>
  </si>
  <si>
    <t xml:space="preserve">①冷暖房や給湯・照明機器（ＬＥＤ化）等の効率化
②設備を更新する際は、省エネ性能の高いもの選定
③物品、エネルギーを調達する際は、環境に配慮したものを選定
④再生エネルギーの活用
</t>
  </si>
  <si>
    <t xml:space="preserve">今後の利用状況や立地状況等を見ながら、施設が以下に示すような状態にあると認められる場合は、統合・複合化・転用・廃止などについて検討する。
①施設間での機能が重複している場合
②施設の利用率が低下している場合
③施設が著しく老朽化している場合
④施設の利用者が一部地域や団体等に集中している場合
⑤民間施設と競合している場合
⑥設置目的と利用者のニーズや利用実態が合っておらず、施設設置の重要性が低い場
合
⑦施設の機能維持のために多大な財政負担がかかる場合
</t>
  </si>
  <si>
    <t>本計画推進にあたっては、財政課が全体を一元的に管理し、固定資産台帳から総資産量を把握し、組織横断的な調整機能を行いつつ、進捗管理や点検及び評価を行う。</t>
  </si>
  <si>
    <t>財政課が全体を一元的に管理し、固定資産台帳から総資産量を把握し、組織横断的な調整機能を行いつつ、進捗管理や点検及び評価を行う。適宜、財政課を中心として各施設の担当者等を招集し、施設の活用状況や維持管理、今後の運営方針などについて議論する場を設ける。各施設の利活用状況を共有し、市として効率的な施設管理を行っていく。</t>
  </si>
  <si>
    <t>・総人口はH42まで18.1％減、H62まで30.7％減
・生産年齢人口はH42まで29.4％減、H62まで43.2％減
・高齢化率は上昇（40年間で8.9％）</t>
  </si>
  <si>
    <t>【公共施設】
建物H28：34.5万㎡
【インフラ】
道路H27：2,077.4km
橋梁H27：4.2万㎡
上水道H28　管路：39.3万m　施設：4,262㎡
下水道H28　管路：12.1万m　施設：1,054㎡</t>
  </si>
  <si>
    <t>市が保有する公共施設のうち建築物は、延床面積総計が34万㎡を超え、その内訳は、学校教育施設が最も多く全体の3割以上を占め、次にスポーツ・レクリエーション施設が続いている。
建築物の多くは昭和40年頃から整備され、昭和40年代から60年代にかけて多くの学校教育系施設が、また、昭和の終わりから平成にかけて、行政系施設、スポーツ・レクリエーション系施設が整備され、築30年以上の施設が5割以上に達しており、今後、老朽化施設の更新時期を迎えることとなる。</t>
  </si>
  <si>
    <t xml:space="preserve">一般の公共施設:40年間で592億円（14.8億円/年）
学校施設:30年間で381億円（12.7億円/年）
道路:40年間で1,988億円（49.7億円/年）
橋梁:40年間で146.1億円（3.7億円/年）
上水道:40年間で約406.5億円（10.2億円/年）
下水道:40年間で138.2億円（3.5億円/年）
</t>
    <rPh sb="55" eb="57">
      <t>ドウロ</t>
    </rPh>
    <rPh sb="60" eb="62">
      <t>ネンカン</t>
    </rPh>
    <rPh sb="68" eb="70">
      <t>オクエン</t>
    </rPh>
    <rPh sb="75" eb="77">
      <t>オクエン</t>
    </rPh>
    <rPh sb="78" eb="79">
      <t>ネン</t>
    </rPh>
    <rPh sb="81" eb="83">
      <t>キョウリョウ</t>
    </rPh>
    <rPh sb="86" eb="88">
      <t>ネンカン</t>
    </rPh>
    <rPh sb="94" eb="96">
      <t>オクエン</t>
    </rPh>
    <rPh sb="100" eb="102">
      <t>オクエン</t>
    </rPh>
    <rPh sb="103" eb="104">
      <t>ネン</t>
    </rPh>
    <rPh sb="106" eb="109">
      <t>ジョウスイドウ</t>
    </rPh>
    <rPh sb="112" eb="114">
      <t>ネンカン</t>
    </rPh>
    <rPh sb="115" eb="116">
      <t>ヤク</t>
    </rPh>
    <rPh sb="121" eb="123">
      <t>オクエン</t>
    </rPh>
    <rPh sb="128" eb="130">
      <t>オクエン</t>
    </rPh>
    <rPh sb="131" eb="132">
      <t>ネン</t>
    </rPh>
    <rPh sb="134" eb="137">
      <t>ゲスイドウ</t>
    </rPh>
    <rPh sb="140" eb="142">
      <t>ネンカン</t>
    </rPh>
    <rPh sb="148" eb="150">
      <t>オクエン</t>
    </rPh>
    <rPh sb="154" eb="156">
      <t>オクエン</t>
    </rPh>
    <rPh sb="157" eb="158">
      <t>ネン</t>
    </rPh>
    <phoneticPr fontId="5"/>
  </si>
  <si>
    <t xml:space="preserve">一般の公共施設:40年間で511億円（12.8億円/年）
学校施設:30年間で245億円（8.2億円/年）
</t>
  </si>
  <si>
    <t>＜一般の公共施設＞
　建物目標使用年数を80年とし、40年で長寿命化改修を、20年周期で大規模改造を実施した場合
＜学校施＞
　改築までの期間については、大規模改造（築20年目、60年目）は行わず、長寿命化改修を中心として計画
　改修工事実施までの建物状態を維持するため、必要となる維持補修費を見込む。</t>
    <rPh sb="64" eb="66">
      <t>カイチク</t>
    </rPh>
    <rPh sb="69" eb="71">
      <t>キカン</t>
    </rPh>
    <rPh sb="77" eb="80">
      <t>ダイキボ</t>
    </rPh>
    <rPh sb="80" eb="82">
      <t>カイゾウ</t>
    </rPh>
    <rPh sb="83" eb="84">
      <t>チク</t>
    </rPh>
    <rPh sb="86" eb="88">
      <t>ネンメ</t>
    </rPh>
    <rPh sb="91" eb="93">
      <t>ネンメ</t>
    </rPh>
    <rPh sb="95" eb="96">
      <t>オコナ</t>
    </rPh>
    <rPh sb="99" eb="105">
      <t>チョウジュミョウカカイシュウ</t>
    </rPh>
    <rPh sb="106" eb="108">
      <t>チュウシン</t>
    </rPh>
    <rPh sb="111" eb="113">
      <t>ケイカク</t>
    </rPh>
    <rPh sb="115" eb="121">
      <t>カイシュウコウジジッシ</t>
    </rPh>
    <rPh sb="124" eb="128">
      <t>タテモノジョウタイ</t>
    </rPh>
    <rPh sb="129" eb="131">
      <t>イジ</t>
    </rPh>
    <rPh sb="136" eb="138">
      <t>ヒツヨウ</t>
    </rPh>
    <rPh sb="141" eb="146">
      <t>イジホシュウヒ</t>
    </rPh>
    <rPh sb="147" eb="149">
      <t>ミコ</t>
    </rPh>
    <phoneticPr fontId="5"/>
  </si>
  <si>
    <t>・計画の見直し（概ね10 年毎を基本とするが、上位計画見直しや社会情勢変化等状況に応じ適宜）
・庁内横断的な管理
・各種データを活用した検証
・機能や利用の状況により費用削減や機能更新等の改善措置</t>
  </si>
  <si>
    <t>民間のノウハウを有効に活用することにより、安価で質の高い公共サービスの提供に努めるとともに、指定管理者制度やPPP・PFI手法の検討を推進する。</t>
  </si>
  <si>
    <t xml:space="preserve">■予防保全型への転換 
損傷や故障の発生に伴う修繕等の対処療法を行う「事後保全」から、機能の低下の兆候を検出し、使用不可能な状態を事前に避けるために補修等を行う「予防保全」への転換を図る。 
■計画的な点検・診断の実施 
今後も維持していく施設は、施設の特性に応じた法令や国・県の基準・マニュアル等を踏まえて、日常の自主点検や定期的な点検・診断を計画的に実施し、施設の劣化や損傷等の状況把握に努める。 
また、点検・診断等の履歴情報を記録し、継続的なメンテナンスサイクルの構築を進め、施設の維持・修繕等に活用する。 </t>
  </si>
  <si>
    <t>施設の機能低下を防ぎ、良好で安全な状態を保持するため、適切な時期に修繕等を実施するとともに、用途転用や規模縮減等により公共施設全体での更新費用の軽減に努める。</t>
  </si>
  <si>
    <t>■防災上の安全性の確保 
防災拠点施設や避難場所・避難路等の都市基盤施設の維持や改善など、防災上の安全性の確保・向上を図り、安全で安心して暮らせるまちづくりを目指す。 
 ■老朽化・劣化の状況の把握 
建築後 30 年を経過している施設については、必要に応じて劣化度調査を実施するなど、施設の老朽化・劣化の状況の把握に努める。 
■劣化や損傷等への措置 
劣化度調査や点検・診断等で、劣化や損傷等が確認された施設については、施設の利用状況や優先度等を考慮しつつ、必要な措置を講じる。
■危険性のある施設等への措置 
使用を廃止した施設や今後とも利用見込みのない施設、老朽化し危険性が確認された施設等については、周辺環境への影響を考慮し、施設の解体・除却等の対策を講じる。</t>
  </si>
  <si>
    <t>公共施設等は、平常時の利用者の安全確保だけでなく、災害時の拠点施設やライフライン施設の機能確保の必要があるため、施設の重要性や耐震性能等を勘案し、計画的に耐震化を推進する。 
その他の公共施設で、耐震性を満たしていない施設のうち今後も継続して保有していく施設については、施設の老朽度や今後の需要等を考慮して優先度を設定し、計画的な耐震化を促進する。</t>
  </si>
  <si>
    <t>今後も継続的に保有し続ける施設について計画的に長寿命化対策を実施し、施設の維持管理コストの軽減を図る。</t>
  </si>
  <si>
    <t>更新や改修等の際には、バリアフリー化やユニバーサルデザイン、省エネ対応機器等の導入を図りトータルコストの縮減に努めます。</t>
  </si>
  <si>
    <t>公共施設にＬＥＤ照明を導入するとともに、その他エネルギー消費効率の良い製品を使用する等、脱炭素化事業の推進に取り組む。</t>
  </si>
  <si>
    <t>総合計画等との整合性を図りながら、施設の地理的な重複状況や利用状況等を把握し、複合化等を含めた効果的な施設利用のあり方を検討する。</t>
  </si>
  <si>
    <t>固定資産台帳との連携を図り、効率的な管理・運営に努める。</t>
  </si>
  <si>
    <t>統廃合による余剰施設や未利用施設は、民間等への貸付や売却を検討し、不要な施設は除却及び跡地の利活用や売却を検討する。</t>
  </si>
  <si>
    <t xml:space="preserve">広域的な課題への対応や公共施設の相互利用・配置などを適切に行うために、国・県・近隣自治体との連携を図る。 </t>
  </si>
  <si>
    <t>P：上位・関連計画を踏まえた計画策定
D：点検・診断、再編等実施方針の策定等による公共施設等のマネジメント
C：施設データベースの活用等による定期的な評価・検証
A：検証結果を踏まえた費用削減や機能更新等</t>
  </si>
  <si>
    <t>各施設類型における施設の規模・保有量の適正化を図るため、老朽化による解体・減築や、継続利用の必要性の見直しを進める。</t>
  </si>
  <si>
    <t>旧下太田小学校解体　H29～30
旧東和第二体育館解体　H30
久保丁第一駐車場管理棟解体
旧岩代学校給食センター解体　R01
市営住宅解体
旧下川崎小・幼稚園解体　R05</t>
    <rPh sb="71" eb="72">
      <t>キュウ</t>
    </rPh>
    <rPh sb="72" eb="75">
      <t>シモカワサキ</t>
    </rPh>
    <rPh sb="75" eb="76">
      <t>ショウ</t>
    </rPh>
    <rPh sb="77" eb="80">
      <t>ヨウチエン</t>
    </rPh>
    <rPh sb="80" eb="82">
      <t>カイタイ</t>
    </rPh>
    <phoneticPr fontId="5"/>
  </si>
  <si>
    <t>昭和55年以降減少傾向にあり、2040年には2.6万人程度まで人口が減少すると推計される。
また、2040年の年齢3階層別人口は年少人口が2,375人、生産年齢人口が12,398人、老年人口が11,292人になると推計され、少子高齢化ならびに生産年齢人口の減少が著しく進むことが予測される。</t>
  </si>
  <si>
    <t>【建築物】
439施設、延床面積29.6万㎡
【インフラ】
道路：延長約1,222Km、面積約582万㎡
上水道管路：約297km
下水道管路：約110ｋｍ</t>
  </si>
  <si>
    <t>（１）施設の老朽化への対応
本市の公共施設は、築60年以上の建物の占める割合は1.0％であり、緊急に建替えの対応が必要な建物は比較的少ないものの、大規模改修等の対応が必要とされる建築後30年以上の建物が59.2％と半数以上を占め、さらに10年後には全体の80.1％が該当することから、それらの維持更新について早期に検討が必要。
これらの建物の建替・改修等費用は、長寿命化等対策を講じる場合でも、今後10年間で約251.2億円、今後40年間では約803.3億円が見込まれることから、市の財政、行政サービス（機能維持）に重大な影響を及ぼす可能性がある。
このような状況を回避するためには、大規模改修・建替え等にかかる費用を全体的に抑え、年度毎の支出を平準化させるとともに、中長期的な視点による計画的・戦略的な公共施設の再編成・管理に取り組んでいく必要がある。
（２）人口減少・少子高齢化社会への対応
本市の人口は全体として減少傾向にあり、平成27年の38,219人から令和22年には26,065人まで減少すると予測されます。また、老年人口比率は平成27年の約31.2%から令和22年には約43.3％へと増加するのに対し、年少人口は同約11.2%から9.1%へと減少することが推計されるなど、人口減少と少子高齢化がこれまで以上に急速に進行するものと推察される。
また、市民一人当たりの延床面積は、類似団体と比較しても非常に大きいことから、公共施設の管理においては、今後の市の人口構成の変動に伴う市民ニーズへの変化に対応した、適正な公共施設の総量や規模、機能の再編成を検討していく必要がある。
（３）厳しさを増す財政状況への対応
本市における過去5年間の地方税収入は、平成28年度の約37.1億円から令和元年度の約38.9億円と微増で推移していますが、今後は生産年齢人口の減少に伴い、税収は減少に転ずることが懸念されます。
一方、歳出では、高齢社会の進行に伴う扶助費の増加が予想され、財政状況は一層厳しくなるものと推察されます。
そのため、公共施設の維持管理及び運営においても限られた財源で効率的な投資を行い、なおかつ機能の維持を図っていく必要があります。
さらに、公共施設管理を推進する上では、現在、各施設を所管する担当課がばらばらに行っている施設の情報管理を一元化し、より効率的な管理・運営を推進するための組織体制の構築を図る必要があります。</t>
  </si>
  <si>
    <t>40年間更新費用総額：2,544.4億円（年平均約63.6億円）</t>
  </si>
  <si>
    <t>40年間更新費用総額：1,455.8億円（年平均約36.4億円）</t>
  </si>
  <si>
    <t>今後40年間の中長期的な費用の総額では約1,088.6億円、年間で約27.2億円の経費面での縮減効果が得られるものと算定される。</t>
  </si>
  <si>
    <t>（１）全庁的な取組体制の構築
これまで公共施設等の管理は、施設を所管する担当部署ごとに保有する公共施設の維持管理や情報把握により「部分最適化」を推進してきたが、これからは「全体最適化」の視点から全庁的な取組を実施する。そこで、「公共施設マネジメント庁内検討委員会」を設置し、公共施設マネジメントに関する庁内体制を確立した。
今後、公共施設マネジメントの推進にあたっては、同委員会を中心に、財政部局との密接な連携のもと、事業の方向性や優先順位等を検討していく。
（２）情報管理・共有のあり方
公共施設等マネジメントの推進には、人件費や修繕費等の維持管理費用、利用状況や費用対効果などを適宜把握し、分析する必要がある。よって、各施設の最新情報を、本計画策定時より運用している「田村市公共施設マネジメントシステム」のデータベースで一元的に管理し、全庁的な情報の管理・共有と有効活用を推進していく。
今後も、各施設の所管課から修繕履歴や建替え等に関する情報を集約し、一元的な情報管理のもとでデータベースを滞りなく更新することにより、常に最新の状態に保ちながら庁内での情報共有を図る。
また、一元化されたデータから施設の利用状況や修繕履歴や点検結果等を把握することで、施設の長寿命化計画策定のための基礎情報としての活用や余剰施設の抽出、組織の枠を超えた施設の再編・再配置に向けた検討をを進めるとともに、固定資産台帳などとの連携を図り、全庁的に、横断的かつ効率的な管理・運営に努める。</t>
  </si>
  <si>
    <t>公共施設等のマネジメントを推進していくうえで、「運営経費の適正化」「市民サービス水準の維持・向上」を両立させていくことが極めて重要である。
本市ではこれまで、「田村市行政改革大綱」や「田村市行改革大綱実施計画」等に基づき、指定管理者制度の導入や事業の民間委託などを行ってきましたが、今後も市の直営施設のうち民間活用による効果が期待できる施設については、PPPやPFIの導入を検討し、民間企業の資金やノウハウを活用して、事業の効率化や行政サービスの充実を図るための体制構築を目指す。</t>
  </si>
  <si>
    <t>＜建築系公共施設＞
①旧耐震基準建築物
これらの施設は、旧耐震基準で建築されていることから、建物の安全性が確保されているか否かという点が重要である。そのため、耐震診断が未実施の施設のうち、耐震診断が義務化されているものから耐震診断を実施し、耐震性を有する建築物かどうかの把握に努める。また、既に耐震化済みの施設や耐震診断結果により耐震性を保有すると判断される施設については、機能の維持向上に留意しながら定期的な点検を行う。
②新耐震基準建築物（前期）
これらの施設のうち、昭和50年代に建築された施設は、建築後概ね30年が経過し、既に大規模改修の実施時期を迎えている。そのため、これらの施設を中心に、施設の劣化状況の把握に努めるとともに、情報の一元管理を進め、大規模改修の実施の検討を進める。
③新耐震基準建築物（後期）
これらの施設は、建築後の経過年数も短く、施設や設備の整備水準が比較的高い施設が多いことから、長期使用を前提として、日常点検、定期点検の実施により、施設の劣化状況の把握に努め、建築後15年を目安に劣化調査等の実施を検討する。
＜土木系公共施設＞
土木系公共施設は、都市の基盤となる施設であることから、施設性能を可能な限り維持し、長期にわたり使用できるよう、「事後保全」から「予防保全」へ転換を図ります。そのため、定期的な点検・診断結果に基づき必要な措置を行うとともに、得られた施設の状態や対策履歴の情報を記録して次期点検・診断に活用するメンテナンスサイクルを構築し、継続的に取り組んでいくものとします。</t>
    <rPh sb="11" eb="14">
      <t>キュウタイシン</t>
    </rPh>
    <rPh sb="14" eb="16">
      <t>キジュン</t>
    </rPh>
    <rPh sb="16" eb="19">
      <t>ケンチクブツ</t>
    </rPh>
    <phoneticPr fontId="5"/>
  </si>
  <si>
    <t>＜建築系公共施設＞
各施設における部位・部材等の修繕周期及び前述の点検・診断結果を踏まえ、適切な時期に修繕を実施することにより機能の維持に努める。また、民間事業者や地域住民との連携も視野に入れながら、効率的な施設の運営や行政サービスの維持・向上を図る。施設の更新にあたっては、人口の動向や市民ニーズ、周辺施設の立地状況等を踏まえた適正な規模を想定したうえで機能の複合化や減築を検討し、効率的な施設の配置を目指すとともに、省エネ対応機器の導入等、トータルコストの縮減に努める。
＜土木系公共施設＞
土木系公共施設は、費用対効果や経済波及効果を考慮して、新設及び維持保全をバランスよく実施します。また、施設の整備や更新にあたっては、各個別計画の内容を踏まえつつ、長期にわたって維持管理しやすい素材を使用するなどの改善を図ります。</t>
  </si>
  <si>
    <t>＜建築系公共施設＞
日常点検や定期点検により、施設の劣化状況の把握に努める。さらに、災害時に避難所等となる防災機能を有する公共施設もあることから、点検の結果をデータベース化し、危険性が認められた施設については、施設の利用状況や優先度を踏まえながら、計画的な改善・更新するほか、ユニバーサルデザイン化の推進等により、機能の維持、安全性の確保を図る。また、老朽化により供用廃止された施設や、今後とも利用見込みのない施設については、周辺環境への影響を考慮し、施設の取壊しや除去など、安全性の確保を図る。
＜土木系公共施設＞
点検・診断等の実施方針を踏まえ、「予防保全」を進めながら各土木系公共施設の安全性の確保に努めます。</t>
  </si>
  <si>
    <t>＜建築系公共施設＞
本市の公共施設においては、75.３％の施設が耐震性を有すると判断されるが、残る24.6%の施設の中には、耐震改修の未実施が9棟、耐震診断の未実施が14棟存在している。これらの施設のうち、耐震改修を進めるとともに、耐震診断が義務化されている公共施設から診断を実施し、その結果に基づき計画的に耐震化を推進する。
＜土木系公共施設＞
土木系公共施設は、利用者の安全性確保や安定した供給が行われることが極めて重要です。そのため、各施設の特性や緊急性、重要性を踏まえて、点検結果に基づき耐震化を推進します。</t>
  </si>
  <si>
    <t>＜建築系公共施設＞
施設の長寿命化にあたっては、長寿命化を実施することによりライフサイクルコストの縮減を見込むことができる施設を対象とし、定期的な大規模改修を実施することで建築後80年間使用していくことに努める。該当する施設は、定期点検や予防保全の結果を踏まえて計画的な改修を実施することにより、劣化の進行を遅らせ、施設の機能低下を長期間にわたって抑えていくことで、維持管理費用の抑制と平準化を目指す。また、これから大規模改修の時期を迎える施設は、長寿命化を併せて実施することで長期的な維持管理コストの縮減を図る。なお、今後新たに策定する個別の施設計画（長寿命化計画）については、本計画における方向性との整合を図りながら、計画の策定を進める。また、公営住宅については、「田村市公営住宅等長寿命化計画」の内容に基づき、必要に応じて適宜見直しを図りながら、計画を推進する。
＜土木系公共施設＞
土木系公共施設については、今後の財政状況や社会情勢等を踏まえ、予防保全によって、致命的な大きな損傷となる前に健全な状態を維持し、長寿命化を図りながらライフサイクルコストの縮減を図る。そのため、構造物の状態を客観的に把握・評価し、優先順位を考慮しながら定期的な点検や修繕による適正な維持管理を図る。また、既に長寿命化計画を策定済みの橋梁及び水道施設については、「田村市橋梁長寿命化修繕計画」、「田村市水道ビジョン」の内容に基づき、必要に応じて適宜見直しを図りながら、計画を推進する。</t>
  </si>
  <si>
    <t>＜建築系公共施設＞
施設のバリアフリー化にあたっては、「全ての人にやさしい公共施設のユニバーサル社会の構築」を目指して、障がい者、高齢者にとどまらない、誰もが利用しやすい施設の整備を推進する。
＜土木系公共施設＞
特に道路における歩道の拡幅や段差解消等、歩行空間を快適にし、公共施設や公共交通網へのアクセシビリティを高めるための、一体的なまちづくりを推進する。</t>
  </si>
  <si>
    <t>（記載なし）</t>
    <rPh sb="1" eb="3">
      <t>キサイ</t>
    </rPh>
    <phoneticPr fontId="5"/>
  </si>
  <si>
    <t>＜建築系公共施設＞
財政状況等を勘案しつつも人口構成の変動や必要なサービス水準の維持・向上を念頭におきながら、施設の既存の機能のみにとらわれることなく、施設の複合化・集約化を進める。
また、今後使用見込みのない施設は除却や公売等による処分を進めるほか、広域的視点に立った県・近隣市町村の既存施設の相互利用、代替サービスの検討などにより、施設総量（面積）のコンパクト化を図るとともに、維持管理経費の縮減を図る。
＜土木系公共施設＞
土木系公共施設は、今後の社会・経済情勢の変化や市民ニーズを踏まえながら、財政状況を考慮して、中長期的な視点から必要な施設の整備を計画的に行います。</t>
  </si>
  <si>
    <t>①施設削減数に係る目標
令和５年度から令和10年度までに、24棟、14,071.7㎡の建物を解体する予定。
②延床面積の縮減目標
計画期間内においては、１年間あたり2,000㎡の縮減を続け、それ以降は１年間あたり1,500㎡程度の縮減を続けていくことを目標とする。
③トータルコストの縮減目標
公共施設等の将来更新費用が不足されると見込まれた、年間約14.5億円の不足分を解消するために、今後40年間に見込まれる公共施設の将来更新費用36.4億円のうち約39.8％（年間約14.5億円）を削減することを目標とする。
④更新等費用の平準化
更新費用を1年あたり40億円程度まで平準化できるように努める。</t>
  </si>
  <si>
    <t>一元化されたデータから施設の利用状況や修繕履歴や点検結果等を把握することで、施設の長寿命化計画策定のための基礎情報としての活用や余剰施設の抽出、組織の枠を超えた施設の再編・再配置に向けた検討をを進めるとともに、固定資産台帳などとの連携を図り、全庁的に、横断的かつ効率的な管理・運営に努める。</t>
  </si>
  <si>
    <t>（１）施設量の適正化
将来の人口動向や財政状況を踏まえつつ、施設総量（延床面積）の縮減を図り、公共施設のコンパクト化（複合化・集約化、廃止及び取壊し等）及び、維持継続する施設の長寿命化を推進し、「施設量の適正化」を図る。
（２）既存施設の有効活用
既存施設は、老朽化の状況や利用実態及び需要の見通しを踏まえ、今後も継続していく必要がある施設については、計画的な修繕・改良による施設の品質の保持や機能の改善に努め、「既存施設の有効活用」を図る。</t>
  </si>
  <si>
    <t>「PLAN（計画）」では、上位・関連計画を踏まえながら本計画の策定を行い、「DO（実施）」では本計画に基づき、点検・診断の実施及び結果の蓄積等による情報管理や、再編・再配置の実施方針の策定及び推進等による公共施設等のマネジメントを庁内横断的に実施する。また、その後も「CHECK（検証）」として、施設データベースの活用などにより定期的に評価・検証を行い、「ACTION（改善）」では、評価・検証の結果、機能の低下や利用者の減少などが認められた場合には結果を踏まえて費用の削減や機能の更新などを実施する。また、必要に応じて「PLAN（計画）」を見直す。</t>
  </si>
  <si>
    <t>公共施設等の管理に関する基本的な考え方を踏まえ、施設類型ごとの将来の管理に関する基本的な方針を整理する。なお、建築系公共施設及び土木系公共施設の詳細な事業計画については、個別施設計画（長寿命化計画、長寿命化修繕計画を含む）に記載されている事項に従う。</t>
  </si>
  <si>
    <t>公共施設等の管理に関する基本的な考え方を踏まえ、施設類型ごとの将来の管理に関する基本的な方針を整理します。なお、建築系公共施設及び土木系公共施設の詳細な事業計画については、個別施設計画（長寿命化計画、長寿命化修繕計画を含む）に記載されている事項に従います。</t>
  </si>
  <si>
    <t>　総人口は平成 32 年に 57,063 人となり、その後、平成 52 年には45,550 人まで減少すると見込まれる。
　生産年齢人口は平成 32 年に 30,606 人となり、その後、平成 52 年には 20,194 人まで減少し、老年人口は平成 36 年に 21,000 人となり、その後、平成 52 年には 20,432
人まで減少することが見込まれる。</t>
  </si>
  <si>
    <t>【公共施設】 363 施設（36.4万㎡）
・市民文化系施設　21
・社会教育系施設　2
・スポーツ系施設　20
・レクリエーション系施設 　2
・産業系施設　14
・学校教育系施設　22
・子育て支援施設　24
・保健・福祉施設　9
・行政系施設　91
・公営住宅等　43
・公園等　38
・供給処理施設　12
・その他　31
・上水道施設　24
・下水道施設　5
・医療施設　5
【インフラ】
・道路　1,325.9km
・橋梁　7.6km
・水道  443.6km
・下水道  251.4km</t>
    <rPh sb="18" eb="19">
      <t>マン</t>
    </rPh>
    <rPh sb="129" eb="131">
      <t>コウエイ</t>
    </rPh>
    <rPh sb="131" eb="133">
      <t>ジュウタク</t>
    </rPh>
    <rPh sb="133" eb="134">
      <t>トウ</t>
    </rPh>
    <rPh sb="139" eb="141">
      <t>コウエン</t>
    </rPh>
    <rPh sb="141" eb="142">
      <t>トウ</t>
    </rPh>
    <rPh sb="147" eb="149">
      <t>キョウキュウ</t>
    </rPh>
    <rPh sb="149" eb="151">
      <t>ショリ</t>
    </rPh>
    <rPh sb="151" eb="153">
      <t>シセツ</t>
    </rPh>
    <rPh sb="160" eb="161">
      <t>タ</t>
    </rPh>
    <rPh sb="166" eb="169">
      <t>ジョウスイドウ</t>
    </rPh>
    <rPh sb="169" eb="171">
      <t>シセツ</t>
    </rPh>
    <rPh sb="176" eb="179">
      <t>ゲスイドウ</t>
    </rPh>
    <rPh sb="179" eb="181">
      <t>シセツ</t>
    </rPh>
    <rPh sb="185" eb="187">
      <t>イリョウ</t>
    </rPh>
    <rPh sb="187" eb="189">
      <t>シセツ</t>
    </rPh>
    <rPh sb="201" eb="203">
      <t>ドウロ</t>
    </rPh>
    <rPh sb="215" eb="217">
      <t>キョウリョウ</t>
    </rPh>
    <rPh sb="225" eb="227">
      <t>スイドウ</t>
    </rPh>
    <rPh sb="238" eb="241">
      <t>ゲスイドウ</t>
    </rPh>
    <phoneticPr fontId="5"/>
  </si>
  <si>
    <t>　人口減少は全世代で進みますが、特に生産年齢人口の減少が著しくなると見込まれています。また、これに伴う世代構成の変化や市内人口の中心部への集中により、公共施設の利用状況や公共施設へのニーズも変化することが予想される。
　こうした人口構成の変化や公共施設への市民ニーズの変化を的確にとらえ、状況の変化に合った施設規模の見直しや既存公共施設を有効に活用することで、より充実したサービスを市民に提供する必要がある。</t>
  </si>
  <si>
    <t>【公共施設】
今後40年間で1,297.8億円
【インフラ施設】
今後40年間で1,072.8億円</t>
    <rPh sb="1" eb="3">
      <t>コウキョウ</t>
    </rPh>
    <rPh sb="3" eb="5">
      <t>シセツ</t>
    </rPh>
    <rPh sb="7" eb="9">
      <t>コンゴ</t>
    </rPh>
    <rPh sb="11" eb="13">
      <t>ネンカン</t>
    </rPh>
    <rPh sb="21" eb="22">
      <t>オク</t>
    </rPh>
    <rPh sb="22" eb="23">
      <t>エン</t>
    </rPh>
    <rPh sb="29" eb="31">
      <t>シセツ</t>
    </rPh>
    <phoneticPr fontId="5"/>
  </si>
  <si>
    <t>【公共施設】
今後40年間で1,024.5億円</t>
    <rPh sb="1" eb="3">
      <t>コウキョウ</t>
    </rPh>
    <rPh sb="3" eb="5">
      <t>シセツ</t>
    </rPh>
    <rPh sb="7" eb="9">
      <t>コンゴ</t>
    </rPh>
    <rPh sb="11" eb="13">
      <t>ネンカン</t>
    </rPh>
    <rPh sb="21" eb="22">
      <t>オク</t>
    </rPh>
    <rPh sb="22" eb="23">
      <t>エン</t>
    </rPh>
    <phoneticPr fontId="5"/>
  </si>
  <si>
    <t>【公共施設】
今後40年間で273.3億円</t>
  </si>
  <si>
    <t>　全庁的な取組みの方向性を検討・調整する組織として、副市長を委員長とする「南相馬市公共施設等マネジメント推進委員会」及びその下部組織である施設等に関係する所管課を構成員とする「南相馬市公共施設等マネジメント推進部会」を設置する。</t>
  </si>
  <si>
    <t>　市民ニーズの変化に柔軟に対応していくことを可能にするため、用途変更しやすい簡素な施設設計を取り入れ、PPP/PFI 等の民間活力の積極的な活用も推進していく。</t>
  </si>
  <si>
    <t xml:space="preserve">　法律等により義務付けられている法定点検を実施するとともに、法定点検以外の部
分においても自主的な点検を日常的又は定期的に行えるような簡易劣化診断の仕組みづくりに努め、施設の維持管理を実施する。
　点検・診断の結果については、データベース化などを図り、今後の施設長寿命化に向けた維持管理、修繕、更新の際の基礎データとして活用する。指定管理者など外部に運営を委託している場合においても、指定管理者等に協力を仰ぎ、直営の施設と同様の措置をとるよう努める。
</t>
  </si>
  <si>
    <t>　全庁的な観点及び、各類型別の観点から、優先順位をつけて計画的に維持管理・修繕・更新等を実施する。優先順位をつける際は、利用度、地域の将来の人口構成、
老朽度、長寿命化計画の有無など多様な視点から検討する。
　ライフサイクルコストを削減するため、個別施設ごとに、修繕計画を策定し、当該計画に基づき維持管理・修繕・更新を実施していく。
　維持管理、修繕、更新等の記録は、当該施設並びに類似施設の維持管理、修繕、更新や全体計画に活用していく。</t>
  </si>
  <si>
    <t>　安全確保対策については、避難所指定施設等の災害拠点から優先的に実施する。
　点検・診断の結果、安全が確保できないと判断された施設は、改修工事等により危
険の排除を行うとともに、安全管理マニュアルの整備など、ソフト面からも安全の確
保を図る。老朽化に伴う施設の安全性の確保が困難となった建築物については、利用の停止などの対応を行った上で、修繕の実施または廃止を検討する。</t>
    <rPh sb="118" eb="119">
      <t>ハカ</t>
    </rPh>
    <phoneticPr fontId="5"/>
  </si>
  <si>
    <t>　本市の公共施設については、耐震診断を受けていない施設が残っていることから、
これらの施設については、早急に耐震診断を実施する。また、耐震対策が未了とな
っている施設についても早急に対応する。
　耐震補強を実施した施設や耐震性に問題がないとされている施設についても、東日本大震災による被害を受けており、耐震性に問題がないかを調査することを検討する。
　今後、公共施設等の耐震化を進めるに当たっては、災害拠点かどうか、多数の市民
の利用がある施設かどうかなどの視点から、耐震化の優先順位を決定する。なお、
廃止を検討する施設については、原則として耐震化実施の対象外とする。
　さらに、道路、橋りょう、上下水道をはじめとするインフラについても、引き続き、計画的に耐震化を進めて行く。</t>
    <rPh sb="336" eb="337">
      <t>イ</t>
    </rPh>
    <phoneticPr fontId="5"/>
  </si>
  <si>
    <t>　修繕が必要な状態になってから事後的に修繕を行うのではなく、損傷が軽微である
早期段階において予防保全的に修繕を行うことにより、施設を適切な状態に保つとと
もに、より長持ちさせる効果が期待される。このため、「対症療法的管理」から、「予
防保全的管理」に転換し、公共施設等の長寿命化と修繕や建替えにかかる費用の縮減を図ることで、ライフサイクルコストの縮減を図る。
　既に近い将来の建替えが予定されている施設は、新施設の供用開始までの間、施設の安全確保に努めた上で、修繕等については必要最低限にとどめる。また、個別の長寿命化計画を策定している施設は、計画に沿って着実に実施する。</t>
  </si>
  <si>
    <t>　人口構成や社会情勢の変化などによる市民ニーズの多様化、防災対応やユニバーサルデザイン化の推進、環境に配慮した取り組みなど、時代の要請に対応するため、施設機能の必要性や今後のあり方について検討し、住民のニーズや利用状況を考慮した公共施設の有効活用を行う。</t>
  </si>
  <si>
    <t>　行政サービスとして必要な水準や機能などを意識して公共施設総量の見直し、検討
を行う。人口減少や少子高齢化などの人口動態の変化や、既存行政サービスの民
間提供の可能性を考慮した上で、公共施設の類型ごとに必要な公共施設総量を見直す。
　また、今後さらに進行する少子高齢化を踏まえ、保育所や学校施設の統廃合、高齢化に備えた福祉施設等の他の公共施設との複合化、共有化の検討を行う。なお、高齢福祉施設などは、中期的な推計に基づく需要量の変化や民間事業者との役割分担などを踏まえ、過度に整備しすぎないよう配慮する。また、利用見込みのない施設は、防犯・防災・事故防止等の観点から必要に応じて除却を検討する。
　施設の廃止や統合を検討する場合は、現在の施設の利用状況や利用者のニーズに配慮するとともに、住民の理解やまちづくりとの整合性を考慮する。</t>
  </si>
  <si>
    <t xml:space="preserve">　今後 20 年間で、公共施設（建築物）の施設総量（床面積換算）を現在から 25％縮減することを目標として取り組む。 </t>
  </si>
  <si>
    <t xml:space="preserve"> 公共施設に関する情報は、補修等の実施状況なども含め、公有財産台帳や地方公会計における固定資産台帳などとあわせ、総務部財政課で専任の職員を配置するなどして、一元的に管理する体制とする。</t>
  </si>
  <si>
    <t>　経費削減、利用率の向上を図ることを目的とし、近隣自治体との間で同様の機能を持つ
公共施設について、広域連携による施設の相互利用を検討します。</t>
  </si>
  <si>
    <t>　計画を策定するだけでなく、計画の評価、今後の取組みの検討を行い、計
画を確実に実行し、さらには、計画の改定を行うための仕組み（マネジメントサイクル）
を構築する。</t>
  </si>
  <si>
    <t>施設の中分類ごとに施設の現状や課題に関する基本認識を整理したうえで、中分類ごとの今後の管理に関する基本的な考え方を記載。
施設類型ごとの管理に関する基本方針については、計画書の約６０ページに及ぶため省略。
南相馬市公共施設等総合管理計画参照
https://www.city.minamisoma.lg.jp/material/files/group/52/20220630_o1925.pdf</t>
    <rPh sb="85" eb="87">
      <t>ケイカク</t>
    </rPh>
    <rPh sb="87" eb="88">
      <t>ショ</t>
    </rPh>
    <rPh sb="89" eb="90">
      <t>ヤク</t>
    </rPh>
    <rPh sb="96" eb="97">
      <t>オヨ</t>
    </rPh>
    <rPh sb="100" eb="102">
      <t>ショウリャク</t>
    </rPh>
    <rPh sb="114" eb="116">
      <t>ソウゴウ</t>
    </rPh>
    <rPh sb="116" eb="118">
      <t>カンリ</t>
    </rPh>
    <rPh sb="118" eb="120">
      <t>ケイカク</t>
    </rPh>
    <rPh sb="120" eb="122">
      <t>サンショウ</t>
    </rPh>
    <phoneticPr fontId="5"/>
  </si>
  <si>
    <t xml:space="preserve">公共施設等適正管理推進事業債
・H30年度～令和元年度
　小高区認定こども園整備事業
　（集約化・複合化事業）
・令和元年度～令和5年度
　公園施設改修事業
　（長寿命化事業）
・令和2年度～令和5年度
　市民プール更新事業
　（集約化・複合化事業）
</t>
    <rPh sb="20" eb="22">
      <t>ネンド</t>
    </rPh>
    <rPh sb="23" eb="25">
      <t>レイワ</t>
    </rPh>
    <rPh sb="25" eb="27">
      <t>ガンネン</t>
    </rPh>
    <rPh sb="27" eb="28">
      <t>ド</t>
    </rPh>
    <rPh sb="30" eb="33">
      <t>オダカク</t>
    </rPh>
    <rPh sb="33" eb="35">
      <t>ニンテイ</t>
    </rPh>
    <rPh sb="38" eb="39">
      <t>エン</t>
    </rPh>
    <rPh sb="39" eb="41">
      <t>セイビ</t>
    </rPh>
    <rPh sb="41" eb="43">
      <t>ジギョウ</t>
    </rPh>
    <rPh sb="46" eb="49">
      <t>シュウヤクカ</t>
    </rPh>
    <rPh sb="50" eb="53">
      <t>フクゴウカ</t>
    </rPh>
    <rPh sb="53" eb="55">
      <t>ジギョウ</t>
    </rPh>
    <rPh sb="59" eb="61">
      <t>レイワ</t>
    </rPh>
    <rPh sb="61" eb="63">
      <t>ガンネン</t>
    </rPh>
    <rPh sb="63" eb="64">
      <t>ド</t>
    </rPh>
    <rPh sb="65" eb="67">
      <t>レイワ</t>
    </rPh>
    <rPh sb="68" eb="70">
      <t>ネンド</t>
    </rPh>
    <rPh sb="72" eb="74">
      <t>コウエン</t>
    </rPh>
    <rPh sb="74" eb="76">
      <t>シセツ</t>
    </rPh>
    <rPh sb="76" eb="78">
      <t>カイシュウ</t>
    </rPh>
    <rPh sb="78" eb="80">
      <t>ジギョウ</t>
    </rPh>
    <rPh sb="83" eb="87">
      <t>チョウジュミョウカ</t>
    </rPh>
    <rPh sb="87" eb="89">
      <t>ジギョウ</t>
    </rPh>
    <rPh sb="93" eb="95">
      <t>レイワ</t>
    </rPh>
    <rPh sb="96" eb="98">
      <t>ネンド</t>
    </rPh>
    <rPh sb="99" eb="101">
      <t>レイワ</t>
    </rPh>
    <rPh sb="102" eb="104">
      <t>ネンド</t>
    </rPh>
    <rPh sb="106" eb="108">
      <t>シミン</t>
    </rPh>
    <rPh sb="111" eb="113">
      <t>コウシン</t>
    </rPh>
    <rPh sb="113" eb="115">
      <t>ジギョウ</t>
    </rPh>
    <phoneticPr fontId="5"/>
  </si>
  <si>
    <t>平成30年度　改訂
令和３年度　改訂
令和５年度　改訂</t>
    <rPh sb="0" eb="2">
      <t>ヘイセイ</t>
    </rPh>
    <rPh sb="4" eb="6">
      <t>ネンド</t>
    </rPh>
    <rPh sb="7" eb="9">
      <t>カイテイ</t>
    </rPh>
    <rPh sb="10" eb="12">
      <t>レイワ</t>
    </rPh>
    <rPh sb="13" eb="15">
      <t>ネンド</t>
    </rPh>
    <rPh sb="16" eb="18">
      <t>カイテイ</t>
    </rPh>
    <rPh sb="19" eb="21">
      <t>レイワ</t>
    </rPh>
    <rPh sb="22" eb="24">
      <t>ネンド</t>
    </rPh>
    <rPh sb="25" eb="27">
      <t>カイテイ</t>
    </rPh>
    <phoneticPr fontId="5"/>
  </si>
  <si>
    <t>総人口はH22からR22年までに約32％減。
生産年齢人口はH22からR22までに約45％減。</t>
    <rPh sb="0" eb="3">
      <t>ソウジンコウ</t>
    </rPh>
    <rPh sb="12" eb="13">
      <t>ネン</t>
    </rPh>
    <rPh sb="16" eb="17">
      <t>ヤク</t>
    </rPh>
    <rPh sb="20" eb="21">
      <t>ゲン</t>
    </rPh>
    <rPh sb="23" eb="25">
      <t>セイサン</t>
    </rPh>
    <rPh sb="25" eb="27">
      <t>ネンレイ</t>
    </rPh>
    <rPh sb="27" eb="29">
      <t>ジンコウ</t>
    </rPh>
    <rPh sb="41" eb="42">
      <t>ヤク</t>
    </rPh>
    <rPh sb="45" eb="46">
      <t>ゲン</t>
    </rPh>
    <phoneticPr fontId="5"/>
  </si>
  <si>
    <t>【公共施設】
291,975㎡
※延床面積50㎡以上を記載
【インフラ】
道路　9,197,722㎡
橋りょう　25,939㎡
上水道　614,274㎡
下水道　125,361㎡</t>
    <rPh sb="1" eb="3">
      <t>コウキョウ</t>
    </rPh>
    <rPh sb="3" eb="5">
      <t>シセツ</t>
    </rPh>
    <rPh sb="17" eb="18">
      <t>ノ</t>
    </rPh>
    <rPh sb="18" eb="21">
      <t>ユカメンセキ</t>
    </rPh>
    <rPh sb="24" eb="26">
      <t>イジョウ</t>
    </rPh>
    <rPh sb="27" eb="29">
      <t>キサイ</t>
    </rPh>
    <rPh sb="37" eb="39">
      <t>ドウロ</t>
    </rPh>
    <rPh sb="51" eb="52">
      <t>キョウ</t>
    </rPh>
    <rPh sb="64" eb="67">
      <t>ジョウスイドウ</t>
    </rPh>
    <rPh sb="77" eb="80">
      <t>ゲスイドウ</t>
    </rPh>
    <phoneticPr fontId="5"/>
  </si>
  <si>
    <t>①少子高齢化の急激な進行及び人口減少によるニーズの変化
公共施設へのニーズの変化など、状況変化に合わせた施設規模の見直し等により、市民ニーズへの適切な対応が必要である。
②公共施設の老朽化
昭和55年度以前の旧耐震基準で整備された老朽化施設の必要性を精査したうえで、安心・安全の観点から今後のあり方を検討する必要がある。
③公共施設等の更新費用の増大
建替え更新や大規模修繕にかかる費用が特定年度に集中することが懸念されるため、財政的負担の軽減や平準化を図る必要がある。
④合併に伴う公共施設の重複
設置目的が類似した施設が複数あり、今後も人口減少が見込まれる中、将来世代に財政負担を先送りしないよう、適正配置を検討する必要がある。
⑤公共施設等にかけられる財源の限界
交付税の特例措置終了や生産年齢人口の減少に伴う市税収入の減少が見込まれ、公共施設等の整備更新や維持管理の財源には限界があることを前提に、公共施設等のあり方を検討する必要がある。</t>
  </si>
  <si>
    <t>期間：令和4年～令和36年
年間平均：46.4億円
期間総額：1531.2億円</t>
    <rPh sb="0" eb="2">
      <t>キカン</t>
    </rPh>
    <rPh sb="3" eb="5">
      <t>レイワ</t>
    </rPh>
    <rPh sb="6" eb="7">
      <t>ネン</t>
    </rPh>
    <rPh sb="8" eb="10">
      <t>レイワ</t>
    </rPh>
    <rPh sb="12" eb="13">
      <t>ネン</t>
    </rPh>
    <rPh sb="14" eb="16">
      <t>ネンカン</t>
    </rPh>
    <rPh sb="16" eb="18">
      <t>ヘイキン</t>
    </rPh>
    <rPh sb="23" eb="24">
      <t>オク</t>
    </rPh>
    <rPh sb="24" eb="25">
      <t>エン</t>
    </rPh>
    <rPh sb="26" eb="28">
      <t>キカン</t>
    </rPh>
    <rPh sb="28" eb="30">
      <t>ソウガク</t>
    </rPh>
    <rPh sb="37" eb="38">
      <t>オク</t>
    </rPh>
    <rPh sb="38" eb="39">
      <t>エン</t>
    </rPh>
    <phoneticPr fontId="5"/>
  </si>
  <si>
    <t>期間：令和4年～令和36年
年間平均：18.7億円
期間総額：618.0億円</t>
    <rPh sb="0" eb="2">
      <t>キカン</t>
    </rPh>
    <rPh sb="3" eb="5">
      <t>レイワ</t>
    </rPh>
    <rPh sb="6" eb="7">
      <t>ネン</t>
    </rPh>
    <rPh sb="8" eb="10">
      <t>レイワ</t>
    </rPh>
    <rPh sb="12" eb="13">
      <t>ネン</t>
    </rPh>
    <rPh sb="14" eb="16">
      <t>ネンカン</t>
    </rPh>
    <rPh sb="16" eb="18">
      <t>ヘイキン</t>
    </rPh>
    <rPh sb="23" eb="25">
      <t>オクエン</t>
    </rPh>
    <rPh sb="26" eb="28">
      <t>キカン</t>
    </rPh>
    <rPh sb="28" eb="30">
      <t>ソウガク</t>
    </rPh>
    <rPh sb="36" eb="38">
      <t>オクエン</t>
    </rPh>
    <phoneticPr fontId="5"/>
  </si>
  <si>
    <t>期間：令和4年度～令和36年
年平均効果額：27.7億円縮減
期間総額：913.2億円縮減</t>
    <rPh sb="0" eb="2">
      <t>キカン</t>
    </rPh>
    <rPh sb="3" eb="5">
      <t>レイワ</t>
    </rPh>
    <rPh sb="6" eb="8">
      <t>ネンド</t>
    </rPh>
    <rPh sb="9" eb="11">
      <t>レイワ</t>
    </rPh>
    <rPh sb="13" eb="14">
      <t>ネン</t>
    </rPh>
    <rPh sb="15" eb="18">
      <t>ネンヘイキン</t>
    </rPh>
    <rPh sb="18" eb="20">
      <t>コウカ</t>
    </rPh>
    <rPh sb="20" eb="21">
      <t>ガク</t>
    </rPh>
    <rPh sb="26" eb="28">
      <t>オクエン</t>
    </rPh>
    <rPh sb="28" eb="30">
      <t>シュクゲン</t>
    </rPh>
    <rPh sb="31" eb="33">
      <t>キカン</t>
    </rPh>
    <rPh sb="33" eb="35">
      <t>ソウガク</t>
    </rPh>
    <rPh sb="41" eb="43">
      <t>オクエン</t>
    </rPh>
    <rPh sb="43" eb="45">
      <t>シュクゲン</t>
    </rPh>
    <phoneticPr fontId="5"/>
  </si>
  <si>
    <t>各施設所管課の連携体制の強化を図り、公共施設に関する取組を確実に進行させる。
公共施設等に関する情報を全庁的に一元管理するため、公共施設マネジメントシステムの運用を行う。</t>
  </si>
  <si>
    <t>管理運営に当たっては、必要な公共サービスを適切なコストで提供するため、民間活力や創意工夫を最大限に活用できる仕組みとして、指定管理者制度など公民が連携したPPPの推進やPFIの活用を検討する。</t>
  </si>
  <si>
    <t>定期点検を引き続き適切に行っていく。
施設間における保全の優先度は、劣化診断等により、経年による劣化状況、外的負荷（気候天候、使用特性など）による性能低下状況及び管理状況を把握し、予防保全的な観点から検討する。</t>
    <rPh sb="0" eb="2">
      <t>テイキ</t>
    </rPh>
    <rPh sb="2" eb="4">
      <t>テンケン</t>
    </rPh>
    <rPh sb="5" eb="6">
      <t>ヒ</t>
    </rPh>
    <rPh sb="7" eb="8">
      <t>ツヅ</t>
    </rPh>
    <rPh sb="9" eb="11">
      <t>テキセツ</t>
    </rPh>
    <rPh sb="12" eb="13">
      <t>オコナ</t>
    </rPh>
    <rPh sb="19" eb="21">
      <t>シセツ</t>
    </rPh>
    <rPh sb="21" eb="22">
      <t>カン</t>
    </rPh>
    <rPh sb="26" eb="28">
      <t>ホゼン</t>
    </rPh>
    <rPh sb="29" eb="32">
      <t>ユウセンド</t>
    </rPh>
    <rPh sb="34" eb="36">
      <t>レッカ</t>
    </rPh>
    <rPh sb="36" eb="38">
      <t>シンダン</t>
    </rPh>
    <rPh sb="38" eb="39">
      <t>トウ</t>
    </rPh>
    <rPh sb="43" eb="45">
      <t>ケイネン</t>
    </rPh>
    <rPh sb="48" eb="50">
      <t>レッカ</t>
    </rPh>
    <rPh sb="50" eb="52">
      <t>ジョウキョウ</t>
    </rPh>
    <rPh sb="53" eb="55">
      <t>ガイテキ</t>
    </rPh>
    <rPh sb="55" eb="57">
      <t>フカ</t>
    </rPh>
    <rPh sb="58" eb="60">
      <t>キコウ</t>
    </rPh>
    <rPh sb="60" eb="62">
      <t>テンコウ</t>
    </rPh>
    <rPh sb="63" eb="65">
      <t>シヨウ</t>
    </rPh>
    <rPh sb="65" eb="67">
      <t>トクセイ</t>
    </rPh>
    <rPh sb="73" eb="75">
      <t>セイノウ</t>
    </rPh>
    <rPh sb="75" eb="77">
      <t>テイカ</t>
    </rPh>
    <rPh sb="77" eb="79">
      <t>ジョウキョウ</t>
    </rPh>
    <rPh sb="79" eb="80">
      <t>オヨ</t>
    </rPh>
    <rPh sb="81" eb="83">
      <t>カンリ</t>
    </rPh>
    <rPh sb="83" eb="85">
      <t>ジョウキョウ</t>
    </rPh>
    <rPh sb="86" eb="88">
      <t>ハアク</t>
    </rPh>
    <rPh sb="90" eb="92">
      <t>ヨボウ</t>
    </rPh>
    <rPh sb="92" eb="95">
      <t>ホゼンテキ</t>
    </rPh>
    <rPh sb="96" eb="98">
      <t>カンテン</t>
    </rPh>
    <rPh sb="100" eb="102">
      <t>ケントウ</t>
    </rPh>
    <phoneticPr fontId="5"/>
  </si>
  <si>
    <t xml:space="preserve">施設の重要度や劣化状況に応じた長期的な視点で優先度をつけ、計画的に改修・更新する。
公共施設の維持管理や修繕に関する情報を公共施設マネジメントシステムに蓄積し、維持管理上の課題を適時に把握するともに、今後の修繕に関する計画立案に役立てる。
</t>
  </si>
  <si>
    <t>点検・診断等により高度の危険性が認められた公共施設等について、ソフト・ハードの両面から安全を確保する。
安全の確保にあたっては、災害拠点かどうか、多数の市民の利用がある施設であるかどうかなどの視点から、対応の優先度を検討する。
今後維持していくことが難しい施設については、市民の安全確保の観点から、供用廃止といった措置を適切にとっていく。</t>
    <rPh sb="0" eb="2">
      <t>テンケン</t>
    </rPh>
    <rPh sb="3" eb="5">
      <t>シンダン</t>
    </rPh>
    <rPh sb="5" eb="6">
      <t>トウ</t>
    </rPh>
    <rPh sb="9" eb="11">
      <t>コウド</t>
    </rPh>
    <rPh sb="12" eb="15">
      <t>キケンセイ</t>
    </rPh>
    <rPh sb="16" eb="17">
      <t>ミト</t>
    </rPh>
    <rPh sb="21" eb="23">
      <t>コウキョウ</t>
    </rPh>
    <rPh sb="23" eb="25">
      <t>シセツ</t>
    </rPh>
    <rPh sb="25" eb="26">
      <t>トウ</t>
    </rPh>
    <rPh sb="39" eb="41">
      <t>リョウメン</t>
    </rPh>
    <rPh sb="43" eb="45">
      <t>アンゼン</t>
    </rPh>
    <rPh sb="46" eb="48">
      <t>カクホ</t>
    </rPh>
    <rPh sb="52" eb="54">
      <t>アンゼン</t>
    </rPh>
    <rPh sb="55" eb="57">
      <t>カクホ</t>
    </rPh>
    <rPh sb="64" eb="66">
      <t>サイガイ</t>
    </rPh>
    <rPh sb="66" eb="68">
      <t>キョテン</t>
    </rPh>
    <rPh sb="73" eb="75">
      <t>タスウ</t>
    </rPh>
    <rPh sb="76" eb="78">
      <t>シミン</t>
    </rPh>
    <rPh sb="79" eb="81">
      <t>リヨウ</t>
    </rPh>
    <rPh sb="84" eb="86">
      <t>シセツ</t>
    </rPh>
    <rPh sb="96" eb="98">
      <t>シテン</t>
    </rPh>
    <rPh sb="101" eb="103">
      <t>タイオウ</t>
    </rPh>
    <rPh sb="104" eb="107">
      <t>ユウセンド</t>
    </rPh>
    <rPh sb="108" eb="110">
      <t>ケントウ</t>
    </rPh>
    <rPh sb="114" eb="116">
      <t>コンゴ</t>
    </rPh>
    <rPh sb="116" eb="118">
      <t>イジ</t>
    </rPh>
    <rPh sb="125" eb="126">
      <t>ムズカ</t>
    </rPh>
    <rPh sb="128" eb="130">
      <t>シセツ</t>
    </rPh>
    <rPh sb="136" eb="138">
      <t>シミン</t>
    </rPh>
    <rPh sb="139" eb="141">
      <t>アンゼン</t>
    </rPh>
    <rPh sb="141" eb="143">
      <t>カクホ</t>
    </rPh>
    <rPh sb="144" eb="146">
      <t>カンテン</t>
    </rPh>
    <rPh sb="149" eb="151">
      <t>キョウヨウ</t>
    </rPh>
    <rPh sb="151" eb="153">
      <t>ハイシ</t>
    </rPh>
    <rPh sb="157" eb="159">
      <t>ソチ</t>
    </rPh>
    <rPh sb="160" eb="162">
      <t>テキセツ</t>
    </rPh>
    <phoneticPr fontId="5"/>
  </si>
  <si>
    <t>災害拠点かどうか、多数の市民の利用がある施設かどうかなどの視点から、耐震化の優先順位を検討する。
建築から50年以上経過した建物で耐震化が完了していないものもあることから、耐震化の検討を進めていく。
道路、橋りょう、上下水道などのインフラ施設についても、耐震化の検討を進めていく。</t>
    <rPh sb="0" eb="2">
      <t>サイガイ</t>
    </rPh>
    <rPh sb="2" eb="4">
      <t>キョテン</t>
    </rPh>
    <rPh sb="9" eb="11">
      <t>タスウ</t>
    </rPh>
    <rPh sb="12" eb="14">
      <t>シミン</t>
    </rPh>
    <rPh sb="15" eb="17">
      <t>リヨウ</t>
    </rPh>
    <rPh sb="20" eb="22">
      <t>シセツ</t>
    </rPh>
    <rPh sb="29" eb="31">
      <t>シテン</t>
    </rPh>
    <rPh sb="34" eb="37">
      <t>タイシンカ</t>
    </rPh>
    <rPh sb="38" eb="40">
      <t>ユウセン</t>
    </rPh>
    <rPh sb="40" eb="42">
      <t>ジュンイ</t>
    </rPh>
    <rPh sb="43" eb="45">
      <t>ケントウ</t>
    </rPh>
    <rPh sb="49" eb="51">
      <t>ケンチク</t>
    </rPh>
    <rPh sb="55" eb="56">
      <t>ネン</t>
    </rPh>
    <rPh sb="56" eb="58">
      <t>イジョウ</t>
    </rPh>
    <rPh sb="58" eb="60">
      <t>ケイカ</t>
    </rPh>
    <rPh sb="62" eb="64">
      <t>タテモノ</t>
    </rPh>
    <rPh sb="65" eb="68">
      <t>タイシンカ</t>
    </rPh>
    <rPh sb="69" eb="71">
      <t>カンリョウ</t>
    </rPh>
    <rPh sb="86" eb="89">
      <t>タイシンカ</t>
    </rPh>
    <rPh sb="90" eb="92">
      <t>ケントウ</t>
    </rPh>
    <rPh sb="93" eb="94">
      <t>スス</t>
    </rPh>
    <rPh sb="100" eb="102">
      <t>ドウロ</t>
    </rPh>
    <rPh sb="103" eb="104">
      <t>キョウ</t>
    </rPh>
    <rPh sb="108" eb="110">
      <t>ジョウゲ</t>
    </rPh>
    <rPh sb="110" eb="112">
      <t>スイドウ</t>
    </rPh>
    <rPh sb="119" eb="121">
      <t>シセツ</t>
    </rPh>
    <rPh sb="127" eb="130">
      <t>タイシンカ</t>
    </rPh>
    <rPh sb="131" eb="133">
      <t>ケントウ</t>
    </rPh>
    <rPh sb="134" eb="135">
      <t>スス</t>
    </rPh>
    <phoneticPr fontId="5"/>
  </si>
  <si>
    <t>ライフサイクルコストの圧縮を意識し、必要な長寿命化を行う。
個別施設毎の長寿命化計画の策定を進める。
公共施設の耐用年数到来年度（公共施設の更新の対応時期）を把握し、施設の長寿命化に必要な保全を行う。
市民とともに、大切に公共施設を取り扱っていくことで、少しでも長く公共施設を利活用できるよう進めていく。</t>
  </si>
  <si>
    <t>公共施設等は、障害の有無、年齢、性別、人種等にかかわらず多様な人々が利用しやすいことが必要であり、改修・更新等を行う際には、ユニバーサルデザイン化を考慮した整備を検討する。</t>
    <rPh sb="0" eb="2">
      <t>コウキョウ</t>
    </rPh>
    <rPh sb="2" eb="4">
      <t>シセツ</t>
    </rPh>
    <rPh sb="4" eb="5">
      <t>トウ</t>
    </rPh>
    <rPh sb="7" eb="9">
      <t>ショウガイ</t>
    </rPh>
    <rPh sb="10" eb="12">
      <t>ウム</t>
    </rPh>
    <rPh sb="13" eb="15">
      <t>ネンレイ</t>
    </rPh>
    <rPh sb="16" eb="18">
      <t>セイベツ</t>
    </rPh>
    <rPh sb="19" eb="21">
      <t>ジンシュ</t>
    </rPh>
    <rPh sb="21" eb="22">
      <t>トウ</t>
    </rPh>
    <rPh sb="28" eb="30">
      <t>タヨウ</t>
    </rPh>
    <rPh sb="31" eb="33">
      <t>ヒトビト</t>
    </rPh>
    <rPh sb="34" eb="36">
      <t>リヨウ</t>
    </rPh>
    <rPh sb="43" eb="45">
      <t>ヒツヨウ</t>
    </rPh>
    <rPh sb="49" eb="51">
      <t>カイシュウ</t>
    </rPh>
    <rPh sb="52" eb="54">
      <t>コウシン</t>
    </rPh>
    <rPh sb="54" eb="55">
      <t>トウ</t>
    </rPh>
    <rPh sb="56" eb="57">
      <t>オコナ</t>
    </rPh>
    <rPh sb="58" eb="59">
      <t>サイ</t>
    </rPh>
    <rPh sb="72" eb="73">
      <t>カ</t>
    </rPh>
    <rPh sb="74" eb="76">
      <t>コウリョ</t>
    </rPh>
    <rPh sb="78" eb="80">
      <t>セイビ</t>
    </rPh>
    <rPh sb="81" eb="83">
      <t>ケントウ</t>
    </rPh>
    <phoneticPr fontId="5"/>
  </si>
  <si>
    <t>今脱炭素社会実現のため、太陽光発電設備の設置などによる再生可能エネルギーの導入や、LED照明等の省エネ性能に優れた機器の導入による消費エネルギーの省力化等、公共建築物における脱炭素かに向けた取り組みを推進する。</t>
  </si>
  <si>
    <t xml:space="preserve">・今後の人口動態や市民ニーズの変化、財政状況に応じた、公共施設の配置適正化に取り組み、最適な保有総量を目指す。
・公共施設の見直しにあたっては、既存の状態にとらわれず、行政サービスとして必要な水準や機能などを意識した検討を行う。
・当該サービスが公共施設でなければ提供不可能か、民間に代替出来ないかなど、公共施設等とサービスの関係について十分に留意する。
・地域ごとの人口動態や市民ニーズを踏まえた再編を進める。
・施設類型ごとに必要な保有総量を見直し、機能の重複を解消していく。
・多機能集約化の取り組みを進めていく。
・効果的・効率的な施策を進めていくため、将来的な近隣自治体との広域連携の可能性も視野に入れながら、今後必要に応じて検討することとする。
公共施設を整備する場合は、ライフサイクルコスト圧縮と利便性の向上をを意識した設計としていく。
インフラ施設についても、必要性と利用可能性を十分に精査し、維持管理経費の縮減を進める。
</t>
  </si>
  <si>
    <t>現在の公共施設の延べ面積から今後10年間で3.7％（11,697㎡）の縮減
※H31.3月策定公共施設配置適正化計画より</t>
  </si>
  <si>
    <t>公共施設等の管理に関する方針の「保有総量の最適化」を図るため、合併前に整備した公共施設のうち、当初の整備目的が終了し遊休化している施設及び老朽化の進んだ施設を計画的に除却し、公共施設等保有総量の最適化に取り組む。</t>
  </si>
  <si>
    <t>効果的・効率的な施策を進めていくため、将来的な近隣自治体との広域連携の可能性も視野に 入れながら、今後必要に応じて検討する。</t>
  </si>
  <si>
    <t>進捗状況について、公共施設配置適正化計画に定める数値目標に照らして取り組みを評価し、その評価結果に基づき計画の改訂を行う。</t>
  </si>
  <si>
    <t>社会・経済情勢の変化、点検や劣化診断調査より把握した施設の状況等を踏まえて適時に計画の見直しを行うものとする。</t>
  </si>
  <si>
    <t>平成30年度
老朽中学校、老朽貸付住宅の解体
令和２年度
小中学校一貫校の開校
令和５年度
旧公民館の解体</t>
    <rPh sb="23" eb="25">
      <t>レイワ</t>
    </rPh>
    <rPh sb="26" eb="28">
      <t>ネンド</t>
    </rPh>
    <rPh sb="29" eb="33">
      <t>ショウチュウガッコウ</t>
    </rPh>
    <rPh sb="33" eb="35">
      <t>イッカン</t>
    </rPh>
    <rPh sb="35" eb="36">
      <t>コウ</t>
    </rPh>
    <rPh sb="37" eb="39">
      <t>カイコウ</t>
    </rPh>
    <rPh sb="40" eb="42">
      <t>レイワ</t>
    </rPh>
    <rPh sb="43" eb="45">
      <t>ネンド</t>
    </rPh>
    <rPh sb="46" eb="47">
      <t>キュウ</t>
    </rPh>
    <rPh sb="47" eb="50">
      <t>コウミンカン</t>
    </rPh>
    <rPh sb="51" eb="53">
      <t>カイタイ</t>
    </rPh>
    <phoneticPr fontId="5"/>
  </si>
  <si>
    <t>本市の人口は30,236人(R2年度)で世帯数は10,571世帯である。年少人口は3,881人、生産年齢人口は17,765人で、老年人口は8,579人である。本市の将来人口は、2040年には26,482人、2060年には21,774人まで減少すると推計している。また人口構成比は、2060年には老年人口比率が28.4％から34.8％へ増加する一方、生産年齢人口比率が58.8%から53.9%へ減少し、年少人口比率が12.8%から11.4%へ減少する見通しである。</t>
    <rPh sb="0" eb="2">
      <t>ホンシ</t>
    </rPh>
    <rPh sb="3" eb="5">
      <t>ジンコウ</t>
    </rPh>
    <rPh sb="12" eb="13">
      <t>ニン</t>
    </rPh>
    <rPh sb="16" eb="18">
      <t>ネンド</t>
    </rPh>
    <rPh sb="20" eb="23">
      <t>セタイスウ</t>
    </rPh>
    <rPh sb="30" eb="32">
      <t>セタイ</t>
    </rPh>
    <rPh sb="36" eb="38">
      <t>ネンショウ</t>
    </rPh>
    <rPh sb="38" eb="40">
      <t>ジンコウ</t>
    </rPh>
    <rPh sb="46" eb="47">
      <t>ニン</t>
    </rPh>
    <rPh sb="48" eb="50">
      <t>セイサン</t>
    </rPh>
    <rPh sb="50" eb="52">
      <t>ネンレイ</t>
    </rPh>
    <rPh sb="52" eb="54">
      <t>ジンコウ</t>
    </rPh>
    <rPh sb="61" eb="62">
      <t>ニン</t>
    </rPh>
    <rPh sb="64" eb="66">
      <t>ロウネン</t>
    </rPh>
    <rPh sb="66" eb="68">
      <t>ジンコウ</t>
    </rPh>
    <rPh sb="74" eb="75">
      <t>ニン</t>
    </rPh>
    <rPh sb="79" eb="81">
      <t>ホンシ</t>
    </rPh>
    <rPh sb="82" eb="84">
      <t>ショウライ</t>
    </rPh>
    <rPh sb="84" eb="86">
      <t>ジンコウ</t>
    </rPh>
    <rPh sb="92" eb="93">
      <t>ネン</t>
    </rPh>
    <rPh sb="101" eb="102">
      <t>ニン</t>
    </rPh>
    <rPh sb="107" eb="108">
      <t>ネン</t>
    </rPh>
    <rPh sb="116" eb="117">
      <t>ニン</t>
    </rPh>
    <rPh sb="119" eb="121">
      <t>ゲンショウ</t>
    </rPh>
    <rPh sb="124" eb="126">
      <t>スイケイ</t>
    </rPh>
    <rPh sb="133" eb="135">
      <t>ジンコウ</t>
    </rPh>
    <rPh sb="135" eb="138">
      <t>コウセイヒ</t>
    </rPh>
    <rPh sb="144" eb="145">
      <t>ネン</t>
    </rPh>
    <rPh sb="147" eb="149">
      <t>ロウネン</t>
    </rPh>
    <rPh sb="149" eb="151">
      <t>ジンコウ</t>
    </rPh>
    <rPh sb="151" eb="153">
      <t>ヒリツ</t>
    </rPh>
    <rPh sb="167" eb="169">
      <t>ゾウカ</t>
    </rPh>
    <rPh sb="171" eb="173">
      <t>イッポウ</t>
    </rPh>
    <rPh sb="174" eb="176">
      <t>セイサン</t>
    </rPh>
    <rPh sb="176" eb="178">
      <t>ネンレイ</t>
    </rPh>
    <rPh sb="178" eb="180">
      <t>ジンコウ</t>
    </rPh>
    <rPh sb="180" eb="182">
      <t>ヒリツ</t>
    </rPh>
    <rPh sb="196" eb="198">
      <t>ゲンショウ</t>
    </rPh>
    <rPh sb="200" eb="202">
      <t>ネンショウ</t>
    </rPh>
    <rPh sb="202" eb="204">
      <t>ジンコウ</t>
    </rPh>
    <rPh sb="204" eb="206">
      <t>ヒリツ</t>
    </rPh>
    <rPh sb="220" eb="222">
      <t>ゲンショウ</t>
    </rPh>
    <rPh sb="224" eb="226">
      <t>ミトオ</t>
    </rPh>
    <phoneticPr fontId="5"/>
  </si>
  <si>
    <t>【公共施設】　
152,377㎡
【インフラ】
道路　903.1kｍ　402万㎡
橋梁　2.0km　1.2万㎡
上水道　346.6ｋｍ
下水道　10.8ｋｍ</t>
    <rPh sb="39" eb="40">
      <t>マン</t>
    </rPh>
    <rPh sb="42" eb="44">
      <t>キョウリョウ</t>
    </rPh>
    <rPh sb="54" eb="55">
      <t>マン</t>
    </rPh>
    <rPh sb="57" eb="60">
      <t>ジョウスイドウ</t>
    </rPh>
    <rPh sb="69" eb="72">
      <t>ゲスイドウ</t>
    </rPh>
    <phoneticPr fontId="5"/>
  </si>
  <si>
    <t>①財政状況への対応
　過去10年の歳入の推移は増加しているが、国県の補助金や地方税収入の増加によるところが大きく、今後は減少することが懸念されている。一方歳出は増加が予想されているため、限られた財源で効率的な投資を行い、機能維持を図る必要がある。
②人口減少・少子高齢化社会への対応
　本市人口は、東日本大震災及び原発事故を機に人口が減少傾向にあり、老年人口の増加も今後予測される。そのため、市の人口構成の変動に伴う市民ニーズの変化に対応し、適正な公共施設の規模、機能の再編成を検討する必要がある。
③施設の老朽化への対応
　本市公共施設は、建築後30年以上経過した建物が半数を超えており、大規模修繕が必要となる築20年～29年の施設を含めると全体の80％が大規模修繕や建て替えの対象となる。これらの維持更新費用は多額であり、市の財政、行政サービスに影響を及ぼす可能性がある。この状況を回避するため大規模修繕、建て替えにかかる費用を抑え、年度毎の支出の平準化と中長期的な視点による公共施設の再編成・管理に取り組む必要がある。４２</t>
    <rPh sb="1" eb="3">
      <t>ザイセイ</t>
    </rPh>
    <rPh sb="3" eb="5">
      <t>ジョウキョウ</t>
    </rPh>
    <rPh sb="7" eb="9">
      <t>タイオウ</t>
    </rPh>
    <rPh sb="11" eb="13">
      <t>カコ</t>
    </rPh>
    <rPh sb="15" eb="16">
      <t>ネン</t>
    </rPh>
    <rPh sb="17" eb="19">
      <t>サイニュウ</t>
    </rPh>
    <rPh sb="20" eb="22">
      <t>スイイ</t>
    </rPh>
    <rPh sb="23" eb="25">
      <t>ゾウカ</t>
    </rPh>
    <rPh sb="31" eb="32">
      <t>クニ</t>
    </rPh>
    <rPh sb="32" eb="33">
      <t>ケン</t>
    </rPh>
    <rPh sb="34" eb="36">
      <t>ホジョ</t>
    </rPh>
    <rPh sb="36" eb="37">
      <t>キン</t>
    </rPh>
    <rPh sb="38" eb="41">
      <t>チホウゼイ</t>
    </rPh>
    <rPh sb="41" eb="43">
      <t>シュウニュウ</t>
    </rPh>
    <rPh sb="44" eb="46">
      <t>ゾウカ</t>
    </rPh>
    <rPh sb="53" eb="54">
      <t>オオ</t>
    </rPh>
    <rPh sb="57" eb="59">
      <t>コンゴ</t>
    </rPh>
    <rPh sb="60" eb="62">
      <t>ゲンショウ</t>
    </rPh>
    <rPh sb="67" eb="69">
      <t>ケネン</t>
    </rPh>
    <rPh sb="75" eb="77">
      <t>イッポウ</t>
    </rPh>
    <rPh sb="77" eb="79">
      <t>サイシュツ</t>
    </rPh>
    <rPh sb="80" eb="82">
      <t>ゾウカ</t>
    </rPh>
    <rPh sb="83" eb="85">
      <t>ヨソウ</t>
    </rPh>
    <rPh sb="93" eb="94">
      <t>カギ</t>
    </rPh>
    <rPh sb="97" eb="99">
      <t>ザイゲン</t>
    </rPh>
    <rPh sb="100" eb="103">
      <t>コウリツテキ</t>
    </rPh>
    <rPh sb="104" eb="106">
      <t>トウシ</t>
    </rPh>
    <rPh sb="107" eb="108">
      <t>オコナ</t>
    </rPh>
    <rPh sb="110" eb="112">
      <t>キノウ</t>
    </rPh>
    <rPh sb="112" eb="114">
      <t>イジ</t>
    </rPh>
    <rPh sb="115" eb="116">
      <t>ハカ</t>
    </rPh>
    <rPh sb="117" eb="119">
      <t>ヒツヨウ</t>
    </rPh>
    <rPh sb="125" eb="127">
      <t>ジンコウ</t>
    </rPh>
    <rPh sb="127" eb="129">
      <t>ゲンショウ</t>
    </rPh>
    <rPh sb="130" eb="132">
      <t>ショウシ</t>
    </rPh>
    <rPh sb="132" eb="135">
      <t>コウレイカ</t>
    </rPh>
    <rPh sb="135" eb="137">
      <t>シャカイ</t>
    </rPh>
    <rPh sb="139" eb="141">
      <t>タイオウ</t>
    </rPh>
    <rPh sb="143" eb="145">
      <t>ホンシ</t>
    </rPh>
    <rPh sb="145" eb="147">
      <t>ジンコウ</t>
    </rPh>
    <rPh sb="149" eb="155">
      <t>ヒガシニホンダイシンサイ</t>
    </rPh>
    <rPh sb="155" eb="156">
      <t>オヨ</t>
    </rPh>
    <rPh sb="157" eb="161">
      <t>ゲンパツジコ</t>
    </rPh>
    <rPh sb="162" eb="163">
      <t>キ</t>
    </rPh>
    <rPh sb="164" eb="166">
      <t>ジンコウ</t>
    </rPh>
    <rPh sb="167" eb="169">
      <t>ゲンショウ</t>
    </rPh>
    <rPh sb="175" eb="177">
      <t>ロウネン</t>
    </rPh>
    <rPh sb="177" eb="179">
      <t>ジンコウ</t>
    </rPh>
    <rPh sb="180" eb="182">
      <t>ゾウカ</t>
    </rPh>
    <rPh sb="183" eb="185">
      <t>コンゴ</t>
    </rPh>
    <rPh sb="185" eb="187">
      <t>ヨソク</t>
    </rPh>
    <rPh sb="196" eb="197">
      <t>シ</t>
    </rPh>
    <rPh sb="198" eb="200">
      <t>ジンコウ</t>
    </rPh>
    <rPh sb="200" eb="202">
      <t>コウセイ</t>
    </rPh>
    <rPh sb="203" eb="205">
      <t>ヘンドウ</t>
    </rPh>
    <rPh sb="206" eb="207">
      <t>トモナ</t>
    </rPh>
    <rPh sb="208" eb="210">
      <t>シミン</t>
    </rPh>
    <rPh sb="214" eb="216">
      <t>ヘンカ</t>
    </rPh>
    <rPh sb="217" eb="219">
      <t>タイオウ</t>
    </rPh>
    <rPh sb="221" eb="223">
      <t>テキセイ</t>
    </rPh>
    <rPh sb="224" eb="226">
      <t>コウキョウ</t>
    </rPh>
    <rPh sb="226" eb="228">
      <t>シセツ</t>
    </rPh>
    <rPh sb="229" eb="231">
      <t>キボ</t>
    </rPh>
    <rPh sb="232" eb="234">
      <t>キノウ</t>
    </rPh>
    <rPh sb="235" eb="238">
      <t>サイヘンセイ</t>
    </rPh>
    <rPh sb="239" eb="241">
      <t>ケントウ</t>
    </rPh>
    <rPh sb="243" eb="245">
      <t>ヒツヨウ</t>
    </rPh>
    <rPh sb="251" eb="253">
      <t>シセツ</t>
    </rPh>
    <rPh sb="254" eb="257">
      <t>ロウキュウカ</t>
    </rPh>
    <rPh sb="259" eb="261">
      <t>タイオウ</t>
    </rPh>
    <rPh sb="263" eb="265">
      <t>ホンシ</t>
    </rPh>
    <rPh sb="265" eb="267">
      <t>コウキョウ</t>
    </rPh>
    <rPh sb="267" eb="269">
      <t>シセツ</t>
    </rPh>
    <rPh sb="271" eb="273">
      <t>ケンチク</t>
    </rPh>
    <rPh sb="273" eb="274">
      <t>ゴ</t>
    </rPh>
    <rPh sb="276" eb="279">
      <t>ネンイジョウ</t>
    </rPh>
    <rPh sb="279" eb="281">
      <t>ケイカ</t>
    </rPh>
    <rPh sb="283" eb="285">
      <t>タテモノ</t>
    </rPh>
    <rPh sb="286" eb="288">
      <t>ハンスウ</t>
    </rPh>
    <rPh sb="289" eb="290">
      <t>コ</t>
    </rPh>
    <rPh sb="295" eb="298">
      <t>ダイキボ</t>
    </rPh>
    <rPh sb="298" eb="300">
      <t>シュウゼン</t>
    </rPh>
    <rPh sb="301" eb="303">
      <t>ヒツヨウ</t>
    </rPh>
    <rPh sb="315" eb="317">
      <t>シセツ</t>
    </rPh>
    <rPh sb="318" eb="319">
      <t>フク</t>
    </rPh>
    <rPh sb="322" eb="324">
      <t>ゼンタイ</t>
    </rPh>
    <rPh sb="329" eb="332">
      <t>ダイキボ</t>
    </rPh>
    <rPh sb="332" eb="334">
      <t>シュウゼン</t>
    </rPh>
    <rPh sb="335" eb="336">
      <t>タ</t>
    </rPh>
    <rPh sb="337" eb="338">
      <t>カ</t>
    </rPh>
    <rPh sb="340" eb="342">
      <t>タイショウ</t>
    </rPh>
    <rPh sb="350" eb="352">
      <t>イジ</t>
    </rPh>
    <rPh sb="352" eb="354">
      <t>コウシン</t>
    </rPh>
    <rPh sb="354" eb="356">
      <t>ヒヨウ</t>
    </rPh>
    <rPh sb="357" eb="359">
      <t>タガク</t>
    </rPh>
    <rPh sb="363" eb="364">
      <t>シ</t>
    </rPh>
    <rPh sb="365" eb="367">
      <t>ザイセイ</t>
    </rPh>
    <rPh sb="368" eb="370">
      <t>ギョウセイ</t>
    </rPh>
    <rPh sb="375" eb="377">
      <t>エイキョウ</t>
    </rPh>
    <rPh sb="378" eb="379">
      <t>オヨ</t>
    </rPh>
    <rPh sb="381" eb="384">
      <t>カノウセイ</t>
    </rPh>
    <rPh sb="390" eb="392">
      <t>ジョウキョウ</t>
    </rPh>
    <rPh sb="393" eb="395">
      <t>カイヒ</t>
    </rPh>
    <rPh sb="399" eb="402">
      <t>ダイキボ</t>
    </rPh>
    <rPh sb="402" eb="404">
      <t>シュウゼン</t>
    </rPh>
    <rPh sb="405" eb="406">
      <t>タ</t>
    </rPh>
    <rPh sb="407" eb="408">
      <t>カ</t>
    </rPh>
    <rPh sb="413" eb="415">
      <t>ヒヨウ</t>
    </rPh>
    <rPh sb="416" eb="417">
      <t>オサ</t>
    </rPh>
    <rPh sb="419" eb="421">
      <t>ネンド</t>
    </rPh>
    <rPh sb="421" eb="422">
      <t>マイ</t>
    </rPh>
    <rPh sb="423" eb="425">
      <t>シシュツ</t>
    </rPh>
    <rPh sb="426" eb="429">
      <t>ヘイジュンカ</t>
    </rPh>
    <rPh sb="430" eb="434">
      <t>チュウチョウキテキ</t>
    </rPh>
    <rPh sb="435" eb="437">
      <t>シテン</t>
    </rPh>
    <rPh sb="440" eb="442">
      <t>コウキョウ</t>
    </rPh>
    <rPh sb="442" eb="444">
      <t>シセツ</t>
    </rPh>
    <rPh sb="445" eb="448">
      <t>サイヘンセイ</t>
    </rPh>
    <rPh sb="449" eb="451">
      <t>カンリ</t>
    </rPh>
    <rPh sb="452" eb="453">
      <t>ト</t>
    </rPh>
    <rPh sb="454" eb="455">
      <t>ク</t>
    </rPh>
    <rPh sb="456" eb="458">
      <t>ヒツヨウ</t>
    </rPh>
    <phoneticPr fontId="5"/>
  </si>
  <si>
    <t>・公共施設等の情報の一元管理に関する仕組みぐくりを進める。
・庁内の調整や上申の改訂、目標の見直しなどを検討する。
・公共施設等のマネジメントの推進について財政部局との密接な連携のもと、事業の優先順位を検討する。</t>
    <rPh sb="1" eb="3">
      <t>コウキョウ</t>
    </rPh>
    <rPh sb="3" eb="5">
      <t>シセツ</t>
    </rPh>
    <rPh sb="5" eb="6">
      <t>トウ</t>
    </rPh>
    <rPh sb="7" eb="9">
      <t>ジョウホウ</t>
    </rPh>
    <rPh sb="10" eb="12">
      <t>イチゲン</t>
    </rPh>
    <rPh sb="12" eb="14">
      <t>カンリ</t>
    </rPh>
    <rPh sb="15" eb="16">
      <t>カン</t>
    </rPh>
    <rPh sb="18" eb="20">
      <t>シク</t>
    </rPh>
    <rPh sb="25" eb="26">
      <t>スス</t>
    </rPh>
    <rPh sb="31" eb="32">
      <t>チョウ</t>
    </rPh>
    <rPh sb="32" eb="33">
      <t>ナイ</t>
    </rPh>
    <rPh sb="34" eb="36">
      <t>チョウセイ</t>
    </rPh>
    <rPh sb="37" eb="39">
      <t>ジョウシン</t>
    </rPh>
    <rPh sb="40" eb="42">
      <t>カイテイ</t>
    </rPh>
    <rPh sb="43" eb="45">
      <t>モクヒョウ</t>
    </rPh>
    <rPh sb="46" eb="48">
      <t>ミナオ</t>
    </rPh>
    <rPh sb="52" eb="54">
      <t>ケントウ</t>
    </rPh>
    <rPh sb="59" eb="61">
      <t>コウキョウ</t>
    </rPh>
    <rPh sb="61" eb="63">
      <t>シセツ</t>
    </rPh>
    <rPh sb="63" eb="64">
      <t>トウ</t>
    </rPh>
    <rPh sb="72" eb="74">
      <t>スイシン</t>
    </rPh>
    <rPh sb="78" eb="80">
      <t>ザイセイ</t>
    </rPh>
    <rPh sb="80" eb="81">
      <t>ブ</t>
    </rPh>
    <rPh sb="81" eb="82">
      <t>キョク</t>
    </rPh>
    <rPh sb="84" eb="86">
      <t>ミッセツ</t>
    </rPh>
    <rPh sb="87" eb="89">
      <t>レンケイ</t>
    </rPh>
    <rPh sb="93" eb="95">
      <t>ジギョウ</t>
    </rPh>
    <rPh sb="96" eb="98">
      <t>ユウセン</t>
    </rPh>
    <rPh sb="98" eb="100">
      <t>ジュンイ</t>
    </rPh>
    <rPh sb="101" eb="103">
      <t>ケントウ</t>
    </rPh>
    <phoneticPr fontId="5"/>
  </si>
  <si>
    <t>市の直営施設のうち、民間活用による効果が期待できる施設については、民間企業の資金やノウハウを活用して、事業の効率化や行政サービスの充実を図るための体制構築を目指す。</t>
    <rPh sb="0" eb="1">
      <t>シ</t>
    </rPh>
    <rPh sb="2" eb="4">
      <t>チョクエイ</t>
    </rPh>
    <rPh sb="4" eb="6">
      <t>シセツ</t>
    </rPh>
    <rPh sb="10" eb="12">
      <t>ミンカン</t>
    </rPh>
    <rPh sb="12" eb="14">
      <t>カツヨウ</t>
    </rPh>
    <rPh sb="17" eb="19">
      <t>コウカ</t>
    </rPh>
    <rPh sb="20" eb="22">
      <t>キタイ</t>
    </rPh>
    <rPh sb="25" eb="27">
      <t>シセツ</t>
    </rPh>
    <rPh sb="33" eb="35">
      <t>ミンカン</t>
    </rPh>
    <rPh sb="35" eb="37">
      <t>キギョウ</t>
    </rPh>
    <rPh sb="38" eb="40">
      <t>シキン</t>
    </rPh>
    <rPh sb="46" eb="48">
      <t>カツヨウ</t>
    </rPh>
    <rPh sb="51" eb="53">
      <t>ジギョウ</t>
    </rPh>
    <rPh sb="54" eb="57">
      <t>コウリツカ</t>
    </rPh>
    <rPh sb="58" eb="60">
      <t>ギョウセイ</t>
    </rPh>
    <rPh sb="65" eb="67">
      <t>ジュウジツ</t>
    </rPh>
    <rPh sb="68" eb="69">
      <t>ハカ</t>
    </rPh>
    <rPh sb="73" eb="75">
      <t>タイセイ</t>
    </rPh>
    <rPh sb="75" eb="77">
      <t>コウチク</t>
    </rPh>
    <rPh sb="78" eb="80">
      <t>メザ</t>
    </rPh>
    <phoneticPr fontId="5"/>
  </si>
  <si>
    <t>公共施設を建設時期により「旧耐震基準建築物」、「新耐震基準建築物(前期)」、「新耐震基準建築物(後期)」に分類し、それぞれの分類における点検・診断の実施方針を整理する。</t>
    <rPh sb="0" eb="2">
      <t>コウキョウ</t>
    </rPh>
    <rPh sb="2" eb="4">
      <t>シセツ</t>
    </rPh>
    <rPh sb="5" eb="7">
      <t>ケンセツ</t>
    </rPh>
    <rPh sb="7" eb="9">
      <t>ジキ</t>
    </rPh>
    <rPh sb="13" eb="14">
      <t>キュウ</t>
    </rPh>
    <rPh sb="14" eb="16">
      <t>タイシン</t>
    </rPh>
    <rPh sb="16" eb="18">
      <t>キジュン</t>
    </rPh>
    <rPh sb="18" eb="21">
      <t>ケンチクブツ</t>
    </rPh>
    <rPh sb="24" eb="25">
      <t>シン</t>
    </rPh>
    <rPh sb="25" eb="27">
      <t>タイシン</t>
    </rPh>
    <rPh sb="27" eb="29">
      <t>キジュン</t>
    </rPh>
    <rPh sb="29" eb="32">
      <t>ケンチクブツ</t>
    </rPh>
    <rPh sb="33" eb="35">
      <t>ゼンキ</t>
    </rPh>
    <rPh sb="39" eb="40">
      <t>シン</t>
    </rPh>
    <rPh sb="40" eb="42">
      <t>タイシン</t>
    </rPh>
    <rPh sb="42" eb="44">
      <t>キジュン</t>
    </rPh>
    <rPh sb="44" eb="47">
      <t>ケンチクブツ</t>
    </rPh>
    <rPh sb="48" eb="50">
      <t>コウキ</t>
    </rPh>
    <rPh sb="53" eb="55">
      <t>ブンルイ</t>
    </rPh>
    <rPh sb="62" eb="64">
      <t>ブンルイ</t>
    </rPh>
    <rPh sb="68" eb="70">
      <t>テンケン</t>
    </rPh>
    <rPh sb="71" eb="73">
      <t>シンダン</t>
    </rPh>
    <rPh sb="74" eb="76">
      <t>ジッシ</t>
    </rPh>
    <rPh sb="76" eb="78">
      <t>ホウシン</t>
    </rPh>
    <rPh sb="79" eb="81">
      <t>セイリ</t>
    </rPh>
    <phoneticPr fontId="5"/>
  </si>
  <si>
    <t>・維持管理及び修繕を計画的・効率的に行うことにより、維持管理・修繕費の削減を図る。
・点検・修繕、小規模改修等による予防保全を重視しながら、建物の長寿命化に努め、建替え等に係る負担の軽減を図る。
・民間事業者や地域住民との連携も視野に入れながら、効率的な施設の運営や行政サービスの維持・向上を図る。
・施設の更新にあたっては、人口の動向や住民ニーズ、周辺施設の立地状況等を踏まえた適正な規模を想定したうえで機能の複合化や減築を検討し、効率的な施設の配置を目指す。
・費用対効果経済波及効果を考慮して、新設及び維持保全をバランスよく実施する。
・施設の整備や更新にあたっては、各戸別計画の内容を踏まえつつ、長期にわたって維持管理しやすい素材を使用するなどの改善を図る。</t>
    <rPh sb="1" eb="3">
      <t>イジ</t>
    </rPh>
    <rPh sb="3" eb="5">
      <t>カンリ</t>
    </rPh>
    <rPh sb="5" eb="6">
      <t>オヨ</t>
    </rPh>
    <rPh sb="7" eb="9">
      <t>シュウゼン</t>
    </rPh>
    <rPh sb="10" eb="13">
      <t>ケイカクテキ</t>
    </rPh>
    <rPh sb="14" eb="17">
      <t>コウリツテキ</t>
    </rPh>
    <rPh sb="18" eb="19">
      <t>オコナ</t>
    </rPh>
    <rPh sb="26" eb="28">
      <t>イジ</t>
    </rPh>
    <rPh sb="28" eb="30">
      <t>カンリ</t>
    </rPh>
    <rPh sb="31" eb="33">
      <t>シュウゼン</t>
    </rPh>
    <rPh sb="33" eb="34">
      <t>ヒ</t>
    </rPh>
    <rPh sb="35" eb="37">
      <t>サクゲン</t>
    </rPh>
    <rPh sb="38" eb="39">
      <t>ハカ</t>
    </rPh>
    <rPh sb="43" eb="45">
      <t>テンケン</t>
    </rPh>
    <rPh sb="46" eb="48">
      <t>シュウゼン</t>
    </rPh>
    <rPh sb="49" eb="52">
      <t>ショウキボ</t>
    </rPh>
    <rPh sb="52" eb="54">
      <t>カイシュウ</t>
    </rPh>
    <rPh sb="54" eb="55">
      <t>トウ</t>
    </rPh>
    <rPh sb="58" eb="60">
      <t>ヨボウ</t>
    </rPh>
    <rPh sb="60" eb="62">
      <t>ホゼン</t>
    </rPh>
    <rPh sb="63" eb="65">
      <t>ジュウシ</t>
    </rPh>
    <rPh sb="70" eb="72">
      <t>タテモノ</t>
    </rPh>
    <rPh sb="73" eb="77">
      <t>チョウジュミョウカ</t>
    </rPh>
    <rPh sb="78" eb="79">
      <t>ツト</t>
    </rPh>
    <rPh sb="81" eb="83">
      <t>タテカ</t>
    </rPh>
    <rPh sb="84" eb="85">
      <t>トウ</t>
    </rPh>
    <rPh sb="86" eb="87">
      <t>カカ</t>
    </rPh>
    <rPh sb="88" eb="90">
      <t>フタン</t>
    </rPh>
    <rPh sb="91" eb="93">
      <t>ケイゲン</t>
    </rPh>
    <rPh sb="94" eb="95">
      <t>ハカ</t>
    </rPh>
    <rPh sb="99" eb="101">
      <t>ミンカン</t>
    </rPh>
    <rPh sb="101" eb="104">
      <t>ジギョウシャ</t>
    </rPh>
    <rPh sb="105" eb="107">
      <t>チイキ</t>
    </rPh>
    <rPh sb="107" eb="109">
      <t>ジュウミン</t>
    </rPh>
    <rPh sb="111" eb="113">
      <t>レンケイ</t>
    </rPh>
    <rPh sb="114" eb="116">
      <t>シヤ</t>
    </rPh>
    <rPh sb="117" eb="118">
      <t>イ</t>
    </rPh>
    <rPh sb="123" eb="126">
      <t>コウリツテキ</t>
    </rPh>
    <rPh sb="127" eb="129">
      <t>シセツ</t>
    </rPh>
    <rPh sb="130" eb="132">
      <t>ウンエイ</t>
    </rPh>
    <rPh sb="133" eb="135">
      <t>ギョウセイ</t>
    </rPh>
    <rPh sb="140" eb="142">
      <t>イジ</t>
    </rPh>
    <rPh sb="143" eb="145">
      <t>コウジョウ</t>
    </rPh>
    <rPh sb="146" eb="147">
      <t>ハカ</t>
    </rPh>
    <rPh sb="151" eb="153">
      <t>シセツ</t>
    </rPh>
    <rPh sb="154" eb="156">
      <t>コウシン</t>
    </rPh>
    <rPh sb="163" eb="165">
      <t>ジンコウ</t>
    </rPh>
    <rPh sb="166" eb="168">
      <t>ドウコウ</t>
    </rPh>
    <rPh sb="169" eb="171">
      <t>ジュウミン</t>
    </rPh>
    <rPh sb="175" eb="177">
      <t>シュウヘン</t>
    </rPh>
    <rPh sb="177" eb="179">
      <t>シセツ</t>
    </rPh>
    <rPh sb="180" eb="182">
      <t>リッチ</t>
    </rPh>
    <rPh sb="182" eb="184">
      <t>ジョウキョウ</t>
    </rPh>
    <rPh sb="184" eb="185">
      <t>トウ</t>
    </rPh>
    <rPh sb="186" eb="187">
      <t>フ</t>
    </rPh>
    <rPh sb="190" eb="192">
      <t>テキセイ</t>
    </rPh>
    <rPh sb="193" eb="195">
      <t>キボ</t>
    </rPh>
    <rPh sb="196" eb="198">
      <t>ソウテイ</t>
    </rPh>
    <rPh sb="203" eb="205">
      <t>キノウ</t>
    </rPh>
    <rPh sb="206" eb="209">
      <t>フクゴウカ</t>
    </rPh>
    <rPh sb="210" eb="212">
      <t>ゲンチク</t>
    </rPh>
    <rPh sb="213" eb="215">
      <t>ケントウ</t>
    </rPh>
    <rPh sb="217" eb="220">
      <t>コウリツテキ</t>
    </rPh>
    <rPh sb="221" eb="223">
      <t>シセツ</t>
    </rPh>
    <rPh sb="224" eb="226">
      <t>ハイチ</t>
    </rPh>
    <rPh sb="227" eb="229">
      <t>メザ</t>
    </rPh>
    <rPh sb="233" eb="238">
      <t>ヒヨウタイコウカ</t>
    </rPh>
    <rPh sb="238" eb="240">
      <t>ケイザイ</t>
    </rPh>
    <rPh sb="240" eb="242">
      <t>ハキュウ</t>
    </rPh>
    <rPh sb="242" eb="244">
      <t>コウカ</t>
    </rPh>
    <rPh sb="245" eb="247">
      <t>コウリョ</t>
    </rPh>
    <rPh sb="250" eb="252">
      <t>シンセツ</t>
    </rPh>
    <rPh sb="252" eb="253">
      <t>オヨ</t>
    </rPh>
    <rPh sb="254" eb="256">
      <t>イジ</t>
    </rPh>
    <rPh sb="256" eb="258">
      <t>ホゼン</t>
    </rPh>
    <rPh sb="265" eb="267">
      <t>ジッシ</t>
    </rPh>
    <rPh sb="272" eb="274">
      <t>シセツ</t>
    </rPh>
    <rPh sb="275" eb="277">
      <t>セイビ</t>
    </rPh>
    <rPh sb="278" eb="280">
      <t>コウシン</t>
    </rPh>
    <rPh sb="287" eb="290">
      <t>カクコベツ</t>
    </rPh>
    <rPh sb="290" eb="292">
      <t>ケイカク</t>
    </rPh>
    <rPh sb="293" eb="295">
      <t>ナイヨウ</t>
    </rPh>
    <rPh sb="296" eb="297">
      <t>フ</t>
    </rPh>
    <rPh sb="302" eb="304">
      <t>チョウキ</t>
    </rPh>
    <rPh sb="309" eb="311">
      <t>イジ</t>
    </rPh>
    <rPh sb="311" eb="313">
      <t>カンリ</t>
    </rPh>
    <rPh sb="317" eb="319">
      <t>ソザイ</t>
    </rPh>
    <rPh sb="320" eb="322">
      <t>シヨウ</t>
    </rPh>
    <rPh sb="327" eb="329">
      <t>カイゼン</t>
    </rPh>
    <rPh sb="330" eb="331">
      <t>ハカ</t>
    </rPh>
    <phoneticPr fontId="5"/>
  </si>
  <si>
    <t xml:space="preserve">・日常点検や定期点検により、施設の劣化状況の把握に努める。
・災害時に避難所等となる防災の機能を有する公共施設は、点検の結果をデータベース化し、危険性が認められた施設については、施設の利用状況や優先度を踏まえながら、計画的に改善・更新するほか、機能の保持、安全性の確保を図る。
・老朽化により供用廃止(予定含む)の施設や、今後とも使用の見込みのない施設については、周辺環境への影響を考慮し、施設の解体・除却など、安全性の確保を図る。
・点検・診断等の実施方針を踏まえ、「予防保全」を進めながら各インフラ試算の安全性の確保に努める。
</t>
    <rPh sb="1" eb="3">
      <t>ニチジョウ</t>
    </rPh>
    <rPh sb="3" eb="5">
      <t>テンケン</t>
    </rPh>
    <rPh sb="6" eb="8">
      <t>テイキ</t>
    </rPh>
    <rPh sb="8" eb="10">
      <t>テンケン</t>
    </rPh>
    <rPh sb="14" eb="16">
      <t>シセツ</t>
    </rPh>
    <rPh sb="17" eb="19">
      <t>レッカ</t>
    </rPh>
    <rPh sb="19" eb="21">
      <t>ジョウキョウ</t>
    </rPh>
    <rPh sb="22" eb="24">
      <t>ハアク</t>
    </rPh>
    <rPh sb="25" eb="26">
      <t>ツト</t>
    </rPh>
    <rPh sb="31" eb="33">
      <t>サイガイ</t>
    </rPh>
    <rPh sb="33" eb="34">
      <t>ジ</t>
    </rPh>
    <rPh sb="35" eb="37">
      <t>ヒナン</t>
    </rPh>
    <rPh sb="37" eb="38">
      <t>ジョ</t>
    </rPh>
    <rPh sb="38" eb="39">
      <t>トウ</t>
    </rPh>
    <rPh sb="42" eb="44">
      <t>ボウサイ</t>
    </rPh>
    <rPh sb="45" eb="47">
      <t>キノウ</t>
    </rPh>
    <rPh sb="48" eb="49">
      <t>ユウ</t>
    </rPh>
    <rPh sb="51" eb="53">
      <t>コウキョウ</t>
    </rPh>
    <rPh sb="53" eb="55">
      <t>シセツ</t>
    </rPh>
    <rPh sb="57" eb="59">
      <t>テンケン</t>
    </rPh>
    <rPh sb="60" eb="62">
      <t>ケッカ</t>
    </rPh>
    <rPh sb="69" eb="70">
      <t>カ</t>
    </rPh>
    <rPh sb="72" eb="75">
      <t>キケンセイ</t>
    </rPh>
    <rPh sb="76" eb="77">
      <t>ミト</t>
    </rPh>
    <rPh sb="81" eb="83">
      <t>シセツ</t>
    </rPh>
    <rPh sb="89" eb="91">
      <t>シセツ</t>
    </rPh>
    <rPh sb="92" eb="94">
      <t>リヨウ</t>
    </rPh>
    <rPh sb="94" eb="96">
      <t>ジョウキョウ</t>
    </rPh>
    <rPh sb="97" eb="100">
      <t>ユウセンド</t>
    </rPh>
    <rPh sb="101" eb="102">
      <t>フ</t>
    </rPh>
    <rPh sb="108" eb="111">
      <t>ケイカクテキ</t>
    </rPh>
    <rPh sb="112" eb="114">
      <t>カイゼン</t>
    </rPh>
    <rPh sb="115" eb="117">
      <t>コウシン</t>
    </rPh>
    <rPh sb="122" eb="124">
      <t>キノウ</t>
    </rPh>
    <rPh sb="125" eb="127">
      <t>ホジ</t>
    </rPh>
    <rPh sb="128" eb="131">
      <t>アンゼンセイ</t>
    </rPh>
    <rPh sb="132" eb="134">
      <t>カクホ</t>
    </rPh>
    <rPh sb="135" eb="136">
      <t>ハカ</t>
    </rPh>
    <rPh sb="140" eb="143">
      <t>ロウキュウカ</t>
    </rPh>
    <rPh sb="146" eb="148">
      <t>キョウヨウ</t>
    </rPh>
    <rPh sb="148" eb="150">
      <t>ハイシ</t>
    </rPh>
    <rPh sb="151" eb="153">
      <t>ヨテイ</t>
    </rPh>
    <rPh sb="153" eb="154">
      <t>フク</t>
    </rPh>
    <rPh sb="157" eb="159">
      <t>シセツ</t>
    </rPh>
    <rPh sb="161" eb="163">
      <t>コンゴ</t>
    </rPh>
    <rPh sb="165" eb="167">
      <t>シヨウ</t>
    </rPh>
    <rPh sb="168" eb="170">
      <t>ミコ</t>
    </rPh>
    <rPh sb="174" eb="176">
      <t>シセツ</t>
    </rPh>
    <rPh sb="182" eb="184">
      <t>シュウヘン</t>
    </rPh>
    <rPh sb="184" eb="186">
      <t>カンキョウ</t>
    </rPh>
    <rPh sb="188" eb="190">
      <t>エイキョウ</t>
    </rPh>
    <rPh sb="191" eb="193">
      <t>コウリョ</t>
    </rPh>
    <rPh sb="195" eb="197">
      <t>シセツ</t>
    </rPh>
    <rPh sb="198" eb="200">
      <t>カイタイ</t>
    </rPh>
    <rPh sb="201" eb="203">
      <t>ジョキャク</t>
    </rPh>
    <rPh sb="206" eb="209">
      <t>アンゼンセイ</t>
    </rPh>
    <rPh sb="210" eb="212">
      <t>カクホ</t>
    </rPh>
    <rPh sb="213" eb="214">
      <t>ハカ</t>
    </rPh>
    <rPh sb="218" eb="220">
      <t>テンケン</t>
    </rPh>
    <rPh sb="221" eb="223">
      <t>シンダン</t>
    </rPh>
    <rPh sb="223" eb="224">
      <t>トウ</t>
    </rPh>
    <rPh sb="225" eb="227">
      <t>ジッシ</t>
    </rPh>
    <rPh sb="227" eb="229">
      <t>ホウシン</t>
    </rPh>
    <rPh sb="230" eb="231">
      <t>フ</t>
    </rPh>
    <rPh sb="235" eb="237">
      <t>ヨボウ</t>
    </rPh>
    <rPh sb="237" eb="239">
      <t>ホゼン</t>
    </rPh>
    <rPh sb="241" eb="242">
      <t>スス</t>
    </rPh>
    <rPh sb="246" eb="247">
      <t>カク</t>
    </rPh>
    <rPh sb="251" eb="253">
      <t>シサン</t>
    </rPh>
    <rPh sb="254" eb="257">
      <t>アンゼンセイ</t>
    </rPh>
    <rPh sb="258" eb="260">
      <t>カクホ</t>
    </rPh>
    <rPh sb="261" eb="262">
      <t>ツト</t>
    </rPh>
    <phoneticPr fontId="5"/>
  </si>
  <si>
    <t>・本市の公共施設においては、94.9％の施設が耐震性を有すると診断されているが、残る5.1％の施設については、耐震改修や耐震診断が未実施である等により、耐震性を有しない、または耐震性を有するか否か不明である施設となっている。これらについては、「本宮市耐震改修促進計画」に基づき、優先的に耐震化を図るべき建築物とされている「住宅」、「特定建築物」及び「市有建築物(特定建築物及び防災上重要建築物)」の耐震化を計画的に推進する。
・各施設の特性や緊急性、重要性を踏まえて点検結果に基づき耐震化を推進する。</t>
    <rPh sb="1" eb="3">
      <t>ホンシ</t>
    </rPh>
    <rPh sb="4" eb="6">
      <t>コウキョウ</t>
    </rPh>
    <rPh sb="6" eb="8">
      <t>シセツ</t>
    </rPh>
    <rPh sb="20" eb="22">
      <t>シセツ</t>
    </rPh>
    <rPh sb="23" eb="26">
      <t>タイシンセイ</t>
    </rPh>
    <rPh sb="27" eb="28">
      <t>ユウ</t>
    </rPh>
    <rPh sb="31" eb="33">
      <t>シンダン</t>
    </rPh>
    <rPh sb="40" eb="41">
      <t>ノコ</t>
    </rPh>
    <rPh sb="47" eb="49">
      <t>シセツ</t>
    </rPh>
    <rPh sb="55" eb="57">
      <t>タイシン</t>
    </rPh>
    <rPh sb="57" eb="59">
      <t>カイシュウ</t>
    </rPh>
    <rPh sb="60" eb="62">
      <t>タイシン</t>
    </rPh>
    <rPh sb="62" eb="64">
      <t>シンダン</t>
    </rPh>
    <rPh sb="65" eb="68">
      <t>ミジッシ</t>
    </rPh>
    <rPh sb="71" eb="72">
      <t>トウ</t>
    </rPh>
    <rPh sb="76" eb="78">
      <t>タイシン</t>
    </rPh>
    <rPh sb="78" eb="79">
      <t>セイ</t>
    </rPh>
    <rPh sb="80" eb="81">
      <t>ユウ</t>
    </rPh>
    <rPh sb="88" eb="91">
      <t>タイシンセイ</t>
    </rPh>
    <rPh sb="92" eb="93">
      <t>ユウ</t>
    </rPh>
    <rPh sb="96" eb="97">
      <t>イナ</t>
    </rPh>
    <rPh sb="98" eb="100">
      <t>フメイ</t>
    </rPh>
    <rPh sb="103" eb="105">
      <t>シセツ</t>
    </rPh>
    <rPh sb="122" eb="124">
      <t>モトミヤ</t>
    </rPh>
    <rPh sb="124" eb="125">
      <t>シ</t>
    </rPh>
    <rPh sb="125" eb="127">
      <t>タイシン</t>
    </rPh>
    <rPh sb="127" eb="129">
      <t>カイシュウ</t>
    </rPh>
    <rPh sb="129" eb="131">
      <t>ソクシン</t>
    </rPh>
    <rPh sb="131" eb="133">
      <t>ケイカク</t>
    </rPh>
    <rPh sb="135" eb="136">
      <t>モト</t>
    </rPh>
    <rPh sb="139" eb="142">
      <t>ユウセンテキ</t>
    </rPh>
    <rPh sb="143" eb="146">
      <t>タイシンカ</t>
    </rPh>
    <rPh sb="147" eb="148">
      <t>ハカ</t>
    </rPh>
    <rPh sb="151" eb="154">
      <t>ケンチクブツ</t>
    </rPh>
    <rPh sb="161" eb="163">
      <t>ジュウタク</t>
    </rPh>
    <rPh sb="166" eb="168">
      <t>トクテイ</t>
    </rPh>
    <rPh sb="168" eb="171">
      <t>ケンチクブツ</t>
    </rPh>
    <rPh sb="172" eb="173">
      <t>オヨ</t>
    </rPh>
    <rPh sb="175" eb="177">
      <t>シユウ</t>
    </rPh>
    <rPh sb="177" eb="180">
      <t>ケンチクブツ</t>
    </rPh>
    <rPh sb="181" eb="183">
      <t>トクテイ</t>
    </rPh>
    <rPh sb="183" eb="186">
      <t>ケンチクブツ</t>
    </rPh>
    <rPh sb="186" eb="187">
      <t>オヨ</t>
    </rPh>
    <rPh sb="188" eb="190">
      <t>ボウサイ</t>
    </rPh>
    <rPh sb="190" eb="191">
      <t>ジョウ</t>
    </rPh>
    <rPh sb="191" eb="193">
      <t>ジュウヨウ</t>
    </rPh>
    <rPh sb="193" eb="196">
      <t>ケンチクブツ</t>
    </rPh>
    <rPh sb="199" eb="201">
      <t>タイシン</t>
    </rPh>
    <rPh sb="201" eb="202">
      <t>カ</t>
    </rPh>
    <rPh sb="203" eb="206">
      <t>ケイカクテキ</t>
    </rPh>
    <rPh sb="207" eb="209">
      <t>スイシン</t>
    </rPh>
    <rPh sb="214" eb="217">
      <t>カクシセツ</t>
    </rPh>
    <rPh sb="218" eb="220">
      <t>トクセイ</t>
    </rPh>
    <rPh sb="221" eb="224">
      <t>キンキュウセイ</t>
    </rPh>
    <rPh sb="225" eb="228">
      <t>ジュウヨウセイ</t>
    </rPh>
    <rPh sb="229" eb="230">
      <t>フ</t>
    </rPh>
    <rPh sb="233" eb="235">
      <t>テンケン</t>
    </rPh>
    <rPh sb="235" eb="237">
      <t>ケッカ</t>
    </rPh>
    <rPh sb="238" eb="239">
      <t>モト</t>
    </rPh>
    <rPh sb="241" eb="244">
      <t>タイシンカ</t>
    </rPh>
    <rPh sb="245" eb="247">
      <t>スイシン</t>
    </rPh>
    <phoneticPr fontId="5"/>
  </si>
  <si>
    <t>・長寿命化を実施することによりライフサイクルコストの縮減を見込むことができる施設を対象とし、定期的な大規模改修を実施することで建築後８０年間使用していくことを目指す。
・該当する施設は、定期点検や予防保全の結果を踏まえて計画的な改修を実施することにより、劣化の進行を遅らせ、施設の機能低下を長期間にわたって押さえていくことで、維持管理費用の抑制と平準化を目指す。
・大規模改修の時期を迎える施設は、長寿命化を併せて実施することで長期的な維持管理コストの縮減を目指す。
・策定済みの各個別施設計画(長寿命化計画)の内容を踏まえ、必要に応じて適宜見直しを図りながら、計画を推進する。
・今後の財政状況や社会情勢等を踏まえ、予防保全によって、致命的な大きな損傷となる前に健全な状態を維持し、長寿命化を図りながらライフサイクルコストの縮減を目指す。
・構造物の状態を客観的に把握・評価し、優先順位を考慮しながら定期的な点検や修繕により適正は維持管理を図る。
・既に長寿命化計画を策定済みである橋梁等については、長寿命化計画の内容を踏まえ、必要に応じて適宜見直しを図りながら、計画を推進する、</t>
    <rPh sb="1" eb="5">
      <t>チョウジュミョウカ</t>
    </rPh>
    <rPh sb="6" eb="8">
      <t>ジッシ</t>
    </rPh>
    <rPh sb="26" eb="28">
      <t>シュクゲン</t>
    </rPh>
    <rPh sb="29" eb="31">
      <t>ミコ</t>
    </rPh>
    <rPh sb="38" eb="40">
      <t>シセツ</t>
    </rPh>
    <rPh sb="41" eb="43">
      <t>タイショウ</t>
    </rPh>
    <rPh sb="46" eb="49">
      <t>テイキテキ</t>
    </rPh>
    <rPh sb="50" eb="53">
      <t>ダイキボ</t>
    </rPh>
    <rPh sb="53" eb="55">
      <t>カイシュウ</t>
    </rPh>
    <rPh sb="56" eb="58">
      <t>ジッシ</t>
    </rPh>
    <rPh sb="63" eb="65">
      <t>ケンチク</t>
    </rPh>
    <rPh sb="65" eb="66">
      <t>ゴ</t>
    </rPh>
    <rPh sb="68" eb="70">
      <t>ネンカン</t>
    </rPh>
    <rPh sb="70" eb="72">
      <t>シヨウ</t>
    </rPh>
    <rPh sb="79" eb="81">
      <t>メザ</t>
    </rPh>
    <rPh sb="85" eb="87">
      <t>ガイトウ</t>
    </rPh>
    <rPh sb="89" eb="91">
      <t>シセツ</t>
    </rPh>
    <rPh sb="93" eb="95">
      <t>テイキ</t>
    </rPh>
    <rPh sb="95" eb="97">
      <t>テンケン</t>
    </rPh>
    <rPh sb="98" eb="100">
      <t>ヨボウ</t>
    </rPh>
    <rPh sb="100" eb="102">
      <t>ホゼン</t>
    </rPh>
    <rPh sb="103" eb="105">
      <t>ケッカ</t>
    </rPh>
    <rPh sb="106" eb="107">
      <t>フ</t>
    </rPh>
    <rPh sb="110" eb="113">
      <t>ケイカクテキ</t>
    </rPh>
    <rPh sb="114" eb="116">
      <t>カイシュウ</t>
    </rPh>
    <rPh sb="117" eb="119">
      <t>ジッシ</t>
    </rPh>
    <rPh sb="127" eb="129">
      <t>レッカ</t>
    </rPh>
    <rPh sb="130" eb="132">
      <t>シンコウ</t>
    </rPh>
    <rPh sb="133" eb="134">
      <t>オク</t>
    </rPh>
    <rPh sb="137" eb="139">
      <t>シセツ</t>
    </rPh>
    <rPh sb="140" eb="142">
      <t>キノウ</t>
    </rPh>
    <rPh sb="142" eb="144">
      <t>テイカ</t>
    </rPh>
    <rPh sb="145" eb="148">
      <t>チョウキカン</t>
    </rPh>
    <rPh sb="153" eb="154">
      <t>オ</t>
    </rPh>
    <rPh sb="163" eb="165">
      <t>イジ</t>
    </rPh>
    <rPh sb="165" eb="167">
      <t>カンリ</t>
    </rPh>
    <rPh sb="167" eb="169">
      <t>ヒヨウ</t>
    </rPh>
    <rPh sb="170" eb="172">
      <t>ヨクセイ</t>
    </rPh>
    <rPh sb="173" eb="176">
      <t>ヘイジュンカ</t>
    </rPh>
    <rPh sb="177" eb="179">
      <t>メザ</t>
    </rPh>
    <rPh sb="183" eb="186">
      <t>ダイキボ</t>
    </rPh>
    <rPh sb="186" eb="188">
      <t>カイシュウ</t>
    </rPh>
    <rPh sb="189" eb="191">
      <t>ジキ</t>
    </rPh>
    <rPh sb="192" eb="193">
      <t>ムカ</t>
    </rPh>
    <rPh sb="195" eb="197">
      <t>シセツ</t>
    </rPh>
    <rPh sb="199" eb="203">
      <t>チョウジュミョウカ</t>
    </rPh>
    <rPh sb="204" eb="205">
      <t>アワ</t>
    </rPh>
    <rPh sb="207" eb="209">
      <t>ジッシ</t>
    </rPh>
    <rPh sb="214" eb="217">
      <t>チョウキテキ</t>
    </rPh>
    <rPh sb="218" eb="220">
      <t>イジ</t>
    </rPh>
    <rPh sb="220" eb="222">
      <t>カンリ</t>
    </rPh>
    <rPh sb="226" eb="228">
      <t>シュクゲン</t>
    </rPh>
    <rPh sb="229" eb="231">
      <t>メザ</t>
    </rPh>
    <rPh sb="235" eb="237">
      <t>サクテイ</t>
    </rPh>
    <rPh sb="237" eb="238">
      <t>ズ</t>
    </rPh>
    <rPh sb="240" eb="241">
      <t>カク</t>
    </rPh>
    <rPh sb="241" eb="243">
      <t>コベツ</t>
    </rPh>
    <rPh sb="243" eb="245">
      <t>シセツ</t>
    </rPh>
    <rPh sb="245" eb="247">
      <t>ケイカク</t>
    </rPh>
    <rPh sb="248" eb="252">
      <t>チョウジュミョウカ</t>
    </rPh>
    <rPh sb="252" eb="254">
      <t>ケイカク</t>
    </rPh>
    <rPh sb="256" eb="258">
      <t>ナイヨウ</t>
    </rPh>
    <rPh sb="259" eb="260">
      <t>フ</t>
    </rPh>
    <rPh sb="263" eb="265">
      <t>ヒツヨウ</t>
    </rPh>
    <rPh sb="266" eb="267">
      <t>オウ</t>
    </rPh>
    <rPh sb="269" eb="271">
      <t>テキギ</t>
    </rPh>
    <rPh sb="271" eb="273">
      <t>ミナオ</t>
    </rPh>
    <rPh sb="275" eb="276">
      <t>ハカ</t>
    </rPh>
    <rPh sb="281" eb="283">
      <t>ケイカク</t>
    </rPh>
    <rPh sb="284" eb="286">
      <t>スイシン</t>
    </rPh>
    <rPh sb="291" eb="293">
      <t>コンゴ</t>
    </rPh>
    <rPh sb="294" eb="296">
      <t>ザイセイ</t>
    </rPh>
    <rPh sb="296" eb="298">
      <t>ジョウキョウ</t>
    </rPh>
    <rPh sb="299" eb="301">
      <t>シャカイ</t>
    </rPh>
    <rPh sb="301" eb="303">
      <t>ジョウセイ</t>
    </rPh>
    <rPh sb="303" eb="304">
      <t>トウ</t>
    </rPh>
    <rPh sb="305" eb="306">
      <t>フ</t>
    </rPh>
    <rPh sb="309" eb="311">
      <t>ヨボウ</t>
    </rPh>
    <rPh sb="311" eb="313">
      <t>ホゼン</t>
    </rPh>
    <rPh sb="318" eb="321">
      <t>チメイテキ</t>
    </rPh>
    <rPh sb="322" eb="323">
      <t>オオ</t>
    </rPh>
    <rPh sb="325" eb="327">
      <t>ソンショウ</t>
    </rPh>
    <rPh sb="330" eb="331">
      <t>マエ</t>
    </rPh>
    <rPh sb="332" eb="334">
      <t>ケンゼン</t>
    </rPh>
    <rPh sb="335" eb="337">
      <t>ジョウタイ</t>
    </rPh>
    <rPh sb="338" eb="340">
      <t>イジ</t>
    </rPh>
    <rPh sb="342" eb="346">
      <t>チョウジュミョウカ</t>
    </rPh>
    <rPh sb="347" eb="348">
      <t>ハカ</t>
    </rPh>
    <rPh sb="363" eb="365">
      <t>シュクゲン</t>
    </rPh>
    <rPh sb="366" eb="368">
      <t>メザ</t>
    </rPh>
    <rPh sb="372" eb="375">
      <t>コウゾウブツ</t>
    </rPh>
    <rPh sb="376" eb="378">
      <t>ジョウタイ</t>
    </rPh>
    <rPh sb="379" eb="381">
      <t>キャッカン</t>
    </rPh>
    <rPh sb="381" eb="382">
      <t>テキ</t>
    </rPh>
    <rPh sb="383" eb="385">
      <t>ハアク</t>
    </rPh>
    <rPh sb="386" eb="388">
      <t>ヒョウカ</t>
    </rPh>
    <rPh sb="390" eb="392">
      <t>ユウセン</t>
    </rPh>
    <rPh sb="392" eb="394">
      <t>ジュンイ</t>
    </rPh>
    <rPh sb="395" eb="397">
      <t>コウリョ</t>
    </rPh>
    <rPh sb="401" eb="404">
      <t>テイキテキ</t>
    </rPh>
    <rPh sb="405" eb="407">
      <t>テンケン</t>
    </rPh>
    <rPh sb="408" eb="410">
      <t>シュウゼン</t>
    </rPh>
    <rPh sb="413" eb="415">
      <t>テキセイ</t>
    </rPh>
    <rPh sb="416" eb="418">
      <t>イジ</t>
    </rPh>
    <rPh sb="418" eb="420">
      <t>カンリ</t>
    </rPh>
    <rPh sb="421" eb="422">
      <t>ハカ</t>
    </rPh>
    <rPh sb="426" eb="427">
      <t>スデ</t>
    </rPh>
    <rPh sb="428" eb="432">
      <t>チョウジュミョウカ</t>
    </rPh>
    <rPh sb="432" eb="434">
      <t>ケイカク</t>
    </rPh>
    <rPh sb="435" eb="437">
      <t>サクテイ</t>
    </rPh>
    <rPh sb="437" eb="438">
      <t>ズ</t>
    </rPh>
    <rPh sb="442" eb="444">
      <t>キョウリョウ</t>
    </rPh>
    <rPh sb="444" eb="445">
      <t>トウ</t>
    </rPh>
    <rPh sb="451" eb="455">
      <t>チョウジュミョウカ</t>
    </rPh>
    <rPh sb="455" eb="457">
      <t>ケイカク</t>
    </rPh>
    <rPh sb="458" eb="460">
      <t>ナイヨウ</t>
    </rPh>
    <rPh sb="461" eb="462">
      <t>フ</t>
    </rPh>
    <rPh sb="465" eb="467">
      <t>ヒツヨウ</t>
    </rPh>
    <rPh sb="468" eb="469">
      <t>オウ</t>
    </rPh>
    <rPh sb="471" eb="473">
      <t>テキギ</t>
    </rPh>
    <rPh sb="473" eb="475">
      <t>ミナオ</t>
    </rPh>
    <rPh sb="477" eb="478">
      <t>ハカ</t>
    </rPh>
    <rPh sb="483" eb="485">
      <t>ケイカク</t>
    </rPh>
    <rPh sb="486" eb="488">
      <t>スイシン</t>
    </rPh>
    <phoneticPr fontId="5"/>
  </si>
  <si>
    <t>・施設の利用ニーズの多様化に柔軟に対応するため、今後、公共施設等の改修・更新を行う際には、誰もが安全に、安心して、円滑かつ快適に利用できるようにユニバーサルデザイン科の推進に努める。</t>
    <rPh sb="1" eb="3">
      <t>シセツ</t>
    </rPh>
    <rPh sb="4" eb="6">
      <t>リヨウ</t>
    </rPh>
    <rPh sb="10" eb="13">
      <t>タヨウカ</t>
    </rPh>
    <rPh sb="14" eb="16">
      <t>ジュウナン</t>
    </rPh>
    <rPh sb="17" eb="19">
      <t>タイオウ</t>
    </rPh>
    <rPh sb="24" eb="26">
      <t>コンゴ</t>
    </rPh>
    <rPh sb="27" eb="29">
      <t>コウキョウ</t>
    </rPh>
    <rPh sb="29" eb="31">
      <t>シセツ</t>
    </rPh>
    <rPh sb="31" eb="32">
      <t>トウ</t>
    </rPh>
    <rPh sb="33" eb="35">
      <t>カイシュウ</t>
    </rPh>
    <rPh sb="36" eb="38">
      <t>コウシン</t>
    </rPh>
    <rPh sb="39" eb="40">
      <t>オコナ</t>
    </rPh>
    <rPh sb="41" eb="42">
      <t>サイ</t>
    </rPh>
    <rPh sb="45" eb="46">
      <t>ダレ</t>
    </rPh>
    <rPh sb="48" eb="50">
      <t>アンゼン</t>
    </rPh>
    <rPh sb="52" eb="54">
      <t>アンシン</t>
    </rPh>
    <rPh sb="57" eb="59">
      <t>エンカツ</t>
    </rPh>
    <rPh sb="61" eb="63">
      <t>カイテキ</t>
    </rPh>
    <rPh sb="64" eb="66">
      <t>リヨウ</t>
    </rPh>
    <rPh sb="82" eb="83">
      <t>カ</t>
    </rPh>
    <rPh sb="84" eb="86">
      <t>スイシン</t>
    </rPh>
    <rPh sb="87" eb="88">
      <t>ツト</t>
    </rPh>
    <phoneticPr fontId="5"/>
  </si>
  <si>
    <t>・令和3年(2021年)3月に「本宮市２０５０ゼロカーボンシティ」を宣言し、2050年までに市内の温室効果ガス排出実質ゼロを目指す「ゼロカーボンシティ」へ挑戦することを表明した。
・「地球温暖化対策計画」(令和３年(2021年)10月22日閣議決定)における考え方等を踏まえ、脱炭素社会の実現に向けた推進計画(ロードマップ)を策定し、公共施設等において率先的な再生可能エネルギーの導入やＬＥＤ照明等の省エネ性能に優れた機器、資材の導入による消費エネルギーの省力化など、施設の脱炭素化に努める。
・今後、公共施設等の計画的な更新・改修を行う際には、太陽光発電等の再エネ設備の設置や省エネ設備(躯体・照明・空調・動力設備等)の導入によるＺＥＢ(ネット・ゼロ・エネルギー・ビル)の実現を検討する。</t>
    <rPh sb="1" eb="3">
      <t>レイワ</t>
    </rPh>
    <rPh sb="4" eb="5">
      <t>ネン</t>
    </rPh>
    <rPh sb="10" eb="11">
      <t>ネン</t>
    </rPh>
    <rPh sb="13" eb="14">
      <t>ガツ</t>
    </rPh>
    <rPh sb="16" eb="18">
      <t>モトミヤ</t>
    </rPh>
    <rPh sb="18" eb="19">
      <t>シ</t>
    </rPh>
    <rPh sb="34" eb="36">
      <t>センゲン</t>
    </rPh>
    <rPh sb="42" eb="43">
      <t>ネン</t>
    </rPh>
    <rPh sb="46" eb="48">
      <t>シナイ</t>
    </rPh>
    <rPh sb="49" eb="51">
      <t>オンシツ</t>
    </rPh>
    <rPh sb="51" eb="53">
      <t>コウカ</t>
    </rPh>
    <rPh sb="55" eb="57">
      <t>ハイシュツ</t>
    </rPh>
    <rPh sb="57" eb="59">
      <t>ジッシツ</t>
    </rPh>
    <rPh sb="62" eb="64">
      <t>メザ</t>
    </rPh>
    <rPh sb="77" eb="79">
      <t>チョウセン</t>
    </rPh>
    <rPh sb="84" eb="86">
      <t>ヒョウメイ</t>
    </rPh>
    <rPh sb="92" eb="94">
      <t>チキュウ</t>
    </rPh>
    <rPh sb="94" eb="97">
      <t>オンダンカ</t>
    </rPh>
    <rPh sb="97" eb="99">
      <t>タイサク</t>
    </rPh>
    <rPh sb="99" eb="101">
      <t>ケイカク</t>
    </rPh>
    <rPh sb="103" eb="105">
      <t>レイワ</t>
    </rPh>
    <rPh sb="106" eb="107">
      <t>ネン</t>
    </rPh>
    <rPh sb="112" eb="113">
      <t>ネン</t>
    </rPh>
    <rPh sb="116" eb="117">
      <t>ガツ</t>
    </rPh>
    <rPh sb="119" eb="120">
      <t>ニチ</t>
    </rPh>
    <rPh sb="120" eb="122">
      <t>カクギ</t>
    </rPh>
    <rPh sb="122" eb="124">
      <t>ケッテイ</t>
    </rPh>
    <rPh sb="129" eb="130">
      <t>カンガ</t>
    </rPh>
    <rPh sb="131" eb="132">
      <t>カタ</t>
    </rPh>
    <rPh sb="132" eb="133">
      <t>トウ</t>
    </rPh>
    <rPh sb="134" eb="135">
      <t>フ</t>
    </rPh>
    <rPh sb="138" eb="139">
      <t>ダツ</t>
    </rPh>
    <rPh sb="139" eb="141">
      <t>タンソ</t>
    </rPh>
    <rPh sb="141" eb="143">
      <t>シャカイ</t>
    </rPh>
    <rPh sb="144" eb="146">
      <t>ジツゲン</t>
    </rPh>
    <rPh sb="147" eb="148">
      <t>ム</t>
    </rPh>
    <rPh sb="150" eb="152">
      <t>スイシン</t>
    </rPh>
    <rPh sb="152" eb="154">
      <t>ケイカク</t>
    </rPh>
    <rPh sb="163" eb="165">
      <t>サクテイ</t>
    </rPh>
    <rPh sb="167" eb="169">
      <t>コウキョウ</t>
    </rPh>
    <rPh sb="169" eb="171">
      <t>シセツ</t>
    </rPh>
    <rPh sb="171" eb="172">
      <t>トウ</t>
    </rPh>
    <rPh sb="176" eb="178">
      <t>ソッセン</t>
    </rPh>
    <rPh sb="178" eb="179">
      <t>テキ</t>
    </rPh>
    <rPh sb="180" eb="182">
      <t>サイセイ</t>
    </rPh>
    <rPh sb="182" eb="184">
      <t>カノウ</t>
    </rPh>
    <rPh sb="190" eb="192">
      <t>ドウニュウ</t>
    </rPh>
    <rPh sb="196" eb="199">
      <t>ショウメイトウ</t>
    </rPh>
    <rPh sb="200" eb="201">
      <t>ショウ</t>
    </rPh>
    <rPh sb="203" eb="205">
      <t>セイノウ</t>
    </rPh>
    <rPh sb="206" eb="207">
      <t>スグ</t>
    </rPh>
    <rPh sb="209" eb="211">
      <t>キキ</t>
    </rPh>
    <rPh sb="212" eb="214">
      <t>シザイ</t>
    </rPh>
    <rPh sb="215" eb="217">
      <t>ドウニュウ</t>
    </rPh>
    <rPh sb="220" eb="222">
      <t>ショウヒ</t>
    </rPh>
    <rPh sb="228" eb="231">
      <t>ショウリョクカ</t>
    </rPh>
    <rPh sb="234" eb="236">
      <t>シセツ</t>
    </rPh>
    <rPh sb="237" eb="238">
      <t>ダツ</t>
    </rPh>
    <rPh sb="238" eb="240">
      <t>タンソ</t>
    </rPh>
    <rPh sb="240" eb="241">
      <t>カ</t>
    </rPh>
    <rPh sb="242" eb="243">
      <t>ツト</t>
    </rPh>
    <rPh sb="248" eb="250">
      <t>コンゴ</t>
    </rPh>
    <rPh sb="251" eb="253">
      <t>コウキョウ</t>
    </rPh>
    <rPh sb="253" eb="255">
      <t>シセツ</t>
    </rPh>
    <rPh sb="255" eb="256">
      <t>トウ</t>
    </rPh>
    <rPh sb="257" eb="260">
      <t>ケイカクテキ</t>
    </rPh>
    <rPh sb="261" eb="263">
      <t>コウシン</t>
    </rPh>
    <rPh sb="264" eb="266">
      <t>カイシュウ</t>
    </rPh>
    <rPh sb="267" eb="268">
      <t>オコナ</t>
    </rPh>
    <rPh sb="269" eb="270">
      <t>サイ</t>
    </rPh>
    <rPh sb="273" eb="276">
      <t>タイヨウコウ</t>
    </rPh>
    <rPh sb="276" eb="278">
      <t>ハツデン</t>
    </rPh>
    <rPh sb="278" eb="279">
      <t>トウ</t>
    </rPh>
    <rPh sb="280" eb="281">
      <t>サイ</t>
    </rPh>
    <rPh sb="283" eb="285">
      <t>セツビ</t>
    </rPh>
    <rPh sb="286" eb="288">
      <t>セッチ</t>
    </rPh>
    <rPh sb="289" eb="290">
      <t>ショウ</t>
    </rPh>
    <rPh sb="292" eb="294">
      <t>セツビ</t>
    </rPh>
    <rPh sb="295" eb="297">
      <t>クタイ</t>
    </rPh>
    <rPh sb="298" eb="300">
      <t>ショウメイ</t>
    </rPh>
    <rPh sb="301" eb="303">
      <t>クウチョウ</t>
    </rPh>
    <rPh sb="304" eb="306">
      <t>ドウリョク</t>
    </rPh>
    <rPh sb="306" eb="308">
      <t>セツビ</t>
    </rPh>
    <rPh sb="308" eb="309">
      <t>トウ</t>
    </rPh>
    <rPh sb="311" eb="313">
      <t>ドウニュウ</t>
    </rPh>
    <rPh sb="337" eb="339">
      <t>ジツゲン</t>
    </rPh>
    <rPh sb="340" eb="342">
      <t>ケントウ</t>
    </rPh>
    <phoneticPr fontId="5"/>
  </si>
  <si>
    <t>・必要なサービス水準を保ちつつ、施設の空きスペースを活用した機能集約や、県・近隣市町村の既存施設の相互利用、代替サービスの検討などにより、施設の複合化・集約化や廃止を進める。
・施設総量(面積)のコンパクト化を図るとともに、維持管理経費の縮減を図る。
・現在利用していない施設や将来的に利用が見込めない施設などについては、施設の利用状況、運営状況等を踏まえつつ、人口構成の変動や財政状況を考慮して、保有の必要性を検討し、保有総量の縮減を図る。
・今後の社会・経済情勢の変化や住民ニーズを踏まえながら、財政状況を考慮して、中長期的な視点から必要な施設の整備を計画的に行う。</t>
    <rPh sb="1" eb="3">
      <t>ヒツヨウ</t>
    </rPh>
    <rPh sb="8" eb="10">
      <t>スイジュン</t>
    </rPh>
    <rPh sb="11" eb="12">
      <t>タモ</t>
    </rPh>
    <rPh sb="16" eb="18">
      <t>シセツ</t>
    </rPh>
    <rPh sb="19" eb="20">
      <t>ア</t>
    </rPh>
    <rPh sb="26" eb="28">
      <t>カツヨウ</t>
    </rPh>
    <rPh sb="30" eb="32">
      <t>キノウ</t>
    </rPh>
    <rPh sb="32" eb="34">
      <t>シュウヤク</t>
    </rPh>
    <rPh sb="36" eb="37">
      <t>ケン</t>
    </rPh>
    <rPh sb="38" eb="40">
      <t>キンリン</t>
    </rPh>
    <rPh sb="40" eb="43">
      <t>シチョウソン</t>
    </rPh>
    <rPh sb="44" eb="46">
      <t>キゾン</t>
    </rPh>
    <rPh sb="46" eb="48">
      <t>シセツ</t>
    </rPh>
    <rPh sb="49" eb="51">
      <t>ソウゴ</t>
    </rPh>
    <rPh sb="51" eb="53">
      <t>リヨウ</t>
    </rPh>
    <rPh sb="54" eb="56">
      <t>ダイタイ</t>
    </rPh>
    <rPh sb="61" eb="63">
      <t>ケントウ</t>
    </rPh>
    <rPh sb="69" eb="71">
      <t>シセツ</t>
    </rPh>
    <rPh sb="72" eb="75">
      <t>フクゴウカ</t>
    </rPh>
    <rPh sb="76" eb="79">
      <t>シュウヤクカ</t>
    </rPh>
    <rPh sb="80" eb="82">
      <t>ハイシ</t>
    </rPh>
    <rPh sb="83" eb="84">
      <t>スス</t>
    </rPh>
    <rPh sb="89" eb="91">
      <t>シセツ</t>
    </rPh>
    <rPh sb="91" eb="93">
      <t>ソウリョウ</t>
    </rPh>
    <rPh sb="94" eb="96">
      <t>メンセキ</t>
    </rPh>
    <rPh sb="103" eb="104">
      <t>カ</t>
    </rPh>
    <rPh sb="105" eb="106">
      <t>ハカ</t>
    </rPh>
    <rPh sb="112" eb="114">
      <t>イジ</t>
    </rPh>
    <rPh sb="114" eb="116">
      <t>カンリ</t>
    </rPh>
    <rPh sb="116" eb="118">
      <t>ケイヒ</t>
    </rPh>
    <rPh sb="119" eb="121">
      <t>シュクゲン</t>
    </rPh>
    <rPh sb="122" eb="123">
      <t>ハカ</t>
    </rPh>
    <rPh sb="127" eb="129">
      <t>ゲンザイ</t>
    </rPh>
    <rPh sb="129" eb="131">
      <t>リヨウ</t>
    </rPh>
    <rPh sb="136" eb="138">
      <t>シセツ</t>
    </rPh>
    <rPh sb="139" eb="142">
      <t>ショウライテキ</t>
    </rPh>
    <rPh sb="143" eb="145">
      <t>リヨウ</t>
    </rPh>
    <rPh sb="146" eb="148">
      <t>ミコ</t>
    </rPh>
    <rPh sb="151" eb="153">
      <t>シセツ</t>
    </rPh>
    <rPh sb="161" eb="163">
      <t>シセツ</t>
    </rPh>
    <rPh sb="164" eb="166">
      <t>リヨウ</t>
    </rPh>
    <rPh sb="166" eb="168">
      <t>ジョウキョウ</t>
    </rPh>
    <rPh sb="169" eb="171">
      <t>ウンエイ</t>
    </rPh>
    <rPh sb="171" eb="173">
      <t>ジョウキョウ</t>
    </rPh>
    <rPh sb="173" eb="174">
      <t>トウ</t>
    </rPh>
    <rPh sb="175" eb="176">
      <t>フ</t>
    </rPh>
    <rPh sb="181" eb="183">
      <t>ジンコウ</t>
    </rPh>
    <rPh sb="183" eb="185">
      <t>コウセイ</t>
    </rPh>
    <rPh sb="186" eb="188">
      <t>ヘンドウ</t>
    </rPh>
    <rPh sb="189" eb="191">
      <t>ザイセイ</t>
    </rPh>
    <rPh sb="191" eb="193">
      <t>ジョウキョウ</t>
    </rPh>
    <rPh sb="194" eb="196">
      <t>コウリョ</t>
    </rPh>
    <rPh sb="199" eb="201">
      <t>ホユウ</t>
    </rPh>
    <rPh sb="202" eb="205">
      <t>ヒツヨウセイ</t>
    </rPh>
    <rPh sb="206" eb="208">
      <t>ケントウ</t>
    </rPh>
    <rPh sb="210" eb="212">
      <t>ホユウ</t>
    </rPh>
    <rPh sb="212" eb="214">
      <t>ソウリョウ</t>
    </rPh>
    <rPh sb="215" eb="217">
      <t>シュクゲン</t>
    </rPh>
    <rPh sb="218" eb="219">
      <t>ハカ</t>
    </rPh>
    <rPh sb="223" eb="225">
      <t>コンゴ</t>
    </rPh>
    <rPh sb="226" eb="228">
      <t>シャカイ</t>
    </rPh>
    <rPh sb="229" eb="231">
      <t>ケイザイ</t>
    </rPh>
    <rPh sb="231" eb="233">
      <t>ジョウセイ</t>
    </rPh>
    <rPh sb="234" eb="236">
      <t>ヘンカ</t>
    </rPh>
    <rPh sb="237" eb="239">
      <t>ジュウミン</t>
    </rPh>
    <rPh sb="243" eb="244">
      <t>フ</t>
    </rPh>
    <rPh sb="250" eb="252">
      <t>ザイセイ</t>
    </rPh>
    <rPh sb="252" eb="254">
      <t>ジョウキョウ</t>
    </rPh>
    <rPh sb="255" eb="257">
      <t>コウリョ</t>
    </rPh>
    <rPh sb="260" eb="264">
      <t>チュウチョウキテキ</t>
    </rPh>
    <rPh sb="265" eb="267">
      <t>シテン</t>
    </rPh>
    <rPh sb="269" eb="271">
      <t>ヒツヨウ</t>
    </rPh>
    <rPh sb="272" eb="274">
      <t>シセツ</t>
    </rPh>
    <rPh sb="275" eb="277">
      <t>セイビ</t>
    </rPh>
    <rPh sb="278" eb="279">
      <t>ケイ</t>
    </rPh>
    <rPh sb="282" eb="283">
      <t>オコナ</t>
    </rPh>
    <phoneticPr fontId="5"/>
  </si>
  <si>
    <t>現在利用していない施設や将来的に利用が見込めない施設などについては、施設の利用状況、　運営状況等を踏まえつつ、人口構成の変動や財政状況を考慮して、保有の必要性を検討し、保有総量の削減を図る。</t>
    <rPh sb="0" eb="2">
      <t>ゲンザイ</t>
    </rPh>
    <rPh sb="2" eb="4">
      <t>リヨウ</t>
    </rPh>
    <rPh sb="9" eb="11">
      <t>シセツ</t>
    </rPh>
    <rPh sb="12" eb="15">
      <t>ショウライテキ</t>
    </rPh>
    <rPh sb="16" eb="18">
      <t>リヨウ</t>
    </rPh>
    <rPh sb="19" eb="21">
      <t>ミコ</t>
    </rPh>
    <rPh sb="24" eb="26">
      <t>シセツ</t>
    </rPh>
    <rPh sb="34" eb="36">
      <t>シセツ</t>
    </rPh>
    <rPh sb="37" eb="39">
      <t>リヨウ</t>
    </rPh>
    <rPh sb="39" eb="41">
      <t>ジョウキョウ</t>
    </rPh>
    <rPh sb="43" eb="45">
      <t>ウンエイ</t>
    </rPh>
    <rPh sb="45" eb="47">
      <t>ジョウキョウ</t>
    </rPh>
    <rPh sb="47" eb="48">
      <t>トウ</t>
    </rPh>
    <rPh sb="49" eb="50">
      <t>フ</t>
    </rPh>
    <rPh sb="55" eb="57">
      <t>ジンコウ</t>
    </rPh>
    <rPh sb="57" eb="59">
      <t>コウセイ</t>
    </rPh>
    <rPh sb="60" eb="62">
      <t>ヘンドウ</t>
    </rPh>
    <rPh sb="63" eb="65">
      <t>ザイセイ</t>
    </rPh>
    <rPh sb="65" eb="67">
      <t>ジョウキョウ</t>
    </rPh>
    <rPh sb="68" eb="70">
      <t>コウリョ</t>
    </rPh>
    <rPh sb="73" eb="75">
      <t>ホユウ</t>
    </rPh>
    <rPh sb="76" eb="79">
      <t>ヒツヨウセイ</t>
    </rPh>
    <rPh sb="80" eb="82">
      <t>ケントウ</t>
    </rPh>
    <rPh sb="84" eb="86">
      <t>ホユウ</t>
    </rPh>
    <rPh sb="86" eb="88">
      <t>ソウリョウ</t>
    </rPh>
    <rPh sb="89" eb="91">
      <t>サクゲン</t>
    </rPh>
    <rPh sb="92" eb="93">
      <t>ハカ</t>
    </rPh>
    <phoneticPr fontId="5"/>
  </si>
  <si>
    <t>本宮市総合計画等の上位・関連計画との整合に留意し、本計画を策定し、計画に基づき、点検・診断の実施及び県下の蓄積等による情報管理や、再編、再配置の実施方針の策定及び推進等による公共施設等のマネジメントを庁内横断的に実施する。また、供給、財務などの観点や、施設データベースの活用などにより定期的に評価・検証を実施し、その結果を踏まえて費用の削減や機能の更新を実施する。必要に応じて計画を見直す。</t>
    <rPh sb="0" eb="2">
      <t>モトミヤ</t>
    </rPh>
    <rPh sb="2" eb="3">
      <t>シ</t>
    </rPh>
    <rPh sb="3" eb="5">
      <t>ソウゴウ</t>
    </rPh>
    <rPh sb="5" eb="7">
      <t>ケイカク</t>
    </rPh>
    <rPh sb="7" eb="8">
      <t>トウ</t>
    </rPh>
    <rPh sb="9" eb="11">
      <t>ジョウイ</t>
    </rPh>
    <rPh sb="12" eb="14">
      <t>カンレン</t>
    </rPh>
    <rPh sb="14" eb="16">
      <t>ケイカク</t>
    </rPh>
    <rPh sb="18" eb="20">
      <t>セイゴウ</t>
    </rPh>
    <rPh sb="21" eb="23">
      <t>リュウイ</t>
    </rPh>
    <rPh sb="25" eb="26">
      <t>ホン</t>
    </rPh>
    <rPh sb="26" eb="28">
      <t>ケイカク</t>
    </rPh>
    <rPh sb="29" eb="31">
      <t>サクテイ</t>
    </rPh>
    <rPh sb="33" eb="35">
      <t>ケイカク</t>
    </rPh>
    <rPh sb="36" eb="37">
      <t>モト</t>
    </rPh>
    <rPh sb="40" eb="42">
      <t>テンケン</t>
    </rPh>
    <rPh sb="43" eb="45">
      <t>シンダン</t>
    </rPh>
    <rPh sb="46" eb="48">
      <t>ジッシ</t>
    </rPh>
    <rPh sb="48" eb="49">
      <t>オヨ</t>
    </rPh>
    <rPh sb="50" eb="52">
      <t>ケンカ</t>
    </rPh>
    <rPh sb="53" eb="55">
      <t>チクセキ</t>
    </rPh>
    <rPh sb="55" eb="56">
      <t>トウ</t>
    </rPh>
    <rPh sb="59" eb="61">
      <t>ジョウホウ</t>
    </rPh>
    <rPh sb="61" eb="63">
      <t>カンリ</t>
    </rPh>
    <rPh sb="149" eb="151">
      <t>ケンショウ</t>
    </rPh>
    <rPh sb="182" eb="184">
      <t>ヒツヨウ</t>
    </rPh>
    <rPh sb="185" eb="186">
      <t>オウ</t>
    </rPh>
    <rPh sb="188" eb="190">
      <t>ケイカク</t>
    </rPh>
    <rPh sb="191" eb="193">
      <t>ミナオ</t>
    </rPh>
    <phoneticPr fontId="5"/>
  </si>
  <si>
    <t>①行政系施設
耐震診断が未実施の施設については耐震診断を実施し、耐震診断結果に基づく年次計画により、施設の耐震化を推進する。
・消防・防災体制の充実のため、消防施設維持管理事業、消防屯所建設事業を推進する。
・建築年代の古い施設については、長期的な修繕計画の策定や点検等の強化を図る。
②公営住宅
・快適な住環境の形成のため、市営住宅の適正な管理事業、復興公営住宅整備事業を推進する。
・「本宮市公営住宅等長寿命化計画」に基づき市営住宅の計画的な改修を行うなど、適切な管理に努める。
・公営住宅の管理は、公営住宅に対するニーズを十分把握したうえで、最適な規模、数量となるよう努める。
・公営住宅の改修・更新にあたっては、住宅のバリアフリー化や省エネルギー住宅への転換等、高機能化を検討する。
・廃止予定の建物は、建物の解体、跡地の売却または有効活用方策の検討を進める。
・民間活力の導入などの手法を活用し施設の整備や管理・運営委おける官民の連携を図る。
③子育て支援施設
・耐震診断が未実施の施設については、保育所施設耐震化事業を実施し、耐震診断結果に基づく年次計画により施設の耐震化を推進する。
・日常点検、定期点検等を実施し予防保全に努めるとともに、計画的な維持管理を推進し、サービス水準の維持・向上に努める。
・市民ニーズ等を踏まえながら、必要なサービス水準を確保しつつ施設総量の適正化を推進する。
・民間活力の導入などの手法を活用し施設の整備や管理・運営における官民の連携を図る。
④学校教育系施設
・安全で快適な学習環境づくりに向け、日常的な点検を実施するとともに、施設の改修・整備を適宜、計画的に進める。
・現行の施設数を維持し、管理を行う。
⑤社会教育系施設
・継続的に機能の集約化を図り、日常点検、定期点検等を実施し予防保全に努める。
・計画的な維持管理を推進し、サービス水準の維持・向上に努める。
・建築年代の古い施設については、長期的な修繕改修計画の策定や点検等の強化を図る。
⑥スポーツ・レクリエーション系施設
・生涯スポーツの推進のため、スポーツ・レクリエーション施設の整備と活用として、体育間管理運営事業や市民プール管理運営事業を推進する。
・耐震診断が未実施の施設については、耐震診断を実施し、耐震診断結果に基づく年次計画により、施設の耐震化を推進する.
・市民ニーズ等を踏まえながら、必要なサービス水準を確保しつつ施設総量の適正化を推進する。
・民間活力の導入などの手法を活用し施設の整備や管理・運営における官民の連携を図る。
⑦保健・福祉施設
・日常点検、定期点検等を実施し予防保全に努めるとともに、計画的な維持管理を推進する。
・高齢化社会を迎えることから市民ニーズ等を踏まえながら、必要なサービス水準を確保しつつ施設総量の適正化を推進する。
・民間活力の導入などの手法を活用し施設の整備や管理・運営における官民の連携を図る。
⑧市民文化系施設
・耐震診断が未実施の施設については耐震診断を実施し、耐震診断結果に基づく年次計画により、施設の耐震化を推進する。
・日常点検や定期点検等を実施し予防保全に努めるとともに、計画的な維持管理を推進する。
・廃止対象の建物は、建物の解体、跡地の売却または有効活用方策の検討などを進める。
・地域と協力しながら地域コミュニティ活動を推進するため、地域コミュニティ活動の拠点となる集会所整備支援事業を推進する。
・行政区として移管し協定を締結している集会所につい絵は、老朽化に伴う施設更新がひつようとなった際には、新規の地域コミュニティ施設として市補助金交付による行政区集会所の設置を視野に入れて検討する。
・民間活力の導入などの手法を活用し施設の整備や管理・運営における官民の連携を図る。
⑨公園
・多様な市民ニーズに対応し、気軽に運動や遊びに親しめる公園の整備を推進するとともに、公園の適正な維持管理を行い、利用促進に努める。
・日常点検、定期点検等を実施し予防保全に努める。
・市民ニーズ等を踏まえながら、必要なサービス水準を確保しつつ施設総量の適正化を推進する。
・民間活力の導入などの手法を活用し施設の整備や管理・運営における官民の連携を図る。
⑩産業系施設
・耐震診断未実施の施設については耐震診断を実施し、耐震診断結果に基づく年次計画により、施設の耐震化を推進する。
・日常点検、定期点検等を実施し予防保全に努めるとともに、計画的な維持管理を推進し、サービス水準の維持・向上に努める。
・市民ニーズ等を踏まえながら、必要なサービス水準を確保しつつ施設総量の適正化を推進する。
・民間活力の導入などの手法を活用し施設の整備や管理・運営における官民の連携を図る。
⑪医療施設
・耐震診断を実施し、耐震診断結果に基づく年次計画により、施設の耐震化を推進する。
・市民ニーズ等を踏まえ、地域医療の拠点として、必要なサービス水準を確保しつつ施設総量の適正化を推進する。
・日常点検、定期点検等を実施し予防保全に努めるとともに、、計画的な維持管理を推進し、サービス水準の維持・向上に努める。
⑫その他
・日常点検、定期点検等を実施し予防保全に努めるとともに、計画的な維持管理を推進し、サービス水準の維持・向上に努める。
・用途廃止済の施設については、将来的に建物の解体、跡地の売却または有効活用の検討などを進める。</t>
    <rPh sb="1" eb="3">
      <t>ギョウセイ</t>
    </rPh>
    <rPh sb="3" eb="4">
      <t>ケイ</t>
    </rPh>
    <rPh sb="4" eb="6">
      <t>シセツ</t>
    </rPh>
    <rPh sb="7" eb="9">
      <t>タイシン</t>
    </rPh>
    <rPh sb="9" eb="11">
      <t>シンダン</t>
    </rPh>
    <rPh sb="12" eb="15">
      <t>ミジッシ</t>
    </rPh>
    <rPh sb="16" eb="18">
      <t>シセツ</t>
    </rPh>
    <rPh sb="23" eb="25">
      <t>タイシン</t>
    </rPh>
    <rPh sb="25" eb="27">
      <t>シンダン</t>
    </rPh>
    <rPh sb="28" eb="30">
      <t>ジッシ</t>
    </rPh>
    <rPh sb="32" eb="34">
      <t>タイシン</t>
    </rPh>
    <rPh sb="34" eb="36">
      <t>シンダン</t>
    </rPh>
    <rPh sb="36" eb="38">
      <t>ケッカ</t>
    </rPh>
    <rPh sb="39" eb="40">
      <t>モト</t>
    </rPh>
    <rPh sb="42" eb="44">
      <t>ネンジ</t>
    </rPh>
    <rPh sb="44" eb="46">
      <t>ケイカク</t>
    </rPh>
    <rPh sb="50" eb="52">
      <t>シセツ</t>
    </rPh>
    <rPh sb="53" eb="56">
      <t>タイシンカ</t>
    </rPh>
    <rPh sb="57" eb="59">
      <t>スイシン</t>
    </rPh>
    <rPh sb="64" eb="66">
      <t>ショウボウ</t>
    </rPh>
    <rPh sb="67" eb="69">
      <t>ボウサイ</t>
    </rPh>
    <rPh sb="69" eb="71">
      <t>タイセイ</t>
    </rPh>
    <rPh sb="72" eb="74">
      <t>ジュウジツ</t>
    </rPh>
    <rPh sb="78" eb="80">
      <t>ショウボウ</t>
    </rPh>
    <rPh sb="80" eb="82">
      <t>シセツ</t>
    </rPh>
    <rPh sb="82" eb="84">
      <t>イジ</t>
    </rPh>
    <rPh sb="84" eb="86">
      <t>カンリ</t>
    </rPh>
    <rPh sb="86" eb="88">
      <t>ジギョウ</t>
    </rPh>
    <rPh sb="89" eb="91">
      <t>ショウボウ</t>
    </rPh>
    <rPh sb="91" eb="93">
      <t>トンショ</t>
    </rPh>
    <rPh sb="93" eb="95">
      <t>ケンセツ</t>
    </rPh>
    <rPh sb="95" eb="97">
      <t>ジギョウ</t>
    </rPh>
    <rPh sb="98" eb="100">
      <t>スイシン</t>
    </rPh>
    <rPh sb="105" eb="107">
      <t>ケンチク</t>
    </rPh>
    <rPh sb="107" eb="109">
      <t>ネンダイ</t>
    </rPh>
    <rPh sb="110" eb="111">
      <t>フル</t>
    </rPh>
    <rPh sb="112" eb="114">
      <t>シセツ</t>
    </rPh>
    <rPh sb="120" eb="123">
      <t>チョウキテキ</t>
    </rPh>
    <rPh sb="124" eb="126">
      <t>シュウゼン</t>
    </rPh>
    <rPh sb="126" eb="128">
      <t>ケイカク</t>
    </rPh>
    <rPh sb="129" eb="131">
      <t>サクテイ</t>
    </rPh>
    <rPh sb="132" eb="134">
      <t>テンケン</t>
    </rPh>
    <rPh sb="134" eb="135">
      <t>トウ</t>
    </rPh>
    <rPh sb="136" eb="138">
      <t>キョウカ</t>
    </rPh>
    <rPh sb="139" eb="140">
      <t>ハカ</t>
    </rPh>
    <rPh sb="144" eb="146">
      <t>コウエイ</t>
    </rPh>
    <rPh sb="146" eb="148">
      <t>ジュウタク</t>
    </rPh>
    <rPh sb="150" eb="152">
      <t>カイテキ</t>
    </rPh>
    <rPh sb="153" eb="156">
      <t>ジュウカンキョウ</t>
    </rPh>
    <rPh sb="157" eb="159">
      <t>ケイセイ</t>
    </rPh>
    <rPh sb="163" eb="165">
      <t>シエイ</t>
    </rPh>
    <rPh sb="165" eb="167">
      <t>ジュウタク</t>
    </rPh>
    <rPh sb="168" eb="170">
      <t>テキセイ</t>
    </rPh>
    <rPh sb="171" eb="173">
      <t>カンリ</t>
    </rPh>
    <rPh sb="173" eb="175">
      <t>ジギョウ</t>
    </rPh>
    <rPh sb="176" eb="178">
      <t>フッコウ</t>
    </rPh>
    <rPh sb="178" eb="180">
      <t>コウエイ</t>
    </rPh>
    <rPh sb="180" eb="182">
      <t>ジュウタク</t>
    </rPh>
    <rPh sb="182" eb="184">
      <t>セイビ</t>
    </rPh>
    <rPh sb="184" eb="186">
      <t>ジギョウ</t>
    </rPh>
    <rPh sb="187" eb="189">
      <t>スイシン</t>
    </rPh>
    <rPh sb="195" eb="197">
      <t>モトミヤ</t>
    </rPh>
    <rPh sb="197" eb="198">
      <t>シ</t>
    </rPh>
    <rPh sb="198" eb="200">
      <t>コウエイ</t>
    </rPh>
    <rPh sb="200" eb="202">
      <t>ジュウタク</t>
    </rPh>
    <rPh sb="202" eb="203">
      <t>トウ</t>
    </rPh>
    <rPh sb="203" eb="207">
      <t>チョウジュミョウカ</t>
    </rPh>
    <rPh sb="207" eb="209">
      <t>ケイカク</t>
    </rPh>
    <rPh sb="211" eb="212">
      <t>モト</t>
    </rPh>
    <rPh sb="214" eb="216">
      <t>シエイ</t>
    </rPh>
    <rPh sb="216" eb="218">
      <t>ジュウタク</t>
    </rPh>
    <rPh sb="219" eb="222">
      <t>ケイカクテキ</t>
    </rPh>
    <rPh sb="226" eb="227">
      <t>オコナ</t>
    </rPh>
    <rPh sb="231" eb="233">
      <t>テキセツ</t>
    </rPh>
    <rPh sb="234" eb="236">
      <t>カンリ</t>
    </rPh>
    <rPh sb="237" eb="238">
      <t>ツト</t>
    </rPh>
    <rPh sb="243" eb="245">
      <t>コウエイ</t>
    </rPh>
    <rPh sb="245" eb="247">
      <t>ジュウタク</t>
    </rPh>
    <rPh sb="248" eb="250">
      <t>カンリ</t>
    </rPh>
    <rPh sb="252" eb="254">
      <t>コウエイ</t>
    </rPh>
    <rPh sb="254" eb="256">
      <t>ジュウタク</t>
    </rPh>
    <rPh sb="257" eb="258">
      <t>タイ</t>
    </rPh>
    <rPh sb="264" eb="266">
      <t>ジュウブン</t>
    </rPh>
    <rPh sb="266" eb="268">
      <t>ハアク</t>
    </rPh>
    <rPh sb="274" eb="276">
      <t>サイテキ</t>
    </rPh>
    <rPh sb="277" eb="279">
      <t>キボ</t>
    </rPh>
    <rPh sb="280" eb="282">
      <t>スウリョウ</t>
    </rPh>
    <rPh sb="287" eb="288">
      <t>ツト</t>
    </rPh>
    <rPh sb="293" eb="295">
      <t>コウエイ</t>
    </rPh>
    <rPh sb="295" eb="297">
      <t>ジュウタク</t>
    </rPh>
    <rPh sb="298" eb="300">
      <t>カイシュウ</t>
    </rPh>
    <rPh sb="301" eb="303">
      <t>コウシン</t>
    </rPh>
    <rPh sb="310" eb="312">
      <t>ジュウタク</t>
    </rPh>
    <rPh sb="319" eb="320">
      <t>カ</t>
    </rPh>
    <rPh sb="321" eb="322">
      <t>ショウ</t>
    </rPh>
    <rPh sb="327" eb="329">
      <t>ジュウタク</t>
    </rPh>
    <rPh sb="331" eb="333">
      <t>テンカン</t>
    </rPh>
    <rPh sb="333" eb="334">
      <t>ナド</t>
    </rPh>
    <rPh sb="335" eb="339">
      <t>コウキノウカ</t>
    </rPh>
    <rPh sb="340" eb="342">
      <t>ケントウ</t>
    </rPh>
    <rPh sb="347" eb="349">
      <t>ハイシ</t>
    </rPh>
    <rPh sb="349" eb="351">
      <t>ヨテイ</t>
    </rPh>
    <rPh sb="352" eb="354">
      <t>タテモノ</t>
    </rPh>
    <rPh sb="356" eb="358">
      <t>タテモノ</t>
    </rPh>
    <rPh sb="359" eb="361">
      <t>カイタイ</t>
    </rPh>
    <rPh sb="362" eb="364">
      <t>アトチ</t>
    </rPh>
    <rPh sb="365" eb="367">
      <t>バイキャク</t>
    </rPh>
    <rPh sb="370" eb="372">
      <t>ユウコウ</t>
    </rPh>
    <rPh sb="372" eb="374">
      <t>カツヨウ</t>
    </rPh>
    <rPh sb="374" eb="376">
      <t>ホウサク</t>
    </rPh>
    <rPh sb="377" eb="379">
      <t>ケントウ</t>
    </rPh>
    <rPh sb="380" eb="381">
      <t>スス</t>
    </rPh>
    <rPh sb="386" eb="388">
      <t>ミンカン</t>
    </rPh>
    <rPh sb="388" eb="390">
      <t>カツリョク</t>
    </rPh>
    <rPh sb="391" eb="393">
      <t>ドウニュウ</t>
    </rPh>
    <rPh sb="396" eb="398">
      <t>シュホウ</t>
    </rPh>
    <rPh sb="399" eb="401">
      <t>カツヨウ</t>
    </rPh>
    <rPh sb="402" eb="404">
      <t>シセツ</t>
    </rPh>
    <rPh sb="405" eb="407">
      <t>セイビ</t>
    </rPh>
    <rPh sb="408" eb="410">
      <t>カンリ</t>
    </rPh>
    <rPh sb="411" eb="413">
      <t>ウンエイ</t>
    </rPh>
    <rPh sb="413" eb="414">
      <t>イ</t>
    </rPh>
    <rPh sb="417" eb="419">
      <t>カンミン</t>
    </rPh>
    <rPh sb="420" eb="422">
      <t>レンケイ</t>
    </rPh>
    <rPh sb="423" eb="424">
      <t>ハカ</t>
    </rPh>
    <rPh sb="428" eb="430">
      <t>コソダ</t>
    </rPh>
    <rPh sb="431" eb="433">
      <t>シエン</t>
    </rPh>
    <rPh sb="433" eb="435">
      <t>シセツ</t>
    </rPh>
    <rPh sb="437" eb="439">
      <t>タイシン</t>
    </rPh>
    <rPh sb="439" eb="441">
      <t>シンダン</t>
    </rPh>
    <rPh sb="442" eb="445">
      <t>ミジッシ</t>
    </rPh>
    <rPh sb="446" eb="448">
      <t>シセツ</t>
    </rPh>
    <rPh sb="454" eb="456">
      <t>ホイク</t>
    </rPh>
    <rPh sb="456" eb="457">
      <t>ショ</t>
    </rPh>
    <rPh sb="457" eb="459">
      <t>シセツ</t>
    </rPh>
    <rPh sb="459" eb="462">
      <t>タイシンカ</t>
    </rPh>
    <rPh sb="462" eb="464">
      <t>ジギョウ</t>
    </rPh>
    <rPh sb="465" eb="467">
      <t>ジッシ</t>
    </rPh>
    <rPh sb="469" eb="471">
      <t>タイシン</t>
    </rPh>
    <rPh sb="471" eb="473">
      <t>シンダン</t>
    </rPh>
    <rPh sb="473" eb="475">
      <t>ケッカ</t>
    </rPh>
    <rPh sb="476" eb="477">
      <t>モト</t>
    </rPh>
    <rPh sb="479" eb="481">
      <t>ネンジ</t>
    </rPh>
    <rPh sb="481" eb="483">
      <t>ケイカク</t>
    </rPh>
    <rPh sb="486" eb="488">
      <t>シセツ</t>
    </rPh>
    <rPh sb="489" eb="492">
      <t>タイシンカ</t>
    </rPh>
    <rPh sb="493" eb="495">
      <t>スイシン</t>
    </rPh>
    <rPh sb="500" eb="502">
      <t>ニチジョウ</t>
    </rPh>
    <rPh sb="502" eb="504">
      <t>テンケン</t>
    </rPh>
    <rPh sb="505" eb="507">
      <t>テイキ</t>
    </rPh>
    <rPh sb="507" eb="509">
      <t>テンケン</t>
    </rPh>
    <rPh sb="509" eb="510">
      <t>トウ</t>
    </rPh>
    <rPh sb="511" eb="513">
      <t>ジッシ</t>
    </rPh>
    <rPh sb="514" eb="516">
      <t>ヨボウ</t>
    </rPh>
    <rPh sb="516" eb="518">
      <t>ホゼン</t>
    </rPh>
    <rPh sb="519" eb="520">
      <t>ツト</t>
    </rPh>
    <rPh sb="527" eb="530">
      <t>ケイカクテキ</t>
    </rPh>
    <rPh sb="531" eb="533">
      <t>イジ</t>
    </rPh>
    <rPh sb="533" eb="535">
      <t>カンリ</t>
    </rPh>
    <rPh sb="536" eb="538">
      <t>スイシン</t>
    </rPh>
    <rPh sb="544" eb="546">
      <t>スイジュン</t>
    </rPh>
    <rPh sb="547" eb="549">
      <t>イジ</t>
    </rPh>
    <rPh sb="550" eb="552">
      <t>コウジョウ</t>
    </rPh>
    <rPh sb="553" eb="554">
      <t>ツト</t>
    </rPh>
    <rPh sb="559" eb="561">
      <t>シミン</t>
    </rPh>
    <rPh sb="564" eb="565">
      <t>トウ</t>
    </rPh>
    <rPh sb="566" eb="567">
      <t>フ</t>
    </rPh>
    <rPh sb="573" eb="575">
      <t>ヒツヨウ</t>
    </rPh>
    <rPh sb="580" eb="582">
      <t>スイジュン</t>
    </rPh>
    <rPh sb="583" eb="585">
      <t>カクホ</t>
    </rPh>
    <rPh sb="588" eb="590">
      <t>シセツ</t>
    </rPh>
    <rPh sb="590" eb="592">
      <t>ソウリョウ</t>
    </rPh>
    <rPh sb="593" eb="596">
      <t>テキセイカ</t>
    </rPh>
    <rPh sb="597" eb="599">
      <t>スイシン</t>
    </rPh>
    <rPh sb="604" eb="606">
      <t>ミンカン</t>
    </rPh>
    <rPh sb="606" eb="608">
      <t>カツリョク</t>
    </rPh>
    <rPh sb="609" eb="611">
      <t>ドウニュウ</t>
    </rPh>
    <rPh sb="614" eb="616">
      <t>シュホウ</t>
    </rPh>
    <rPh sb="617" eb="619">
      <t>カツヨウ</t>
    </rPh>
    <rPh sb="620" eb="622">
      <t>シセツ</t>
    </rPh>
    <rPh sb="623" eb="625">
      <t>セイビ</t>
    </rPh>
    <rPh sb="626" eb="628">
      <t>カンリ</t>
    </rPh>
    <rPh sb="629" eb="631">
      <t>ウンエイ</t>
    </rPh>
    <rPh sb="635" eb="637">
      <t>カンミン</t>
    </rPh>
    <rPh sb="638" eb="640">
      <t>レンケイ</t>
    </rPh>
    <rPh sb="641" eb="642">
      <t>ハカ</t>
    </rPh>
    <rPh sb="646" eb="648">
      <t>ガッコウ</t>
    </rPh>
    <rPh sb="648" eb="650">
      <t>キョウイク</t>
    </rPh>
    <rPh sb="650" eb="651">
      <t>ケイ</t>
    </rPh>
    <rPh sb="651" eb="653">
      <t>シセツ</t>
    </rPh>
    <rPh sb="655" eb="657">
      <t>アンゼン</t>
    </rPh>
    <rPh sb="658" eb="660">
      <t>カイテキ</t>
    </rPh>
    <rPh sb="661" eb="663">
      <t>ガクシュウ</t>
    </rPh>
    <rPh sb="663" eb="665">
      <t>カンキョウ</t>
    </rPh>
    <rPh sb="669" eb="670">
      <t>ム</t>
    </rPh>
    <rPh sb="672" eb="675">
      <t>ニチジョウテキ</t>
    </rPh>
    <rPh sb="676" eb="678">
      <t>テンケン</t>
    </rPh>
    <rPh sb="679" eb="681">
      <t>ジッシ</t>
    </rPh>
    <rPh sb="688" eb="690">
      <t>シセツ</t>
    </rPh>
    <rPh sb="691" eb="693">
      <t>カイシュウ</t>
    </rPh>
    <rPh sb="694" eb="696">
      <t>セイビ</t>
    </rPh>
    <rPh sb="697" eb="699">
      <t>テキギ</t>
    </rPh>
    <rPh sb="700" eb="703">
      <t>ケイカクテキ</t>
    </rPh>
    <rPh sb="704" eb="705">
      <t>スス</t>
    </rPh>
    <rPh sb="710" eb="712">
      <t>ゲンコウ</t>
    </rPh>
    <rPh sb="713" eb="715">
      <t>シセツ</t>
    </rPh>
    <rPh sb="715" eb="716">
      <t>スウ</t>
    </rPh>
    <rPh sb="717" eb="719">
      <t>イジ</t>
    </rPh>
    <rPh sb="721" eb="723">
      <t>カンリ</t>
    </rPh>
    <rPh sb="724" eb="725">
      <t>オコナ</t>
    </rPh>
    <rPh sb="729" eb="731">
      <t>シャカイ</t>
    </rPh>
    <rPh sb="731" eb="733">
      <t>キョウイク</t>
    </rPh>
    <rPh sb="733" eb="734">
      <t>ケイ</t>
    </rPh>
    <rPh sb="734" eb="736">
      <t>シセツ</t>
    </rPh>
    <rPh sb="738" eb="741">
      <t>ケイゾクテキ</t>
    </rPh>
    <rPh sb="742" eb="744">
      <t>キノウ</t>
    </rPh>
    <rPh sb="745" eb="747">
      <t>シュウヤク</t>
    </rPh>
    <rPh sb="747" eb="748">
      <t>カ</t>
    </rPh>
    <rPh sb="749" eb="750">
      <t>ハカ</t>
    </rPh>
    <rPh sb="752" eb="754">
      <t>ニチジョウ</t>
    </rPh>
    <rPh sb="754" eb="756">
      <t>テンケン</t>
    </rPh>
    <rPh sb="757" eb="759">
      <t>テイキ</t>
    </rPh>
    <rPh sb="759" eb="761">
      <t>テンケン</t>
    </rPh>
    <rPh sb="761" eb="762">
      <t>トウ</t>
    </rPh>
    <rPh sb="763" eb="765">
      <t>ジッシ</t>
    </rPh>
    <rPh sb="766" eb="768">
      <t>ヨボウ</t>
    </rPh>
    <rPh sb="768" eb="770">
      <t>ホゼン</t>
    </rPh>
    <rPh sb="771" eb="772">
      <t>ツト</t>
    </rPh>
    <rPh sb="777" eb="780">
      <t>ケイカクテキ</t>
    </rPh>
    <rPh sb="781" eb="783">
      <t>イジ</t>
    </rPh>
    <rPh sb="783" eb="785">
      <t>カンリ</t>
    </rPh>
    <rPh sb="786" eb="788">
      <t>スイシン</t>
    </rPh>
    <rPh sb="794" eb="796">
      <t>スイジュン</t>
    </rPh>
    <rPh sb="797" eb="799">
      <t>イジ</t>
    </rPh>
    <rPh sb="800" eb="802">
      <t>コウジョウ</t>
    </rPh>
    <rPh sb="803" eb="804">
      <t>ツト</t>
    </rPh>
    <rPh sb="809" eb="811">
      <t>ケンチク</t>
    </rPh>
    <rPh sb="811" eb="813">
      <t>ネンダイ</t>
    </rPh>
    <rPh sb="814" eb="815">
      <t>フル</t>
    </rPh>
    <rPh sb="816" eb="818">
      <t>シセツ</t>
    </rPh>
    <rPh sb="824" eb="827">
      <t>チョウキテキ</t>
    </rPh>
    <rPh sb="828" eb="830">
      <t>シュウゼン</t>
    </rPh>
    <rPh sb="830" eb="832">
      <t>カイシュウ</t>
    </rPh>
    <rPh sb="832" eb="834">
      <t>ケイカク</t>
    </rPh>
    <rPh sb="835" eb="837">
      <t>サクテイ</t>
    </rPh>
    <rPh sb="838" eb="840">
      <t>テンケン</t>
    </rPh>
    <rPh sb="840" eb="841">
      <t>トウ</t>
    </rPh>
    <rPh sb="842" eb="844">
      <t>キョウカ</t>
    </rPh>
    <rPh sb="845" eb="846">
      <t>ハカ</t>
    </rPh>
    <rPh sb="863" eb="864">
      <t>ケイ</t>
    </rPh>
    <rPh sb="864" eb="866">
      <t>シセツ</t>
    </rPh>
    <rPh sb="868" eb="870">
      <t>ショウガイ</t>
    </rPh>
    <rPh sb="875" eb="877">
      <t>スイシン</t>
    </rPh>
    <rPh sb="894" eb="896">
      <t>シセツ</t>
    </rPh>
    <rPh sb="897" eb="899">
      <t>セイビ</t>
    </rPh>
    <rPh sb="900" eb="902">
      <t>カツヨウ</t>
    </rPh>
    <rPh sb="906" eb="908">
      <t>タイイク</t>
    </rPh>
    <rPh sb="908" eb="909">
      <t>カン</t>
    </rPh>
    <rPh sb="909" eb="911">
      <t>カンリ</t>
    </rPh>
    <rPh sb="911" eb="913">
      <t>ウンエイ</t>
    </rPh>
    <rPh sb="913" eb="915">
      <t>ジギョウ</t>
    </rPh>
    <rPh sb="916" eb="918">
      <t>シミン</t>
    </rPh>
    <rPh sb="921" eb="923">
      <t>カンリ</t>
    </rPh>
    <rPh sb="923" eb="925">
      <t>ウンエイ</t>
    </rPh>
    <rPh sb="925" eb="927">
      <t>ジギョウ</t>
    </rPh>
    <rPh sb="928" eb="930">
      <t>スイシン</t>
    </rPh>
    <rPh sb="935" eb="937">
      <t>タイシン</t>
    </rPh>
    <rPh sb="937" eb="939">
      <t>シンダン</t>
    </rPh>
    <rPh sb="940" eb="943">
      <t>ミジッシ</t>
    </rPh>
    <rPh sb="944" eb="946">
      <t>シセツ</t>
    </rPh>
    <rPh sb="952" eb="954">
      <t>タイシン</t>
    </rPh>
    <rPh sb="954" eb="956">
      <t>シンダン</t>
    </rPh>
    <rPh sb="957" eb="959">
      <t>ジッシ</t>
    </rPh>
    <rPh sb="961" eb="963">
      <t>タイシン</t>
    </rPh>
    <rPh sb="963" eb="965">
      <t>シンダン</t>
    </rPh>
    <rPh sb="965" eb="967">
      <t>ケッカ</t>
    </rPh>
    <rPh sb="968" eb="969">
      <t>モト</t>
    </rPh>
    <rPh sb="971" eb="973">
      <t>ネンジ</t>
    </rPh>
    <rPh sb="973" eb="975">
      <t>ケイカク</t>
    </rPh>
    <rPh sb="979" eb="981">
      <t>シセツ</t>
    </rPh>
    <rPh sb="982" eb="985">
      <t>タイシンカ</t>
    </rPh>
    <rPh sb="986" eb="988">
      <t>スイシン</t>
    </rPh>
    <rPh sb="993" eb="995">
      <t>シミン</t>
    </rPh>
    <rPh sb="998" eb="999">
      <t>トウ</t>
    </rPh>
    <rPh sb="1000" eb="1001">
      <t>フ</t>
    </rPh>
    <rPh sb="1007" eb="1009">
      <t>ヒツヨウ</t>
    </rPh>
    <rPh sb="1014" eb="1016">
      <t>スイジュン</t>
    </rPh>
    <rPh sb="1017" eb="1019">
      <t>カクホ</t>
    </rPh>
    <rPh sb="1022" eb="1024">
      <t>シセツ</t>
    </rPh>
    <rPh sb="1024" eb="1026">
      <t>ソウリョウ</t>
    </rPh>
    <rPh sb="1027" eb="1030">
      <t>テキセイカ</t>
    </rPh>
    <rPh sb="1031" eb="1033">
      <t>スイシン</t>
    </rPh>
    <rPh sb="1038" eb="1040">
      <t>ミンカン</t>
    </rPh>
    <rPh sb="1040" eb="1042">
      <t>カツリョク</t>
    </rPh>
    <rPh sb="1043" eb="1045">
      <t>ドウニュウ</t>
    </rPh>
    <rPh sb="1048" eb="1050">
      <t>シュホウ</t>
    </rPh>
    <rPh sb="1051" eb="1053">
      <t>カツヨウ</t>
    </rPh>
    <rPh sb="1054" eb="1056">
      <t>シセツ</t>
    </rPh>
    <rPh sb="1057" eb="1059">
      <t>セイビ</t>
    </rPh>
    <rPh sb="1060" eb="1062">
      <t>カンリ</t>
    </rPh>
    <rPh sb="1063" eb="1065">
      <t>ウンエイ</t>
    </rPh>
    <rPh sb="1069" eb="1071">
      <t>カンミン</t>
    </rPh>
    <rPh sb="1072" eb="1074">
      <t>レンケイ</t>
    </rPh>
    <rPh sb="1075" eb="1076">
      <t>ハカ</t>
    </rPh>
    <rPh sb="1080" eb="1082">
      <t>ホケン</t>
    </rPh>
    <rPh sb="1083" eb="1085">
      <t>フクシ</t>
    </rPh>
    <rPh sb="1085" eb="1087">
      <t>シセツ</t>
    </rPh>
    <rPh sb="1089" eb="1091">
      <t>ニチジョウ</t>
    </rPh>
    <rPh sb="1091" eb="1093">
      <t>テンケン</t>
    </rPh>
    <rPh sb="1094" eb="1096">
      <t>テイキ</t>
    </rPh>
    <rPh sb="1096" eb="1098">
      <t>テンケン</t>
    </rPh>
    <rPh sb="1098" eb="1099">
      <t>トウ</t>
    </rPh>
    <rPh sb="1100" eb="1102">
      <t>ジッシ</t>
    </rPh>
    <rPh sb="1103" eb="1105">
      <t>ヨボウ</t>
    </rPh>
    <rPh sb="1105" eb="1107">
      <t>ホゼン</t>
    </rPh>
    <rPh sb="1108" eb="1109">
      <t>ツト</t>
    </rPh>
    <rPh sb="1116" eb="1119">
      <t>ケイカクテキ</t>
    </rPh>
    <rPh sb="1120" eb="1122">
      <t>イジ</t>
    </rPh>
    <rPh sb="1122" eb="1124">
      <t>カンリ</t>
    </rPh>
    <rPh sb="1125" eb="1127">
      <t>スイシン</t>
    </rPh>
    <rPh sb="1132" eb="1135">
      <t>コウレイカ</t>
    </rPh>
    <rPh sb="1135" eb="1137">
      <t>シャカイ</t>
    </rPh>
    <rPh sb="1138" eb="1139">
      <t>ムカ</t>
    </rPh>
    <rPh sb="1145" eb="1147">
      <t>シミン</t>
    </rPh>
    <rPh sb="1150" eb="1151">
      <t>トウ</t>
    </rPh>
    <rPh sb="1152" eb="1153">
      <t>フ</t>
    </rPh>
    <rPh sb="1159" eb="1161">
      <t>ヒツヨウ</t>
    </rPh>
    <rPh sb="1166" eb="1168">
      <t>スイジュン</t>
    </rPh>
    <rPh sb="1169" eb="1171">
      <t>カクホ</t>
    </rPh>
    <rPh sb="1174" eb="1176">
      <t>シセツ</t>
    </rPh>
    <rPh sb="1176" eb="1178">
      <t>ソウリョウ</t>
    </rPh>
    <rPh sb="1179" eb="1182">
      <t>テキセイカ</t>
    </rPh>
    <rPh sb="1183" eb="1185">
      <t>スイシン</t>
    </rPh>
    <rPh sb="1190" eb="1192">
      <t>ミンカン</t>
    </rPh>
    <rPh sb="1192" eb="1194">
      <t>カツリョク</t>
    </rPh>
    <rPh sb="1195" eb="1197">
      <t>ドウニュウ</t>
    </rPh>
    <rPh sb="1200" eb="1202">
      <t>シュホウ</t>
    </rPh>
    <rPh sb="1203" eb="1205">
      <t>カツヨウ</t>
    </rPh>
    <rPh sb="1206" eb="1208">
      <t>シセツ</t>
    </rPh>
    <rPh sb="1209" eb="1211">
      <t>セイビ</t>
    </rPh>
    <rPh sb="1212" eb="1214">
      <t>カンリ</t>
    </rPh>
    <rPh sb="1215" eb="1217">
      <t>ウンエイ</t>
    </rPh>
    <rPh sb="1221" eb="1223">
      <t>カンミン</t>
    </rPh>
    <rPh sb="1224" eb="1226">
      <t>レンケイ</t>
    </rPh>
    <rPh sb="1227" eb="1228">
      <t>ハカ</t>
    </rPh>
    <rPh sb="1232" eb="1234">
      <t>シミン</t>
    </rPh>
    <rPh sb="1234" eb="1236">
      <t>ブンカ</t>
    </rPh>
    <rPh sb="1236" eb="1237">
      <t>ケイ</t>
    </rPh>
    <rPh sb="1237" eb="1239">
      <t>シセツ</t>
    </rPh>
    <rPh sb="1241" eb="1243">
      <t>タイシン</t>
    </rPh>
    <rPh sb="1243" eb="1245">
      <t>シンダン</t>
    </rPh>
    <rPh sb="1246" eb="1249">
      <t>ミジッシ</t>
    </rPh>
    <rPh sb="1250" eb="1252">
      <t>シセツ</t>
    </rPh>
    <rPh sb="1257" eb="1259">
      <t>タイシン</t>
    </rPh>
    <rPh sb="1259" eb="1261">
      <t>シンダン</t>
    </rPh>
    <rPh sb="1262" eb="1264">
      <t>ジッシ</t>
    </rPh>
    <rPh sb="1266" eb="1268">
      <t>タイシン</t>
    </rPh>
    <rPh sb="1268" eb="1270">
      <t>シンダン</t>
    </rPh>
    <rPh sb="1270" eb="1272">
      <t>ケッカ</t>
    </rPh>
    <rPh sb="1273" eb="1274">
      <t>モト</t>
    </rPh>
    <rPh sb="1276" eb="1278">
      <t>ネンジ</t>
    </rPh>
    <rPh sb="1278" eb="1280">
      <t>ケイカク</t>
    </rPh>
    <rPh sb="1284" eb="1286">
      <t>シセツ</t>
    </rPh>
    <rPh sb="1287" eb="1290">
      <t>タイシンカ</t>
    </rPh>
    <rPh sb="1291" eb="1293">
      <t>スイシン</t>
    </rPh>
    <rPh sb="1298" eb="1300">
      <t>ニチジョウ</t>
    </rPh>
    <rPh sb="1300" eb="1302">
      <t>テンケン</t>
    </rPh>
    <rPh sb="1303" eb="1305">
      <t>テイキ</t>
    </rPh>
    <rPh sb="1305" eb="1307">
      <t>テンケン</t>
    </rPh>
    <rPh sb="1307" eb="1308">
      <t>トウ</t>
    </rPh>
    <rPh sb="1309" eb="1311">
      <t>ジッシ</t>
    </rPh>
    <rPh sb="1312" eb="1314">
      <t>ヨボウ</t>
    </rPh>
    <rPh sb="1314" eb="1316">
      <t>ホゼン</t>
    </rPh>
    <rPh sb="1317" eb="1318">
      <t>ツト</t>
    </rPh>
    <rPh sb="1325" eb="1328">
      <t>ケイカクテキ</t>
    </rPh>
    <rPh sb="1329" eb="1331">
      <t>イジ</t>
    </rPh>
    <rPh sb="1331" eb="1333">
      <t>カンリ</t>
    </rPh>
    <rPh sb="1334" eb="1336">
      <t>スイシン</t>
    </rPh>
    <rPh sb="1341" eb="1343">
      <t>ハイシ</t>
    </rPh>
    <rPh sb="1343" eb="1345">
      <t>タイショウ</t>
    </rPh>
    <rPh sb="1346" eb="1348">
      <t>タテモノ</t>
    </rPh>
    <rPh sb="1350" eb="1352">
      <t>タテモノ</t>
    </rPh>
    <rPh sb="1353" eb="1355">
      <t>カイタイ</t>
    </rPh>
    <rPh sb="1356" eb="1358">
      <t>アトチ</t>
    </rPh>
    <rPh sb="1359" eb="1361">
      <t>バイキャク</t>
    </rPh>
    <rPh sb="1364" eb="1366">
      <t>ユウコウ</t>
    </rPh>
    <rPh sb="1366" eb="1368">
      <t>カツヨウ</t>
    </rPh>
    <rPh sb="1368" eb="1370">
      <t>ホウサク</t>
    </rPh>
    <rPh sb="1371" eb="1373">
      <t>ケントウ</t>
    </rPh>
    <rPh sb="1376" eb="1377">
      <t>スス</t>
    </rPh>
    <rPh sb="1382" eb="1384">
      <t>チイキ</t>
    </rPh>
    <rPh sb="1385" eb="1387">
      <t>キョウリョク</t>
    </rPh>
    <rPh sb="1391" eb="1393">
      <t>チイキ</t>
    </rPh>
    <rPh sb="1399" eb="1401">
      <t>カツドウ</t>
    </rPh>
    <rPh sb="1402" eb="1404">
      <t>スイシン</t>
    </rPh>
    <rPh sb="1409" eb="1411">
      <t>チイキ</t>
    </rPh>
    <rPh sb="1417" eb="1419">
      <t>カツドウ</t>
    </rPh>
    <rPh sb="1420" eb="1422">
      <t>キョテン</t>
    </rPh>
    <rPh sb="1425" eb="1427">
      <t>シュウカイ</t>
    </rPh>
    <rPh sb="1427" eb="1428">
      <t>ジョ</t>
    </rPh>
    <rPh sb="1428" eb="1430">
      <t>セイビ</t>
    </rPh>
    <rPh sb="1430" eb="1432">
      <t>シエン</t>
    </rPh>
    <rPh sb="1432" eb="1434">
      <t>ジギョウ</t>
    </rPh>
    <rPh sb="1435" eb="1437">
      <t>スイシン</t>
    </rPh>
    <rPh sb="1442" eb="1445">
      <t>ギョウセイク</t>
    </rPh>
    <rPh sb="1448" eb="1450">
      <t>イカン</t>
    </rPh>
    <rPh sb="1451" eb="1453">
      <t>キョウテイ</t>
    </rPh>
    <rPh sb="1454" eb="1456">
      <t>テイケツ</t>
    </rPh>
    <rPh sb="1460" eb="1462">
      <t>シュウカイ</t>
    </rPh>
    <rPh sb="1462" eb="1463">
      <t>ジョ</t>
    </rPh>
    <rPh sb="1466" eb="1467">
      <t>エ</t>
    </rPh>
    <rPh sb="1469" eb="1472">
      <t>ロウキュウカ</t>
    </rPh>
    <rPh sb="1473" eb="1474">
      <t>トモナ</t>
    </rPh>
    <rPh sb="1475" eb="1477">
      <t>シセツ</t>
    </rPh>
    <rPh sb="1477" eb="1479">
      <t>コウシン</t>
    </rPh>
    <rPh sb="1488" eb="1489">
      <t>サイ</t>
    </rPh>
    <rPh sb="1492" eb="1494">
      <t>シンキ</t>
    </rPh>
    <rPh sb="1495" eb="1497">
      <t>チイキ</t>
    </rPh>
    <rPh sb="1503" eb="1505">
      <t>シセツ</t>
    </rPh>
    <rPh sb="1508" eb="1509">
      <t>シ</t>
    </rPh>
    <rPh sb="1509" eb="1512">
      <t>ホジョキン</t>
    </rPh>
    <rPh sb="1512" eb="1514">
      <t>コウフ</t>
    </rPh>
    <rPh sb="1517" eb="1520">
      <t>ギョウセイク</t>
    </rPh>
    <rPh sb="1520" eb="1522">
      <t>シュウカイ</t>
    </rPh>
    <rPh sb="1522" eb="1523">
      <t>ジョ</t>
    </rPh>
    <rPh sb="1524" eb="1526">
      <t>セッチ</t>
    </rPh>
    <rPh sb="1527" eb="1529">
      <t>シヤ</t>
    </rPh>
    <rPh sb="1530" eb="1531">
      <t>イ</t>
    </rPh>
    <rPh sb="1533" eb="1535">
      <t>ケントウ</t>
    </rPh>
    <rPh sb="1540" eb="1544">
      <t>ミンカンカツリョク</t>
    </rPh>
    <rPh sb="1545" eb="1547">
      <t>ドウニュウ</t>
    </rPh>
    <rPh sb="1550" eb="1552">
      <t>シュホウ</t>
    </rPh>
    <rPh sb="1562" eb="1564">
      <t>カンリ</t>
    </rPh>
    <rPh sb="1565" eb="1567">
      <t>ウンエイ</t>
    </rPh>
    <rPh sb="1571" eb="1573">
      <t>カンミン</t>
    </rPh>
    <rPh sb="1574" eb="1576">
      <t>レンケイ</t>
    </rPh>
    <rPh sb="1577" eb="1578">
      <t>ハカ</t>
    </rPh>
    <rPh sb="1582" eb="1584">
      <t>コウエン</t>
    </rPh>
    <rPh sb="1586" eb="1588">
      <t>タヨウ</t>
    </rPh>
    <rPh sb="1589" eb="1591">
      <t>シミン</t>
    </rPh>
    <rPh sb="1595" eb="1597">
      <t>タイオウ</t>
    </rPh>
    <rPh sb="1599" eb="1601">
      <t>キガル</t>
    </rPh>
    <rPh sb="1602" eb="1604">
      <t>ウンドウ</t>
    </rPh>
    <rPh sb="1605" eb="1606">
      <t>アソ</t>
    </rPh>
    <rPh sb="1608" eb="1609">
      <t>シタ</t>
    </rPh>
    <rPh sb="1612" eb="1614">
      <t>コウエン</t>
    </rPh>
    <rPh sb="1615" eb="1617">
      <t>セイビ</t>
    </rPh>
    <rPh sb="1618" eb="1620">
      <t>スイシン</t>
    </rPh>
    <rPh sb="1627" eb="1629">
      <t>コウエン</t>
    </rPh>
    <rPh sb="1630" eb="1632">
      <t>テキセイ</t>
    </rPh>
    <rPh sb="1633" eb="1635">
      <t>イジ</t>
    </rPh>
    <rPh sb="1635" eb="1637">
      <t>カンリ</t>
    </rPh>
    <rPh sb="1638" eb="1639">
      <t>オコナ</t>
    </rPh>
    <rPh sb="1641" eb="1643">
      <t>リヨウ</t>
    </rPh>
    <rPh sb="1643" eb="1645">
      <t>ソクシン</t>
    </rPh>
    <rPh sb="1646" eb="1647">
      <t>ツト</t>
    </rPh>
    <rPh sb="1652" eb="1654">
      <t>ニチジョウ</t>
    </rPh>
    <rPh sb="1654" eb="1656">
      <t>テンケン</t>
    </rPh>
    <rPh sb="1657" eb="1659">
      <t>テイキ</t>
    </rPh>
    <rPh sb="1659" eb="1661">
      <t>テンケン</t>
    </rPh>
    <rPh sb="1661" eb="1662">
      <t>トウ</t>
    </rPh>
    <rPh sb="1663" eb="1665">
      <t>ジッシ</t>
    </rPh>
    <rPh sb="1666" eb="1668">
      <t>ヨボウ</t>
    </rPh>
    <rPh sb="1668" eb="1670">
      <t>ホゼン</t>
    </rPh>
    <rPh sb="1671" eb="1672">
      <t>ツト</t>
    </rPh>
    <rPh sb="1677" eb="1679">
      <t>シミン</t>
    </rPh>
    <rPh sb="1682" eb="1683">
      <t>トウ</t>
    </rPh>
    <rPh sb="1684" eb="1685">
      <t>フ</t>
    </rPh>
    <rPh sb="1691" eb="1693">
      <t>ヒツヨウ</t>
    </rPh>
    <rPh sb="1698" eb="1700">
      <t>スイジュン</t>
    </rPh>
    <rPh sb="1701" eb="1703">
      <t>カクホ</t>
    </rPh>
    <rPh sb="1706" eb="1710">
      <t>シセツソウリョウ</t>
    </rPh>
    <rPh sb="1711" eb="1714">
      <t>テキセイカ</t>
    </rPh>
    <rPh sb="1715" eb="1717">
      <t>スイシン</t>
    </rPh>
    <rPh sb="1722" eb="1724">
      <t>ミンカン</t>
    </rPh>
    <rPh sb="1724" eb="1726">
      <t>カツリョク</t>
    </rPh>
    <rPh sb="1727" eb="1729">
      <t>ドウニュウ</t>
    </rPh>
    <rPh sb="1732" eb="1734">
      <t>シュホウ</t>
    </rPh>
    <rPh sb="1744" eb="1746">
      <t>カンリ</t>
    </rPh>
    <rPh sb="1747" eb="1749">
      <t>ウンエイ</t>
    </rPh>
    <rPh sb="1753" eb="1755">
      <t>カンミン</t>
    </rPh>
    <rPh sb="1756" eb="1758">
      <t>レンケイ</t>
    </rPh>
    <rPh sb="1759" eb="1760">
      <t>ハカ</t>
    </rPh>
    <rPh sb="1764" eb="1766">
      <t>サンギョウ</t>
    </rPh>
    <rPh sb="1766" eb="1767">
      <t>ケイ</t>
    </rPh>
    <rPh sb="1767" eb="1769">
      <t>シセツ</t>
    </rPh>
    <rPh sb="1771" eb="1775">
      <t>タイシンシンダン</t>
    </rPh>
    <rPh sb="1775" eb="1778">
      <t>ミジッシ</t>
    </rPh>
    <rPh sb="1779" eb="1781">
      <t>シセツ</t>
    </rPh>
    <rPh sb="1786" eb="1790">
      <t>タイシンシンダン</t>
    </rPh>
    <rPh sb="1791" eb="1793">
      <t>ジッシ</t>
    </rPh>
    <rPh sb="1795" eb="1801">
      <t>タイシンシンダンケッカ</t>
    </rPh>
    <rPh sb="1802" eb="1803">
      <t>モト</t>
    </rPh>
    <rPh sb="1805" eb="1809">
      <t>ネンジケイカク</t>
    </rPh>
    <rPh sb="1813" eb="1815">
      <t>シセツ</t>
    </rPh>
    <rPh sb="1816" eb="1819">
      <t>タイシンカ</t>
    </rPh>
    <rPh sb="1820" eb="1822">
      <t>スイシン</t>
    </rPh>
    <rPh sb="1827" eb="1831">
      <t>ニチジョウテンケン</t>
    </rPh>
    <rPh sb="1832" eb="1837">
      <t>テイキテンケントウ</t>
    </rPh>
    <rPh sb="1854" eb="1857">
      <t>ケイカクテキ</t>
    </rPh>
    <rPh sb="1858" eb="1862">
      <t>イジカンリ</t>
    </rPh>
    <rPh sb="1863" eb="1865">
      <t>スイシン</t>
    </rPh>
    <rPh sb="1871" eb="1873">
      <t>スイジュン</t>
    </rPh>
    <rPh sb="1874" eb="1876">
      <t>イジ</t>
    </rPh>
    <rPh sb="1877" eb="1879">
      <t>コウジョウ</t>
    </rPh>
    <rPh sb="1880" eb="1881">
      <t>ツト</t>
    </rPh>
    <rPh sb="1886" eb="1888">
      <t>シミン</t>
    </rPh>
    <rPh sb="1891" eb="1892">
      <t>トウ</t>
    </rPh>
    <rPh sb="1893" eb="1894">
      <t>フ</t>
    </rPh>
    <rPh sb="1900" eb="1902">
      <t>ヒツヨウ</t>
    </rPh>
    <rPh sb="1907" eb="1909">
      <t>スイジュン</t>
    </rPh>
    <phoneticPr fontId="5"/>
  </si>
  <si>
    <t>①行政系施設
・地域防災センター(H28)
・本宮第8分団屯所建築(R2）
②子育て支援施設
・まゆみ保育所建築(R1)
・第一保育所解体(R1)
・第二保育所解体(R1)
・旧第四保育所解体(H29)
③スポーツ・レクリエーション施設
・コミュニティ交流広場管理棟建築(H28)
・まゆみアリーナ(H28)
④保健・福祉施設
・あぶくま憩の家建築(H29)
⑤市民文化系施設
・高木地区公民館建築(R1)
・下田第二市営住宅集会所建築(H28)
・ふれあい夢広場建築(H28)
・本宮市地域交流センター建築(H30)
・高木地区公民館解体(H30)
⑥産業系施設
・英国庭園サポーターズハウス建築(H29・30)
⑦その他
・旧中央公民館解体(R1)
・旧公民館松沢分館解体(R１）
・本宮駅前トイレ解体(H30)　</t>
    <rPh sb="1" eb="3">
      <t>ギョウセイ</t>
    </rPh>
    <rPh sb="3" eb="4">
      <t>ケイ</t>
    </rPh>
    <rPh sb="4" eb="6">
      <t>シセツ</t>
    </rPh>
    <rPh sb="8" eb="10">
      <t>チイキ</t>
    </rPh>
    <rPh sb="10" eb="12">
      <t>ボウサイ</t>
    </rPh>
    <rPh sb="23" eb="25">
      <t>モトミヤ</t>
    </rPh>
    <rPh sb="25" eb="26">
      <t>ダイ</t>
    </rPh>
    <rPh sb="27" eb="29">
      <t>ブンダン</t>
    </rPh>
    <rPh sb="29" eb="31">
      <t>トンショ</t>
    </rPh>
    <rPh sb="31" eb="33">
      <t>ケンチク</t>
    </rPh>
    <rPh sb="39" eb="41">
      <t>コソダ</t>
    </rPh>
    <rPh sb="42" eb="44">
      <t>シエン</t>
    </rPh>
    <rPh sb="44" eb="46">
      <t>シセツ</t>
    </rPh>
    <rPh sb="51" eb="53">
      <t>ホイク</t>
    </rPh>
    <rPh sb="53" eb="54">
      <t>ショ</t>
    </rPh>
    <rPh sb="54" eb="56">
      <t>ケンチク</t>
    </rPh>
    <rPh sb="62" eb="64">
      <t>ダイイチ</t>
    </rPh>
    <rPh sb="64" eb="66">
      <t>ホイク</t>
    </rPh>
    <rPh sb="66" eb="67">
      <t>ショ</t>
    </rPh>
    <rPh sb="67" eb="69">
      <t>カイタイ</t>
    </rPh>
    <rPh sb="75" eb="77">
      <t>ダイニ</t>
    </rPh>
    <rPh sb="77" eb="79">
      <t>ホイク</t>
    </rPh>
    <rPh sb="79" eb="80">
      <t>ショ</t>
    </rPh>
    <rPh sb="80" eb="82">
      <t>カイタイ</t>
    </rPh>
    <rPh sb="88" eb="89">
      <t>キュウ</t>
    </rPh>
    <rPh sb="89" eb="91">
      <t>ダイシ</t>
    </rPh>
    <rPh sb="91" eb="93">
      <t>ホイク</t>
    </rPh>
    <rPh sb="93" eb="94">
      <t>ショ</t>
    </rPh>
    <rPh sb="94" eb="96">
      <t>カイタイ</t>
    </rPh>
    <rPh sb="116" eb="118">
      <t>シセツ</t>
    </rPh>
    <rPh sb="126" eb="128">
      <t>コウリュウ</t>
    </rPh>
    <rPh sb="128" eb="130">
      <t>ヒロバ</t>
    </rPh>
    <rPh sb="130" eb="133">
      <t>カンリトウ</t>
    </rPh>
    <rPh sb="133" eb="135">
      <t>ケンチク</t>
    </rPh>
    <rPh sb="156" eb="158">
      <t>ホケン</t>
    </rPh>
    <rPh sb="159" eb="161">
      <t>フクシ</t>
    </rPh>
    <rPh sb="161" eb="163">
      <t>シセツ</t>
    </rPh>
    <rPh sb="169" eb="170">
      <t>イコイ</t>
    </rPh>
    <rPh sb="171" eb="172">
      <t>イエ</t>
    </rPh>
    <rPh sb="172" eb="174">
      <t>ケンチク</t>
    </rPh>
    <rPh sb="181" eb="183">
      <t>シミン</t>
    </rPh>
    <rPh sb="183" eb="185">
      <t>ブンカ</t>
    </rPh>
    <rPh sb="185" eb="186">
      <t>ケイ</t>
    </rPh>
    <rPh sb="186" eb="188">
      <t>シセツ</t>
    </rPh>
    <rPh sb="190" eb="192">
      <t>タカギ</t>
    </rPh>
    <rPh sb="192" eb="194">
      <t>チク</t>
    </rPh>
    <rPh sb="194" eb="197">
      <t>コウミンカン</t>
    </rPh>
    <rPh sb="197" eb="199">
      <t>ケンチク</t>
    </rPh>
    <rPh sb="205" eb="206">
      <t>シタ</t>
    </rPh>
    <rPh sb="206" eb="207">
      <t>タ</t>
    </rPh>
    <rPh sb="207" eb="209">
      <t>ダイニ</t>
    </rPh>
    <rPh sb="209" eb="211">
      <t>シエイ</t>
    </rPh>
    <rPh sb="211" eb="213">
      <t>ジュウタク</t>
    </rPh>
    <rPh sb="213" eb="215">
      <t>シュウカイ</t>
    </rPh>
    <rPh sb="215" eb="216">
      <t>ジョ</t>
    </rPh>
    <rPh sb="216" eb="218">
      <t>ケンチク</t>
    </rPh>
    <rPh sb="229" eb="230">
      <t>ユメ</t>
    </rPh>
    <rPh sb="230" eb="232">
      <t>ヒロバ</t>
    </rPh>
    <rPh sb="232" eb="234">
      <t>ケンチク</t>
    </rPh>
    <rPh sb="241" eb="243">
      <t>モトミヤ</t>
    </rPh>
    <rPh sb="243" eb="244">
      <t>シ</t>
    </rPh>
    <rPh sb="244" eb="246">
      <t>チイキ</t>
    </rPh>
    <rPh sb="246" eb="248">
      <t>コウリュウ</t>
    </rPh>
    <rPh sb="252" eb="254">
      <t>ケンチク</t>
    </rPh>
    <rPh sb="261" eb="263">
      <t>タカギ</t>
    </rPh>
    <rPh sb="263" eb="265">
      <t>チク</t>
    </rPh>
    <rPh sb="265" eb="268">
      <t>コウミンカン</t>
    </rPh>
    <rPh sb="268" eb="270">
      <t>カイタイ</t>
    </rPh>
    <rPh sb="277" eb="279">
      <t>サンギョウ</t>
    </rPh>
    <rPh sb="279" eb="280">
      <t>ケイ</t>
    </rPh>
    <rPh sb="280" eb="282">
      <t>シセツ</t>
    </rPh>
    <rPh sb="284" eb="286">
      <t>エイコク</t>
    </rPh>
    <rPh sb="286" eb="288">
      <t>テイエン</t>
    </rPh>
    <rPh sb="297" eb="299">
      <t>ケンチク</t>
    </rPh>
    <rPh sb="311" eb="312">
      <t>タ</t>
    </rPh>
    <rPh sb="314" eb="315">
      <t>キュウ</t>
    </rPh>
    <rPh sb="315" eb="317">
      <t>チュウオウ</t>
    </rPh>
    <rPh sb="317" eb="320">
      <t>コウミンカン</t>
    </rPh>
    <rPh sb="320" eb="322">
      <t>カイタイ</t>
    </rPh>
    <rPh sb="328" eb="329">
      <t>キュウ</t>
    </rPh>
    <rPh sb="329" eb="332">
      <t>コウミンカン</t>
    </rPh>
    <rPh sb="332" eb="334">
      <t>マツザワ</t>
    </rPh>
    <rPh sb="334" eb="336">
      <t>ブンカン</t>
    </rPh>
    <rPh sb="336" eb="338">
      <t>カイタイ</t>
    </rPh>
    <rPh sb="344" eb="346">
      <t>モトミヤ</t>
    </rPh>
    <rPh sb="346" eb="347">
      <t>エキ</t>
    </rPh>
    <rPh sb="347" eb="348">
      <t>マエ</t>
    </rPh>
    <rPh sb="351" eb="353">
      <t>カイタイ</t>
    </rPh>
    <phoneticPr fontId="5"/>
  </si>
  <si>
    <t>自然動態や社会動態による人口減少が進み、減少幅が年々拡大されることが予想される。2035年には9,262人、2060年には5,823人になると推計される。</t>
    <rPh sb="0" eb="2">
      <t>シゼン</t>
    </rPh>
    <rPh sb="2" eb="4">
      <t>ドウタイ</t>
    </rPh>
    <rPh sb="5" eb="7">
      <t>シャカイ</t>
    </rPh>
    <rPh sb="7" eb="9">
      <t>ドウタイ</t>
    </rPh>
    <rPh sb="12" eb="14">
      <t>ジンコウ</t>
    </rPh>
    <rPh sb="14" eb="16">
      <t>ゲンショウ</t>
    </rPh>
    <rPh sb="17" eb="18">
      <t>スス</t>
    </rPh>
    <rPh sb="20" eb="23">
      <t>ゲンショウハバ</t>
    </rPh>
    <rPh sb="24" eb="26">
      <t>ネンネン</t>
    </rPh>
    <rPh sb="26" eb="28">
      <t>カクダイ</t>
    </rPh>
    <rPh sb="34" eb="36">
      <t>ヨソウ</t>
    </rPh>
    <rPh sb="44" eb="45">
      <t>ネン</t>
    </rPh>
    <rPh sb="52" eb="53">
      <t>ニン</t>
    </rPh>
    <rPh sb="58" eb="59">
      <t>ネン</t>
    </rPh>
    <rPh sb="66" eb="67">
      <t>ニン</t>
    </rPh>
    <rPh sb="71" eb="73">
      <t>スイケイ</t>
    </rPh>
    <phoneticPr fontId="5"/>
  </si>
  <si>
    <t>①社会教育施設：11
②歴史文化施設：2
③スポーツ・レクリエーション系施設：6　
④学校教育系施設：7　
⑤子育て支援施設：6　
⑥保健福祉施設：2　
⑦行政系施設：1　
⑧消防施設：23　
⑨公営住宅：5　
⑩その他：13
⑪町道：301,642ｍ
⑫橋梁：157
⑬上水道施設：7　配水管関係：120,122ｍ
⑭下水道管：35ｋｍ</t>
    <rPh sb="1" eb="3">
      <t>シャカイ</t>
    </rPh>
    <rPh sb="3" eb="5">
      <t>キョウイク</t>
    </rPh>
    <rPh sb="5" eb="7">
      <t>シセツ</t>
    </rPh>
    <rPh sb="12" eb="14">
      <t>レキシ</t>
    </rPh>
    <rPh sb="14" eb="16">
      <t>ブンカ</t>
    </rPh>
    <rPh sb="16" eb="18">
      <t>シセツ</t>
    </rPh>
    <rPh sb="35" eb="36">
      <t>ケイ</t>
    </rPh>
    <rPh sb="36" eb="38">
      <t>シセツ</t>
    </rPh>
    <rPh sb="43" eb="47">
      <t>ガッコウキョウイク</t>
    </rPh>
    <rPh sb="47" eb="48">
      <t>ケイ</t>
    </rPh>
    <rPh sb="48" eb="50">
      <t>シセツ</t>
    </rPh>
    <rPh sb="55" eb="57">
      <t>コソダ</t>
    </rPh>
    <rPh sb="58" eb="60">
      <t>シエン</t>
    </rPh>
    <rPh sb="60" eb="62">
      <t>シセツ</t>
    </rPh>
    <rPh sb="67" eb="69">
      <t>ホケン</t>
    </rPh>
    <rPh sb="69" eb="71">
      <t>フクシ</t>
    </rPh>
    <rPh sb="71" eb="73">
      <t>シセツ</t>
    </rPh>
    <rPh sb="78" eb="80">
      <t>ギョウセイ</t>
    </rPh>
    <rPh sb="80" eb="81">
      <t>ケイ</t>
    </rPh>
    <rPh sb="81" eb="83">
      <t>シセツ</t>
    </rPh>
    <rPh sb="88" eb="90">
      <t>ショウボウ</t>
    </rPh>
    <rPh sb="90" eb="92">
      <t>シセツ</t>
    </rPh>
    <rPh sb="98" eb="100">
      <t>コウエイ</t>
    </rPh>
    <rPh sb="100" eb="102">
      <t>ジュウタク</t>
    </rPh>
    <rPh sb="109" eb="110">
      <t>タ</t>
    </rPh>
    <rPh sb="115" eb="117">
      <t>チョウドウ</t>
    </rPh>
    <rPh sb="128" eb="130">
      <t>キョウリョウ</t>
    </rPh>
    <rPh sb="136" eb="139">
      <t>ジョウスイドウ</t>
    </rPh>
    <rPh sb="139" eb="141">
      <t>シセツ</t>
    </rPh>
    <rPh sb="144" eb="147">
      <t>ハイスイカン</t>
    </rPh>
    <rPh sb="147" eb="149">
      <t>カンケイ</t>
    </rPh>
    <rPh sb="160" eb="163">
      <t>ゲスイドウ</t>
    </rPh>
    <rPh sb="163" eb="164">
      <t>カン</t>
    </rPh>
    <phoneticPr fontId="5"/>
  </si>
  <si>
    <t>築30年以上の公共施設が全体の61.81％を占めており、有形固定資産減価償却率は52.22%となっている。建築物における町民一人当たりの延床面積の縮減や、長寿命化の実施又は取り壊しによる公共施設の最適な配置の実現が今後の課題となっている。</t>
    <rPh sb="0" eb="1">
      <t>チク</t>
    </rPh>
    <rPh sb="3" eb="6">
      <t>ネンイジョウ</t>
    </rPh>
    <rPh sb="7" eb="9">
      <t>コウキョウ</t>
    </rPh>
    <rPh sb="9" eb="11">
      <t>シセツ</t>
    </rPh>
    <rPh sb="12" eb="14">
      <t>ゼンタイ</t>
    </rPh>
    <rPh sb="22" eb="23">
      <t>シ</t>
    </rPh>
    <rPh sb="28" eb="30">
      <t>ユウケイ</t>
    </rPh>
    <rPh sb="30" eb="34">
      <t>コテイシサン</t>
    </rPh>
    <rPh sb="34" eb="36">
      <t>ゲンカ</t>
    </rPh>
    <rPh sb="36" eb="38">
      <t>ショウキャク</t>
    </rPh>
    <rPh sb="38" eb="39">
      <t>リツ</t>
    </rPh>
    <rPh sb="53" eb="56">
      <t>ケンチクブツ</t>
    </rPh>
    <rPh sb="60" eb="62">
      <t>チョウミン</t>
    </rPh>
    <rPh sb="62" eb="64">
      <t>ヒトリ</t>
    </rPh>
    <rPh sb="64" eb="65">
      <t>ア</t>
    </rPh>
    <rPh sb="68" eb="70">
      <t>ノベユカ</t>
    </rPh>
    <rPh sb="70" eb="72">
      <t>メンセキ</t>
    </rPh>
    <rPh sb="73" eb="75">
      <t>シュクゲン</t>
    </rPh>
    <rPh sb="77" eb="81">
      <t>チョウジュミョウカ</t>
    </rPh>
    <rPh sb="82" eb="84">
      <t>ジッシ</t>
    </rPh>
    <rPh sb="84" eb="85">
      <t>マタ</t>
    </rPh>
    <rPh sb="86" eb="87">
      <t>ト</t>
    </rPh>
    <rPh sb="88" eb="89">
      <t>コワ</t>
    </rPh>
    <rPh sb="93" eb="95">
      <t>コウキョウ</t>
    </rPh>
    <rPh sb="95" eb="97">
      <t>シセツ</t>
    </rPh>
    <rPh sb="98" eb="100">
      <t>サイテキ</t>
    </rPh>
    <rPh sb="101" eb="103">
      <t>ハイチ</t>
    </rPh>
    <rPh sb="104" eb="106">
      <t>ジツゲン</t>
    </rPh>
    <rPh sb="107" eb="109">
      <t>コンゴ</t>
    </rPh>
    <rPh sb="110" eb="112">
      <t>カダイ</t>
    </rPh>
    <phoneticPr fontId="5"/>
  </si>
  <si>
    <t xml:space="preserve">①社会教育施設：1,043,200,000円　
②歴史文化施設：396,700,000円　
③スポーツ・レクリエーション系施設：2,450,300,000円　
④学校教育系施設：8,227,200,000円　
⑤子育て支援施設：1,540,500,000円　
⑥保健福祉施設：1,1490,000,000円　
⑦行政系施設：25,900,000円　
⑧消防施設：429,000,000円　
⑨その他：872,700,000円
</t>
    <rPh sb="21" eb="22">
      <t>エン</t>
    </rPh>
    <rPh sb="43" eb="44">
      <t>エン</t>
    </rPh>
    <rPh sb="77" eb="78">
      <t>エン</t>
    </rPh>
    <rPh sb="102" eb="103">
      <t>エン</t>
    </rPh>
    <rPh sb="127" eb="128">
      <t>エン</t>
    </rPh>
    <rPh sb="152" eb="153">
      <t>エン</t>
    </rPh>
    <rPh sb="172" eb="173">
      <t>エン</t>
    </rPh>
    <rPh sb="192" eb="193">
      <t>エン</t>
    </rPh>
    <rPh sb="211" eb="212">
      <t>エン</t>
    </rPh>
    <phoneticPr fontId="5"/>
  </si>
  <si>
    <t>①社会教育施設：1,237,500,000円　
②歴史文化施設：396,700,000円　
③スポーツ・レクリエーション系施設：1,229,200,000円　
④学校教育系施設：7,169,600,000円　
⑤子育て支援施設：2,097,600,000円　
⑥保健福祉施設：638,400,000円　
⑦行政系施設：1,117,100,000円　
⑧消防施設：358,900,000円　
⑨その他：684,700,000円</t>
    <rPh sb="21" eb="22">
      <t>エン</t>
    </rPh>
    <rPh sb="43" eb="44">
      <t>エン</t>
    </rPh>
    <rPh sb="77" eb="78">
      <t>エン</t>
    </rPh>
    <rPh sb="102" eb="103">
      <t>エン</t>
    </rPh>
    <rPh sb="127" eb="128">
      <t>エン</t>
    </rPh>
    <rPh sb="149" eb="150">
      <t>エン</t>
    </rPh>
    <rPh sb="172" eb="173">
      <t>エン</t>
    </rPh>
    <rPh sb="192" eb="193">
      <t>エン</t>
    </rPh>
    <rPh sb="211" eb="212">
      <t>エン</t>
    </rPh>
    <phoneticPr fontId="5"/>
  </si>
  <si>
    <t>①社会教育施設
②歴史文化施設　
③スポーツ・レクリエーション系施設　
④学校教育系施設　
⑤子育て支援施設　
⑥保健福祉施設　
⑦行政系施設　
⑧消防施設　
⑨その他　
①～⑨計1,205,600,000円
⑩公共施設　421,000,000円
⑪橋梁　2,680,000,000円</t>
    <rPh sb="89" eb="90">
      <t>ケイ</t>
    </rPh>
    <rPh sb="103" eb="104">
      <t>エン</t>
    </rPh>
    <rPh sb="106" eb="108">
      <t>コウキョウ</t>
    </rPh>
    <rPh sb="108" eb="110">
      <t>シセツ</t>
    </rPh>
    <rPh sb="122" eb="123">
      <t>エン</t>
    </rPh>
    <rPh sb="125" eb="127">
      <t>キョウリョウ</t>
    </rPh>
    <rPh sb="141" eb="142">
      <t>エン</t>
    </rPh>
    <phoneticPr fontId="5"/>
  </si>
  <si>
    <t>課長会議において情報共有を図り、庁内横断的に取り組むものとする。</t>
    <rPh sb="0" eb="2">
      <t>カチョウ</t>
    </rPh>
    <rPh sb="2" eb="4">
      <t>カイギ</t>
    </rPh>
    <rPh sb="8" eb="10">
      <t>ジョウホウ</t>
    </rPh>
    <rPh sb="10" eb="12">
      <t>キョウユウ</t>
    </rPh>
    <rPh sb="13" eb="14">
      <t>ハカ</t>
    </rPh>
    <rPh sb="16" eb="18">
      <t>チョウナイ</t>
    </rPh>
    <rPh sb="18" eb="21">
      <t>オウダンテキ</t>
    </rPh>
    <rPh sb="22" eb="23">
      <t>ト</t>
    </rPh>
    <rPh sb="24" eb="25">
      <t>ク</t>
    </rPh>
    <phoneticPr fontId="5"/>
  </si>
  <si>
    <t>公共施設等の維持管理、運営にあたってPPP/PFIの導入を検討する。</t>
    <rPh sb="0" eb="2">
      <t>コウキョウ</t>
    </rPh>
    <rPh sb="2" eb="4">
      <t>シセツ</t>
    </rPh>
    <rPh sb="4" eb="5">
      <t>トウ</t>
    </rPh>
    <rPh sb="6" eb="8">
      <t>イジ</t>
    </rPh>
    <rPh sb="8" eb="10">
      <t>カンリ</t>
    </rPh>
    <rPh sb="11" eb="13">
      <t>ウンエイ</t>
    </rPh>
    <rPh sb="26" eb="28">
      <t>ドウニュウ</t>
    </rPh>
    <rPh sb="29" eb="31">
      <t>ケントウ</t>
    </rPh>
    <phoneticPr fontId="5"/>
  </si>
  <si>
    <t>計画的な点検・診断等の実施結果を蓄積し、状況を全庁的に把握する。また、劣化状況、外的負荷による性能低下状況・管理状況を把握し、保全の優先度を判断する。</t>
    <rPh sb="0" eb="3">
      <t>ケイカクテキ</t>
    </rPh>
    <rPh sb="4" eb="6">
      <t>テンケン</t>
    </rPh>
    <rPh sb="7" eb="9">
      <t>シンダン</t>
    </rPh>
    <rPh sb="9" eb="10">
      <t>トウ</t>
    </rPh>
    <rPh sb="11" eb="13">
      <t>ジッシ</t>
    </rPh>
    <rPh sb="13" eb="15">
      <t>ケッカ</t>
    </rPh>
    <rPh sb="16" eb="18">
      <t>チクセキ</t>
    </rPh>
    <rPh sb="20" eb="22">
      <t>ジョウキョウ</t>
    </rPh>
    <rPh sb="23" eb="26">
      <t>ゼンチョウテキ</t>
    </rPh>
    <rPh sb="27" eb="29">
      <t>ハアク</t>
    </rPh>
    <rPh sb="35" eb="37">
      <t>レッカ</t>
    </rPh>
    <rPh sb="37" eb="39">
      <t>ジョウキョウ</t>
    </rPh>
    <rPh sb="40" eb="42">
      <t>ガイテキ</t>
    </rPh>
    <rPh sb="42" eb="44">
      <t>フカ</t>
    </rPh>
    <rPh sb="47" eb="49">
      <t>セイノウ</t>
    </rPh>
    <rPh sb="49" eb="51">
      <t>テイカ</t>
    </rPh>
    <rPh sb="51" eb="53">
      <t>ジョウキョウ</t>
    </rPh>
    <rPh sb="54" eb="56">
      <t>カンリ</t>
    </rPh>
    <rPh sb="56" eb="58">
      <t>ジョウキョウ</t>
    </rPh>
    <rPh sb="59" eb="61">
      <t>ハアク</t>
    </rPh>
    <rPh sb="63" eb="65">
      <t>ホゼン</t>
    </rPh>
    <rPh sb="66" eb="69">
      <t>ユウセンド</t>
    </rPh>
    <rPh sb="70" eb="72">
      <t>ハンダン</t>
    </rPh>
    <phoneticPr fontId="5"/>
  </si>
  <si>
    <t>施設の重要度や劣化状況に応じて優先度をつけ、計画的に改修・更新する。計画的に維持費用を支出する「予防保全」を導入する。維持管理や修繕の情報を蓄積することで、課題の把握と修繕の対応に活用する。維持する施設は、必要に応じて中長期的修繕計画の策定も検討する。管理運営については、指定管理制度やPPP/PFIの導入を検討する。新しい技術や考え方を積極的に取り入れ、合理的な維持管理、修繕、更新を進める。</t>
    <rPh sb="0" eb="2">
      <t>シセツ</t>
    </rPh>
    <rPh sb="3" eb="6">
      <t>ジュウヨウド</t>
    </rPh>
    <rPh sb="7" eb="9">
      <t>レッカ</t>
    </rPh>
    <rPh sb="9" eb="11">
      <t>ジョウキョウ</t>
    </rPh>
    <rPh sb="12" eb="13">
      <t>オウ</t>
    </rPh>
    <rPh sb="15" eb="18">
      <t>ユウセンド</t>
    </rPh>
    <rPh sb="22" eb="25">
      <t>ケイカクテキ</t>
    </rPh>
    <rPh sb="26" eb="28">
      <t>カイシュウ</t>
    </rPh>
    <rPh sb="29" eb="31">
      <t>コウシン</t>
    </rPh>
    <rPh sb="34" eb="37">
      <t>ケイカクテキ</t>
    </rPh>
    <rPh sb="38" eb="40">
      <t>イジ</t>
    </rPh>
    <rPh sb="40" eb="42">
      <t>ヒヨウ</t>
    </rPh>
    <rPh sb="43" eb="45">
      <t>シシュツ</t>
    </rPh>
    <rPh sb="48" eb="50">
      <t>ヨボウ</t>
    </rPh>
    <rPh sb="50" eb="52">
      <t>ホゼン</t>
    </rPh>
    <rPh sb="54" eb="56">
      <t>ドウニュウ</t>
    </rPh>
    <rPh sb="59" eb="61">
      <t>イジ</t>
    </rPh>
    <rPh sb="61" eb="63">
      <t>カンリ</t>
    </rPh>
    <rPh sb="64" eb="66">
      <t>シュウゼン</t>
    </rPh>
    <rPh sb="67" eb="69">
      <t>ジョウホウ</t>
    </rPh>
    <rPh sb="70" eb="72">
      <t>チクセキ</t>
    </rPh>
    <rPh sb="78" eb="80">
      <t>カダイ</t>
    </rPh>
    <rPh sb="81" eb="83">
      <t>ハアク</t>
    </rPh>
    <rPh sb="84" eb="86">
      <t>シュウゼン</t>
    </rPh>
    <rPh sb="87" eb="89">
      <t>タイオウ</t>
    </rPh>
    <rPh sb="90" eb="92">
      <t>カツヨウ</t>
    </rPh>
    <rPh sb="95" eb="97">
      <t>イジ</t>
    </rPh>
    <rPh sb="99" eb="101">
      <t>シセツ</t>
    </rPh>
    <rPh sb="103" eb="105">
      <t>ヒツヨウ</t>
    </rPh>
    <rPh sb="106" eb="107">
      <t>オウ</t>
    </rPh>
    <rPh sb="109" eb="112">
      <t>チュウチョウキ</t>
    </rPh>
    <rPh sb="112" eb="113">
      <t>テキ</t>
    </rPh>
    <rPh sb="113" eb="115">
      <t>シュウゼン</t>
    </rPh>
    <rPh sb="115" eb="117">
      <t>ケイカク</t>
    </rPh>
    <rPh sb="118" eb="120">
      <t>サクテイ</t>
    </rPh>
    <rPh sb="121" eb="123">
      <t>ケントウ</t>
    </rPh>
    <rPh sb="126" eb="130">
      <t>カンリウンエイ</t>
    </rPh>
    <rPh sb="136" eb="138">
      <t>シテイ</t>
    </rPh>
    <rPh sb="138" eb="140">
      <t>カンリ</t>
    </rPh>
    <rPh sb="140" eb="142">
      <t>セイド</t>
    </rPh>
    <rPh sb="151" eb="153">
      <t>ドウニュウ</t>
    </rPh>
    <rPh sb="154" eb="156">
      <t>ケントウ</t>
    </rPh>
    <phoneticPr fontId="5"/>
  </si>
  <si>
    <t>ソフト・ハード両面から安全を確保する。災害拠点、多数の町民の利用があるかなどの視点から優先度を検討する。維持が難しい施設は、早期に用途廃止の措置をする。</t>
    <rPh sb="7" eb="9">
      <t>リョウメン</t>
    </rPh>
    <rPh sb="11" eb="13">
      <t>アンゼン</t>
    </rPh>
    <rPh sb="14" eb="16">
      <t>カクホ</t>
    </rPh>
    <rPh sb="19" eb="21">
      <t>サイガイ</t>
    </rPh>
    <rPh sb="21" eb="23">
      <t>キョテン</t>
    </rPh>
    <rPh sb="24" eb="26">
      <t>タスウ</t>
    </rPh>
    <rPh sb="27" eb="29">
      <t>チョウミン</t>
    </rPh>
    <rPh sb="30" eb="32">
      <t>リヨウ</t>
    </rPh>
    <rPh sb="39" eb="41">
      <t>シテン</t>
    </rPh>
    <rPh sb="43" eb="46">
      <t>ユウセンド</t>
    </rPh>
    <rPh sb="47" eb="49">
      <t>ケントウ</t>
    </rPh>
    <rPh sb="52" eb="54">
      <t>イジ</t>
    </rPh>
    <rPh sb="55" eb="56">
      <t>ムズカ</t>
    </rPh>
    <rPh sb="58" eb="60">
      <t>シセツ</t>
    </rPh>
    <rPh sb="62" eb="64">
      <t>ソウキ</t>
    </rPh>
    <rPh sb="65" eb="67">
      <t>ヨウト</t>
    </rPh>
    <rPh sb="67" eb="69">
      <t>ハイシ</t>
    </rPh>
    <rPh sb="70" eb="72">
      <t>ソチ</t>
    </rPh>
    <phoneticPr fontId="5"/>
  </si>
  <si>
    <t>災害拠点、多数の町民の利用があるかなどの視点から優先度を検討する。インフラ施設の耐震化も検討する。</t>
    <rPh sb="37" eb="39">
      <t>シセツ</t>
    </rPh>
    <rPh sb="40" eb="43">
      <t>タイシンカ</t>
    </rPh>
    <rPh sb="44" eb="46">
      <t>ケントウ</t>
    </rPh>
    <phoneticPr fontId="5"/>
  </si>
  <si>
    <t>インフラ施設は各個別の長寿命化計画等に従い推進する。</t>
    <rPh sb="4" eb="6">
      <t>シセツ</t>
    </rPh>
    <rPh sb="7" eb="8">
      <t>カク</t>
    </rPh>
    <rPh sb="8" eb="10">
      <t>コベツ</t>
    </rPh>
    <rPh sb="11" eb="15">
      <t>チョウジュミョウカ</t>
    </rPh>
    <rPh sb="15" eb="17">
      <t>ケイカク</t>
    </rPh>
    <rPh sb="17" eb="18">
      <t>トウ</t>
    </rPh>
    <rPh sb="19" eb="20">
      <t>シタガ</t>
    </rPh>
    <rPh sb="21" eb="23">
      <t>スイシン</t>
    </rPh>
    <phoneticPr fontId="5"/>
  </si>
  <si>
    <t>施設更新や改修の場合、施設の機能、目的、利用状況を考慮し、ユニバーサルデザインの視点を持って設計し、多様な人々が施設を利用しやすい環境整備を推進する。</t>
    <rPh sb="0" eb="2">
      <t>シセツ</t>
    </rPh>
    <rPh sb="2" eb="4">
      <t>コウシン</t>
    </rPh>
    <rPh sb="5" eb="7">
      <t>カイシュウ</t>
    </rPh>
    <rPh sb="8" eb="10">
      <t>バアイ</t>
    </rPh>
    <rPh sb="11" eb="13">
      <t>シセツ</t>
    </rPh>
    <rPh sb="14" eb="16">
      <t>キノウ</t>
    </rPh>
    <rPh sb="17" eb="19">
      <t>モクテキ</t>
    </rPh>
    <rPh sb="20" eb="22">
      <t>リヨウ</t>
    </rPh>
    <rPh sb="22" eb="24">
      <t>ジョウキョウ</t>
    </rPh>
    <rPh sb="25" eb="27">
      <t>コウリョ</t>
    </rPh>
    <rPh sb="40" eb="42">
      <t>シテン</t>
    </rPh>
    <rPh sb="43" eb="44">
      <t>モ</t>
    </rPh>
    <rPh sb="46" eb="48">
      <t>セッケイ</t>
    </rPh>
    <rPh sb="50" eb="52">
      <t>タヨウ</t>
    </rPh>
    <rPh sb="53" eb="55">
      <t>ヒトビト</t>
    </rPh>
    <rPh sb="56" eb="58">
      <t>シセツ</t>
    </rPh>
    <rPh sb="59" eb="61">
      <t>リヨウ</t>
    </rPh>
    <rPh sb="65" eb="67">
      <t>カンキョウ</t>
    </rPh>
    <rPh sb="67" eb="69">
      <t>セイビ</t>
    </rPh>
    <rPh sb="70" eb="72">
      <t>スイシン</t>
    </rPh>
    <phoneticPr fontId="5"/>
  </si>
  <si>
    <t>消費エネルギーの省力化や再生可能エネルギーの利用を推進し、グリーンインフラなど世界基準の開発目標を意識した取り組みを推進することで、持続可能なまちづくりと地域活性化を目指す。</t>
    <rPh sb="0" eb="2">
      <t>ショウヒ</t>
    </rPh>
    <rPh sb="8" eb="11">
      <t>ショウリョクカ</t>
    </rPh>
    <rPh sb="12" eb="14">
      <t>サイセイ</t>
    </rPh>
    <rPh sb="14" eb="16">
      <t>カノウ</t>
    </rPh>
    <rPh sb="22" eb="24">
      <t>リヨウ</t>
    </rPh>
    <rPh sb="25" eb="27">
      <t>スイシン</t>
    </rPh>
    <rPh sb="39" eb="41">
      <t>セカイ</t>
    </rPh>
    <rPh sb="41" eb="43">
      <t>キジュン</t>
    </rPh>
    <rPh sb="44" eb="46">
      <t>カイハツ</t>
    </rPh>
    <rPh sb="46" eb="48">
      <t>モクヒョウ</t>
    </rPh>
    <rPh sb="49" eb="51">
      <t>イシキ</t>
    </rPh>
    <rPh sb="53" eb="54">
      <t>ト</t>
    </rPh>
    <rPh sb="55" eb="56">
      <t>ク</t>
    </rPh>
    <rPh sb="58" eb="60">
      <t>スイシン</t>
    </rPh>
    <rPh sb="66" eb="70">
      <t>ジゾクカノウ</t>
    </rPh>
    <rPh sb="77" eb="79">
      <t>チイキ</t>
    </rPh>
    <rPh sb="79" eb="82">
      <t>カッセイカ</t>
    </rPh>
    <rPh sb="83" eb="85">
      <t>メザ</t>
    </rPh>
    <phoneticPr fontId="5"/>
  </si>
  <si>
    <t>既存の公共施設にとらわれない、行政サービスとして必要な水準や機能などを意識して検討する。当該サービスが公共施設を維持しなければ提供不可能なものなのか、民間に代替できないかなど、公共施設と民間サービスの関係について十分に留意する。人口動態の変化に対応した再編を行い、機能の重複を解消する。</t>
    <rPh sb="0" eb="2">
      <t>キソン</t>
    </rPh>
    <rPh sb="3" eb="5">
      <t>コウキョウ</t>
    </rPh>
    <rPh sb="5" eb="7">
      <t>シセツ</t>
    </rPh>
    <rPh sb="15" eb="17">
      <t>ギョウセイ</t>
    </rPh>
    <rPh sb="24" eb="26">
      <t>ヒツヨウ</t>
    </rPh>
    <rPh sb="27" eb="29">
      <t>スイジュン</t>
    </rPh>
    <rPh sb="30" eb="32">
      <t>キノウ</t>
    </rPh>
    <rPh sb="35" eb="37">
      <t>イシキ</t>
    </rPh>
    <rPh sb="39" eb="41">
      <t>ケントウ</t>
    </rPh>
    <rPh sb="44" eb="46">
      <t>トウガイ</t>
    </rPh>
    <rPh sb="51" eb="53">
      <t>コウキョウ</t>
    </rPh>
    <rPh sb="53" eb="55">
      <t>シセツ</t>
    </rPh>
    <rPh sb="56" eb="58">
      <t>イジ</t>
    </rPh>
    <rPh sb="63" eb="65">
      <t>テイキョウ</t>
    </rPh>
    <rPh sb="65" eb="68">
      <t>フカノウ</t>
    </rPh>
    <rPh sb="75" eb="77">
      <t>ミンカン</t>
    </rPh>
    <rPh sb="78" eb="80">
      <t>ダイタイ</t>
    </rPh>
    <rPh sb="88" eb="90">
      <t>コウキョウ</t>
    </rPh>
    <rPh sb="90" eb="92">
      <t>シセツ</t>
    </rPh>
    <rPh sb="93" eb="95">
      <t>ミンカン</t>
    </rPh>
    <rPh sb="100" eb="102">
      <t>カンケイ</t>
    </rPh>
    <rPh sb="106" eb="108">
      <t>ジュウブン</t>
    </rPh>
    <rPh sb="109" eb="111">
      <t>リュウイ</t>
    </rPh>
    <rPh sb="114" eb="116">
      <t>ジンコウ</t>
    </rPh>
    <rPh sb="116" eb="118">
      <t>ドウタイ</t>
    </rPh>
    <rPh sb="119" eb="121">
      <t>ヘンカ</t>
    </rPh>
    <rPh sb="122" eb="124">
      <t>タイオウ</t>
    </rPh>
    <rPh sb="126" eb="128">
      <t>サイヘン</t>
    </rPh>
    <rPh sb="129" eb="130">
      <t>オコナ</t>
    </rPh>
    <rPh sb="132" eb="134">
      <t>キノウ</t>
    </rPh>
    <rPh sb="135" eb="137">
      <t>チョウフク</t>
    </rPh>
    <rPh sb="138" eb="140">
      <t>カイショウ</t>
    </rPh>
    <phoneticPr fontId="5"/>
  </si>
  <si>
    <t>保有する公共施設等の情報一元管理体制を整え、システム等の活用により庁舎内の情報共有を図る。</t>
    <rPh sb="0" eb="2">
      <t>ホユウ</t>
    </rPh>
    <rPh sb="4" eb="6">
      <t>コウキョウ</t>
    </rPh>
    <rPh sb="6" eb="8">
      <t>シセツ</t>
    </rPh>
    <rPh sb="8" eb="9">
      <t>トウ</t>
    </rPh>
    <rPh sb="10" eb="12">
      <t>ジョウホウ</t>
    </rPh>
    <rPh sb="12" eb="14">
      <t>イチゲン</t>
    </rPh>
    <rPh sb="14" eb="16">
      <t>カンリ</t>
    </rPh>
    <rPh sb="16" eb="18">
      <t>タイセイ</t>
    </rPh>
    <rPh sb="19" eb="20">
      <t>トトノ</t>
    </rPh>
    <rPh sb="26" eb="27">
      <t>トウ</t>
    </rPh>
    <rPh sb="28" eb="30">
      <t>カツヨウ</t>
    </rPh>
    <rPh sb="33" eb="35">
      <t>チョウシャ</t>
    </rPh>
    <rPh sb="35" eb="36">
      <t>ナイ</t>
    </rPh>
    <rPh sb="37" eb="39">
      <t>ジョウホウ</t>
    </rPh>
    <rPh sb="39" eb="41">
      <t>キョウユウ</t>
    </rPh>
    <rPh sb="42" eb="43">
      <t>ハカ</t>
    </rPh>
    <phoneticPr fontId="5"/>
  </si>
  <si>
    <t>遊休施設のほか、公共施設解体跡地は、原則売却または貸付を行い、保有量と維持管理費の削減に努め、新たな財源の確保に取り組む。</t>
    <rPh sb="0" eb="2">
      <t>ユウキュウ</t>
    </rPh>
    <rPh sb="2" eb="4">
      <t>シセツ</t>
    </rPh>
    <rPh sb="8" eb="10">
      <t>コウキョウ</t>
    </rPh>
    <rPh sb="10" eb="12">
      <t>シセツ</t>
    </rPh>
    <rPh sb="12" eb="14">
      <t>カイタイ</t>
    </rPh>
    <rPh sb="14" eb="16">
      <t>アトチ</t>
    </rPh>
    <rPh sb="18" eb="20">
      <t>ゲンソク</t>
    </rPh>
    <rPh sb="20" eb="22">
      <t>バイキャク</t>
    </rPh>
    <rPh sb="25" eb="27">
      <t>カシツケ</t>
    </rPh>
    <rPh sb="28" eb="29">
      <t>オコナ</t>
    </rPh>
    <rPh sb="31" eb="33">
      <t>ホユウ</t>
    </rPh>
    <rPh sb="33" eb="34">
      <t>リョウ</t>
    </rPh>
    <rPh sb="35" eb="37">
      <t>イジ</t>
    </rPh>
    <rPh sb="37" eb="39">
      <t>カンリ</t>
    </rPh>
    <rPh sb="39" eb="40">
      <t>ヒ</t>
    </rPh>
    <rPh sb="41" eb="43">
      <t>サクゲン</t>
    </rPh>
    <rPh sb="44" eb="45">
      <t>ツト</t>
    </rPh>
    <rPh sb="47" eb="48">
      <t>アラ</t>
    </rPh>
    <rPh sb="50" eb="52">
      <t>ザイゲン</t>
    </rPh>
    <rPh sb="53" eb="55">
      <t>カクホ</t>
    </rPh>
    <rPh sb="56" eb="57">
      <t>ト</t>
    </rPh>
    <rPh sb="58" eb="59">
      <t>ク</t>
    </rPh>
    <phoneticPr fontId="5"/>
  </si>
  <si>
    <t>公共施設に対する多様なニーズに対応し、効率的な行政サービスが提供できるよう、施設の相互利用等の様々な手法を検討する。</t>
    <rPh sb="0" eb="2">
      <t>コウキョウ</t>
    </rPh>
    <rPh sb="2" eb="4">
      <t>シセツ</t>
    </rPh>
    <rPh sb="5" eb="6">
      <t>タイ</t>
    </rPh>
    <rPh sb="8" eb="10">
      <t>タヨウ</t>
    </rPh>
    <rPh sb="15" eb="17">
      <t>タイオウ</t>
    </rPh>
    <rPh sb="19" eb="22">
      <t>コウリツテキ</t>
    </rPh>
    <rPh sb="23" eb="25">
      <t>ギョウセイ</t>
    </rPh>
    <rPh sb="30" eb="32">
      <t>テイキョウ</t>
    </rPh>
    <rPh sb="38" eb="40">
      <t>シセツ</t>
    </rPh>
    <rPh sb="41" eb="43">
      <t>ソウゴ</t>
    </rPh>
    <rPh sb="43" eb="45">
      <t>リヨウ</t>
    </rPh>
    <rPh sb="45" eb="46">
      <t>ナド</t>
    </rPh>
    <rPh sb="47" eb="49">
      <t>サマザマ</t>
    </rPh>
    <rPh sb="50" eb="52">
      <t>シュホウ</t>
    </rPh>
    <rPh sb="53" eb="55">
      <t>ケントウ</t>
    </rPh>
    <phoneticPr fontId="5"/>
  </si>
  <si>
    <t>PDCAサイクルに基づいた進捗管理を行う。特に改革の見直しは、修繕・更新などの実施状況や劣化状況、財政状況を評価し、定期的に行う。</t>
    <rPh sb="9" eb="10">
      <t>モト</t>
    </rPh>
    <rPh sb="13" eb="15">
      <t>シンチョク</t>
    </rPh>
    <rPh sb="15" eb="17">
      <t>カンリ</t>
    </rPh>
    <rPh sb="18" eb="19">
      <t>オコナ</t>
    </rPh>
    <rPh sb="21" eb="22">
      <t>トク</t>
    </rPh>
    <rPh sb="23" eb="25">
      <t>カイカク</t>
    </rPh>
    <rPh sb="26" eb="28">
      <t>ミナオ</t>
    </rPh>
    <rPh sb="31" eb="33">
      <t>シュウゼン</t>
    </rPh>
    <rPh sb="34" eb="36">
      <t>コウシン</t>
    </rPh>
    <rPh sb="39" eb="41">
      <t>ジッシ</t>
    </rPh>
    <rPh sb="41" eb="43">
      <t>ジョウキョウ</t>
    </rPh>
    <rPh sb="44" eb="46">
      <t>レッカ</t>
    </rPh>
    <rPh sb="46" eb="48">
      <t>ジョウキョウ</t>
    </rPh>
    <rPh sb="49" eb="51">
      <t>ザイセイ</t>
    </rPh>
    <rPh sb="51" eb="53">
      <t>ジョウキョウ</t>
    </rPh>
    <rPh sb="54" eb="56">
      <t>ヒョウカ</t>
    </rPh>
    <rPh sb="58" eb="61">
      <t>テイキテキ</t>
    </rPh>
    <rPh sb="62" eb="63">
      <t>オコナ</t>
    </rPh>
    <phoneticPr fontId="5"/>
  </si>
  <si>
    <t>全ての公共施設等に関して日常点検、定期点検等を実施し、予防保全に努め計画的に維持管理を実施する。　　
①歴史文化施設：旧伊達郡役所は令和2年度、令和3年度の福島県沖地震によって被災し、令和4年度に災害復旧工事・保全工事を実施した。桑折町種徳美術館は新耐震基準を満たしておらず、令和2年度、令和3年度の福島県沖地震によって被災したことから、安全確保のため令和6年度中に解体予定である。　
②スポーツ・レクリエーション系施設：サービス水準の維持・向上に努める。半田山自然公園や町民研修センターは指定管理者制度を導入し、民間手法を活かした施設整備や管理運営を行っているが、施設の老朽化が進んでおり、長期的な整備対策や施設の在り方の検討が必要である。　
③学校教育系施設：小学校は築30年以上経過しており、長期的な整備方策の検討が求められる。
④子育て支援施設：サービス水準の維持・向上に努める。醸芳保育所は、令和7年4月開所の「幼保連携型認定こども園」に機能が完全移行される。建物は築40年以上経過し施設の老朽化が進んでいるため、移行後は解体する方向で検討している。児童館、子どもクラブは、築30年経過しており、長期的な整備方策の検討が求められる。　
⑤保健福祉施設：バリアフリー課題などの利用者ニーズに併せた対応を実施する。大かや園は高齢者福祉の推進に資する施設として活用しているが、周辺には史跡や自然に恵まれており、観光や交流人口の増加が期待できることから、施設の方向性を検討する。　
⑥行政系施設：役場庁舎は令和3年5月に「桑折町役場庁舎維持管理計画」を策定し、維持管理による更新コストの削減を目指す。　
⑦消防施設：団員減少による消防力低下を防ぐため、桑折町消防団と部の統合について協議を行い、施設の在り方を検討する。　
⑧公営住宅：維持管理による更新コストの削減を目指すものとして令和4年3月に「桑折町公営住宅等長寿命化計画」を策定した。
⑨その他：サービス水準の維持・向上に努める。用途廃止済みの施設については、将来的に建物の解体、跡地の売却または有効活用の検討を進める。</t>
    <rPh sb="0" eb="1">
      <t>スベ</t>
    </rPh>
    <rPh sb="3" eb="5">
      <t>コウキョウ</t>
    </rPh>
    <rPh sb="5" eb="7">
      <t>シセツ</t>
    </rPh>
    <rPh sb="7" eb="8">
      <t>トウ</t>
    </rPh>
    <rPh sb="9" eb="10">
      <t>カン</t>
    </rPh>
    <rPh sb="59" eb="60">
      <t>キュウ</t>
    </rPh>
    <rPh sb="60" eb="62">
      <t>ダテ</t>
    </rPh>
    <rPh sb="62" eb="63">
      <t>グン</t>
    </rPh>
    <rPh sb="63" eb="65">
      <t>ヤクショ</t>
    </rPh>
    <rPh sb="66" eb="68">
      <t>レイワ</t>
    </rPh>
    <rPh sb="69" eb="71">
      <t>ネンド</t>
    </rPh>
    <rPh sb="72" eb="74">
      <t>レイワ</t>
    </rPh>
    <rPh sb="75" eb="77">
      <t>ネンド</t>
    </rPh>
    <rPh sb="78" eb="81">
      <t>フクシマケン</t>
    </rPh>
    <rPh sb="81" eb="82">
      <t>オキ</t>
    </rPh>
    <rPh sb="82" eb="84">
      <t>ジシン</t>
    </rPh>
    <rPh sb="88" eb="90">
      <t>ヒサイ</t>
    </rPh>
    <rPh sb="92" eb="94">
      <t>レイワ</t>
    </rPh>
    <rPh sb="95" eb="97">
      <t>ネンド</t>
    </rPh>
    <rPh sb="98" eb="100">
      <t>サイガイ</t>
    </rPh>
    <rPh sb="100" eb="102">
      <t>フッキュウ</t>
    </rPh>
    <rPh sb="102" eb="104">
      <t>コウジ</t>
    </rPh>
    <rPh sb="105" eb="107">
      <t>ホゼン</t>
    </rPh>
    <rPh sb="107" eb="109">
      <t>コウジ</t>
    </rPh>
    <rPh sb="110" eb="112">
      <t>ジッシ</t>
    </rPh>
    <rPh sb="115" eb="118">
      <t>コオリマチ</t>
    </rPh>
    <rPh sb="118" eb="119">
      <t>タネ</t>
    </rPh>
    <rPh sb="119" eb="120">
      <t>トク</t>
    </rPh>
    <rPh sb="120" eb="123">
      <t>ビジュツカン</t>
    </rPh>
    <rPh sb="124" eb="129">
      <t>シンタイシンキジュン</t>
    </rPh>
    <rPh sb="130" eb="131">
      <t>ミ</t>
    </rPh>
    <rPh sb="169" eb="171">
      <t>アンゼン</t>
    </rPh>
    <rPh sb="171" eb="173">
      <t>カクホ</t>
    </rPh>
    <rPh sb="176" eb="178">
      <t>レイワ</t>
    </rPh>
    <rPh sb="179" eb="182">
      <t>ネンドチュウ</t>
    </rPh>
    <rPh sb="183" eb="185">
      <t>カイタイ</t>
    </rPh>
    <rPh sb="185" eb="187">
      <t>ヨテイ</t>
    </rPh>
    <rPh sb="215" eb="217">
      <t>スイジュン</t>
    </rPh>
    <rPh sb="218" eb="220">
      <t>イジ</t>
    </rPh>
    <rPh sb="221" eb="223">
      <t>コウジョウ</t>
    </rPh>
    <rPh sb="224" eb="225">
      <t>ツト</t>
    </rPh>
    <rPh sb="228" eb="230">
      <t>ハンダ</t>
    </rPh>
    <rPh sb="230" eb="231">
      <t>ヤマ</t>
    </rPh>
    <rPh sb="231" eb="233">
      <t>シゼン</t>
    </rPh>
    <rPh sb="233" eb="235">
      <t>コウエン</t>
    </rPh>
    <rPh sb="236" eb="238">
      <t>チョウミン</t>
    </rPh>
    <rPh sb="238" eb="240">
      <t>ケンシュウ</t>
    </rPh>
    <rPh sb="245" eb="247">
      <t>シテイ</t>
    </rPh>
    <rPh sb="247" eb="250">
      <t>カンリシャ</t>
    </rPh>
    <rPh sb="250" eb="252">
      <t>セイド</t>
    </rPh>
    <rPh sb="253" eb="255">
      <t>ドウニュウ</t>
    </rPh>
    <rPh sb="257" eb="259">
      <t>ミンカン</t>
    </rPh>
    <rPh sb="259" eb="261">
      <t>シュホウ</t>
    </rPh>
    <rPh sb="262" eb="263">
      <t>イ</t>
    </rPh>
    <rPh sb="266" eb="268">
      <t>シセツ</t>
    </rPh>
    <rPh sb="268" eb="270">
      <t>セイビ</t>
    </rPh>
    <rPh sb="271" eb="273">
      <t>カンリ</t>
    </rPh>
    <rPh sb="273" eb="275">
      <t>ウンエイ</t>
    </rPh>
    <rPh sb="276" eb="277">
      <t>オコナ</t>
    </rPh>
    <rPh sb="283" eb="285">
      <t>シセツ</t>
    </rPh>
    <rPh sb="286" eb="289">
      <t>ロウキュウカ</t>
    </rPh>
    <rPh sb="290" eb="291">
      <t>スス</t>
    </rPh>
    <rPh sb="296" eb="299">
      <t>チョウキテキ</t>
    </rPh>
    <rPh sb="300" eb="302">
      <t>セイビ</t>
    </rPh>
    <rPh sb="302" eb="304">
      <t>タイサク</t>
    </rPh>
    <rPh sb="305" eb="307">
      <t>シセツ</t>
    </rPh>
    <rPh sb="308" eb="309">
      <t>ア</t>
    </rPh>
    <rPh sb="310" eb="311">
      <t>カタ</t>
    </rPh>
    <rPh sb="312" eb="314">
      <t>ケントウ</t>
    </rPh>
    <rPh sb="315" eb="317">
      <t>ヒツヨウ</t>
    </rPh>
    <rPh sb="332" eb="335">
      <t>ショウガッコウ</t>
    </rPh>
    <rPh sb="336" eb="337">
      <t>チク</t>
    </rPh>
    <rPh sb="339" eb="340">
      <t>ネン</t>
    </rPh>
    <rPh sb="340" eb="342">
      <t>イジョウ</t>
    </rPh>
    <rPh sb="342" eb="344">
      <t>ケイカ</t>
    </rPh>
    <rPh sb="349" eb="352">
      <t>チョウキテキ</t>
    </rPh>
    <rPh sb="353" eb="355">
      <t>セイビ</t>
    </rPh>
    <rPh sb="355" eb="357">
      <t>ホウサク</t>
    </rPh>
    <rPh sb="358" eb="360">
      <t>ケントウ</t>
    </rPh>
    <rPh sb="361" eb="362">
      <t>モト</t>
    </rPh>
    <rPh sb="394" eb="395">
      <t>ジョウ</t>
    </rPh>
    <rPh sb="395" eb="396">
      <t>ホウ</t>
    </rPh>
    <rPh sb="396" eb="398">
      <t>ホイク</t>
    </rPh>
    <rPh sb="398" eb="399">
      <t>ショ</t>
    </rPh>
    <rPh sb="401" eb="403">
      <t>レイワ</t>
    </rPh>
    <rPh sb="404" eb="405">
      <t>ネン</t>
    </rPh>
    <rPh sb="406" eb="407">
      <t>ガツ</t>
    </rPh>
    <rPh sb="407" eb="409">
      <t>カイショ</t>
    </rPh>
    <rPh sb="411" eb="418">
      <t>ヨウホレンケイガタニンテイ</t>
    </rPh>
    <rPh sb="421" eb="422">
      <t>エン</t>
    </rPh>
    <rPh sb="424" eb="426">
      <t>キノウ</t>
    </rPh>
    <rPh sb="427" eb="429">
      <t>カンゼン</t>
    </rPh>
    <rPh sb="429" eb="431">
      <t>イコウ</t>
    </rPh>
    <rPh sb="435" eb="437">
      <t>タテモノ</t>
    </rPh>
    <rPh sb="438" eb="439">
      <t>チク</t>
    </rPh>
    <rPh sb="441" eb="444">
      <t>ネンイジョウ</t>
    </rPh>
    <rPh sb="444" eb="446">
      <t>ケイカ</t>
    </rPh>
    <rPh sb="447" eb="449">
      <t>シセツ</t>
    </rPh>
    <rPh sb="450" eb="453">
      <t>ロウキュウカ</t>
    </rPh>
    <rPh sb="454" eb="455">
      <t>スス</t>
    </rPh>
    <rPh sb="462" eb="464">
      <t>イコウ</t>
    </rPh>
    <rPh sb="464" eb="465">
      <t>ゴ</t>
    </rPh>
    <rPh sb="466" eb="468">
      <t>カイタイ</t>
    </rPh>
    <rPh sb="470" eb="472">
      <t>ホウコウ</t>
    </rPh>
    <rPh sb="473" eb="475">
      <t>ケントウ</t>
    </rPh>
    <rPh sb="480" eb="483">
      <t>ジドウカン</t>
    </rPh>
    <rPh sb="484" eb="485">
      <t>コ</t>
    </rPh>
    <rPh sb="492" eb="493">
      <t>チク</t>
    </rPh>
    <rPh sb="495" eb="496">
      <t>ネン</t>
    </rPh>
    <rPh sb="496" eb="498">
      <t>ケイカ</t>
    </rPh>
    <rPh sb="503" eb="506">
      <t>チョウキテキ</t>
    </rPh>
    <rPh sb="507" eb="509">
      <t>セイビ</t>
    </rPh>
    <rPh sb="509" eb="511">
      <t>ホウサク</t>
    </rPh>
    <rPh sb="512" eb="514">
      <t>ケントウ</t>
    </rPh>
    <rPh sb="515" eb="516">
      <t>モト</t>
    </rPh>
    <rPh sb="537" eb="539">
      <t>カダイ</t>
    </rPh>
    <rPh sb="542" eb="545">
      <t>リヨウシャ</t>
    </rPh>
    <rPh sb="549" eb="550">
      <t>アワ</t>
    </rPh>
    <rPh sb="552" eb="554">
      <t>タイオウ</t>
    </rPh>
    <rPh sb="555" eb="557">
      <t>ジッシ</t>
    </rPh>
    <rPh sb="560" eb="561">
      <t>オオ</t>
    </rPh>
    <rPh sb="563" eb="564">
      <t>エン</t>
    </rPh>
    <rPh sb="565" eb="568">
      <t>コウレイシャ</t>
    </rPh>
    <rPh sb="568" eb="570">
      <t>フクシ</t>
    </rPh>
    <rPh sb="571" eb="573">
      <t>スイシン</t>
    </rPh>
    <rPh sb="574" eb="575">
      <t>シ</t>
    </rPh>
    <rPh sb="577" eb="579">
      <t>シセツ</t>
    </rPh>
    <rPh sb="582" eb="584">
      <t>カツヨウ</t>
    </rPh>
    <rPh sb="590" eb="592">
      <t>シュウヘン</t>
    </rPh>
    <rPh sb="594" eb="596">
      <t>シセキ</t>
    </rPh>
    <rPh sb="597" eb="599">
      <t>シゼン</t>
    </rPh>
    <rPh sb="600" eb="601">
      <t>メグ</t>
    </rPh>
    <rPh sb="607" eb="609">
      <t>カンコウ</t>
    </rPh>
    <rPh sb="610" eb="612">
      <t>コウリュウ</t>
    </rPh>
    <rPh sb="612" eb="614">
      <t>ジンコウ</t>
    </rPh>
    <rPh sb="615" eb="617">
      <t>ゾウカ</t>
    </rPh>
    <rPh sb="618" eb="620">
      <t>キタイ</t>
    </rPh>
    <rPh sb="628" eb="630">
      <t>シセツ</t>
    </rPh>
    <rPh sb="631" eb="634">
      <t>ホウコウセイ</t>
    </rPh>
    <rPh sb="635" eb="637">
      <t>ケントウ</t>
    </rPh>
    <rPh sb="649" eb="651">
      <t>ヤクバ</t>
    </rPh>
    <rPh sb="651" eb="653">
      <t>チョウシャ</t>
    </rPh>
    <rPh sb="654" eb="656">
      <t>レイワ</t>
    </rPh>
    <rPh sb="657" eb="658">
      <t>ネン</t>
    </rPh>
    <rPh sb="659" eb="660">
      <t>ガツ</t>
    </rPh>
    <rPh sb="662" eb="665">
      <t>コオリマチ</t>
    </rPh>
    <rPh sb="665" eb="669">
      <t>ヤクバチョウシャ</t>
    </rPh>
    <rPh sb="669" eb="671">
      <t>イジ</t>
    </rPh>
    <rPh sb="671" eb="673">
      <t>カンリ</t>
    </rPh>
    <rPh sb="673" eb="675">
      <t>ケイカク</t>
    </rPh>
    <rPh sb="677" eb="679">
      <t>サクテイ</t>
    </rPh>
    <rPh sb="681" eb="683">
      <t>イジ</t>
    </rPh>
    <rPh sb="683" eb="685">
      <t>カンリ</t>
    </rPh>
    <rPh sb="688" eb="690">
      <t>コウシン</t>
    </rPh>
    <rPh sb="694" eb="696">
      <t>サクゲン</t>
    </rPh>
    <rPh sb="697" eb="699">
      <t>メザ</t>
    </rPh>
    <rPh sb="709" eb="711">
      <t>ダンイン</t>
    </rPh>
    <rPh sb="711" eb="713">
      <t>ゲンショウ</t>
    </rPh>
    <rPh sb="716" eb="719">
      <t>ショウボウリョク</t>
    </rPh>
    <rPh sb="719" eb="721">
      <t>テイカ</t>
    </rPh>
    <rPh sb="722" eb="723">
      <t>フセ</t>
    </rPh>
    <rPh sb="727" eb="730">
      <t>コオリマチ</t>
    </rPh>
    <rPh sb="730" eb="733">
      <t>ショウボウダン</t>
    </rPh>
    <rPh sb="734" eb="735">
      <t>ブ</t>
    </rPh>
    <rPh sb="736" eb="738">
      <t>トウゴウ</t>
    </rPh>
    <rPh sb="742" eb="744">
      <t>キョウギ</t>
    </rPh>
    <rPh sb="745" eb="746">
      <t>オコナ</t>
    </rPh>
    <rPh sb="748" eb="750">
      <t>シセツ</t>
    </rPh>
    <rPh sb="751" eb="752">
      <t>ア</t>
    </rPh>
    <rPh sb="753" eb="754">
      <t>カタ</t>
    </rPh>
    <rPh sb="755" eb="757">
      <t>ケントウ</t>
    </rPh>
    <rPh sb="763" eb="765">
      <t>コウエイ</t>
    </rPh>
    <rPh sb="765" eb="767">
      <t>ジュウタク</t>
    </rPh>
    <rPh sb="768" eb="770">
      <t>イジ</t>
    </rPh>
    <rPh sb="770" eb="772">
      <t>カンリ</t>
    </rPh>
    <rPh sb="775" eb="777">
      <t>コウシン</t>
    </rPh>
    <rPh sb="781" eb="783">
      <t>サクゲン</t>
    </rPh>
    <rPh sb="784" eb="786">
      <t>メザ</t>
    </rPh>
    <rPh sb="844" eb="846">
      <t>ヨウト</t>
    </rPh>
    <rPh sb="846" eb="848">
      <t>ハイシ</t>
    </rPh>
    <rPh sb="848" eb="849">
      <t>ズ</t>
    </rPh>
    <rPh sb="851" eb="853">
      <t>シセツ</t>
    </rPh>
    <rPh sb="859" eb="862">
      <t>ショウライテキ</t>
    </rPh>
    <rPh sb="863" eb="865">
      <t>タテモノ</t>
    </rPh>
    <rPh sb="866" eb="868">
      <t>カイタイ</t>
    </rPh>
    <rPh sb="869" eb="871">
      <t>アトチ</t>
    </rPh>
    <rPh sb="872" eb="874">
      <t>バイキャク</t>
    </rPh>
    <rPh sb="877" eb="879">
      <t>ユウコウ</t>
    </rPh>
    <rPh sb="879" eb="881">
      <t>カツヨウ</t>
    </rPh>
    <rPh sb="882" eb="884">
      <t>ケントウ</t>
    </rPh>
    <rPh sb="885" eb="886">
      <t>スス</t>
    </rPh>
    <phoneticPr fontId="5"/>
  </si>
  <si>
    <t>①醸芳幼稚園：H28年度増築
②役場庁舎：R2年度新築
③西大隅団地：R2年度解体(2棟)
④寺坂住宅：R2年度解体(2棟)
⑤西大隅団地：R3年度解体(1棟)
⑥寺坂住宅：R3年度解体(1棟)
⑦睦合テニスコート：R3年度売却
⑧旧役場庁舎(東大隅)：R3年度売却
⑨旧睦合幼稚園東園舎：R3年度解体</t>
    <rPh sb="1" eb="2">
      <t>ジョウ</t>
    </rPh>
    <rPh sb="2" eb="3">
      <t>ホウ</t>
    </rPh>
    <rPh sb="3" eb="6">
      <t>ヨウチエン</t>
    </rPh>
    <rPh sb="10" eb="11">
      <t>ネン</t>
    </rPh>
    <rPh sb="11" eb="12">
      <t>ド</t>
    </rPh>
    <rPh sb="12" eb="14">
      <t>ゾウチク</t>
    </rPh>
    <rPh sb="16" eb="18">
      <t>ヤクバ</t>
    </rPh>
    <rPh sb="18" eb="20">
      <t>チョウシャ</t>
    </rPh>
    <rPh sb="23" eb="25">
      <t>ネンド</t>
    </rPh>
    <rPh sb="25" eb="27">
      <t>シンチク</t>
    </rPh>
    <rPh sb="29" eb="30">
      <t>ニシ</t>
    </rPh>
    <rPh sb="30" eb="32">
      <t>オオスミ</t>
    </rPh>
    <rPh sb="32" eb="34">
      <t>ダンチ</t>
    </rPh>
    <rPh sb="37" eb="39">
      <t>ネンド</t>
    </rPh>
    <rPh sb="39" eb="41">
      <t>カイタイ</t>
    </rPh>
    <rPh sb="43" eb="44">
      <t>トウ</t>
    </rPh>
    <rPh sb="47" eb="49">
      <t>テラサカ</t>
    </rPh>
    <rPh sb="49" eb="51">
      <t>ジュウタク</t>
    </rPh>
    <rPh sb="54" eb="56">
      <t>ネンド</t>
    </rPh>
    <rPh sb="56" eb="58">
      <t>カイタイ</t>
    </rPh>
    <rPh sb="60" eb="61">
      <t>トウ</t>
    </rPh>
    <rPh sb="99" eb="101">
      <t>ムツアイ</t>
    </rPh>
    <rPh sb="110" eb="112">
      <t>ネンド</t>
    </rPh>
    <rPh sb="112" eb="114">
      <t>バイキャク</t>
    </rPh>
    <rPh sb="116" eb="117">
      <t>キュウ</t>
    </rPh>
    <rPh sb="117" eb="119">
      <t>ヤクバ</t>
    </rPh>
    <rPh sb="119" eb="121">
      <t>チョウシャ</t>
    </rPh>
    <rPh sb="122" eb="125">
      <t>ヒガシオオスミ</t>
    </rPh>
    <rPh sb="129" eb="131">
      <t>ネンド</t>
    </rPh>
    <rPh sb="131" eb="133">
      <t>バイキャク</t>
    </rPh>
    <rPh sb="135" eb="136">
      <t>キュウ</t>
    </rPh>
    <rPh sb="136" eb="138">
      <t>ムツアイ</t>
    </rPh>
    <rPh sb="138" eb="141">
      <t>ヨウチエン</t>
    </rPh>
    <rPh sb="141" eb="142">
      <t>ヒガシ</t>
    </rPh>
    <rPh sb="142" eb="144">
      <t>エンシャ</t>
    </rPh>
    <rPh sb="147" eb="149">
      <t>ネンド</t>
    </rPh>
    <rPh sb="149" eb="151">
      <t>カイタイ</t>
    </rPh>
    <phoneticPr fontId="5"/>
  </si>
  <si>
    <t>国見町の人口は、徐々に減少し、令和７(2025)年度には8,536 人となる見込みです。国立社会保障・人口問題研究所の推計によると、国見町の人口は今後も減少を続け、令和27(2045)年には7,133 人となる見込みです。</t>
  </si>
  <si>
    <t>公共施設（建築物）64施設　延床面積60495.24㎡
道路35619.7m
橋梁126橋
水道管総延長　95 ㎞</t>
  </si>
  <si>
    <t>国見町においても、人口急増期にあたる昭和40 年代後半から多くの公共施設を整備してきましたが、現在、これらが建築後40 年から50 年余りが経過し、老朽化が進行している状況です。これら施設の老朽化に伴い事故等の発生確率が増すことにより、住民が安心、安全に公共施設サービスを受けることに支障をきたすことを懸念しています。今後、これらの施設が、大規模な修繕や建替えなどの更新時期を迎えていくことになりますが、生産年齢人口の減少による税収の減少や高齢者の増加による社会保障経費の増加などにより厳しい財政見通しであることから、保有する全ての公共施設の数と規模をそのまま維持管理し、更新していくことは困難となっています。</t>
  </si>
  <si>
    <t>10年間で公共施設1,714,260千円の見込み</t>
    <rPh sb="2" eb="4">
      <t>ネンカン</t>
    </rPh>
    <rPh sb="18" eb="20">
      <t>センエン</t>
    </rPh>
    <rPh sb="21" eb="23">
      <t>ミコ</t>
    </rPh>
    <phoneticPr fontId="5"/>
  </si>
  <si>
    <t>10年間で公共施設509,336千円の見込み</t>
    <rPh sb="2" eb="3">
      <t>ネン</t>
    </rPh>
    <rPh sb="3" eb="4">
      <t>カン</t>
    </rPh>
    <rPh sb="5" eb="9">
      <t>コウキョウシセツ</t>
    </rPh>
    <rPh sb="16" eb="18">
      <t>センエン</t>
    </rPh>
    <rPh sb="19" eb="21">
      <t>ミコ</t>
    </rPh>
    <phoneticPr fontId="5"/>
  </si>
  <si>
    <t>更新方針適用後の削減額△938,596千円</t>
    <rPh sb="0" eb="7">
      <t>コウシンホウシンテキヨウゴ</t>
    </rPh>
    <rPh sb="8" eb="11">
      <t>サクゲンガク</t>
    </rPh>
    <rPh sb="19" eb="21">
      <t>センエン</t>
    </rPh>
    <phoneticPr fontId="5"/>
  </si>
  <si>
    <t>第6 次国見町総合計画との整合性を図り、本計画に準じて継続的に見直しを行い、維持管理、修繕、更新等を実施します。</t>
  </si>
  <si>
    <t>指定管理者制度、PPP、PFI の活用について検討し、町と民間・団体との協働により、コスト削減やサービスの向上を図ります。</t>
  </si>
  <si>
    <t>公共施設の機能・品質を維持するには、公共施設点検マニュアルに基づき定期的な点検・診断と日常的なメンテナンスが欠かせません。また劣化や損傷を早期に発見することで補修費用を削減する効果も期待されます。インフラ施設については、関係省庁が作成する点検マニュアル等に基づき、定期的なパトロールや劣化状況診断を行います。公共建築物については施設管理者による日常点検や施設不具合の報告を適切に実施し、劣化状況や対策履歴等の情報を記録します。発見された緊急性の高い不具合については早急な対応を図るとともに、点検・診断等の記録を全庁的に共有することで、今後の適切かつ計画的な維持管理に役立てます。</t>
  </si>
  <si>
    <t>施設の劣化状況を定期的に点検し、適切に補修・改修し、既存公共施設を長く・大事に使っていくこと（長寿命化）で、突発的な改修費用の発生を抑え、施設に係る長期的なトータルコストを削減します。</t>
  </si>
  <si>
    <t>供用中の公共施設について、パトロールや点検・診断において高い危険性が認められた場合は、利用や通行を規制するなどの安全確保措置を速やかにとるとともに、他の施設による代替の可能性を含めて機能確保策を検討します。また、供用されていない施設（遊休施設等）に高い危険性が認められた場合は、立入禁止措置などを講じたうえで、近隣居住環境や周辺景観への影響、建物倒壊の危険性、除却費用などを総合的に考慮して優先順位を決定し、計画的に施設の除却等の措置を進めます。</t>
  </si>
  <si>
    <t>地震や風水害、雪害など災害発生時及び災害復旧時において、公共施設は避難所、避難経路、防災備蓄拠点等として重要な役割を担うこととなります。災害時等を考慮した公共施設の適正配置の検討を行うとともに、防災拠点施設、避難施設及び緊急輸送路の沿道に立地する公共建築物等について耐震性を向上します。また、避難所のうちバリアフリー化が図られていない施設については、バリアフリー化を検討します。</t>
  </si>
  <si>
    <t>老朽化による破損や機能低下が予見されるときは早めに改修を行うことで、施設の耐用年数を延ばす（長寿命化）とともに、予期せぬ損傷・故障などによるサービスの低下や突発的な費用支出を抑えることが期待されます。</t>
  </si>
  <si>
    <t>本町においても、施設の更新の際には、太陽光発電の導入のみならず、再生可能エネルギーの活用、建築物におけるZEB の実現、省エネルギー改修の計画的な実施、LED 照明の導入等を推進し、脱炭素化に努めます。</t>
  </si>
  <si>
    <t>利用ニーズ、財政状況、地域バランスなどを総合的に勘案して、施設の再編・統合・廃止に取り組み、施設総量の最適化を図ります。</t>
  </si>
  <si>
    <t>令和13(2031)年度までに公共建築物の延床面積を20%削減する。</t>
  </si>
  <si>
    <t>町単独で対応にあたるのではなく、公共建築物の自治体間相互利用や、インフラ施設の国・道等による技術的・経済的支援など、周辺自治体や関係行政機関との連携が必要です。組織間の情報交換を密にし、窓口を明確化することで、円滑な連携体制を構築していきます。</t>
  </si>
  <si>
    <t>本計画は公共施設マネジメントにPDCA サイクルを採り入れ、常時、Plan（計画）➡Do（実行）➡Check（評価）➡Action（改善）を意識することにより、計画自体を継続的に改善していきます。</t>
  </si>
  <si>
    <t>常時</t>
  </si>
  <si>
    <t>公共施設（建築物）の管理に関する基本方針
インフラ系施設の管理に関する基本方針</t>
  </si>
  <si>
    <t>老朽化した公営住宅（戸建て）を平成19年度から毎年数戸除却
・平成24年4月に町内の小学校4校が統合し、廃校になった3校のうち2校の体育館を除却
・平成25年4月に町内の幼稚園2園が統合し、廃校になった園を小学校の放課後子どもクラブに転用
・令和元年10月より遊休不動産（倉庫）の民間提案による活用を実施（飲食店・シェアオフィス）
・令和5年7月に遊休不動産化した町営住宅をリノベーションしテレワーク、サテライトオフィスとして活用</t>
    <rPh sb="167" eb="169">
      <t>レイワ</t>
    </rPh>
    <rPh sb="170" eb="171">
      <t>ネン</t>
    </rPh>
    <rPh sb="172" eb="173">
      <t>ガツ</t>
    </rPh>
    <rPh sb="174" eb="176">
      <t>ユウキュウ</t>
    </rPh>
    <rPh sb="176" eb="179">
      <t>フドウサン</t>
    </rPh>
    <rPh sb="179" eb="180">
      <t>カ</t>
    </rPh>
    <rPh sb="182" eb="186">
      <t>チョウエイジュウタク</t>
    </rPh>
    <rPh sb="213" eb="215">
      <t>カツヨウ</t>
    </rPh>
    <phoneticPr fontId="5"/>
  </si>
  <si>
    <t>将来人口推計においても減少傾向が続くことが予想され、「川俣町まち・ひと・しごと創生人口ビジョン・総合戦略」による将来人口を令和2（2020）年の国勢調査の結果で補正した値によると、令和27（2045）年には7,859人となる見通しとなっています。
人口構成は、町税収入の中心となる生産年齢人口（15歳から4歳）の割合が低くなり、老年人口（65歳以上）の割合が高まっていきます。</t>
    <rPh sb="0" eb="2">
      <t>ショウライ</t>
    </rPh>
    <rPh sb="2" eb="4">
      <t>ジンコウ</t>
    </rPh>
    <rPh sb="4" eb="6">
      <t>スイケイ</t>
    </rPh>
    <rPh sb="11" eb="13">
      <t>ゲンショウ</t>
    </rPh>
    <rPh sb="13" eb="15">
      <t>ケイコウ</t>
    </rPh>
    <rPh sb="16" eb="17">
      <t>ツヅ</t>
    </rPh>
    <rPh sb="21" eb="23">
      <t>ヨソウ</t>
    </rPh>
    <rPh sb="27" eb="30">
      <t>カワマタマチ</t>
    </rPh>
    <rPh sb="39" eb="41">
      <t>ソウセイ</t>
    </rPh>
    <rPh sb="41" eb="43">
      <t>ジンコウ</t>
    </rPh>
    <rPh sb="48" eb="50">
      <t>ソウゴウ</t>
    </rPh>
    <rPh sb="50" eb="52">
      <t>センリャク</t>
    </rPh>
    <rPh sb="56" eb="58">
      <t>ショウライ</t>
    </rPh>
    <rPh sb="58" eb="60">
      <t>ジンコウ</t>
    </rPh>
    <rPh sb="61" eb="63">
      <t>レイワ</t>
    </rPh>
    <rPh sb="70" eb="71">
      <t>ネン</t>
    </rPh>
    <rPh sb="72" eb="74">
      <t>コクセイ</t>
    </rPh>
    <rPh sb="74" eb="76">
      <t>チョウサ</t>
    </rPh>
    <rPh sb="77" eb="79">
      <t>ケッカ</t>
    </rPh>
    <rPh sb="80" eb="82">
      <t>ホセイ</t>
    </rPh>
    <rPh sb="84" eb="85">
      <t>アタイ</t>
    </rPh>
    <rPh sb="90" eb="92">
      <t>レイワ</t>
    </rPh>
    <rPh sb="100" eb="101">
      <t>ネン</t>
    </rPh>
    <rPh sb="108" eb="109">
      <t>ニン</t>
    </rPh>
    <rPh sb="112" eb="114">
      <t>ミトオ</t>
    </rPh>
    <rPh sb="124" eb="126">
      <t>ジンコウ</t>
    </rPh>
    <rPh sb="126" eb="128">
      <t>コウセイ</t>
    </rPh>
    <rPh sb="130" eb="132">
      <t>チョウゼイ</t>
    </rPh>
    <rPh sb="132" eb="134">
      <t>シュウニュウ</t>
    </rPh>
    <rPh sb="135" eb="137">
      <t>チュウシン</t>
    </rPh>
    <rPh sb="140" eb="142">
      <t>セイサン</t>
    </rPh>
    <rPh sb="142" eb="144">
      <t>ネンレイ</t>
    </rPh>
    <rPh sb="144" eb="146">
      <t>ジンコウ</t>
    </rPh>
    <rPh sb="149" eb="150">
      <t>サイ</t>
    </rPh>
    <rPh sb="153" eb="154">
      <t>サイ</t>
    </rPh>
    <rPh sb="156" eb="158">
      <t>ワリアイ</t>
    </rPh>
    <rPh sb="159" eb="160">
      <t>ヒク</t>
    </rPh>
    <rPh sb="164" eb="166">
      <t>ロウネン</t>
    </rPh>
    <rPh sb="166" eb="168">
      <t>ジンコウ</t>
    </rPh>
    <rPh sb="171" eb="172">
      <t>サイ</t>
    </rPh>
    <rPh sb="172" eb="174">
      <t>イジョウ</t>
    </rPh>
    <rPh sb="176" eb="178">
      <t>ワリアイ</t>
    </rPh>
    <rPh sb="179" eb="180">
      <t>タカ</t>
    </rPh>
    <phoneticPr fontId="5"/>
  </si>
  <si>
    <t>公共建築物：134施設、延床面積92,225.20㎡
橋梁：延長1,680.40m、面積7,983.13㎡
道路：延長317,240.30m、面積1,638,429.49㎡
上水道：浄水場1箇所、配水池2箇所、導水管
延長1.12㎞、配水管延長66.35㎞
簡易水道：浄水場1箇所、配水池1箇所
導水管延長0.744㎞、配水管延長8.86㎞</t>
    <rPh sb="0" eb="2">
      <t>コウキョウ</t>
    </rPh>
    <rPh sb="2" eb="4">
      <t>ケンチク</t>
    </rPh>
    <rPh sb="4" eb="5">
      <t>ブツ</t>
    </rPh>
    <rPh sb="9" eb="11">
      <t>シセツ</t>
    </rPh>
    <rPh sb="12" eb="16">
      <t>ノベユカメンセキ</t>
    </rPh>
    <rPh sb="27" eb="29">
      <t>キョウリョウ</t>
    </rPh>
    <rPh sb="30" eb="32">
      <t>エンチョウ</t>
    </rPh>
    <rPh sb="42" eb="44">
      <t>メンセキ</t>
    </rPh>
    <rPh sb="54" eb="56">
      <t>ドウロ</t>
    </rPh>
    <rPh sb="57" eb="59">
      <t>エンチョウ</t>
    </rPh>
    <rPh sb="71" eb="73">
      <t>メンセキ</t>
    </rPh>
    <rPh sb="87" eb="90">
      <t>ジョウスイドウ</t>
    </rPh>
    <rPh sb="91" eb="94">
      <t>ジョウスイジョウ</t>
    </rPh>
    <rPh sb="95" eb="97">
      <t>カショ</t>
    </rPh>
    <rPh sb="98" eb="101">
      <t>ハイスイチ</t>
    </rPh>
    <rPh sb="102" eb="104">
      <t>カショ</t>
    </rPh>
    <rPh sb="105" eb="107">
      <t>ドウスイ</t>
    </rPh>
    <rPh sb="107" eb="108">
      <t>カン</t>
    </rPh>
    <rPh sb="109" eb="111">
      <t>エンチョウ</t>
    </rPh>
    <rPh sb="117" eb="120">
      <t>ハイスイカン</t>
    </rPh>
    <rPh sb="120" eb="122">
      <t>エンチョウ</t>
    </rPh>
    <rPh sb="129" eb="131">
      <t>カンイ</t>
    </rPh>
    <rPh sb="131" eb="133">
      <t>スイドウ</t>
    </rPh>
    <rPh sb="134" eb="137">
      <t>ジョウスイジョウ</t>
    </rPh>
    <rPh sb="138" eb="140">
      <t>カショ</t>
    </rPh>
    <rPh sb="141" eb="144">
      <t>ハイスイチ</t>
    </rPh>
    <rPh sb="145" eb="147">
      <t>カショ</t>
    </rPh>
    <rPh sb="148" eb="150">
      <t>ドウスイ</t>
    </rPh>
    <rPh sb="150" eb="151">
      <t>カン</t>
    </rPh>
    <rPh sb="151" eb="153">
      <t>エンチョウ</t>
    </rPh>
    <rPh sb="160" eb="163">
      <t>ハイスイカン</t>
    </rPh>
    <rPh sb="163" eb="165">
      <t>エンチョウ</t>
    </rPh>
    <phoneticPr fontId="5"/>
  </si>
  <si>
    <t>少子高齢化や人口減少問題をはじめ、それに伴う生産年齢人口の減少や地方交付税の削減等により財政が逼迫する中で、長期的な視点を持って、財政面と公共施設等を通じた安全・安心で利便性の高いサービスを両立させ、持続可能な地域を住民とともに創っていくことが重要課題です。</t>
  </si>
  <si>
    <t>【公共建築物】
本町が保有する公共建築物をすべて同規模・同量で今後も維持更新し続けた場合、施設の更新等費用は40年間で約572.1億円が必要となる見込みで、年間約14.3億円となります。
【インフラ資産】
橋りょう：計画対象である146橋について、今後50年間の事業費を比較すると、従来の対症療法型で82億円</t>
    <rPh sb="1" eb="6">
      <t>コウキョウケンチクブツ</t>
    </rPh>
    <rPh sb="8" eb="10">
      <t>ホンチョウ</t>
    </rPh>
    <rPh sb="11" eb="13">
      <t>ホユウ</t>
    </rPh>
    <rPh sb="15" eb="20">
      <t>コウキョウケンチクブツ</t>
    </rPh>
    <rPh sb="24" eb="27">
      <t>ドウキボ</t>
    </rPh>
    <rPh sb="28" eb="30">
      <t>ドウリョウ</t>
    </rPh>
    <rPh sb="31" eb="33">
      <t>コンゴ</t>
    </rPh>
    <rPh sb="34" eb="36">
      <t>イジ</t>
    </rPh>
    <rPh sb="36" eb="38">
      <t>コウシン</t>
    </rPh>
    <rPh sb="39" eb="40">
      <t>ツヅ</t>
    </rPh>
    <rPh sb="42" eb="44">
      <t>バアイ</t>
    </rPh>
    <rPh sb="45" eb="47">
      <t>シセツ</t>
    </rPh>
    <rPh sb="48" eb="50">
      <t>コウシン</t>
    </rPh>
    <rPh sb="50" eb="51">
      <t>トウ</t>
    </rPh>
    <rPh sb="51" eb="53">
      <t>ヒヨウ</t>
    </rPh>
    <rPh sb="56" eb="58">
      <t>ネンカン</t>
    </rPh>
    <rPh sb="59" eb="60">
      <t>ヤク</t>
    </rPh>
    <rPh sb="65" eb="67">
      <t>オクエン</t>
    </rPh>
    <rPh sb="68" eb="70">
      <t>ヒツヨウ</t>
    </rPh>
    <rPh sb="73" eb="75">
      <t>ミコ</t>
    </rPh>
    <rPh sb="78" eb="80">
      <t>ネンカン</t>
    </rPh>
    <rPh sb="80" eb="81">
      <t>ヤク</t>
    </rPh>
    <rPh sb="85" eb="87">
      <t>オクエン</t>
    </rPh>
    <rPh sb="99" eb="101">
      <t>シサン</t>
    </rPh>
    <rPh sb="103" eb="104">
      <t>キョウ</t>
    </rPh>
    <rPh sb="108" eb="112">
      <t>ケイカクタイショウ</t>
    </rPh>
    <rPh sb="118" eb="119">
      <t>ハシ</t>
    </rPh>
    <rPh sb="124" eb="126">
      <t>コンゴ</t>
    </rPh>
    <rPh sb="128" eb="130">
      <t>ネンカン</t>
    </rPh>
    <rPh sb="131" eb="134">
      <t>ジギョウヒ</t>
    </rPh>
    <rPh sb="135" eb="137">
      <t>ヒカク</t>
    </rPh>
    <rPh sb="141" eb="143">
      <t>ジュウライ</t>
    </rPh>
    <rPh sb="144" eb="146">
      <t>タイショウ</t>
    </rPh>
    <rPh sb="146" eb="148">
      <t>リョウホウ</t>
    </rPh>
    <rPh sb="148" eb="149">
      <t>カタ</t>
    </rPh>
    <rPh sb="152" eb="154">
      <t>オクエン</t>
    </rPh>
    <phoneticPr fontId="5"/>
  </si>
  <si>
    <t>【公共建築物】
各施設に対して長寿命化対策等を講じた場合、40年間で425.9億円となる見込みで、年平均で約10.7億円となり、対策前と比べて年間約3.7億円の縮減が見られました。
【インフラ資産（橋りょう）】
長寿命化修繕計画の実施による予防保全型が25億円となり、コスト縮減効果は57億円（69.5％減）となりました。</t>
    <rPh sb="1" eb="6">
      <t>コウキョウケンチクブツ</t>
    </rPh>
    <rPh sb="8" eb="11">
      <t>カクシセツ</t>
    </rPh>
    <rPh sb="12" eb="13">
      <t>タイ</t>
    </rPh>
    <rPh sb="15" eb="19">
      <t>チョウジュミョウカ</t>
    </rPh>
    <rPh sb="19" eb="22">
      <t>タイサクトウ</t>
    </rPh>
    <rPh sb="23" eb="24">
      <t>コウ</t>
    </rPh>
    <rPh sb="26" eb="28">
      <t>バアイ</t>
    </rPh>
    <rPh sb="31" eb="33">
      <t>ネンカン</t>
    </rPh>
    <rPh sb="39" eb="41">
      <t>オクエン</t>
    </rPh>
    <rPh sb="44" eb="46">
      <t>ミコ</t>
    </rPh>
    <rPh sb="49" eb="52">
      <t>ネンヘイキン</t>
    </rPh>
    <rPh sb="53" eb="54">
      <t>ヤク</t>
    </rPh>
    <rPh sb="58" eb="60">
      <t>オクエン</t>
    </rPh>
    <rPh sb="64" eb="67">
      <t>タイサクマエ</t>
    </rPh>
    <rPh sb="68" eb="69">
      <t>クラ</t>
    </rPh>
    <rPh sb="71" eb="73">
      <t>ネンカン</t>
    </rPh>
    <rPh sb="73" eb="74">
      <t>ヤク</t>
    </rPh>
    <rPh sb="77" eb="79">
      <t>オクエン</t>
    </rPh>
    <rPh sb="80" eb="82">
      <t>シュクゲン</t>
    </rPh>
    <rPh sb="83" eb="84">
      <t>ミ</t>
    </rPh>
    <rPh sb="96" eb="98">
      <t>シサン</t>
    </rPh>
    <rPh sb="99" eb="100">
      <t>キョウ</t>
    </rPh>
    <rPh sb="106" eb="110">
      <t>チョウジュミョウカ</t>
    </rPh>
    <rPh sb="110" eb="112">
      <t>シュウゼン</t>
    </rPh>
    <rPh sb="112" eb="114">
      <t>ケイカク</t>
    </rPh>
    <rPh sb="115" eb="117">
      <t>ジッシ</t>
    </rPh>
    <rPh sb="120" eb="125">
      <t>ヨボウホゼンガタ</t>
    </rPh>
    <rPh sb="128" eb="130">
      <t>オクエン</t>
    </rPh>
    <rPh sb="137" eb="139">
      <t>シュクゲン</t>
    </rPh>
    <rPh sb="139" eb="141">
      <t>コウカ</t>
    </rPh>
    <rPh sb="144" eb="146">
      <t>オクエン</t>
    </rPh>
    <rPh sb="152" eb="153">
      <t>ゲン</t>
    </rPh>
    <phoneticPr fontId="5"/>
  </si>
  <si>
    <t xml:space="preserve">【公共建築物】
今後40年間で約146.2億円
【インフラ資産（橋りょう）】
今後50年間で57億円
</t>
    <rPh sb="1" eb="6">
      <t>コウキョウケンチクブツ</t>
    </rPh>
    <rPh sb="8" eb="10">
      <t>コンゴ</t>
    </rPh>
    <rPh sb="12" eb="14">
      <t>ネンカン</t>
    </rPh>
    <rPh sb="15" eb="16">
      <t>ヤク</t>
    </rPh>
    <rPh sb="21" eb="23">
      <t>オクエン</t>
    </rPh>
    <rPh sb="29" eb="31">
      <t>シサン</t>
    </rPh>
    <rPh sb="32" eb="33">
      <t>キョウ</t>
    </rPh>
    <rPh sb="39" eb="41">
      <t>コンゴ</t>
    </rPh>
    <rPh sb="43" eb="45">
      <t>ネンカン</t>
    </rPh>
    <rPh sb="48" eb="50">
      <t>オクエン</t>
    </rPh>
    <phoneticPr fontId="5"/>
  </si>
  <si>
    <t>本計画を展開していくにあたっては、庁内の連携・協力を緊密に図っていく必要があります。このような観点から、公共施設等マネジメントに係る横断的機能を有した組織の設置を検討し、継続的なマネジメントを行います。</t>
    <rPh sb="0" eb="3">
      <t>ホンケイカク</t>
    </rPh>
    <rPh sb="4" eb="6">
      <t>テンカイ</t>
    </rPh>
    <rPh sb="17" eb="19">
      <t>チョウナイ</t>
    </rPh>
    <rPh sb="20" eb="22">
      <t>レンケイ</t>
    </rPh>
    <rPh sb="23" eb="25">
      <t>キョウリョク</t>
    </rPh>
    <rPh sb="26" eb="28">
      <t>キンミツ</t>
    </rPh>
    <rPh sb="29" eb="30">
      <t>ハカ</t>
    </rPh>
    <rPh sb="34" eb="36">
      <t>ヒツヨウ</t>
    </rPh>
    <rPh sb="47" eb="49">
      <t>カンテン</t>
    </rPh>
    <rPh sb="52" eb="57">
      <t>コウキョウシセツトウ</t>
    </rPh>
    <rPh sb="64" eb="65">
      <t>カカ</t>
    </rPh>
    <rPh sb="66" eb="71">
      <t>オウダンテキキノウ</t>
    </rPh>
    <rPh sb="72" eb="73">
      <t>ユウ</t>
    </rPh>
    <rPh sb="75" eb="77">
      <t>ソシキ</t>
    </rPh>
    <rPh sb="78" eb="80">
      <t>セッチ</t>
    </rPh>
    <rPh sb="81" eb="83">
      <t>ケントウ</t>
    </rPh>
    <rPh sb="85" eb="88">
      <t>ケイゾクテキ</t>
    </rPh>
    <rPh sb="96" eb="97">
      <t>オコナ</t>
    </rPh>
    <phoneticPr fontId="5"/>
  </si>
  <si>
    <t>PPP/PFI方式、コンセッション方式、指定管理制度、包括施設管理など、民間の資金や活力、外郭団体の機能などの活用を検討し、新たな住民ニーズに応えるとともに公共施設等の機能を向上させながら、維持管理コスト等の縮減を図ります。</t>
    <rPh sb="7" eb="9">
      <t>ホウシキ</t>
    </rPh>
    <rPh sb="17" eb="19">
      <t>ホウシキ</t>
    </rPh>
    <rPh sb="20" eb="22">
      <t>シテイ</t>
    </rPh>
    <rPh sb="22" eb="24">
      <t>カンリ</t>
    </rPh>
    <rPh sb="24" eb="26">
      <t>セイド</t>
    </rPh>
    <rPh sb="27" eb="29">
      <t>ホウカツ</t>
    </rPh>
    <rPh sb="29" eb="31">
      <t>シセツ</t>
    </rPh>
    <rPh sb="31" eb="33">
      <t>カンリ</t>
    </rPh>
    <rPh sb="36" eb="38">
      <t>ミンカン</t>
    </rPh>
    <rPh sb="39" eb="41">
      <t>シキン</t>
    </rPh>
    <rPh sb="42" eb="44">
      <t>カツリョク</t>
    </rPh>
    <rPh sb="45" eb="47">
      <t>ガイカク</t>
    </rPh>
    <rPh sb="47" eb="49">
      <t>ダンタイ</t>
    </rPh>
    <rPh sb="50" eb="52">
      <t>キノウ</t>
    </rPh>
    <rPh sb="55" eb="57">
      <t>カツヨウ</t>
    </rPh>
    <rPh sb="58" eb="60">
      <t>ケントウ</t>
    </rPh>
    <rPh sb="62" eb="63">
      <t>アラ</t>
    </rPh>
    <rPh sb="65" eb="67">
      <t>ジュウミン</t>
    </rPh>
    <rPh sb="71" eb="72">
      <t>コタ</t>
    </rPh>
    <rPh sb="78" eb="80">
      <t>コウキョウ</t>
    </rPh>
    <rPh sb="80" eb="82">
      <t>シセツ</t>
    </rPh>
    <rPh sb="82" eb="83">
      <t>トウ</t>
    </rPh>
    <rPh sb="84" eb="86">
      <t>キノウ</t>
    </rPh>
    <rPh sb="87" eb="89">
      <t>コウジョウ</t>
    </rPh>
    <rPh sb="95" eb="97">
      <t>イジ</t>
    </rPh>
    <rPh sb="97" eb="99">
      <t>カンリ</t>
    </rPh>
    <rPh sb="102" eb="103">
      <t>トウ</t>
    </rPh>
    <rPh sb="104" eb="106">
      <t>シュクゲン</t>
    </rPh>
    <rPh sb="107" eb="108">
      <t>ハカ</t>
    </rPh>
    <phoneticPr fontId="5"/>
  </si>
  <si>
    <t>公共建築物について、定期的に点検・診断し、経年による劣化状況や外的負荷による性能低下状況及び管理状況を把握するとともに、劣化・損傷が進行する可能性や施設に与える影響等について評価を行い、施設間における保全の優先度についての判断等を行います。</t>
    <rPh sb="0" eb="5">
      <t>コウキョウケンチクブツ</t>
    </rPh>
    <rPh sb="10" eb="13">
      <t>テイキテキ</t>
    </rPh>
    <rPh sb="14" eb="16">
      <t>テンケン</t>
    </rPh>
    <rPh sb="17" eb="19">
      <t>シンダン</t>
    </rPh>
    <rPh sb="21" eb="23">
      <t>ケイネン</t>
    </rPh>
    <rPh sb="26" eb="30">
      <t>レッカジョウキョウ</t>
    </rPh>
    <rPh sb="31" eb="33">
      <t>ガイテキ</t>
    </rPh>
    <rPh sb="33" eb="35">
      <t>フカ</t>
    </rPh>
    <rPh sb="38" eb="42">
      <t>セイノウテイカ</t>
    </rPh>
    <rPh sb="42" eb="44">
      <t>ジョウキョウ</t>
    </rPh>
    <rPh sb="44" eb="45">
      <t>オヨ</t>
    </rPh>
    <rPh sb="46" eb="50">
      <t>カンリジョウキョウ</t>
    </rPh>
    <rPh sb="51" eb="53">
      <t>ハアク</t>
    </rPh>
    <rPh sb="60" eb="62">
      <t>レッカ</t>
    </rPh>
    <rPh sb="63" eb="65">
      <t>ソンショウ</t>
    </rPh>
    <rPh sb="66" eb="68">
      <t>シンコウ</t>
    </rPh>
    <rPh sb="70" eb="73">
      <t>カノウセイ</t>
    </rPh>
    <rPh sb="74" eb="76">
      <t>シセツ</t>
    </rPh>
    <rPh sb="77" eb="78">
      <t>アタ</t>
    </rPh>
    <rPh sb="80" eb="83">
      <t>エイキョウトウ</t>
    </rPh>
    <rPh sb="87" eb="89">
      <t>ヒョウカ</t>
    </rPh>
    <rPh sb="90" eb="91">
      <t>オコナ</t>
    </rPh>
    <rPh sb="93" eb="96">
      <t>シセツカン</t>
    </rPh>
    <rPh sb="100" eb="102">
      <t>ホゼン</t>
    </rPh>
    <rPh sb="103" eb="106">
      <t>ユウセンド</t>
    </rPh>
    <rPh sb="111" eb="114">
      <t>ハンダントウ</t>
    </rPh>
    <rPh sb="115" eb="116">
      <t>オコナ</t>
    </rPh>
    <phoneticPr fontId="5"/>
  </si>
  <si>
    <t>施設の重要度や劣化状況に応じて優先度をつけ、計画的な維持管理・修繕・更新等を行う予防保全を導入することにより、施設の性能維持や安全性を確保するとともに、維持管理コストの縮減や平準化を図ります。</t>
    <rPh sb="0" eb="2">
      <t>シセツ</t>
    </rPh>
    <rPh sb="3" eb="6">
      <t>ジュウヨウド</t>
    </rPh>
    <rPh sb="7" eb="9">
      <t>レッカ</t>
    </rPh>
    <rPh sb="9" eb="11">
      <t>ジョウキョウ</t>
    </rPh>
    <rPh sb="12" eb="13">
      <t>オウ</t>
    </rPh>
    <rPh sb="15" eb="18">
      <t>ユウセンド</t>
    </rPh>
    <rPh sb="22" eb="25">
      <t>ケイカクテキ</t>
    </rPh>
    <rPh sb="26" eb="28">
      <t>イジ</t>
    </rPh>
    <rPh sb="28" eb="30">
      <t>カンリ</t>
    </rPh>
    <rPh sb="31" eb="33">
      <t>シュウゼン</t>
    </rPh>
    <rPh sb="34" eb="36">
      <t>コウシン</t>
    </rPh>
    <rPh sb="36" eb="37">
      <t>トウ</t>
    </rPh>
    <rPh sb="38" eb="39">
      <t>オコナ</t>
    </rPh>
    <rPh sb="40" eb="42">
      <t>ヨボウ</t>
    </rPh>
    <rPh sb="42" eb="44">
      <t>ホゼン</t>
    </rPh>
    <rPh sb="45" eb="47">
      <t>ドウニュウ</t>
    </rPh>
    <rPh sb="55" eb="57">
      <t>シセツ</t>
    </rPh>
    <rPh sb="58" eb="60">
      <t>セイノウ</t>
    </rPh>
    <rPh sb="60" eb="62">
      <t>イジ</t>
    </rPh>
    <rPh sb="63" eb="66">
      <t>アンゼンセイ</t>
    </rPh>
    <rPh sb="67" eb="69">
      <t>カクホ</t>
    </rPh>
    <rPh sb="76" eb="78">
      <t>イジ</t>
    </rPh>
    <rPh sb="78" eb="80">
      <t>カンリ</t>
    </rPh>
    <rPh sb="84" eb="86">
      <t>シュクゲン</t>
    </rPh>
    <rPh sb="87" eb="90">
      <t>ヘイジュンカ</t>
    </rPh>
    <rPh sb="91" eb="92">
      <t>ハカ</t>
    </rPh>
    <phoneticPr fontId="5"/>
  </si>
  <si>
    <t>施設の安全確保に関わる評価を実施し、危険性が認められた施設については、評価の内容に沿って安全確保の改修を実施します。既に役割を終え、今後、利活用することのない公共施設等については、周辺施設や住環境に及ぼす影響や住民の安全・安心を考慮し、早期の解体、除却します。</t>
    <rPh sb="0" eb="2">
      <t>シセツ</t>
    </rPh>
    <rPh sb="3" eb="5">
      <t>アンゼン</t>
    </rPh>
    <rPh sb="5" eb="7">
      <t>カクホ</t>
    </rPh>
    <rPh sb="8" eb="9">
      <t>カカ</t>
    </rPh>
    <rPh sb="11" eb="13">
      <t>ヒョウカ</t>
    </rPh>
    <rPh sb="14" eb="16">
      <t>ジッシ</t>
    </rPh>
    <rPh sb="18" eb="21">
      <t>キケンセイ</t>
    </rPh>
    <rPh sb="22" eb="23">
      <t>ミト</t>
    </rPh>
    <rPh sb="27" eb="29">
      <t>シセツ</t>
    </rPh>
    <rPh sb="35" eb="37">
      <t>ヒョウカ</t>
    </rPh>
    <rPh sb="38" eb="40">
      <t>ナイヨウ</t>
    </rPh>
    <rPh sb="41" eb="42">
      <t>ソ</t>
    </rPh>
    <rPh sb="44" eb="48">
      <t>アンゼンカクホ</t>
    </rPh>
    <rPh sb="49" eb="51">
      <t>カイシュウ</t>
    </rPh>
    <rPh sb="52" eb="54">
      <t>ジッシ</t>
    </rPh>
    <rPh sb="58" eb="59">
      <t>スデ</t>
    </rPh>
    <rPh sb="60" eb="62">
      <t>ヤクワリ</t>
    </rPh>
    <rPh sb="63" eb="64">
      <t>オ</t>
    </rPh>
    <rPh sb="66" eb="68">
      <t>コンゴ</t>
    </rPh>
    <rPh sb="69" eb="72">
      <t>リカツヨウ</t>
    </rPh>
    <rPh sb="79" eb="84">
      <t>コウキョウシセツトウ</t>
    </rPh>
    <rPh sb="90" eb="94">
      <t>シュウヘンシセツ</t>
    </rPh>
    <rPh sb="95" eb="98">
      <t>ジュウカンキョウ</t>
    </rPh>
    <rPh sb="99" eb="100">
      <t>オヨ</t>
    </rPh>
    <rPh sb="102" eb="104">
      <t>エイキョウ</t>
    </rPh>
    <rPh sb="105" eb="107">
      <t>ジュウミン</t>
    </rPh>
    <rPh sb="108" eb="110">
      <t>アンゼン</t>
    </rPh>
    <rPh sb="111" eb="113">
      <t>アンシン</t>
    </rPh>
    <rPh sb="114" eb="116">
      <t>コウリョ</t>
    </rPh>
    <rPh sb="118" eb="120">
      <t>ソウキ</t>
    </rPh>
    <rPh sb="121" eb="123">
      <t>カイタイ</t>
    </rPh>
    <rPh sb="124" eb="126">
      <t>ジョキャク</t>
    </rPh>
    <phoneticPr fontId="5"/>
  </si>
  <si>
    <t>昭和56（1981）年以前に建築された建物（旧耐震基準）については、計画的に耐震診断を実施し、災害時に住民が利用する施設や災害対策活動の拠点・避難所となる施設、ライフライン関連施設など、地震発生による人命への重大な被害や住民生活への深刻な影響を及ぼす恐れのある施設については、優先的に耐震対策を行います。</t>
    <rPh sb="0" eb="2">
      <t>ショウワ</t>
    </rPh>
    <rPh sb="10" eb="13">
      <t>ネンイゼン</t>
    </rPh>
    <rPh sb="14" eb="16">
      <t>ケンチク</t>
    </rPh>
    <rPh sb="19" eb="21">
      <t>タテモノ</t>
    </rPh>
    <rPh sb="22" eb="23">
      <t>キュウ</t>
    </rPh>
    <rPh sb="23" eb="27">
      <t>タイシンキジュン</t>
    </rPh>
    <rPh sb="34" eb="37">
      <t>ケイカクテキ</t>
    </rPh>
    <rPh sb="38" eb="42">
      <t>タイシンシンダン</t>
    </rPh>
    <rPh sb="43" eb="45">
      <t>ジッシ</t>
    </rPh>
    <rPh sb="47" eb="50">
      <t>サイガイジ</t>
    </rPh>
    <rPh sb="51" eb="53">
      <t>ジュウミン</t>
    </rPh>
    <rPh sb="54" eb="56">
      <t>リヨウ</t>
    </rPh>
    <rPh sb="58" eb="60">
      <t>シセツ</t>
    </rPh>
    <rPh sb="61" eb="65">
      <t>サイガイタイサク</t>
    </rPh>
    <rPh sb="65" eb="67">
      <t>カツドウ</t>
    </rPh>
    <rPh sb="68" eb="70">
      <t>キョテン</t>
    </rPh>
    <rPh sb="71" eb="74">
      <t>ヒナンジョ</t>
    </rPh>
    <rPh sb="77" eb="79">
      <t>シセツ</t>
    </rPh>
    <rPh sb="86" eb="90">
      <t>カンレンシセツ</t>
    </rPh>
    <rPh sb="93" eb="97">
      <t>ジシンハッセイ</t>
    </rPh>
    <rPh sb="100" eb="102">
      <t>ジンメイ</t>
    </rPh>
    <rPh sb="104" eb="106">
      <t>ジュウダイ</t>
    </rPh>
    <rPh sb="107" eb="109">
      <t>ヒガイ</t>
    </rPh>
    <rPh sb="112" eb="114">
      <t>セイカツ</t>
    </rPh>
    <rPh sb="116" eb="118">
      <t>シンコク</t>
    </rPh>
    <rPh sb="119" eb="121">
      <t>エイキョウ</t>
    </rPh>
    <rPh sb="122" eb="123">
      <t>オヨ</t>
    </rPh>
    <rPh sb="125" eb="126">
      <t>オソ</t>
    </rPh>
    <rPh sb="130" eb="132">
      <t>シセツ</t>
    </rPh>
    <rPh sb="138" eb="141">
      <t>ユウセンテキ</t>
    </rPh>
    <rPh sb="142" eb="146">
      <t>タイシンタイサク</t>
    </rPh>
    <rPh sb="147" eb="148">
      <t>オコナ</t>
    </rPh>
    <phoneticPr fontId="5"/>
  </si>
  <si>
    <t>長寿命化を図ることによって、建替え時期の集中を回避するとともに、そこで得た期間を活用して、複合化・集約化・多機能化など施設と機能の分離による見直しや、その実現手段の一つとして、官民連携の導入を推進することにより、支出の平準化と縮減を図ります。</t>
    <rPh sb="0" eb="4">
      <t>チョウジュミョウカ</t>
    </rPh>
    <rPh sb="5" eb="6">
      <t>ハカ</t>
    </rPh>
    <rPh sb="14" eb="16">
      <t>タテカ</t>
    </rPh>
    <rPh sb="17" eb="19">
      <t>ジキ</t>
    </rPh>
    <rPh sb="20" eb="22">
      <t>シュウチュウ</t>
    </rPh>
    <rPh sb="23" eb="25">
      <t>カイヒ</t>
    </rPh>
    <rPh sb="35" eb="36">
      <t>エ</t>
    </rPh>
    <rPh sb="37" eb="39">
      <t>キカン</t>
    </rPh>
    <rPh sb="40" eb="42">
      <t>カツヨウ</t>
    </rPh>
    <rPh sb="45" eb="48">
      <t>フクゴウカ</t>
    </rPh>
    <rPh sb="49" eb="52">
      <t>シュウヤクカ</t>
    </rPh>
    <rPh sb="53" eb="57">
      <t>タキノウカ</t>
    </rPh>
    <rPh sb="59" eb="61">
      <t>シセツ</t>
    </rPh>
    <rPh sb="62" eb="64">
      <t>キノウ</t>
    </rPh>
    <rPh sb="65" eb="67">
      <t>ブンリ</t>
    </rPh>
    <rPh sb="70" eb="72">
      <t>ミナオ</t>
    </rPh>
    <rPh sb="77" eb="79">
      <t>ジツゲン</t>
    </rPh>
    <rPh sb="79" eb="81">
      <t>シュダン</t>
    </rPh>
    <rPh sb="82" eb="83">
      <t>ヒト</t>
    </rPh>
    <rPh sb="88" eb="90">
      <t>カンミン</t>
    </rPh>
    <rPh sb="90" eb="92">
      <t>レンケイ</t>
    </rPh>
    <rPh sb="93" eb="95">
      <t>ドウニュウ</t>
    </rPh>
    <rPh sb="96" eb="98">
      <t>スイシン</t>
    </rPh>
    <rPh sb="106" eb="108">
      <t>シシュツ</t>
    </rPh>
    <rPh sb="109" eb="112">
      <t>ヘイジュンカ</t>
    </rPh>
    <rPh sb="113" eb="115">
      <t>シュクゲン</t>
    </rPh>
    <rPh sb="116" eb="117">
      <t>ハカ</t>
    </rPh>
    <phoneticPr fontId="5"/>
  </si>
  <si>
    <t>「ユニバーサルデザイン2020行動計画」においてユニバーサルデザインのまちづくりの考え方が示されました。その中で紹介されている具体的施策の内容を踏まえ、本町においても、高齢者、障がい者、子育て世代や観光客等多様な利用が想定される公共施設等の整備・改修等に際しては、誰もが利用しやすい施設となることを目標としてユニバーサルデザイン化の推進に取り組みます。</t>
    <rPh sb="15" eb="19">
      <t>コウドウケイカク</t>
    </rPh>
    <rPh sb="41" eb="42">
      <t>カンガ</t>
    </rPh>
    <rPh sb="43" eb="44">
      <t>カタ</t>
    </rPh>
    <rPh sb="45" eb="46">
      <t>シメ</t>
    </rPh>
    <rPh sb="54" eb="55">
      <t>ナカ</t>
    </rPh>
    <rPh sb="56" eb="58">
      <t>ショウカイ</t>
    </rPh>
    <rPh sb="63" eb="66">
      <t>グタイテキ</t>
    </rPh>
    <rPh sb="66" eb="68">
      <t>シサク</t>
    </rPh>
    <rPh sb="69" eb="71">
      <t>ナイヨウ</t>
    </rPh>
    <rPh sb="72" eb="73">
      <t>フ</t>
    </rPh>
    <rPh sb="76" eb="78">
      <t>ホンチョウ</t>
    </rPh>
    <rPh sb="84" eb="87">
      <t>コウレイシャ</t>
    </rPh>
    <rPh sb="88" eb="89">
      <t>ショウ</t>
    </rPh>
    <rPh sb="91" eb="92">
      <t>シャ</t>
    </rPh>
    <rPh sb="93" eb="95">
      <t>コソダ</t>
    </rPh>
    <rPh sb="96" eb="98">
      <t>セダイ</t>
    </rPh>
    <rPh sb="99" eb="101">
      <t>カンコウ</t>
    </rPh>
    <rPh sb="101" eb="102">
      <t>キャク</t>
    </rPh>
    <rPh sb="102" eb="103">
      <t>トウ</t>
    </rPh>
    <rPh sb="103" eb="105">
      <t>タヨウ</t>
    </rPh>
    <rPh sb="106" eb="108">
      <t>リヨウ</t>
    </rPh>
    <rPh sb="109" eb="111">
      <t>ソウテイ</t>
    </rPh>
    <rPh sb="114" eb="119">
      <t>コウキョウシセツトウ</t>
    </rPh>
    <rPh sb="120" eb="122">
      <t>セイビ</t>
    </rPh>
    <rPh sb="123" eb="126">
      <t>カイシュウトウ</t>
    </rPh>
    <rPh sb="127" eb="128">
      <t>サイ</t>
    </rPh>
    <rPh sb="132" eb="133">
      <t>ダレ</t>
    </rPh>
    <rPh sb="135" eb="137">
      <t>リヨウ</t>
    </rPh>
    <rPh sb="141" eb="143">
      <t>シセツ</t>
    </rPh>
    <rPh sb="149" eb="151">
      <t>モクヒョウ</t>
    </rPh>
    <rPh sb="164" eb="165">
      <t>カ</t>
    </rPh>
    <phoneticPr fontId="5"/>
  </si>
  <si>
    <t>地球温暖化対策の推進に関する法律第21条第1項に規定する地方公共団体実行計画の内容を踏まえ、ZEBの考え方に基づき、公共施設等への再生可能エネルギー設備等の導入や、LED照明の導入など計画的な改修等による脱炭素化に取り組みます。</t>
    <rPh sb="0" eb="2">
      <t>チキュウ</t>
    </rPh>
    <rPh sb="2" eb="5">
      <t>オンダンカ</t>
    </rPh>
    <rPh sb="5" eb="7">
      <t>タイサク</t>
    </rPh>
    <rPh sb="8" eb="10">
      <t>スイシン</t>
    </rPh>
    <rPh sb="11" eb="12">
      <t>カン</t>
    </rPh>
    <rPh sb="14" eb="16">
      <t>ホウリツ</t>
    </rPh>
    <rPh sb="16" eb="17">
      <t>ダイ</t>
    </rPh>
    <rPh sb="19" eb="20">
      <t>ジョウ</t>
    </rPh>
    <rPh sb="20" eb="21">
      <t>ダイ</t>
    </rPh>
    <rPh sb="22" eb="23">
      <t>コウ</t>
    </rPh>
    <rPh sb="24" eb="26">
      <t>キテイ</t>
    </rPh>
    <rPh sb="28" eb="30">
      <t>チホウ</t>
    </rPh>
    <rPh sb="30" eb="32">
      <t>コウキョウ</t>
    </rPh>
    <rPh sb="32" eb="34">
      <t>ダンタイ</t>
    </rPh>
    <rPh sb="34" eb="36">
      <t>ジッコウ</t>
    </rPh>
    <rPh sb="36" eb="38">
      <t>ケイカク</t>
    </rPh>
    <rPh sb="39" eb="41">
      <t>ナイヨウ</t>
    </rPh>
    <rPh sb="42" eb="43">
      <t>フ</t>
    </rPh>
    <rPh sb="50" eb="51">
      <t>カンガ</t>
    </rPh>
    <rPh sb="52" eb="53">
      <t>カタ</t>
    </rPh>
    <rPh sb="54" eb="55">
      <t>モト</t>
    </rPh>
    <rPh sb="58" eb="60">
      <t>コウキョウ</t>
    </rPh>
    <rPh sb="60" eb="62">
      <t>シセツ</t>
    </rPh>
    <rPh sb="62" eb="63">
      <t>トウ</t>
    </rPh>
    <rPh sb="65" eb="67">
      <t>サイセイ</t>
    </rPh>
    <rPh sb="67" eb="69">
      <t>カノウ</t>
    </rPh>
    <rPh sb="74" eb="76">
      <t>セツビ</t>
    </rPh>
    <rPh sb="76" eb="77">
      <t>トウ</t>
    </rPh>
    <rPh sb="78" eb="80">
      <t>ドウニュウ</t>
    </rPh>
    <rPh sb="85" eb="87">
      <t>ショウメイ</t>
    </rPh>
    <rPh sb="88" eb="90">
      <t>ドウニュウ</t>
    </rPh>
    <rPh sb="92" eb="95">
      <t>ケイカクテキ</t>
    </rPh>
    <rPh sb="96" eb="98">
      <t>カイシュウ</t>
    </rPh>
    <rPh sb="98" eb="99">
      <t>トウ</t>
    </rPh>
    <rPh sb="102" eb="103">
      <t>ダツ</t>
    </rPh>
    <rPh sb="103" eb="105">
      <t>タンソ</t>
    </rPh>
    <rPh sb="105" eb="106">
      <t>カ</t>
    </rPh>
    <rPh sb="107" eb="108">
      <t>ト</t>
    </rPh>
    <rPh sb="109" eb="110">
      <t>ク</t>
    </rPh>
    <phoneticPr fontId="5"/>
  </si>
  <si>
    <t>公共建築物については、老朽度、利用率、必要性、防災の観点等、総合的に検証したうえで、類似の機能であるものや施設機能を代用できるものについては、積極的に施設の統合・複合化を検討するとともに、利用目的と照らし合わせて、その目的が明確でないものについては、積極的に廃止を検討します。</t>
    <rPh sb="0" eb="5">
      <t>コウキョウケンチクブツ</t>
    </rPh>
    <rPh sb="11" eb="13">
      <t>ロウキュウ</t>
    </rPh>
    <rPh sb="13" eb="14">
      <t>ド</t>
    </rPh>
    <rPh sb="15" eb="18">
      <t>リヨウリツ</t>
    </rPh>
    <rPh sb="19" eb="22">
      <t>ヒツヨウセイ</t>
    </rPh>
    <rPh sb="23" eb="25">
      <t>ボウサイ</t>
    </rPh>
    <rPh sb="26" eb="28">
      <t>カンテン</t>
    </rPh>
    <rPh sb="28" eb="29">
      <t>トウ</t>
    </rPh>
    <rPh sb="30" eb="33">
      <t>ソウゴウテキ</t>
    </rPh>
    <rPh sb="34" eb="36">
      <t>ケンショウ</t>
    </rPh>
    <rPh sb="42" eb="44">
      <t>ルイジ</t>
    </rPh>
    <rPh sb="45" eb="47">
      <t>キノウ</t>
    </rPh>
    <rPh sb="53" eb="57">
      <t>シセツキノウ</t>
    </rPh>
    <rPh sb="58" eb="60">
      <t>ダイヨウ</t>
    </rPh>
    <rPh sb="71" eb="74">
      <t>セッキョクテキ</t>
    </rPh>
    <rPh sb="75" eb="77">
      <t>シセツ</t>
    </rPh>
    <rPh sb="78" eb="80">
      <t>トウゴウ</t>
    </rPh>
    <rPh sb="81" eb="84">
      <t>フクゴウカ</t>
    </rPh>
    <rPh sb="85" eb="87">
      <t>ケントウ</t>
    </rPh>
    <rPh sb="94" eb="98">
      <t>リヨウモクテキ</t>
    </rPh>
    <rPh sb="99" eb="100">
      <t>テ</t>
    </rPh>
    <rPh sb="102" eb="103">
      <t>ア</t>
    </rPh>
    <rPh sb="109" eb="111">
      <t>モクテキ</t>
    </rPh>
    <rPh sb="112" eb="114">
      <t>メイカク</t>
    </rPh>
    <rPh sb="125" eb="128">
      <t>セッキョクテキ</t>
    </rPh>
    <rPh sb="129" eb="131">
      <t>ハイシ</t>
    </rPh>
    <rPh sb="132" eb="134">
      <t>ケントウ</t>
    </rPh>
    <phoneticPr fontId="5"/>
  </si>
  <si>
    <t>これらの取り組みを財政面からも確実に検証するために、統一的基準に基づく公会計導入で整備した固定資産台帳の有効活用を図ります。</t>
    <rPh sb="4" eb="5">
      <t>ト</t>
    </rPh>
    <rPh sb="6" eb="7">
      <t>ク</t>
    </rPh>
    <rPh sb="9" eb="12">
      <t>ザイセイメン</t>
    </rPh>
    <rPh sb="15" eb="17">
      <t>カクジツ</t>
    </rPh>
    <rPh sb="18" eb="20">
      <t>ケンショウ</t>
    </rPh>
    <rPh sb="26" eb="29">
      <t>トウイツテキ</t>
    </rPh>
    <rPh sb="29" eb="31">
      <t>キジュン</t>
    </rPh>
    <rPh sb="32" eb="33">
      <t>モト</t>
    </rPh>
    <rPh sb="35" eb="38">
      <t>コウカイケイ</t>
    </rPh>
    <rPh sb="38" eb="40">
      <t>ドウニュウ</t>
    </rPh>
    <rPh sb="41" eb="43">
      <t>セイビ</t>
    </rPh>
    <rPh sb="45" eb="51">
      <t>コテイシサンダイチョウ</t>
    </rPh>
    <rPh sb="52" eb="56">
      <t>ユウコウカツヨウ</t>
    </rPh>
    <rPh sb="57" eb="58">
      <t>ハカ</t>
    </rPh>
    <phoneticPr fontId="5"/>
  </si>
  <si>
    <t>統合・複合化または除却等により発生した未利用地は、総合的に管理を行い、民間事業者への貸付や売却等を行い、その収益を公共施設の維持管理費用等に充当します。</t>
    <rPh sb="0" eb="2">
      <t>トウゴウ</t>
    </rPh>
    <rPh sb="3" eb="6">
      <t>フクゴウカ</t>
    </rPh>
    <rPh sb="9" eb="11">
      <t>ジョキャク</t>
    </rPh>
    <rPh sb="11" eb="12">
      <t>トウ</t>
    </rPh>
    <rPh sb="15" eb="17">
      <t>ハッセイ</t>
    </rPh>
    <rPh sb="19" eb="23">
      <t>ミリヨウチ</t>
    </rPh>
    <rPh sb="25" eb="28">
      <t>ソウゴウテキ</t>
    </rPh>
    <rPh sb="29" eb="31">
      <t>カンリ</t>
    </rPh>
    <rPh sb="32" eb="33">
      <t>オコナ</t>
    </rPh>
    <rPh sb="35" eb="37">
      <t>ミンカン</t>
    </rPh>
    <rPh sb="37" eb="40">
      <t>ジギョウシャ</t>
    </rPh>
    <rPh sb="42" eb="44">
      <t>カシツケ</t>
    </rPh>
    <rPh sb="45" eb="47">
      <t>バイキャク</t>
    </rPh>
    <rPh sb="47" eb="48">
      <t>トウ</t>
    </rPh>
    <rPh sb="49" eb="50">
      <t>オコナ</t>
    </rPh>
    <rPh sb="54" eb="56">
      <t>シュウエキ</t>
    </rPh>
    <rPh sb="57" eb="59">
      <t>コウキョウ</t>
    </rPh>
    <rPh sb="59" eb="61">
      <t>シセツ</t>
    </rPh>
    <rPh sb="62" eb="64">
      <t>イジ</t>
    </rPh>
    <rPh sb="64" eb="66">
      <t>カンリ</t>
    </rPh>
    <rPh sb="66" eb="68">
      <t>ヒヨウ</t>
    </rPh>
    <rPh sb="68" eb="69">
      <t>トウ</t>
    </rPh>
    <rPh sb="70" eb="72">
      <t>ジュウトウ</t>
    </rPh>
    <phoneticPr fontId="5"/>
  </si>
  <si>
    <t>近隣自治体との相互利用や共同運営、国と地方公共団体が連携した地域の国公有財産の最適利用等について、可能性を検討します。</t>
    <rPh sb="0" eb="5">
      <t>キンリンジチタイ</t>
    </rPh>
    <rPh sb="7" eb="11">
      <t>ソウゴリヨウ</t>
    </rPh>
    <rPh sb="12" eb="16">
      <t>キョウドウウンエイ</t>
    </rPh>
    <rPh sb="17" eb="18">
      <t>クニ</t>
    </rPh>
    <rPh sb="19" eb="25">
      <t>チホウコウキョウダンタイ</t>
    </rPh>
    <rPh sb="26" eb="28">
      <t>レンケイ</t>
    </rPh>
    <rPh sb="30" eb="32">
      <t>チイキ</t>
    </rPh>
    <rPh sb="33" eb="34">
      <t>クニ</t>
    </rPh>
    <rPh sb="34" eb="38">
      <t>コウユウザイサン</t>
    </rPh>
    <rPh sb="39" eb="44">
      <t>サイテキリヨウトウ</t>
    </rPh>
    <rPh sb="49" eb="52">
      <t>カノウセイ</t>
    </rPh>
    <rPh sb="53" eb="55">
      <t>ケントウ</t>
    </rPh>
    <phoneticPr fontId="5"/>
  </si>
  <si>
    <t>公共建築物については、各施設の今後のあり方について全庁的な体制で検討を進め、点検実施等の具体的手法や優先順位について、柔軟に見直しを行います。また、インフラ資産については、点検基準等の整備状況や新技術による効果的な点検の実施等、国や県、他市町村の動向にも注視しながら、適宜見直しを行います。</t>
    <rPh sb="0" eb="2">
      <t>コウキョウ</t>
    </rPh>
    <rPh sb="2" eb="4">
      <t>ケンチク</t>
    </rPh>
    <rPh sb="4" eb="5">
      <t>ブツ</t>
    </rPh>
    <rPh sb="11" eb="14">
      <t>カクシセツ</t>
    </rPh>
    <rPh sb="15" eb="17">
      <t>コンゴ</t>
    </rPh>
    <rPh sb="20" eb="21">
      <t>カタ</t>
    </rPh>
    <rPh sb="25" eb="28">
      <t>ゼンチョウテキ</t>
    </rPh>
    <rPh sb="29" eb="31">
      <t>タイセイ</t>
    </rPh>
    <rPh sb="32" eb="34">
      <t>ケントウ</t>
    </rPh>
    <rPh sb="35" eb="36">
      <t>スス</t>
    </rPh>
    <rPh sb="38" eb="40">
      <t>テンケン</t>
    </rPh>
    <rPh sb="40" eb="42">
      <t>ジッシ</t>
    </rPh>
    <rPh sb="42" eb="43">
      <t>トウ</t>
    </rPh>
    <rPh sb="44" eb="47">
      <t>グタイテキ</t>
    </rPh>
    <rPh sb="47" eb="49">
      <t>シュホウ</t>
    </rPh>
    <rPh sb="50" eb="52">
      <t>ユウセン</t>
    </rPh>
    <rPh sb="52" eb="54">
      <t>ジュンイ</t>
    </rPh>
    <rPh sb="59" eb="61">
      <t>ジュウナン</t>
    </rPh>
    <rPh sb="62" eb="64">
      <t>ミナオ</t>
    </rPh>
    <rPh sb="66" eb="67">
      <t>オコナ</t>
    </rPh>
    <rPh sb="78" eb="80">
      <t>シサン</t>
    </rPh>
    <rPh sb="86" eb="88">
      <t>テンケン</t>
    </rPh>
    <rPh sb="88" eb="90">
      <t>キジュン</t>
    </rPh>
    <rPh sb="90" eb="91">
      <t>トウ</t>
    </rPh>
    <rPh sb="92" eb="96">
      <t>セイビジョウキョウ</t>
    </rPh>
    <rPh sb="97" eb="100">
      <t>シンギジュツ</t>
    </rPh>
    <rPh sb="103" eb="106">
      <t>コウカテキ</t>
    </rPh>
    <rPh sb="107" eb="109">
      <t>テンケン</t>
    </rPh>
    <rPh sb="110" eb="112">
      <t>ジッシ</t>
    </rPh>
    <rPh sb="112" eb="113">
      <t>トウ</t>
    </rPh>
    <rPh sb="114" eb="115">
      <t>クニ</t>
    </rPh>
    <rPh sb="116" eb="117">
      <t>ケン</t>
    </rPh>
    <rPh sb="118" eb="119">
      <t>タ</t>
    </rPh>
    <rPh sb="119" eb="122">
      <t>シチョウソン</t>
    </rPh>
    <rPh sb="123" eb="125">
      <t>ドウコウ</t>
    </rPh>
    <rPh sb="127" eb="129">
      <t>チュウシ</t>
    </rPh>
    <rPh sb="134" eb="136">
      <t>テキギ</t>
    </rPh>
    <rPh sb="136" eb="138">
      <t>ミナオ</t>
    </rPh>
    <rPh sb="140" eb="141">
      <t>オコナ</t>
    </rPh>
    <phoneticPr fontId="5"/>
  </si>
  <si>
    <t>概ね5年後を目途に計画全体の見直しを行います。</t>
    <rPh sb="0" eb="1">
      <t>オオム</t>
    </rPh>
    <rPh sb="3" eb="5">
      <t>ネンゴ</t>
    </rPh>
    <rPh sb="6" eb="8">
      <t>メド</t>
    </rPh>
    <rPh sb="9" eb="13">
      <t>ケイカクゼンタイ</t>
    </rPh>
    <rPh sb="14" eb="16">
      <t>ミナオ</t>
    </rPh>
    <rPh sb="18" eb="19">
      <t>オコナ</t>
    </rPh>
    <phoneticPr fontId="5"/>
  </si>
  <si>
    <t>公共建築物については、定期的な点検・診断を実施し、計画的な修繕等を行うことで、長寿命化が可能な施設は長寿命化を図ります。また、更新時期を迎えた段階では、その施設の評価に基づき、機能・サービスの優先度や提供範囲を再確認し、施設の除却も含めた再編を実施します。
インフラ資産については、可能な限り長寿命化を図るとともに、災害のリスクを減らすための強靭化等によるハード対策とそれを補う被害防止や軽減活動などのソフト対策及び防災拠点、指定避難所などの見直しを行い、災害に備えた防災・減災まちづくりを進めます。</t>
    <rPh sb="0" eb="5">
      <t>コウキョウケンチクブツ</t>
    </rPh>
    <rPh sb="11" eb="14">
      <t>テイキテキ</t>
    </rPh>
    <rPh sb="15" eb="17">
      <t>テンケン</t>
    </rPh>
    <rPh sb="18" eb="20">
      <t>シンダン</t>
    </rPh>
    <rPh sb="21" eb="23">
      <t>ジッシ</t>
    </rPh>
    <rPh sb="25" eb="28">
      <t>ケイカクテキ</t>
    </rPh>
    <rPh sb="29" eb="32">
      <t>シュウゼントウ</t>
    </rPh>
    <rPh sb="33" eb="34">
      <t>オコナ</t>
    </rPh>
    <rPh sb="39" eb="43">
      <t>チョウジュミョウカ</t>
    </rPh>
    <rPh sb="44" eb="46">
      <t>カノウ</t>
    </rPh>
    <rPh sb="47" eb="49">
      <t>シセツ</t>
    </rPh>
    <rPh sb="50" eb="54">
      <t>チョウジュミョウカ</t>
    </rPh>
    <rPh sb="55" eb="56">
      <t>ハカ</t>
    </rPh>
    <rPh sb="63" eb="67">
      <t>コウシンジキ</t>
    </rPh>
    <rPh sb="68" eb="69">
      <t>ムカ</t>
    </rPh>
    <rPh sb="71" eb="73">
      <t>ダンカイ</t>
    </rPh>
    <rPh sb="78" eb="80">
      <t>シセツ</t>
    </rPh>
    <rPh sb="81" eb="83">
      <t>ヒョウカ</t>
    </rPh>
    <rPh sb="84" eb="85">
      <t>モト</t>
    </rPh>
    <rPh sb="88" eb="90">
      <t>キノウ</t>
    </rPh>
    <rPh sb="96" eb="99">
      <t>ユウセンド</t>
    </rPh>
    <rPh sb="100" eb="104">
      <t>テイキョウハンイ</t>
    </rPh>
    <rPh sb="105" eb="108">
      <t>サイカクニン</t>
    </rPh>
    <rPh sb="110" eb="112">
      <t>シセツ</t>
    </rPh>
    <rPh sb="113" eb="115">
      <t>ジョキャク</t>
    </rPh>
    <rPh sb="116" eb="117">
      <t>フク</t>
    </rPh>
    <rPh sb="119" eb="121">
      <t>サイヘン</t>
    </rPh>
    <rPh sb="122" eb="124">
      <t>ジッシ</t>
    </rPh>
    <rPh sb="133" eb="135">
      <t>シサン</t>
    </rPh>
    <rPh sb="141" eb="143">
      <t>カノウ</t>
    </rPh>
    <rPh sb="144" eb="145">
      <t>カギ</t>
    </rPh>
    <rPh sb="146" eb="150">
      <t>チョウジュミョウカ</t>
    </rPh>
    <rPh sb="151" eb="152">
      <t>ハカ</t>
    </rPh>
    <rPh sb="158" eb="160">
      <t>サイガイ</t>
    </rPh>
    <rPh sb="165" eb="166">
      <t>ヘ</t>
    </rPh>
    <rPh sb="171" eb="175">
      <t>キョウジンカトウ</t>
    </rPh>
    <rPh sb="181" eb="183">
      <t>タイサク</t>
    </rPh>
    <rPh sb="187" eb="188">
      <t>オギナ</t>
    </rPh>
    <rPh sb="189" eb="193">
      <t>ヒガイボウシ</t>
    </rPh>
    <rPh sb="194" eb="198">
      <t>ケイゲンカツドウ</t>
    </rPh>
    <rPh sb="204" eb="206">
      <t>タイサク</t>
    </rPh>
    <rPh sb="206" eb="207">
      <t>オヨ</t>
    </rPh>
    <rPh sb="208" eb="212">
      <t>ボウサイキョテン</t>
    </rPh>
    <rPh sb="213" eb="218">
      <t>シテイヒナンジョ</t>
    </rPh>
    <rPh sb="221" eb="223">
      <t>ミナオ</t>
    </rPh>
    <rPh sb="225" eb="226">
      <t>オコナ</t>
    </rPh>
    <rPh sb="228" eb="230">
      <t>サイガイ</t>
    </rPh>
    <rPh sb="231" eb="232">
      <t>ソナ</t>
    </rPh>
    <rPh sb="234" eb="236">
      <t>ボウサイ</t>
    </rPh>
    <rPh sb="237" eb="239">
      <t>ゲンサイ</t>
    </rPh>
    <rPh sb="245" eb="246">
      <t>スス</t>
    </rPh>
    <phoneticPr fontId="5"/>
  </si>
  <si>
    <t>総人口は2030年まで7.0%増、2040年まで0.8%増、2050年まで1.1%減、2060年まで0.8%減</t>
  </si>
  <si>
    <t>公共施設 4.1万㎡
道路 322km、150万㎡
橋梁 0.5km、0.3万㎡
上水道 128km
公共下水道 27km</t>
  </si>
  <si>
    <t>今後多くの公共施設が更新時期をむかえ、改修費用の大幅な増加が見込まれる。厳しい財政状況のなか、本村の特色を活かした村づくりを目指し、施設の長寿命化等を計画的かつ効率的に推進することが求められる。</t>
  </si>
  <si>
    <t>【インフラ施設】40年間累計で258.8億円</t>
  </si>
  <si>
    <t>【公共施設】40年間累計で158.3億円</t>
  </si>
  <si>
    <t>【公共施設】年4.0億円
【インフラ施設】年2.4億円以内</t>
  </si>
  <si>
    <t>各施設の所管部署を横断的に管理し、効率的に維持管理する目的で、村長を中心とした全庁的な取組体制を構築し、情報共有化を図ります。</t>
  </si>
  <si>
    <t>公共施設の主要な施設について、法定点検等に基づき、施設設備の劣化状況、安全性等を把握します。</t>
    <rPh sb="0" eb="4">
      <t>コウキョウシセツ</t>
    </rPh>
    <rPh sb="5" eb="7">
      <t>シュヨウ</t>
    </rPh>
    <rPh sb="8" eb="10">
      <t>シセツ</t>
    </rPh>
    <rPh sb="15" eb="20">
      <t>ホウテイテンケントウ</t>
    </rPh>
    <rPh sb="21" eb="22">
      <t>モト</t>
    </rPh>
    <rPh sb="25" eb="29">
      <t>シセツセツビ</t>
    </rPh>
    <rPh sb="30" eb="34">
      <t>レッカジョウキョウ</t>
    </rPh>
    <rPh sb="35" eb="39">
      <t>アンゼンセイトウ</t>
    </rPh>
    <rPh sb="40" eb="42">
      <t>ハアク</t>
    </rPh>
    <phoneticPr fontId="5"/>
  </si>
  <si>
    <t>公共施設をできる限り長く使用することを基本認識として、利用率、効用、老朽度合いを総合的に勘案し、維持管理、修繕、更新等を実施します。</t>
  </si>
  <si>
    <t>危険性が認められた施設については、原則として評価の内容に従って、速やかに安全確保の改修及び長寿命化対策を実施します。</t>
    <rPh sb="0" eb="3">
      <t>キケンセイ</t>
    </rPh>
    <rPh sb="4" eb="5">
      <t>ミト</t>
    </rPh>
    <rPh sb="9" eb="11">
      <t>シセツ</t>
    </rPh>
    <rPh sb="17" eb="19">
      <t>ゲンソク</t>
    </rPh>
    <rPh sb="22" eb="24">
      <t>ヒョウカ</t>
    </rPh>
    <rPh sb="25" eb="27">
      <t>ナイヨウ</t>
    </rPh>
    <rPh sb="28" eb="29">
      <t>シタガ</t>
    </rPh>
    <rPh sb="32" eb="33">
      <t>スミ</t>
    </rPh>
    <rPh sb="36" eb="40">
      <t>アンゼンカクホ</t>
    </rPh>
    <rPh sb="41" eb="43">
      <t>カイシュウ</t>
    </rPh>
    <rPh sb="43" eb="44">
      <t>オヨ</t>
    </rPh>
    <rPh sb="45" eb="49">
      <t>チョウジュミョウカ</t>
    </rPh>
    <rPh sb="49" eb="51">
      <t>タイサク</t>
    </rPh>
    <rPh sb="52" eb="54">
      <t>ジッシ</t>
    </rPh>
    <phoneticPr fontId="5"/>
  </si>
  <si>
    <t>ハコモノ施設の多くは災害時には避難場所等に活用され、庁舎は被害情報や災害対策指示が行われる応急活動の拠点になります。災害時の拠点施設としての機能を確保するため、耐震性を備えた既存の建物に機能を移転させる方法を基本方針とします。</t>
    <rPh sb="4" eb="6">
      <t>シセツ</t>
    </rPh>
    <rPh sb="7" eb="8">
      <t>オオ</t>
    </rPh>
    <rPh sb="10" eb="13">
      <t>サイガイジ</t>
    </rPh>
    <rPh sb="15" eb="19">
      <t>ヒナンバショ</t>
    </rPh>
    <rPh sb="19" eb="20">
      <t>トウ</t>
    </rPh>
    <rPh sb="21" eb="23">
      <t>カツヨウ</t>
    </rPh>
    <rPh sb="26" eb="28">
      <t>チョウシャ</t>
    </rPh>
    <rPh sb="29" eb="33">
      <t>ヒガイジョウホウ</t>
    </rPh>
    <rPh sb="34" eb="40">
      <t>サイガイタイサクシジ</t>
    </rPh>
    <rPh sb="41" eb="42">
      <t>オコナ</t>
    </rPh>
    <rPh sb="45" eb="49">
      <t>オウキュウカツドウ</t>
    </rPh>
    <rPh sb="50" eb="52">
      <t>キョテン</t>
    </rPh>
    <rPh sb="58" eb="61">
      <t>サイガイジ</t>
    </rPh>
    <phoneticPr fontId="5"/>
  </si>
  <si>
    <t>点検・診断等により早期に公共施設の状態を把握し、予防的な修繕等を実施することで、事業費の大規模化及び高コスト化を回避し、ライフサイクルコストの縮減を図ります。</t>
  </si>
  <si>
    <t>誰もが安心・安全に利用しやすい施設となるために、公共施設等の改修・更新を行う際には、利用者ニーズや施設の状況を踏まえ、ユニバーサルデザイン化への対応に努めます。</t>
    <rPh sb="0" eb="1">
      <t>ダレ</t>
    </rPh>
    <rPh sb="3" eb="5">
      <t>アンシン</t>
    </rPh>
    <rPh sb="6" eb="8">
      <t>アンゼン</t>
    </rPh>
    <rPh sb="9" eb="11">
      <t>リヨウ</t>
    </rPh>
    <rPh sb="15" eb="17">
      <t>シセツ</t>
    </rPh>
    <rPh sb="24" eb="29">
      <t>コウキョウシセツトウ</t>
    </rPh>
    <rPh sb="30" eb="32">
      <t>カイシュウ</t>
    </rPh>
    <rPh sb="33" eb="35">
      <t>コウシン</t>
    </rPh>
    <rPh sb="36" eb="37">
      <t>オコナ</t>
    </rPh>
    <rPh sb="38" eb="39">
      <t>サイ</t>
    </rPh>
    <rPh sb="42" eb="45">
      <t>リヨウシャ</t>
    </rPh>
    <rPh sb="49" eb="51">
      <t>シセツ</t>
    </rPh>
    <rPh sb="52" eb="54">
      <t>ジョウキョウ</t>
    </rPh>
    <rPh sb="55" eb="56">
      <t>フ</t>
    </rPh>
    <rPh sb="69" eb="70">
      <t>カ</t>
    </rPh>
    <rPh sb="72" eb="74">
      <t>タイオウ</t>
    </rPh>
    <rPh sb="75" eb="76">
      <t>ツト</t>
    </rPh>
    <phoneticPr fontId="5"/>
  </si>
  <si>
    <t>令和6年度中に見直し予定</t>
    <rPh sb="0" eb="2">
      <t>レイワ</t>
    </rPh>
    <rPh sb="3" eb="6">
      <t>ネンドチュウ</t>
    </rPh>
    <rPh sb="7" eb="9">
      <t>ミナオ</t>
    </rPh>
    <rPh sb="10" eb="12">
      <t>ヨテイ</t>
    </rPh>
    <phoneticPr fontId="5"/>
  </si>
  <si>
    <t>統合することが将来的に有益と判断される施設については統合を推進することとし、自前での整備を前提とせず、国・県が所有する既存施設の活用を検討します。</t>
  </si>
  <si>
    <t>【公共施設】
各施設の改修や更新に合わせ、機能の集約化、既存施設の利活用や複合施設化を検討します。
【インフラ施設】
定期点検による劣化状況の把握を行い、維持補修を計画的に行うことで施設の長寿命化を図ります。</t>
  </si>
  <si>
    <t>固定資産台帳の整備により、維持修繕履歴や管理費用等を施設ごとにまとめることで、計画の見直し等に活用する。</t>
  </si>
  <si>
    <t>余剰資産については、民間企業等への貸付を推進し、処分においてはまちづくりの方向性に整合することを確認したうえで売却等を行い、資産の有効活用を図ります。</t>
  </si>
  <si>
    <t>あらゆる用途の施設をすべて自前で整備することを前提とするのではなく、国や県が所有する既存施設活用や近隣自治体との連携を図ります。</t>
    <rPh sb="4" eb="6">
      <t>ヨウト</t>
    </rPh>
    <rPh sb="7" eb="9">
      <t>シセツ</t>
    </rPh>
    <rPh sb="13" eb="15">
      <t>ジマエ</t>
    </rPh>
    <rPh sb="16" eb="18">
      <t>セイビ</t>
    </rPh>
    <rPh sb="23" eb="25">
      <t>ゼンテイ</t>
    </rPh>
    <rPh sb="34" eb="35">
      <t>クニ</t>
    </rPh>
    <rPh sb="36" eb="37">
      <t>ケン</t>
    </rPh>
    <rPh sb="38" eb="40">
      <t>ショユウ</t>
    </rPh>
    <rPh sb="42" eb="46">
      <t>キゾンシセツ</t>
    </rPh>
    <rPh sb="46" eb="48">
      <t>カツヨウ</t>
    </rPh>
    <rPh sb="49" eb="54">
      <t>キンリンジチタイ</t>
    </rPh>
    <rPh sb="56" eb="58">
      <t>レンケイ</t>
    </rPh>
    <rPh sb="59" eb="60">
      <t>ハカ</t>
    </rPh>
    <phoneticPr fontId="5"/>
  </si>
  <si>
    <t>所管部署と連携して定期的に進捗確認を行うとともに、住民への積極的な開示により、公共施設等の現状や課題を共有し、将来のあり方について意見交換を行いながら計画を推進します。</t>
  </si>
  <si>
    <t>必要に応じ見直しを行う。</t>
  </si>
  <si>
    <t>各施設を類型に区分し、それぞれの方針を定める。
・ハコモノ施設
・インフラ施設</t>
  </si>
  <si>
    <t>【2017年】
・産業振興センター新築・改修
・玉井、大山幼稚園増築
【2019年】
・アットホームおおたま改修
【2020年】
・消防団第6分団1方部屯所新築
・災害用備蓄倉庫新築</t>
  </si>
  <si>
    <t>総人口は2010年までは増加傾向であったが、2015年は減少に転じ、以降減少傾向。2040年には約9,800人、2060年には約7,200人になると推計。
　年少人口は1985年には減少傾向に転じ、2005年以降老年人口を下回る。生産年齢人口は2005年から減少傾向となり、今後も減少が続く。老年人口は2000年に年少人口を上回った後も増加を続けるが、2050年以降減少傾向に転じる。</t>
  </si>
  <si>
    <t>令和２年度末時点
【公共施設】
学校教育系施設　20,794㎡
公営住宅　11,162㎡
スポーツ・レクリエーション系施設　　9,997㎡
町民文化系施設　5,894㎡
保健・福祉施設　4,927㎡
社会教育系施設　3,003㎡
行政系施設　2,445㎡
子育て支援施設　2,293㎡
供給処理施設　891㎡
産業系施設　234㎡
その他施設　330㎡
【インフラ施設】
道路　実延長：245,301m
橋梁（一般）　総面積：2,428㎡
橋梁（高速道路）　総面積：1,548㎡
公園　総面積：19.63ha
上水道施設（配水管）　総延長：102,287ｍ
上水道施設（導水管）　総延長：14,949ｍ
下水道施設（公共下水道管）　総延長：65,872ｍ
下水道施設（農業集落排水管）　総延長：12,418ｍ</t>
  </si>
  <si>
    <t>本町の公共施設等の多くは、1977年度から1997年度にかけて建設されており、30年経過すると老朽化が進むため、「品質の適正性」の観点から大規模な改修や更新の時期を迎えているといえる。対象施設のうち、2021年度を基準として築30年以上である施設の総延床面積は約33,844㎡であり、全体の約54.6％を占めている。
　本町で保有する公共施設82施設のうち大規模改修・中規模改修を実施した施設は8施設（約9.8％）。築年数が30年を超える施設を多く保有している一方で、対策を実施した施設数が少ないため、今後は多くの施設について対策が必要な時期を迎え、負担が増加することが懸念される。</t>
  </si>
  <si>
    <t>2016年度の約9.0億円と比較して2020年度は約10.8億円であり、約1.8億円増加。</t>
  </si>
  <si>
    <t>【公共施設】
今後34年間で約328.9億円（年平均：9.7億円）
【インフラ施設】
今後34年間で約361.6億円（年平均：10.6億円）</t>
  </si>
  <si>
    <t>【公共施設】
今後34年間で293.6億円（年平均：8.6億円）
【インフラ資産】
今後34年間で約354.9億円（年平均：10.4億円）</t>
  </si>
  <si>
    <t>【公共施設】
今後34年間で35.3億円（年平均：1.0億円）
【インフラ資産】
今後34年間で約6.7億円（年平均：0.2億円）</t>
  </si>
  <si>
    <t>本計画をもとに公共施設等に対し日常の運営や維持業務を行う「運営・維持」を実施する。「プロジェクトマネジメント」を実施した公共施設等に対しても、その後は日常の運営や維持業務を行う「運営・維持」の実施を行う。「運営・維持」の対象である公共施設等に対し、数量（供給）、品質、コスト（財務）の面から「評価」を実施する。これらの業務を遂行する核として「統括管理」を推進する。</t>
  </si>
  <si>
    <t>施設等の更新に際し、PPP／PFIの活用等による用途変更等を検討する。</t>
  </si>
  <si>
    <t>日常管理では、建物を維持管理するための日常の点検・保守によって、建物の劣化及び機能低下を防ぎ、建物をいつまでも美しく使っていくための総合的な管理運営や実際の点検・保守・整備などの業務を行う。公共施設診断の対象となる評価項目より必要な評価項目を選択し、評価方式を構築して主要な全施設について、施設ごとに課題と優先度を判断する。</t>
  </si>
  <si>
    <t>維持管理及び修繕を自主的に管理し、計画的・効率的に行うことによって、維持管理費・修繕費を平準化し、トータルコストを縮減する。
　更新・改修に当たっては、不具合が発生したその都度対応する事後保全でなく、計画的に保全する。</t>
  </si>
  <si>
    <t>施設の安全性及び耐用性の観点から、それに係る安全確保の項目を抽出し,高い危険性が認められる項目としては、敷地安全性、建物安全性、火災安全性、生活環境安全性などが挙げられる。これにより老朽化等により危険性が認められた施設や利用見込みのない施設については以下の方針に基づき適切に対処する。</t>
  </si>
  <si>
    <t>耐震改修と耐震補強の状況、及び主要な建築物の耐震改修対象建築物について、必要に応じ順次耐震補強工事等を実施しており、特に利用率、効用等の高い施設については、重点的に対応することとしている。その際、構造部分の耐震性のほか、非構造部分の安全性(耐震性)についても検討を行い、施設利用者の安全性の確保及び災害時を想定した十分な検討に努める。</t>
  </si>
  <si>
    <t>総合的かつ計画的な管理として、点検・保守・修繕・清掃・廃棄物管理を計画的にきめ細かく行い、定期的な診断結果により小規模改修工事等を行う。性能・機能が許容できるレベルを維持できなくなったものについては大規模改修工事、さらに施設の寿命を伸ばすための長寿命化改修工事を行う。</t>
  </si>
  <si>
    <t>国の「ユニバーサルデザイン2020行動計画」の内容を踏まえ、公共施設等の改修等とあわせてユニバーサルデザイン化の推進を図ることで、すべての利用者が安心・安全に公共施設等を利用できるような整備を推進する。</t>
  </si>
  <si>
    <t>国の「地球温暖化対策計画」に沿った温室効果ガス排出量の削減等の対策等を検討する。具体的な取り組みとして、太陽光発電の導入、ZEBの実現、省エネルギー改修の実施及びLED照明の導入など、脱炭素化の推進を図る。</t>
  </si>
  <si>
    <t>７つの評価項目（施設の安全性、機能性、耐久性、施設効率性、地域における施設の充足率、施設利用率、費用対効果）により診断し、継続使用、改善使用、用途廃止、施設廃止の４つの段階に評価し、共用廃止（用途廃止、施設廃止）を必要とする施設を見出す。</t>
  </si>
  <si>
    <t>住民サービスの水準（質）の低下を伴わないように十分に検討しつつ、住民合意を図りながらコンパクト化に向けた施策を行う。</t>
  </si>
  <si>
    <t>「総合管理計画」を基に「運営・維持」を実施し、必要に応じて「プロジェクトマネジメント」を実施する。対象施設に対して「評価」し改善を図る</t>
  </si>
  <si>
    <t>施設ごとに適宜</t>
    <rPh sb="0" eb="2">
      <t>シセツ</t>
    </rPh>
    <rPh sb="5" eb="7">
      <t>テキギ</t>
    </rPh>
    <phoneticPr fontId="5"/>
  </si>
  <si>
    <t>「公共施設の管理に関する基本的な方針」「インフラ施設の管理に関する基本的な方針」「公営企業会計施設の管理に関する基本的な方針」それぞれ類型ごとに現状と課題、個別基本方針を定め、計画的な維持保全を推進する。</t>
  </si>
  <si>
    <t>・総人口は40年間で約2千600人減（▲61.6％）
・生産年齢人口、年少人口ともに減少傾向にある一方、老齢人口は増加傾向</t>
  </si>
  <si>
    <t xml:space="preserve">【公共施設】（R03.03.31現在）
　行政系施設：4,403.30㎡
　社会教育系施設：1,686.46㎡
　村民文科系施設：2,158.01㎡
　スポーツレクリエーション系施設：6,073.32㎡
　保健・福祉施設：3,339.04㎡
　学校教育系施設：19,174.50㎡
　子育て支援施設：1,694.48㎡
　公営住宅：1,676.06㎡
　病院施設：226.80㎡
　その他：2,859.90㎡
【インフラ施設】（R03.03.31現在）
　道路：334,934.80ｍ
　橋梁：115橋、11,520.42㎡
　上水道：導水管5,933ｍ、送水管2,762ｍ、配水管65,764ｍ
　下水道：50,098ｍ
</t>
  </si>
  <si>
    <t>公共施設等の老朽化対策が大きな課題となっており、かつ厳しい財政状況が続く中で、今後、人口減少等により公共施設等の利用需要が変化されていくことが予想されることを踏まえて、公共施設等の全体の状況を把握し、長期的な視点をもって、更新・統廃合・長寿命化などを計画的に行うことにより、財政負担を軽減・平準化するとともに、公共施設等の最適な配置を実現することが必要となる。</t>
  </si>
  <si>
    <t>【公共施設】
　R05年度に大規模改修のピークを迎え、R19年度から27年度までと、R34年度以降、大幅な施設の立替が見込まれる。
【インフラ施設】
　橋梁については、すでに耐用年数を超えているものもあり、今後早急に対策を検討する必要がある。
　上水道については、すでに耐用年数を超えている上水道簡、石綿管の更新が早急に求められている。
　下水道については、近年に整備課進んだことから早急な更新とはならないが、長期的な視点を持って計画的に更新等を進めていく必要がある。</t>
    <rPh sb="1" eb="3">
      <t>コウキョウ</t>
    </rPh>
    <rPh sb="3" eb="5">
      <t>シセツ</t>
    </rPh>
    <rPh sb="11" eb="13">
      <t>ネンド</t>
    </rPh>
    <rPh sb="14" eb="17">
      <t>ダイキボ</t>
    </rPh>
    <rPh sb="17" eb="19">
      <t>カイシュウ</t>
    </rPh>
    <rPh sb="24" eb="25">
      <t>ムカ</t>
    </rPh>
    <rPh sb="30" eb="32">
      <t>ネンド</t>
    </rPh>
    <rPh sb="36" eb="38">
      <t>ネンド</t>
    </rPh>
    <rPh sb="45" eb="47">
      <t>ネンド</t>
    </rPh>
    <rPh sb="47" eb="49">
      <t>イコウ</t>
    </rPh>
    <rPh sb="50" eb="52">
      <t>オオハバ</t>
    </rPh>
    <rPh sb="53" eb="55">
      <t>シセツ</t>
    </rPh>
    <rPh sb="56" eb="58">
      <t>タテカエ</t>
    </rPh>
    <rPh sb="59" eb="61">
      <t>ミコ</t>
    </rPh>
    <rPh sb="71" eb="73">
      <t>シセツ</t>
    </rPh>
    <rPh sb="76" eb="78">
      <t>キョウリョウ</t>
    </rPh>
    <rPh sb="87" eb="89">
      <t>タイヨウ</t>
    </rPh>
    <rPh sb="89" eb="91">
      <t>ネンスウ</t>
    </rPh>
    <rPh sb="92" eb="93">
      <t>コ</t>
    </rPh>
    <rPh sb="103" eb="105">
      <t>コンゴ</t>
    </rPh>
    <rPh sb="105" eb="107">
      <t>ソウキュウ</t>
    </rPh>
    <rPh sb="108" eb="110">
      <t>タイサク</t>
    </rPh>
    <rPh sb="111" eb="113">
      <t>ケントウ</t>
    </rPh>
    <rPh sb="115" eb="117">
      <t>ヒツヨウ</t>
    </rPh>
    <rPh sb="205" eb="208">
      <t>チョウキテキ</t>
    </rPh>
    <rPh sb="209" eb="211">
      <t>シテン</t>
    </rPh>
    <rPh sb="212" eb="213">
      <t>モ</t>
    </rPh>
    <rPh sb="215" eb="218">
      <t>ケイカクテキ</t>
    </rPh>
    <rPh sb="219" eb="221">
      <t>コウシン</t>
    </rPh>
    <rPh sb="221" eb="222">
      <t>トウ</t>
    </rPh>
    <rPh sb="223" eb="224">
      <t>スス</t>
    </rPh>
    <rPh sb="228" eb="230">
      <t>ヒツヨウ</t>
    </rPh>
    <phoneticPr fontId="5"/>
  </si>
  <si>
    <t>適切な時期に長寿命化修繕等を実施することを前提に、建築物の目標耐用年数を『建築物の耐久計画に基づく考え方（（社）日本建築学会）』による構造ごとの主要な建物の目標耐用年数の設定に基づき、長寿命化型管理を行った場合、従来型管理を行った場合のコストと比較すると、より削減につながる。
長寿命化修繕等の実施にあたり、その時の財政状況に応じた最も合理多岐な対策メニューを検討するとともに、経費削減に向けた様々な取り組みを検討していく必要がある。</t>
    <rPh sb="0" eb="2">
      <t>テキセツ</t>
    </rPh>
    <rPh sb="3" eb="5">
      <t>ジキ</t>
    </rPh>
    <rPh sb="6" eb="7">
      <t>チョウ</t>
    </rPh>
    <rPh sb="7" eb="10">
      <t>ジュミョウカ</t>
    </rPh>
    <rPh sb="10" eb="12">
      <t>シュウゼン</t>
    </rPh>
    <rPh sb="12" eb="13">
      <t>トウ</t>
    </rPh>
    <rPh sb="14" eb="16">
      <t>ジッシ</t>
    </rPh>
    <rPh sb="21" eb="23">
      <t>ゼンテイ</t>
    </rPh>
    <rPh sb="25" eb="28">
      <t>ケンチクブツ</t>
    </rPh>
    <rPh sb="29" eb="31">
      <t>モクヒョウ</t>
    </rPh>
    <rPh sb="31" eb="33">
      <t>タイヨウ</t>
    </rPh>
    <rPh sb="33" eb="35">
      <t>ネンスウ</t>
    </rPh>
    <rPh sb="37" eb="40">
      <t>ケンチクブツ</t>
    </rPh>
    <rPh sb="41" eb="43">
      <t>タイキュウ</t>
    </rPh>
    <rPh sb="43" eb="45">
      <t>ケイカク</t>
    </rPh>
    <rPh sb="46" eb="47">
      <t>モト</t>
    </rPh>
    <rPh sb="49" eb="50">
      <t>カンガ</t>
    </rPh>
    <rPh sb="51" eb="52">
      <t>カタ</t>
    </rPh>
    <rPh sb="54" eb="55">
      <t>シャ</t>
    </rPh>
    <rPh sb="56" eb="58">
      <t>ニホン</t>
    </rPh>
    <rPh sb="58" eb="60">
      <t>ケンチク</t>
    </rPh>
    <rPh sb="60" eb="62">
      <t>ガッカイ</t>
    </rPh>
    <rPh sb="92" eb="93">
      <t>チョウ</t>
    </rPh>
    <rPh sb="93" eb="96">
      <t>ジュミョウカ</t>
    </rPh>
    <rPh sb="96" eb="97">
      <t>カタ</t>
    </rPh>
    <rPh sb="97" eb="99">
      <t>カンリ</t>
    </rPh>
    <rPh sb="100" eb="101">
      <t>オコナ</t>
    </rPh>
    <rPh sb="103" eb="105">
      <t>バアイ</t>
    </rPh>
    <rPh sb="122" eb="124">
      <t>ヒカク</t>
    </rPh>
    <rPh sb="139" eb="140">
      <t>チョウ</t>
    </rPh>
    <rPh sb="140" eb="143">
      <t>ジュミョウカ</t>
    </rPh>
    <rPh sb="143" eb="145">
      <t>シュウゼン</t>
    </rPh>
    <rPh sb="145" eb="146">
      <t>トウ</t>
    </rPh>
    <rPh sb="147" eb="149">
      <t>ジッシ</t>
    </rPh>
    <rPh sb="156" eb="157">
      <t>トキ</t>
    </rPh>
    <rPh sb="158" eb="160">
      <t>ザイセイ</t>
    </rPh>
    <rPh sb="160" eb="162">
      <t>ジョウキョウ</t>
    </rPh>
    <rPh sb="163" eb="164">
      <t>オウ</t>
    </rPh>
    <rPh sb="166" eb="167">
      <t>モット</t>
    </rPh>
    <rPh sb="168" eb="170">
      <t>ゴウリ</t>
    </rPh>
    <rPh sb="170" eb="172">
      <t>タキ</t>
    </rPh>
    <rPh sb="173" eb="175">
      <t>タイサク</t>
    </rPh>
    <rPh sb="180" eb="182">
      <t>ケントウ</t>
    </rPh>
    <rPh sb="189" eb="191">
      <t>ケイヒ</t>
    </rPh>
    <rPh sb="191" eb="193">
      <t>サクゲン</t>
    </rPh>
    <rPh sb="194" eb="195">
      <t>ム</t>
    </rPh>
    <rPh sb="197" eb="199">
      <t>サマザマ</t>
    </rPh>
    <rPh sb="200" eb="201">
      <t>ト</t>
    </rPh>
    <rPh sb="202" eb="203">
      <t>ク</t>
    </rPh>
    <rPh sb="205" eb="207">
      <t>ケントウ</t>
    </rPh>
    <rPh sb="211" eb="213">
      <t>ヒツヨウ</t>
    </rPh>
    <phoneticPr fontId="5"/>
  </si>
  <si>
    <t>適切な時期に長寿命化修繕等を実施することを前提に、建築物の目標耐用年数を『建築物の耐久計画に基づく考え方（（社）日本建築学会）』による構造ごとの主要な建物の目標耐用年数の設定に基づき、長寿命化型管理を行った場合、従来型管理を行った場合のコストと比較すると、より削減につながる。
長寿命化修繕等の実施にあたり、その時の財政状況に応じた最も合理多岐な対策メニューを検討するとともに、経費削減に向けた様々な取り組みを検討していく必要がある。</t>
  </si>
  <si>
    <t>全庁的な合意の下に本計画を推進するため、庁議において情報共有を図る。</t>
  </si>
  <si>
    <t>国の方針に基づき、必要に応じて検討する。</t>
  </si>
  <si>
    <t>経年劣化や損傷を把握するための日常点検、専門的な見地から状況把握を行うための定期点検及び法定点検、故障や事故など突発的な事象に対応するための緊急点検など、適切な時期に点検・診断を実施することはもとより、点検・診断等の記録を整備し、本計画の見直しに反映し充実を図るとともに、維持管理・修繕・更新等を含む老朽化対策等に活かしていくものとする。</t>
  </si>
  <si>
    <t>損傷が軽微である早期段階に予防的な対策を実施することで施設機能の保持と回復を図る「予防保全」の考え方を取り入れ、適切な時期に修繕・更新等を実施する。また、省資源・省エネルギーの推進及び新エネルギーの活用により、ライフサイクルコストの縮減・平準化を図る。</t>
  </si>
  <si>
    <t>点検・診断等により、施設の安全性を確保できない損傷等を発見した場合は、速やかに使用を中止し、安全対策等の措置を講じるとともに、類似の施設についても緊急的に点検・診断等を実施し安全確保に努める。
また、老朽化等により供用停止され、今後も利用見込みのない公共施設等については、立入禁止措置や除却等を行い安全確保に努める。</t>
  </si>
  <si>
    <t>公共施設等は災害発生時の救護・支援活動施設、緊急輸送施設、緊急避難施設及び防災拠点施設となることから、平常時の安全だけでなく災害時の機能確保を図るため、耐震化を推進する。
また、昭和56年（1981年）以前の施設は、耐震基準が変更される前のものであり、今後施設の存続も含め、大規模改修や建て替えを検討していくものとする。</t>
  </si>
  <si>
    <t>点検・診断等に併せて利用状況及び稼働率等の調査を行い、今後も長く使い続け、村民サービスを提供していくために必要な公共施設等は「予防保全」「計画的な保全」の考え方を取り入れながら効果的かつ計画的な保全を実施し、長寿命化を推進する。</t>
  </si>
  <si>
    <t>「ユニバーサルデザイン2020行動計画」（平成29 年2 月20 日ユニバーサルデザイン2020 関係閣僚会議決定）におけるユニバーサルデザインの街づくりについての考え方を踏まえ、障がいの有無、年齢、性別、人種等にかかわらず、すべての人が安全・安心に利用できるよう公共施設等におけるユニバーサルデザインの導入を推進する。</t>
  </si>
  <si>
    <t xml:space="preserve">人口減少・少子高齢化による村民ニーズの変化、厳しい財政状況などから、適切な行政サービスを維持していくためには、公共施設等の規模の適正化を図る必要がある。
耐用年数による更新時期又は適切な時期を見極め、低利用施設の統廃合、民間の施設の利用及び合築などにより、公共施設等保有数量の適正化を目指す。
</t>
  </si>
  <si>
    <t>用途廃止がなされ未利用となっている公共施設等は、特段の利活用計画がない限り、解体・撤去を図り、公共施設等保有数量の適正化を推進する。</t>
  </si>
  <si>
    <t>近隣市町村をまたぐ広域的な公共施設の相互利用は、施設の更なる利活用や維持管理に係る費用負担の分担などコスト軽減などのメリットが期待される。そのため、既存施設を広域的な公共施設として、集約化または複合化し再編することにより、よりよい行政サービスを提供できる公共施設については、近隣自治体と積極的に連携し、新しい利用のカタチを目指す。</t>
  </si>
  <si>
    <t>施設類型ごとの個別施設計画の策定状況を踏まえながら、本計画の随時見直しを行う。</t>
  </si>
  <si>
    <t>R0３公共施設等適正管理推進事業（長寿命化事業：健康保健センター空調設備長寿命化事業）
R04公共施設等適正管理推進事業（長寿命化事業：天栄村健康保健センター施設修繕工事実施設計業務委託）</t>
    <rPh sb="17" eb="18">
      <t>チョウ</t>
    </rPh>
    <rPh sb="18" eb="21">
      <t>ジュミョウカ</t>
    </rPh>
    <rPh sb="21" eb="23">
      <t>ジギョウ</t>
    </rPh>
    <rPh sb="47" eb="49">
      <t>コウキョウ</t>
    </rPh>
    <rPh sb="49" eb="51">
      <t>シセツ</t>
    </rPh>
    <rPh sb="51" eb="52">
      <t>トウ</t>
    </rPh>
    <rPh sb="52" eb="54">
      <t>テキセイ</t>
    </rPh>
    <rPh sb="54" eb="56">
      <t>カンリ</t>
    </rPh>
    <rPh sb="56" eb="58">
      <t>スイシン</t>
    </rPh>
    <rPh sb="58" eb="60">
      <t>ジギョウ</t>
    </rPh>
    <rPh sb="61" eb="62">
      <t>チョウ</t>
    </rPh>
    <rPh sb="62" eb="65">
      <t>ジュミョウカ</t>
    </rPh>
    <rPh sb="65" eb="67">
      <t>ジギョウ</t>
    </rPh>
    <rPh sb="68" eb="71">
      <t>テンエイムラ</t>
    </rPh>
    <rPh sb="71" eb="73">
      <t>ケンコウ</t>
    </rPh>
    <rPh sb="73" eb="75">
      <t>ホケン</t>
    </rPh>
    <rPh sb="79" eb="81">
      <t>シセツ</t>
    </rPh>
    <rPh sb="81" eb="83">
      <t>シュウゼン</t>
    </rPh>
    <rPh sb="83" eb="85">
      <t>コウジ</t>
    </rPh>
    <rPh sb="85" eb="87">
      <t>ジッシ</t>
    </rPh>
    <rPh sb="87" eb="89">
      <t>セッケイ</t>
    </rPh>
    <rPh sb="89" eb="91">
      <t>ギョウム</t>
    </rPh>
    <rPh sb="91" eb="93">
      <t>イタク</t>
    </rPh>
    <phoneticPr fontId="5"/>
  </si>
  <si>
    <t>令和20年における人口は、3,954人と推計、また年少人口は434人、生産年齢人口は1,632人、老年人口1,888人と推計されています。</t>
    <rPh sb="0" eb="2">
      <t>レイワ</t>
    </rPh>
    <rPh sb="4" eb="5">
      <t>ネン</t>
    </rPh>
    <rPh sb="9" eb="11">
      <t>ジンコウ</t>
    </rPh>
    <rPh sb="18" eb="19">
      <t>ニン</t>
    </rPh>
    <rPh sb="20" eb="22">
      <t>スイケイ</t>
    </rPh>
    <rPh sb="25" eb="27">
      <t>ネンショウ</t>
    </rPh>
    <rPh sb="27" eb="29">
      <t>ジンコウ</t>
    </rPh>
    <rPh sb="33" eb="34">
      <t>ニン</t>
    </rPh>
    <rPh sb="35" eb="37">
      <t>セイサン</t>
    </rPh>
    <rPh sb="37" eb="39">
      <t>ネンレイ</t>
    </rPh>
    <rPh sb="39" eb="41">
      <t>ジンコウ</t>
    </rPh>
    <rPh sb="47" eb="48">
      <t>ニン</t>
    </rPh>
    <rPh sb="49" eb="51">
      <t>ロウネン</t>
    </rPh>
    <rPh sb="51" eb="53">
      <t>ジンコウ</t>
    </rPh>
    <rPh sb="58" eb="59">
      <t>ニン</t>
    </rPh>
    <rPh sb="60" eb="62">
      <t>スイケイ</t>
    </rPh>
    <phoneticPr fontId="5"/>
  </si>
  <si>
    <t>公共施設：58,024.5㎡　道路：490.177㎡  橋梁：124橋  簡易水道：102,218m  農業集落排水処理施設  1,251m  　　　　　　</t>
    <rPh sb="0" eb="2">
      <t>コウキョウ</t>
    </rPh>
    <rPh sb="2" eb="4">
      <t>シセツ</t>
    </rPh>
    <rPh sb="15" eb="17">
      <t>ドウロ</t>
    </rPh>
    <rPh sb="28" eb="30">
      <t>キョウリョウ</t>
    </rPh>
    <rPh sb="34" eb="35">
      <t>キョウ</t>
    </rPh>
    <rPh sb="37" eb="39">
      <t>カンイ</t>
    </rPh>
    <rPh sb="39" eb="41">
      <t>スイドウ</t>
    </rPh>
    <rPh sb="52" eb="54">
      <t>ノウギョウ</t>
    </rPh>
    <rPh sb="54" eb="56">
      <t>シュウラク</t>
    </rPh>
    <rPh sb="56" eb="58">
      <t>ハイスイ</t>
    </rPh>
    <rPh sb="58" eb="60">
      <t>ショリ</t>
    </rPh>
    <rPh sb="60" eb="62">
      <t>シセツ</t>
    </rPh>
    <phoneticPr fontId="5"/>
  </si>
  <si>
    <t>旧耐震基準、新耐震基準（前期）、新耐震基準（後期）の３段階に分類し、それぞれの分類における点検・診断等の実施方針を立てている。</t>
    <rPh sb="0" eb="1">
      <t>キュウ</t>
    </rPh>
    <rPh sb="1" eb="5">
      <t>タイシンキジュン</t>
    </rPh>
    <rPh sb="6" eb="7">
      <t>シン</t>
    </rPh>
    <rPh sb="7" eb="11">
      <t>タイシンキジュン</t>
    </rPh>
    <rPh sb="12" eb="14">
      <t>ゼンキ</t>
    </rPh>
    <rPh sb="16" eb="17">
      <t>シン</t>
    </rPh>
    <rPh sb="17" eb="21">
      <t>タイシンキジュン</t>
    </rPh>
    <rPh sb="22" eb="24">
      <t>コウキ</t>
    </rPh>
    <rPh sb="27" eb="29">
      <t>ダンカイ</t>
    </rPh>
    <rPh sb="30" eb="32">
      <t>ブンルイ</t>
    </rPh>
    <rPh sb="39" eb="41">
      <t>ブンルイ</t>
    </rPh>
    <rPh sb="45" eb="47">
      <t>テンケン</t>
    </rPh>
    <rPh sb="48" eb="50">
      <t>シンダン</t>
    </rPh>
    <rPh sb="50" eb="51">
      <t>トウ</t>
    </rPh>
    <rPh sb="52" eb="54">
      <t>ジッシ</t>
    </rPh>
    <rPh sb="54" eb="56">
      <t>ホウシン</t>
    </rPh>
    <rPh sb="57" eb="58">
      <t>タ</t>
    </rPh>
    <phoneticPr fontId="5"/>
  </si>
  <si>
    <t>効率的な施設の配置を目指すとともに、省エネ対応機器の導入等、トータルコストの縮減に努める。</t>
    <rPh sb="0" eb="3">
      <t>コウリツテキ</t>
    </rPh>
    <rPh sb="4" eb="6">
      <t>シセツ</t>
    </rPh>
    <rPh sb="7" eb="9">
      <t>ハイチ</t>
    </rPh>
    <rPh sb="10" eb="12">
      <t>メザ</t>
    </rPh>
    <rPh sb="18" eb="19">
      <t>ショウ</t>
    </rPh>
    <rPh sb="21" eb="23">
      <t>タイオウ</t>
    </rPh>
    <rPh sb="23" eb="25">
      <t>キキ</t>
    </rPh>
    <rPh sb="26" eb="29">
      <t>ドウニュウトウ</t>
    </rPh>
    <rPh sb="38" eb="40">
      <t>シュクゲン</t>
    </rPh>
    <rPh sb="41" eb="42">
      <t>ツト</t>
    </rPh>
    <phoneticPr fontId="5"/>
  </si>
  <si>
    <t>日常点検や定期点検により施設の劣化状況の把握に努め、施設の利用状況や優先度を踏まえながら、計画的な改善・更新を実施し、機能の維持、安全性の確保を図る。</t>
    <rPh sb="0" eb="2">
      <t>ニチジョウ</t>
    </rPh>
    <rPh sb="2" eb="4">
      <t>テンケン</t>
    </rPh>
    <rPh sb="5" eb="7">
      <t>テイキ</t>
    </rPh>
    <rPh sb="7" eb="9">
      <t>テンケン</t>
    </rPh>
    <rPh sb="12" eb="14">
      <t>シセツ</t>
    </rPh>
    <rPh sb="15" eb="19">
      <t>レッカジョウキョウ</t>
    </rPh>
    <rPh sb="20" eb="22">
      <t>ハアク</t>
    </rPh>
    <rPh sb="23" eb="24">
      <t>ツト</t>
    </rPh>
    <rPh sb="26" eb="28">
      <t>シセツ</t>
    </rPh>
    <rPh sb="29" eb="31">
      <t>リヨウ</t>
    </rPh>
    <rPh sb="31" eb="33">
      <t>ジョウキョウ</t>
    </rPh>
    <rPh sb="34" eb="36">
      <t>ユウセン</t>
    </rPh>
    <rPh sb="36" eb="37">
      <t>ド</t>
    </rPh>
    <rPh sb="38" eb="39">
      <t>フ</t>
    </rPh>
    <rPh sb="45" eb="48">
      <t>ケイカクテキ</t>
    </rPh>
    <rPh sb="49" eb="51">
      <t>カイゼン</t>
    </rPh>
    <rPh sb="52" eb="54">
      <t>コウシン</t>
    </rPh>
    <rPh sb="55" eb="57">
      <t>ジッシ</t>
    </rPh>
    <rPh sb="59" eb="61">
      <t>キノウ</t>
    </rPh>
    <rPh sb="62" eb="64">
      <t>イジ</t>
    </rPh>
    <rPh sb="65" eb="68">
      <t>アンゼンセイ</t>
    </rPh>
    <rPh sb="69" eb="71">
      <t>カクホ</t>
    </rPh>
    <rPh sb="72" eb="73">
      <t>ハカ</t>
    </rPh>
    <phoneticPr fontId="5"/>
  </si>
  <si>
    <t>「福島県耐震改修促進計画」に基づき、更新や耐震改修により防災拠点施設や避難所の耐震化を計画的に推進します。</t>
    <rPh sb="1" eb="4">
      <t>フクシマケン</t>
    </rPh>
    <rPh sb="4" eb="6">
      <t>タイシン</t>
    </rPh>
    <rPh sb="6" eb="8">
      <t>カイシュウ</t>
    </rPh>
    <rPh sb="8" eb="10">
      <t>ソクシン</t>
    </rPh>
    <rPh sb="10" eb="12">
      <t>ケイカク</t>
    </rPh>
    <rPh sb="14" eb="15">
      <t>モト</t>
    </rPh>
    <rPh sb="18" eb="20">
      <t>コウシン</t>
    </rPh>
    <rPh sb="21" eb="23">
      <t>タイシン</t>
    </rPh>
    <rPh sb="23" eb="25">
      <t>カイシュウ</t>
    </rPh>
    <rPh sb="28" eb="30">
      <t>ボウサイ</t>
    </rPh>
    <rPh sb="30" eb="32">
      <t>キョテン</t>
    </rPh>
    <rPh sb="32" eb="34">
      <t>シセツ</t>
    </rPh>
    <rPh sb="35" eb="38">
      <t>ヒナンジョ</t>
    </rPh>
    <rPh sb="39" eb="42">
      <t>タイシンカ</t>
    </rPh>
    <rPh sb="43" eb="45">
      <t>ケイカク</t>
    </rPh>
    <rPh sb="45" eb="46">
      <t>テキ</t>
    </rPh>
    <rPh sb="47" eb="49">
      <t>スイシン</t>
    </rPh>
    <phoneticPr fontId="5"/>
  </si>
  <si>
    <t>公共施設の長寿命化にあっては、点検・改修などを計画的に行うとともに、内装や設備機器の定期的な交換、大規模修繕の効果的な実施により、耐用年数の延命化を推進する。</t>
    <rPh sb="0" eb="2">
      <t>コウキョウ</t>
    </rPh>
    <rPh sb="2" eb="4">
      <t>シセツ</t>
    </rPh>
    <rPh sb="5" eb="6">
      <t>チョウ</t>
    </rPh>
    <rPh sb="6" eb="8">
      <t>ジュミョウ</t>
    </rPh>
    <rPh sb="8" eb="9">
      <t>カ</t>
    </rPh>
    <rPh sb="15" eb="17">
      <t>テンケン</t>
    </rPh>
    <rPh sb="18" eb="20">
      <t>カイシュウ</t>
    </rPh>
    <rPh sb="23" eb="25">
      <t>ケイカク</t>
    </rPh>
    <rPh sb="25" eb="26">
      <t>テキ</t>
    </rPh>
    <rPh sb="27" eb="28">
      <t>オコナ</t>
    </rPh>
    <rPh sb="34" eb="36">
      <t>ナイソウ</t>
    </rPh>
    <rPh sb="37" eb="39">
      <t>セツビ</t>
    </rPh>
    <rPh sb="39" eb="41">
      <t>キキ</t>
    </rPh>
    <rPh sb="42" eb="44">
      <t>テイキ</t>
    </rPh>
    <rPh sb="44" eb="45">
      <t>テキ</t>
    </rPh>
    <rPh sb="46" eb="48">
      <t>コウカン</t>
    </rPh>
    <rPh sb="49" eb="52">
      <t>ダイキボ</t>
    </rPh>
    <rPh sb="52" eb="54">
      <t>シュウゼン</t>
    </rPh>
    <rPh sb="55" eb="57">
      <t>コウカ</t>
    </rPh>
    <rPh sb="57" eb="58">
      <t>テキ</t>
    </rPh>
    <rPh sb="59" eb="61">
      <t>ジッシ</t>
    </rPh>
    <rPh sb="65" eb="67">
      <t>タイヨウ</t>
    </rPh>
    <rPh sb="67" eb="69">
      <t>ネンスウ</t>
    </rPh>
    <rPh sb="70" eb="72">
      <t>エンメイ</t>
    </rPh>
    <rPh sb="72" eb="73">
      <t>カ</t>
    </rPh>
    <rPh sb="74" eb="76">
      <t>スイシン</t>
    </rPh>
    <phoneticPr fontId="5"/>
  </si>
  <si>
    <t>バリアフリー化を初めとした「全ての人にやさしい公共施設のユニバーサル社会の構築」を目指して、障がい者や高齢者にとどまらない、誰もが利用しやすい施設の整備を推進する。</t>
    <rPh sb="6" eb="7">
      <t>カ</t>
    </rPh>
    <rPh sb="8" eb="9">
      <t>ハジ</t>
    </rPh>
    <rPh sb="14" eb="15">
      <t>スベ</t>
    </rPh>
    <rPh sb="17" eb="18">
      <t>ヒト</t>
    </rPh>
    <rPh sb="23" eb="25">
      <t>コウキョウ</t>
    </rPh>
    <rPh sb="25" eb="27">
      <t>シセツ</t>
    </rPh>
    <rPh sb="34" eb="36">
      <t>シャカイ</t>
    </rPh>
    <rPh sb="37" eb="39">
      <t>コウチク</t>
    </rPh>
    <rPh sb="41" eb="43">
      <t>メザ</t>
    </rPh>
    <rPh sb="46" eb="47">
      <t>ショウ</t>
    </rPh>
    <rPh sb="49" eb="50">
      <t>シャ</t>
    </rPh>
    <rPh sb="51" eb="54">
      <t>コウレイシャ</t>
    </rPh>
    <rPh sb="62" eb="63">
      <t>ダレ</t>
    </rPh>
    <rPh sb="65" eb="67">
      <t>リヨウ</t>
    </rPh>
    <rPh sb="71" eb="73">
      <t>シセツ</t>
    </rPh>
    <rPh sb="74" eb="76">
      <t>セイビ</t>
    </rPh>
    <rPh sb="77" eb="79">
      <t>スイシン</t>
    </rPh>
    <phoneticPr fontId="5"/>
  </si>
  <si>
    <t>2020年の579人から徐々に減少し、2045年には400人を割り込むことが予想される。人口ビジョンでは600人維持を目標</t>
  </si>
  <si>
    <t>【公共建築物】
市民文化系2,232㎡、社会教育系480㎡、ｽﾎﾟｰﾂ・ﾚｸﾘｴｰｼｮﾝ系12384㎡、産業系4211㎡、学校教育系3,853㎡、子育て支援423㎡、保健・福祉1075㎡、医療324㎡、行政系2052㎡、公営住宅3492㎡、供給処理814㎡、その他2852㎡
【インフラ資産】
村道43㎞、橋梁21㎞、林道7.3㎞、水道（水源・浄水・配水3箇所、管路8.5㎞）下水道（処理場1箇所、管路5.㎞）</t>
  </si>
  <si>
    <t>保有量については、レクリエーション施設が32.8%を占めるなど特定の分野に偏りがあることから、需要の変化を予測し既存施設の活用方法の見直しや施設規模の縮小など検討する必要。コスト面については、更新時期が同じ時期に集中しないよう費用を平準化するとともに更新後の維持管理費が多大にならないよう留意する必要。運営面に関しては、人口の減少（交流人口含む）により更なる稼働率の低下も懸念されることから、公民連携についても検討が必要。</t>
  </si>
  <si>
    <t>【公共建築物】
今後40年間で160.3億円（年平均4.0億円）
【インフラ資産】
今後40年間で69.8億円（年平均1.7億円）</t>
  </si>
  <si>
    <t>【公共建築物】
今後40年間で120.6億円（年平均3.0億円）
【インフラ資産】
今後40年間で56.6億円（年平均1.4億円）</t>
  </si>
  <si>
    <t>【公共建築物】
今後40年間で39.7億円（年平均1.0億円）
【インフラ資産】
今後40年間で13.2億円（年平均0.3億円）</t>
  </si>
  <si>
    <t>総務課を中心とし各施設の所管部署と情報を共有しながら適切に維持、更新等管理が実施できるよう取組体制を構築</t>
  </si>
  <si>
    <t>施設の損傷や劣化の進行は、構造や利用状況によって異なることから、法定点検を含めた定期的な点検・診断を実施し、そのデータを全庁で情報共有し、今後の老朽化対策に活用します。</t>
  </si>
  <si>
    <t>公共施設等の計画的な点検や劣化診断により、早期の段階に予防的な修繕を行い施設機能の保持・回復を図ることにより、施設を長寿命化させ維持管理・修繕費を縮減するとともに、建て替え等の更新時期が集中しないよう施設の利用頻度などに応じて優先度を把握し、経費の平準化に努める。</t>
  </si>
  <si>
    <t>点検・診断等により、安全性が認められない公共施設等は、早期に対策を行い利用者の安全確保とサービスの継続的提供を図るとともに、老朽化等により高度な危険性が認められ、かつ利用頻度や効用が低い施設は、解体等の対象とします。</t>
  </si>
  <si>
    <t>上記の（3）に基づき施設の利用率、効用の高い施設を重点に耐震化に向けた更新等を進め、災害時等における施設の安全性の向上を図ります。</t>
  </si>
  <si>
    <t>今後も活用していく公共施設等については、前述したとおり推進するとともに各個別施設ごとに策定した長寿命化計画に基づき長期使用を図る。</t>
  </si>
  <si>
    <t>全ての人にやさしいユニバーサル社会を構築するため、障がい者、高齢者にとどまらず誰もが利用しやすい施設のユニバーサルデザイン化について、対応が必要な施設の優先度や時期を検討します。</t>
  </si>
  <si>
    <t>人口の推移や財政状況、利用者のニーズを踏まえ、公共建築物の集約、廃止、複合化を進める。
　　　　公共施設等の統合や廃止については、利用状況や老朽化等を踏まえ、他に代替が可能であれば改修するなど再利用し、そうでないものは売却等を検討し、可能な限り単独での新たな施設整備は抑制するよう努めます。　
さらに、施設の再編や官公署及び民間施設の合築等を積極的に取り入れ、行政サービスとしての必要な水準や機能を維持し、施設の総量縮減に努めていきます。また、機能が重複した施設は、必要な総量を見直し、多機能集約化の取り組みを推進していきます。</t>
  </si>
  <si>
    <t>本計画の充実、精緻化を図るため固定資産台帳等の活用も検討しながら公共施設等の適正な管理に努める。</t>
  </si>
  <si>
    <t>未利用資産については、利活用の可否を判断したうえで、優先度に応じて売却や貸付等を検討する。</t>
  </si>
  <si>
    <t>本計画の進捗管理については、ＰＤＣＡサイクルに基づき行うこととします。計画の推進にあたっては、毎年各個別の計画等の進捗を庁内会議において評価し、今後の対策を検討する。</t>
  </si>
  <si>
    <t>【文化系施設】
個別施設計画に基づいた、定期的な維持修繕を進め長寿命化
【社会教育施設】
現在の利用状況と建物の老朽度合に応じ、社会的なニーズを含め、今後の活用方法等検討
【スポーツ・レクリエーション施設】
適切な維持管理を行い必要な修繕等を進めるとともに、ユニバーサルデザインや環境負荷の低減、防災機能の確保などに配慮
【産業系施設】
適切な維持管理を行い、必要な修繕等を行うことでコスト縮減を図るとともに、村の産業の動向を注視しながら、施設全体の保有量を検討
【学校教育施設・子育て支援施設】
少子化が進む中、将来を見据えた維持管理及び更新等を検討【保健・福祉・医療施設】
長期的な利用を想定し、現在の機能を維持しつつ長寿命化を優先する施設整備を検討
【行政系施設】
建物の用途に合わせた改修や更新を計画的に進める。
【公営住宅】
延命を図るため予防的な修繕を実施するなど適正な維持管理に努める。
【供給処理施設】
施設の適切な管理を行うことでコストの縮減平準化に努める。
【その他施設】
必要性や需要を検証し、他に代替が可能な施設については合理化や複合化、統廃合などにより費用削減を検討するなど、総量の適正化を進める。
【インフラ資産】
中長期的な維持管理・更新等に係るトータルコストの縮減や平準化を図るよう努める。</t>
  </si>
  <si>
    <t>【2014年度】
学校に隣接した遊休施設（旧老人憩の家）を児童館に転用し、一帯を教育エリアにゾーニングを図り、それぞれの連携強化を図るとともに利用者の利便性を確保した。
【2016年度】
移転後の旧児童館の建物を診療所に転用するとともに、同エリアに位置する社会福祉ｾﾝﾀｰを介護福祉の拠点とし、付近一帯を福祉・医療エリアへとゾーニング図った
【2017年度】
1971年度に整備した克雪管理センターは、老朽化が著しいため解体し、買い物や金融など住民生活に密着した複合施設として再整備を行いました。【2018年度】
2015年に村へ焼却施設を改修しストックヤードとして用途変更を行い施設の有効利用を図った。</t>
  </si>
  <si>
    <t>・総人口はR2～R42まで31％減
・高齢化率は40％超えの高い水準で推移</t>
  </si>
  <si>
    <t>公共施設75,342.5㎡
道路434,841m、1,677,542㎡
橋梁3,908m、18,898㎡
スノーシェッド205.5m
簡易水道施設1,064.9㎡
農業集落排水施設2,292.2㎡</t>
  </si>
  <si>
    <t>○公共施設
・人口１人当たりの公共施設の延床面積保有量は18.6㎡/人となっており、総務省がH24に公表した全国の市町村平均3.22㎡/人に比べ約5.8倍となっている。
・全体でみると、延床面積比で53％の施設が30年以上を経過しており、老朽化が進みつつあることが見込まれる。
○道路
・舗装の劣化状況は、経年による劣化よりも交通量や気象条件により受ける影響が他のインフラ施設と比べて大きく、整備年度ごとに劣化状況を予測することにより、実際の路面状況を踏まえた施設管理が効果的といえる。
○橋梁
・整備後40年から50年経過した橋梁が34.5％を占めており最も多い状況。また、30年以上経過した橋梁が7割以上を占めており、10年後にはほぼすべての橋梁が30年以上を経過した橋梁となる。
○スノーシェッド
・保有する2基のうち1基が令和2年度に建設後50年を超える。
○簡易水道施設
・保有する施設のうち、30年を経過した建物は2割弱。
・一方で、50年以上を経過した建物が2.5％存在しており、老朽化が進み更新時期を超えている建物も存在している。
・保有する管路のうち54％が20年から29年を経過しており、30年以上経過している管路は5.6％程度。
・10年後には6割の管路が30年以上を経過することになるため、老朽化対策に伴う工事費等が集中するものと見込まれる。
○農業集落排水施設
・保有する施設のうち30年以上を経過したものはないが、10年後には約半数が30年以上を経過することになり老朽化対策に伴う改修・維持修繕費が集中することが見込まれる。
・保有する管路のうち、整備後の経過年数が20年未満のものが4割以上を占める。
・今後10年後には、すべての管路が20年以上を経過することとなり、老朽化の進行が懸念される。</t>
  </si>
  <si>
    <t>今後40年間の中長期的な経費の総額として約388.6億円、年間で約9.8億円の縮減効果が得られると見込まれる。</t>
  </si>
  <si>
    <t>これまで「只見町集中改革プラン」等に基づき、指定管理者制度の導入や事業の民間委託等を行っていますが、今後も町の直営施設のうち民間活用による効果が期待できる施設については、「PPP/PFI」の導入を検討し、事業の効率化と行政サービスの充実を図るための体制構築を目指す。</t>
  </si>
  <si>
    <t>これまで只見町集中改革プラン等に基づき、指定管理者制度の導入や事業の民間委託等を行っていますが、今後も町の直営施設のうち民間活用による効果が期待できる施設については「PPP/PFI」の導入を検討し、事業の効率化と行政サービスの充実を図るための体制構築を目指す。</t>
  </si>
  <si>
    <t>○公共施設
・旧耐震基準で建設された公共施設については必要に応じて耐震診断を実施し、安全性の確保に努めます。
新耐震基準【前期】に該当し、建築30年が経過する公共施設については、施設の劣化状況の把握に努めるとともに、情報の一元管理を進め、大規模改修の実施検討を進めます。
・新耐震基準【後期】に該当し、建築15年以内の施設は、日常点検・定期点検の実施により、施設の劣化状況の把握に努め、建築後15年を目安に劣化調査等の実施を検討します。
○インフラ
・定期的な点検・診断結果に基づき必要な措置を行うとともに、得られた施設の状態や対策履歴の情報を記録し、次期点検・診断に活用するメンテナンスサイクルを構築し、継続的に取り組んでいくこととします。</t>
  </si>
  <si>
    <t>○公共施設
・施設の更新にあたっては、適正な規模を想定した上で機能の複合化や減築を検討し、効率的な施設の配置を目指す。
・計画的、効率的な維持管理及び修繕による経費削減を図るとともに、「予防保全」を重視しながら、建物寿命を延命することで費用負担の軽減や負担発生年次の平準化を図る。
○インフラ
・費用対効果や経済波及効果を考慮して、新設及び維持保全をバランスよく実施。
・施設の整備や更新にあたっては、個別施設計画の内容を踏まえつつ、長期にわたって維持管理しやすい素材を使用する等の改善を図る。</t>
  </si>
  <si>
    <t>○公共施設
・日常点検や定期点検により施設の劣化状況の把握に努める。また、点検結果をデータベース化し、危険性が認められた場合は、施設の利用状況や優先度を踏まえながら、計画的な改善・更新を実施し、機能の維持、安全性の確保を図る。
○インフラ
点検・診断等の実施方針を踏まえ、予防保全を進めながら安全性の確保に努める。</t>
  </si>
  <si>
    <t>○公共施設
只見町耐震改修促進計画に基づき、更新や耐震改修により防災拠点や避難所の耐震化を計画的に進める。
○インフラ
各施設の特性や緊急性、重要性を踏まえて、点検結果に基づき耐震化を進める。</t>
  </si>
  <si>
    <t>○公共施設
・点検、改修等を計画的に行うとともに、内装や設備機器の定期的な交換や大規模改修の効果的な実施により、耐用年数の延命化を推進する。
○インフラ
・予防保全によって致命的な損傷となる前に健全な状態を維持し、長寿命化を図りながら、ライフサイクルコストの縮減を図る。</t>
  </si>
  <si>
    <t>人にやさしいまちづくり条例施設整備マニュアルに準拠した施設整備を行う。また、町民ニーズや関係法令等を踏まえたユニバーサルデザインのまちづくりの考え方に基づいた空間づくりを進める。</t>
  </si>
  <si>
    <t>令和３年度に改定しており、計画への反映ができなかったため</t>
  </si>
  <si>
    <t>○公共施設
・施設の空きスペースを活用した機能集約や県・近隣市町村の既存施設の相互利用、代替サービスの検討により施設の複合化・集約化や廃止を進め、施設総量のコンパクト化を図るとともに、維持管理費の縮減を図る。
・利用していない施設や将来的に利用が見込めない施設については、保有の必要性を検討し保有総量の縮減を図る。
○インフラ
・社会情勢の変化や住民ニーズを踏まえながら、中長期的な支店から必要な施設の整備を計画的に行う。</t>
  </si>
  <si>
    <t>・今後40年に見込まれる公共施設の将来更新費用17.0億円のうち約24％（年間約4.0億円）を削減。
・建物の保有量としては、延床面積換算で全保有量（75,342.5㎡）の20％程度（15,000㎡）を削減。
・1年間あたりの事業費を最大で15億円程度に抑え、特定の時期に事業が集中しないように平準化する。</t>
  </si>
  <si>
    <t>・施設データベースを一元管理し、固定資産台帳と連携した運用を図ることで、より効率的な管理運営を推進。</t>
  </si>
  <si>
    <t>・利用していない施設や将来的に利用が見込めない施設については、保有の必要性を検討し、保有総量の縮減を図る。</t>
  </si>
  <si>
    <t>計画の実施過程で洗い出された課題等に基づき定期的に計画を見直しながら、公共施設マネジメントに取り組む。</t>
  </si>
  <si>
    <t>整理した公共施設の現状及び課題等、公共施設の整備・維持管理、統廃合、施設利用に関する各種の関連計画を考慮し、公共施設の建替えや統廃合、利活用を含めた再配置に係る運営方針を検討する。</t>
  </si>
  <si>
    <t>H30青少年旅行村一部解体
R1只見町役場旧本庁舎解体</t>
  </si>
  <si>
    <t>本町の人口・世帯数の状況をみると、人口は、合併以前から減少傾向が続いており、世帯数は、平成12 年までは概ね若干の増加傾向を示していましたが、平成17 年以降は減少で推移しています。
令和２年の人口（国勢調査）は14,451 人、世帯数5,879 世帯で、１世帯当たり人員は2.46 人となっています。平均世帯人員は減少傾向にあり、単身世帯の増加による世帯規模の縮小が見られています。
また、年齢別の人口構成からは、３区分のいずれも減少傾向となっているものの、構成比としては高齢者の割合が増加しており、全国的な動向と同様、本町においても少子高齢化が進んでいる様子があらわれています。</t>
  </si>
  <si>
    <t>公共施設の延床面積の割合を見ると、スポーツ・レクリエーション系施設が29.7％と最も多く、次いで、学校教育系施設が19.3％となっています。
令和２年度における一人当たりの公共施設の延床面積は、16.92㎡/人となっており、同等規模の自治体（類似団体）と比較しても非常に多くの施設を抱えています。
建築年度をみると、施設（延床面積）の多くは昭和50年代半ば頃と、平成に入ってしばらくの間に整備されたものが多くなっています。
年代の古い施設には学校教育系施設等が多く見られます。平成に入ってからは、スポーツ・レクリエーション系施設が比較的多く整備されています。古い年代に整備された施設を主として、今後、大規模改修や建替えの必要性が高まると考えられ、計画的に対応していく必要があります。</t>
  </si>
  <si>
    <t xml:space="preserve">【建築系公共施設】　
今後40年間で　1,004.3億円
【インフラ資産】　
今後40年間で　1,067.1億円
</t>
    <rPh sb="1" eb="3">
      <t>ケンチク</t>
    </rPh>
    <rPh sb="3" eb="4">
      <t>ケイ</t>
    </rPh>
    <rPh sb="4" eb="6">
      <t>コウキョウ</t>
    </rPh>
    <rPh sb="6" eb="8">
      <t>シセツ</t>
    </rPh>
    <rPh sb="11" eb="13">
      <t>コンゴ</t>
    </rPh>
    <rPh sb="15" eb="16">
      <t>ネン</t>
    </rPh>
    <rPh sb="16" eb="17">
      <t>カン</t>
    </rPh>
    <rPh sb="26" eb="27">
      <t>オク</t>
    </rPh>
    <rPh sb="27" eb="28">
      <t>エン</t>
    </rPh>
    <rPh sb="34" eb="36">
      <t>シサン</t>
    </rPh>
    <rPh sb="39" eb="41">
      <t>コンゴ</t>
    </rPh>
    <rPh sb="43" eb="44">
      <t>ネン</t>
    </rPh>
    <rPh sb="44" eb="45">
      <t>カン</t>
    </rPh>
    <rPh sb="54" eb="55">
      <t>オク</t>
    </rPh>
    <rPh sb="55" eb="56">
      <t>エン</t>
    </rPh>
    <phoneticPr fontId="5"/>
  </si>
  <si>
    <t>【建築系公共施設】 
今後40年間で　880.2億円
【インフラ資産】　
今後40年間で　342.1億</t>
    <rPh sb="11" eb="13">
      <t>コンゴ</t>
    </rPh>
    <rPh sb="15" eb="16">
      <t>ネン</t>
    </rPh>
    <rPh sb="16" eb="17">
      <t>カン</t>
    </rPh>
    <rPh sb="32" eb="34">
      <t>シサン</t>
    </rPh>
    <rPh sb="37" eb="39">
      <t>コンゴ</t>
    </rPh>
    <rPh sb="41" eb="43">
      <t>ネンカン</t>
    </rPh>
    <phoneticPr fontId="5"/>
  </si>
  <si>
    <t>長寿命化等の対策を実施する場合、今後40年間の中長期的な費用の総額では約849.2億円、年間で約21.1億円の経費面での縮減効果が得られるものと見込まれます。
しかし、長寿命化等の対策を実施した場合でも、年間で約13.0億円の不足が見込まれます。このことより、今後は随時、建物の更新時期を迎える施設の維持管理方針について検討した上で、施設総量（延床面積）縮減に取り組む必要があるといえます。</t>
  </si>
  <si>
    <t>これまで、各施設の所管・担当部署別に保有する公共施設の維持管理や情報把握を行うなど、「個別・部分最適化」を中心とした管理を行ってきましたが、今後は、コスト面等の必要性から「全体最適化」の視点による全庁的な取組体制を構築します。
そのため、公共施設等の情報について一元的な管理を行う仕組みづくりを進めるとともに、点検や方針の改訂、目標の見直しに係る庁内調整などの総合的な管理を担う部署のもと実施していきます。
また、公共施設等のマネジメントの推進にあたっては、町財政部門との連携の下、事業の優先度や長期的なコスト管理等についても配慮した上で実施していきます。</t>
  </si>
  <si>
    <t>公共施設等のマネジメントを推進していくうえで、「運営経費の適正化」「住民サービス水準の維持・向上」を両立させていくことが極めて重要です。
今後は、「南会津町行政改革大綱」等に基づき、指定管理者制度の導入や事業の民間委託を進めるとともに、民間活用による効果が期待できる施設については、PPPやPFIの導入を検討し、民間企業の資金やノウハウを活用して、事業の効率化や行政サービスの充実を図るための体制構築を目指します。</t>
  </si>
  <si>
    <t>【建築系公共施設】
建築系公共施設は年々老朽化が進むことから、長期的な視点のもと、建築物や設備の老朽化に伴う機能の損失を未然に防止することが重要になります。
そのためには建築系公共施設の点検・診断を実施することが有効ですが、その実施にあたっては、建設時から経過した年月及び建築物の耐震性によって対処方法が異なると考えられます。
ここでは、建築系公共施設を建設時期によって、①旧耐震基準、②新耐震基準（前期）、③新耐震基準（後期）の３段階に分類し、それぞれの分類における点検・診断の実施方針を整理します。
【インフラ資産】
インフラ資産は、地域の基盤となる施設であることから、施設性能を可能な限り維持し長期にわたり使用できるよう「事後保全」から「予防保全」への転換を図ります。
そのため、定期的な点検・診断結果に基づき必要な措置を行うとともに、得られた施設の状態や対策履歴の情報を記録し、施設管理者と協議の上で次期点検・診断に活用する効果的・効率的なメンテナンスサイクルの確立を図ります。</t>
  </si>
  <si>
    <t>【建築系公共施設】
建築系公共施設については、日常の保守によって劣化及び機能低下を防ぎ、住民にとって安全に使用される必要があります。建築系公共施設を供用し続けるには、設備機器の運転や清掃等が必要です。その中でも機器の運転は、日常の点検や注油、消耗品の交換、調整が欠かせません。そのため、修繕や小規模改修に対しては速やかな対応ができる体制を構築していきます。
また、施設の更新にあたっては、人口の動向や住民ニーズ、周辺施設の立地状況等を踏まえた適正な規模を想定したうえで機能の複合化や減築を検討し、効率的な施設の配置を目指すとともに、省エネ対応機器の導入等によりトータルコストの縮減に努めます。
【インフラ資産】
インフラ資産は、費用対効果や経済活動等の基盤としての経済波及効果を考慮して、新設及び維持保全をバランスよく実施します。また、施設の整備や更新にあたっては各個別施設計画（長寿命化修繕計画）の内容を踏まえつつ、長期にわたって維持管理しやすい素材を使用するなどの改善を図ります。</t>
  </si>
  <si>
    <t>【建築系公共施設】
建築系公共施設における安全確保は、利用者の安全を担保し、万一の災害等に遭遇したときに被害を最小限にとどめ、円滑に復旧する体制を整えることです。そのため、日常点検や定期点検により施設の劣化状況の把握に努めます。さらに、災害時に避難所等となる防災機能を有する建築系公共施設もあることから、点検の結果により危険性が認められた施設については、施設の利用状況や優先度を踏まえながら計画的な維持補修や更新に努めるほか、ユニバーサルデザイン化の推進等により機能の維持や安全性の確保を図ります。
また、老朽化により供用廃止された施設や今後とも利用見込みのない施設については、周辺環境への影響を考慮し、施設の解体等の処置により安全性の確保を図ります。
【インフラ資産】
点検・診断等の実施方針を踏まえ、「予防保全」を進めながら各インフラ資産の安全性の確保に努めます。</t>
  </si>
  <si>
    <t>【建築系公共施設】
建築系公共施設の耐震改修の状況については、耐震不要な施設を合わせて耐震化対応を実施した施設は、棟数では全体の79.9％、延床面積では全体の81.1％となっています。
また、耐震改修が未実施の施設は、棟数では20.1％、延床面積では18.9％となっています。
今後も、優先的に耐震化を図るべき建築物とされている「住宅」、「特定建築物」及び「町有建築物（特定建築物及び防災上重要建築物）」の耐震化を計画的に推進します。
【インフラ資産】
インフラ資産は利用者の安全性確保や安定した供給が行われることが極めて重要です。そのため、各施設の特性や緊急性、重要性を踏まえて、点検結果に基づき耐震化を推進します。</t>
  </si>
  <si>
    <t>【建築系公共施設】
定期的な点検・診断に基づく総合的かつ計画的な予防保全型の管理によって、建築系公共施設の長寿命化を図っていきます。総合的かつ計画的な管理とは、点検・保守・修繕を計画的に行い、建築系公共施設を健全な状態に保ち、一定水準以上の良好な状態を保つことを目指します。
施設の長寿命化にあたっては、長寿命化を実施することによりライフサイクルコストの縮減を見込むことができる施設を対象とします。
該当する施設は、定期点検や予防保全の結果を踏まえて計画的な改修を実施することにより、劣化の進行を遅らせ、施設の機能低下を長期間にわたって抑えていくことで、維持管理費用の抑制と平準化を目指します。また、これから大規模改修の時期を迎える施設は、長寿命化を併せて実施することで長期的な維持管理コストの縮減を図ります。
【インフラ資産】
インフラ資産については、今後の財政状況や社会情勢等を踏まえ、予防保全によって、致命的な大きな損傷となる前に健全な状態を維持し、長寿命化を図りながらライフサイクルコストの縮減を図ります。そのため、構造物の状態を客観的に把握・評価し、優先順位を考慮しながら定期的な点検や修繕による適正な維持管理を図ります。</t>
  </si>
  <si>
    <t>建築系公共施設の改修や建替えを行う際には、住民のニーズや関係法令等に基づくユニバーサルデザインによるまちづくりの考え方を踏まえ、障がいの有無、年齢、性別、国籍等に関わらず、誰もが安全・安心で快適に利用できるようユニバーサルデザインへの推進を検討することとします。</t>
  </si>
  <si>
    <t>【建築系公共施設】
建築系公共施設の更新や長寿命化改修時には、再生可能エネルギー設備等の導入を踏まえ、必要に応じて太陽光発電装置の導入、省エネルギー改修の実施、LED照明の導入を見込んだ事業や廃棄物の焼却における熱回収事業を実施することで、二酸化炭素の排出量削減を推進することとします。
【インフラ資産】
インフラ整備面では、EV（電気自動車）等の電動交通体系を見込んだインフラ整備の実施等により、カーボンニュートラルの実現に向けた施策を講ずることを検討していきます。</t>
  </si>
  <si>
    <t>【建築系公共施設】
建築系公共施設の複合化・集約化や廃止に際しては、上位関連計画である総合計画等を踏まえ、建築系公共施設のあり方について見直しを行うことにより適正な配置と効率的な管理運営を目指し、将来にわたって真に必要となる公共サービスを持続可能なものとするよう検討していきます。
具体的には、必要なサービス水準の維持・向上を念頭におきながら、施設の空きスペースを活用した機能集約や県・近隣市町村の既存施設の相互利用、代替サービスの検討などにより、施設の複合化・集約化や廃止を進め、施設総量（延床面積）のコンパクト化を図るとともに、維持管理経費の縮減を図ります。
また、現在利用していない施設や将来的に利用が見込めない施設などについては、施設の利用状況や運営状況等を踏まえつつ、人口構成の変動や財政状況等を勘案しながら保有の必要性を検討し、保有総量の縮減を図ります。
【インフラ資産】
インフラ資産は、今後の社会・経済情勢の変化や住民ニーズを踏まえながら、財政状況を考慮して、中長期的な視点から施設の維持・管理、廃止を計画的に行います。</t>
  </si>
  <si>
    <t>本計画を着実に進めていくため、計画から始まるPDCAサイクルを推進していくことが重要です。
「PLAN（計画）」では、上位・関連計画を踏まえながら本計画の策定を行い、「DO（実施）」では本計画に基づき、点検・診断の実施及び結果の蓄積等による情報管理や、再編・再配置の実施方針の策定及び推進等による公共施設等のマネジメントを庁内横断的に実施します。
また、その後も「CHECK（検証）」として、施設データベースの活用などにより定期的に評価・検証を行い、「ACTION（改善）」では、評価・検証の結果、機能の低下や利用者の減少などが認められた場合には、結果を踏まえて費用の削減や機能の更新などを実施します。
さらに、必要に応じて「PLAN（計画）」を見直すなど、柔軟かつ効果的に計画を推進します。</t>
  </si>
  <si>
    <t>上位・関連計画を踏まえながら必要に応じて計画を見直すなど柔軟かつ効果的に実施</t>
    <rPh sb="0" eb="2">
      <t>ジョウイ</t>
    </rPh>
    <rPh sb="3" eb="5">
      <t>カンレン</t>
    </rPh>
    <rPh sb="5" eb="7">
      <t>ケイカク</t>
    </rPh>
    <rPh sb="8" eb="9">
      <t>フ</t>
    </rPh>
    <rPh sb="14" eb="16">
      <t>ヒツヨウ</t>
    </rPh>
    <rPh sb="17" eb="18">
      <t>オウ</t>
    </rPh>
    <rPh sb="20" eb="22">
      <t>ケイカク</t>
    </rPh>
    <rPh sb="23" eb="25">
      <t>ミナオ</t>
    </rPh>
    <rPh sb="28" eb="30">
      <t>ジュウナン</t>
    </rPh>
    <rPh sb="32" eb="35">
      <t>コウカテキ</t>
    </rPh>
    <rPh sb="36" eb="38">
      <t>ジッシ</t>
    </rPh>
    <phoneticPr fontId="5"/>
  </si>
  <si>
    <t>・総人口はH22から50年間かけH22比34%減。
・高齢化率は上昇（50年間で2.4％）</t>
    <rPh sb="1" eb="4">
      <t>ソウジンコウ</t>
    </rPh>
    <rPh sb="12" eb="14">
      <t>ネンカン</t>
    </rPh>
    <rPh sb="19" eb="20">
      <t>ヒ</t>
    </rPh>
    <rPh sb="23" eb="24">
      <t>ゲン</t>
    </rPh>
    <rPh sb="27" eb="30">
      <t>コウレイカ</t>
    </rPh>
    <rPh sb="30" eb="31">
      <t>リツ</t>
    </rPh>
    <rPh sb="32" eb="34">
      <t>ジョウショウ</t>
    </rPh>
    <rPh sb="37" eb="39">
      <t>ネンカン</t>
    </rPh>
    <phoneticPr fontId="5"/>
  </si>
  <si>
    <t>【公共施設】H27年度末　53,839㎡
【インフラ】H27年度末
道路：93㎞　橋梁：48橋
【公営企業施設】H27年度末
上水道：73㎞　下水道：67㎞</t>
    <rPh sb="1" eb="3">
      <t>コウキョウ</t>
    </rPh>
    <rPh sb="3" eb="5">
      <t>シセツ</t>
    </rPh>
    <rPh sb="9" eb="12">
      <t>ネンドマツ</t>
    </rPh>
    <rPh sb="30" eb="33">
      <t>ネンドマツ</t>
    </rPh>
    <rPh sb="34" eb="36">
      <t>ドウロ</t>
    </rPh>
    <rPh sb="41" eb="43">
      <t>キョウリョウ</t>
    </rPh>
    <rPh sb="46" eb="47">
      <t>ハシ</t>
    </rPh>
    <rPh sb="49" eb="51">
      <t>コウエイ</t>
    </rPh>
    <rPh sb="51" eb="53">
      <t>キギョウ</t>
    </rPh>
    <rPh sb="53" eb="55">
      <t>シセツ</t>
    </rPh>
    <rPh sb="59" eb="62">
      <t>ネンドマツ</t>
    </rPh>
    <rPh sb="63" eb="66">
      <t>ジョウスイドウ</t>
    </rPh>
    <rPh sb="71" eb="74">
      <t>ゲスイドウ</t>
    </rPh>
    <phoneticPr fontId="5"/>
  </si>
  <si>
    <t>■財源の不足
人口が急激に減少することが予測されることにより、税収をはじめとした財源の不足が深刻な問題となる。
■老朽化対策
今後老朽化対策を検討すべき施設がでてくる
■住民ニーズの変化
生産人口の伸びは鈍化し、老年人口の割合が大幅に増加していくことが予想され、人口構成の変化や住民ニーズの変化に応じた公共施設のあり方を検討する必要がある。</t>
  </si>
  <si>
    <t>今後26年間で約89.6億円（約3.5億円/年）</t>
  </si>
  <si>
    <t>今後26年間で約36.2億円（約1.4億円/年）</t>
  </si>
  <si>
    <t>今後26年間で約53.4億円（約21億円/年）の縮減</t>
  </si>
  <si>
    <t>本計画の推進を図るために、全庁的な取組体制として、庁議を実施し、計画を進める上で課題となった案件については、必要に応じて協議を行います。
また、事務局（総務企画課）において情報を管理し、集約することで、各個別計画の進捗管理を行い、全庁的に情報共有を図ります。</t>
  </si>
  <si>
    <t>民間の技術やノウハウ、資金等を活用することで財政負担を軽減できる場合があるため、PPP/PFI手法の導入について検討する。</t>
  </si>
  <si>
    <t>施設管理者による日常的な点検や法令等に基づく定期点検を実施し、計画的に劣化や損傷を修繕することで、施設の長寿命化を図る</t>
    <rPh sb="0" eb="2">
      <t>シセツ</t>
    </rPh>
    <rPh sb="2" eb="5">
      <t>カンリシャ</t>
    </rPh>
    <rPh sb="8" eb="11">
      <t>ニチジョウテキ</t>
    </rPh>
    <rPh sb="12" eb="14">
      <t>テンケン</t>
    </rPh>
    <rPh sb="15" eb="17">
      <t>ホウレイ</t>
    </rPh>
    <rPh sb="17" eb="18">
      <t>トウ</t>
    </rPh>
    <rPh sb="19" eb="20">
      <t>モト</t>
    </rPh>
    <rPh sb="22" eb="24">
      <t>テイキ</t>
    </rPh>
    <rPh sb="24" eb="26">
      <t>テンケン</t>
    </rPh>
    <rPh sb="27" eb="29">
      <t>ジッシ</t>
    </rPh>
    <rPh sb="31" eb="34">
      <t>ケイカクテキ</t>
    </rPh>
    <rPh sb="35" eb="37">
      <t>レッカ</t>
    </rPh>
    <rPh sb="38" eb="40">
      <t>ソンショウ</t>
    </rPh>
    <rPh sb="41" eb="43">
      <t>シュウゼン</t>
    </rPh>
    <rPh sb="49" eb="51">
      <t>シセツ</t>
    </rPh>
    <rPh sb="52" eb="56">
      <t>チョウジュミョウカ</t>
    </rPh>
    <rPh sb="57" eb="58">
      <t>ハカ</t>
    </rPh>
    <phoneticPr fontId="5"/>
  </si>
  <si>
    <t>①計画的な保全
②維持管理費用の低減
③総合的な把握と判断
④費用対効果を検証
⑤需要に合わせた更新
⑥PPP/PFI手法の導入
⑦ユニバーサルデザイン化の推進
⑧耐震化の推進及び安全性の確保</t>
    <rPh sb="82" eb="85">
      <t>タイシンカ</t>
    </rPh>
    <rPh sb="86" eb="88">
      <t>スイシン</t>
    </rPh>
    <rPh sb="88" eb="89">
      <t>オヨ</t>
    </rPh>
    <rPh sb="90" eb="92">
      <t>アンゼン</t>
    </rPh>
    <rPh sb="92" eb="93">
      <t>セイ</t>
    </rPh>
    <rPh sb="94" eb="96">
      <t>カクホ</t>
    </rPh>
    <phoneticPr fontId="5"/>
  </si>
  <si>
    <t>点検や診断等により、異常が認められた場合には速やかに修繕等を実施し、施設の安全性の確保に努めます。</t>
    <rPh sb="0" eb="2">
      <t>テンケン</t>
    </rPh>
    <rPh sb="3" eb="5">
      <t>シンダン</t>
    </rPh>
    <rPh sb="5" eb="6">
      <t>トウ</t>
    </rPh>
    <rPh sb="10" eb="12">
      <t>イジョウ</t>
    </rPh>
    <rPh sb="13" eb="14">
      <t>ミト</t>
    </rPh>
    <rPh sb="18" eb="20">
      <t>バアイ</t>
    </rPh>
    <rPh sb="22" eb="23">
      <t>スミ</t>
    </rPh>
    <rPh sb="26" eb="28">
      <t>シュウゼン</t>
    </rPh>
    <rPh sb="28" eb="29">
      <t>トウ</t>
    </rPh>
    <rPh sb="30" eb="32">
      <t>ジッシ</t>
    </rPh>
    <rPh sb="34" eb="36">
      <t>シセツ</t>
    </rPh>
    <rPh sb="37" eb="40">
      <t>アンゼンセイ</t>
    </rPh>
    <rPh sb="41" eb="43">
      <t>カクホ</t>
    </rPh>
    <rPh sb="44" eb="45">
      <t>ツト</t>
    </rPh>
    <phoneticPr fontId="5"/>
  </si>
  <si>
    <t>公共施設は、災害時において避難所など防災拠点施設として重要な機能を果たすことから、耐震診断を実施し、耐震補強が必要な施設については計画的に耐震改修を行い、耐震化を進めます。</t>
    <rPh sb="65" eb="68">
      <t>ケイカクテキ</t>
    </rPh>
    <phoneticPr fontId="5"/>
  </si>
  <si>
    <t>施設管理者による日常的な点検や法令等に基づく定期点検を実施し、計画的に劣化や損傷を修繕することで、施設の長寿命化を図る</t>
  </si>
  <si>
    <t>今後も維持していく公共施設等の修繕・更新時には利用者の性別、年齢、国籍、障がいの有無などに関わらず。誰もが利用しやすい施設となるよう、ユニバーサルデザイン化を図ります。</t>
    <rPh sb="0" eb="2">
      <t>コンゴ</t>
    </rPh>
    <rPh sb="3" eb="5">
      <t>イジ</t>
    </rPh>
    <rPh sb="9" eb="11">
      <t>コウキョウ</t>
    </rPh>
    <rPh sb="11" eb="13">
      <t>シセツ</t>
    </rPh>
    <rPh sb="13" eb="14">
      <t>トウ</t>
    </rPh>
    <rPh sb="15" eb="17">
      <t>シュウゼン</t>
    </rPh>
    <rPh sb="18" eb="20">
      <t>コウシン</t>
    </rPh>
    <rPh sb="20" eb="21">
      <t>ジ</t>
    </rPh>
    <rPh sb="23" eb="26">
      <t>リヨウシャ</t>
    </rPh>
    <rPh sb="27" eb="29">
      <t>セイベツ</t>
    </rPh>
    <rPh sb="30" eb="32">
      <t>ネンレイ</t>
    </rPh>
    <rPh sb="33" eb="35">
      <t>コクセキ</t>
    </rPh>
    <rPh sb="36" eb="37">
      <t>ショウ</t>
    </rPh>
    <rPh sb="40" eb="42">
      <t>ウム</t>
    </rPh>
    <rPh sb="45" eb="46">
      <t>カカ</t>
    </rPh>
    <rPh sb="50" eb="51">
      <t>ダレ</t>
    </rPh>
    <rPh sb="53" eb="55">
      <t>リヨウ</t>
    </rPh>
    <rPh sb="59" eb="61">
      <t>シセツ</t>
    </rPh>
    <rPh sb="77" eb="78">
      <t>カ</t>
    </rPh>
    <rPh sb="79" eb="80">
      <t>ハカ</t>
    </rPh>
    <phoneticPr fontId="5"/>
  </si>
  <si>
    <t>機械化・省エネ型設備の設置の推進</t>
  </si>
  <si>
    <t>【公共施設】
①ｽｸﾗｯﾌﾟ＆ﾋﾞﾙﾄﾞの推進
②分野ごとの統合・整理を検討
【ｲﾝﾌﾗ】
ﾗｲﾌｻｲｸﾙｺｽﾄ縮減</t>
  </si>
  <si>
    <t>進捗状況の管理・集約を担う課と各施設所管課との間で、定期的に意見交換を行い、PDCAサイクルに基づき、必要に応じて改善していく。</t>
  </si>
  <si>
    <t>概ね5年を目安とする。</t>
  </si>
  <si>
    <t>施設類型毎に利用頻度・維持管理費・老朽化をはじめ、様々な視点により各施設を分析。優良施設は優先的に維持管理を行い、要検討施設に関しては施設維持方法の見直しや廃止等の検討を行う。</t>
  </si>
  <si>
    <t>公共施設長寿命化
R2：第一中学校改修（屋根外壁及び設備改修）
R5：構造改善センター（屋根改修）</t>
    <rPh sb="0" eb="2">
      <t>コウキョウ</t>
    </rPh>
    <rPh sb="2" eb="4">
      <t>シセツ</t>
    </rPh>
    <rPh sb="4" eb="8">
      <t>チョウジュミョウカ</t>
    </rPh>
    <rPh sb="12" eb="14">
      <t>ダイイチ</t>
    </rPh>
    <rPh sb="14" eb="17">
      <t>チュウガッコウ</t>
    </rPh>
    <rPh sb="17" eb="19">
      <t>カイシュウ</t>
    </rPh>
    <rPh sb="20" eb="22">
      <t>ヤネ</t>
    </rPh>
    <rPh sb="22" eb="24">
      <t>ガイヘキ</t>
    </rPh>
    <rPh sb="24" eb="25">
      <t>オヨ</t>
    </rPh>
    <rPh sb="26" eb="28">
      <t>セツビ</t>
    </rPh>
    <rPh sb="28" eb="30">
      <t>カイシュウ</t>
    </rPh>
    <rPh sb="35" eb="37">
      <t>コウゾウ</t>
    </rPh>
    <rPh sb="37" eb="39">
      <t>カイゼン</t>
    </rPh>
    <rPh sb="44" eb="46">
      <t>ヤネ</t>
    </rPh>
    <rPh sb="46" eb="48">
      <t>カイシュウ</t>
    </rPh>
    <phoneticPr fontId="5"/>
  </si>
  <si>
    <t>令和3年</t>
    <rPh sb="0" eb="2">
      <t>レイワ</t>
    </rPh>
    <rPh sb="3" eb="4">
      <t>ネン</t>
    </rPh>
    <phoneticPr fontId="5"/>
  </si>
  <si>
    <t>本町の人口は昭和25年に19,610人を記録して以降、減少が続き、令和2年時点では5,770人まで減少しています。年齢別人口構成比率で見ると、昭和25年時点で5.4％だった老齢人口が令和2年時点では47.1％に増加した一方で、生産人口は57.7％から44.7％に減少、年少人口は36.9％から8.1％と1割を切るに至っています。今後もこの傾向が続くと、令和22年の人口は3,473人になると見込まれており、人口減少、少子高齢化の抑制が喫緊の課題となっています。</t>
    <rPh sb="0" eb="2">
      <t>ホンマチ</t>
    </rPh>
    <rPh sb="3" eb="5">
      <t>ジンコウ</t>
    </rPh>
    <rPh sb="6" eb="8">
      <t>ショウワ</t>
    </rPh>
    <rPh sb="10" eb="11">
      <t>ネン</t>
    </rPh>
    <rPh sb="18" eb="19">
      <t>ニン</t>
    </rPh>
    <rPh sb="20" eb="22">
      <t>キロク</t>
    </rPh>
    <rPh sb="24" eb="26">
      <t>イコウ</t>
    </rPh>
    <rPh sb="27" eb="29">
      <t>ゲンショウ</t>
    </rPh>
    <rPh sb="30" eb="31">
      <t>ツヅ</t>
    </rPh>
    <rPh sb="33" eb="35">
      <t>レイワ</t>
    </rPh>
    <rPh sb="36" eb="37">
      <t>ネン</t>
    </rPh>
    <rPh sb="37" eb="39">
      <t>ジテン</t>
    </rPh>
    <rPh sb="46" eb="47">
      <t>ニン</t>
    </rPh>
    <rPh sb="49" eb="51">
      <t>ゲンショウ</t>
    </rPh>
    <rPh sb="57" eb="60">
      <t>ネンレイベツ</t>
    </rPh>
    <rPh sb="60" eb="66">
      <t>ジンコウコウセイヒリツ</t>
    </rPh>
    <rPh sb="67" eb="68">
      <t>ミ</t>
    </rPh>
    <rPh sb="71" eb="73">
      <t>ショウワ</t>
    </rPh>
    <rPh sb="75" eb="76">
      <t>ネン</t>
    </rPh>
    <rPh sb="76" eb="78">
      <t>ジテン</t>
    </rPh>
    <rPh sb="86" eb="90">
      <t>ロウレイジンコウ</t>
    </rPh>
    <rPh sb="91" eb="93">
      <t>レイワ</t>
    </rPh>
    <rPh sb="94" eb="95">
      <t>ネン</t>
    </rPh>
    <rPh sb="95" eb="97">
      <t>ジテン</t>
    </rPh>
    <rPh sb="105" eb="107">
      <t>ゾウカ</t>
    </rPh>
    <rPh sb="109" eb="111">
      <t>イッポウ</t>
    </rPh>
    <rPh sb="113" eb="115">
      <t>セイサン</t>
    </rPh>
    <rPh sb="115" eb="117">
      <t>ジンコウ</t>
    </rPh>
    <rPh sb="131" eb="133">
      <t>ゲンショウ</t>
    </rPh>
    <rPh sb="134" eb="138">
      <t>ネンショウジンコウ</t>
    </rPh>
    <rPh sb="152" eb="153">
      <t>ワリ</t>
    </rPh>
    <rPh sb="154" eb="155">
      <t>キ</t>
    </rPh>
    <rPh sb="157" eb="158">
      <t>イタ</t>
    </rPh>
    <rPh sb="164" eb="166">
      <t>コンゴ</t>
    </rPh>
    <rPh sb="169" eb="171">
      <t>ケイコウ</t>
    </rPh>
    <rPh sb="172" eb="173">
      <t>ツヅ</t>
    </rPh>
    <rPh sb="176" eb="178">
      <t>レイワ</t>
    </rPh>
    <rPh sb="180" eb="181">
      <t>ネン</t>
    </rPh>
    <rPh sb="182" eb="184">
      <t>ジンコウ</t>
    </rPh>
    <rPh sb="190" eb="191">
      <t>ニン</t>
    </rPh>
    <rPh sb="195" eb="197">
      <t>ミコ</t>
    </rPh>
    <rPh sb="203" eb="207">
      <t>ジンコウゲンショウ</t>
    </rPh>
    <rPh sb="208" eb="213">
      <t>ショウシコウレイカ</t>
    </rPh>
    <rPh sb="214" eb="216">
      <t>ヨクセイ</t>
    </rPh>
    <rPh sb="217" eb="219">
      <t>キッキン</t>
    </rPh>
    <rPh sb="220" eb="222">
      <t>カダイ</t>
    </rPh>
    <phoneticPr fontId="5"/>
  </si>
  <si>
    <t>【公共施設】（R2.3.31現在）
　施設数：99、延床面積：77,158㎡
【インフラ施設】（R2.3.31現在）
　道路：529,025ｍ、2,209,834㎡
　橋梁：167本、16,401㎡
【インフラ施設（公営企業）】（R3.3.31現在）
　上水道：56,793ｍ
　簡易水道：53,575ｍ
　下水道（公共・特環）：26,614ｍ
　下水道（農集）：24,179ｍ</t>
    <rPh sb="60" eb="62">
      <t>ドウロ</t>
    </rPh>
    <phoneticPr fontId="5"/>
  </si>
  <si>
    <t>本町の公共施設の老朽化度を減価償却割合から見ると、有形固定資産減価償却率は60.2％であり、全体的に老朽化が進んでいることがわかります。このことから、限られた財源の中で計画的な維持管理と今後の公共施設等のあり方を検討していく必要があります。</t>
    <rPh sb="21" eb="22">
      <t>ミ</t>
    </rPh>
    <rPh sb="100" eb="101">
      <t>トウ</t>
    </rPh>
    <phoneticPr fontId="5"/>
  </si>
  <si>
    <t>耐用年数経過後に同じ規模で更新したと仮定した場合と比較して、統廃合や長寿命化等の対策を実施した場合の試算額。</t>
    <rPh sb="0" eb="4">
      <t>タイヨウネンスウ</t>
    </rPh>
    <rPh sb="4" eb="6">
      <t>ケイカ</t>
    </rPh>
    <rPh sb="6" eb="7">
      <t>ゴ</t>
    </rPh>
    <rPh sb="8" eb="9">
      <t>オナ</t>
    </rPh>
    <rPh sb="10" eb="12">
      <t>キボ</t>
    </rPh>
    <rPh sb="13" eb="15">
      <t>コウシン</t>
    </rPh>
    <rPh sb="18" eb="20">
      <t>カテイ</t>
    </rPh>
    <rPh sb="22" eb="24">
      <t>バアイ</t>
    </rPh>
    <rPh sb="25" eb="27">
      <t>ヒカク</t>
    </rPh>
    <rPh sb="30" eb="33">
      <t>トウハイゴウ</t>
    </rPh>
    <rPh sb="34" eb="35">
      <t>チョウ</t>
    </rPh>
    <rPh sb="35" eb="37">
      <t>ジュミョウ</t>
    </rPh>
    <rPh sb="37" eb="38">
      <t>カ</t>
    </rPh>
    <rPh sb="38" eb="39">
      <t>トウ</t>
    </rPh>
    <rPh sb="40" eb="42">
      <t>タイサク</t>
    </rPh>
    <rPh sb="43" eb="45">
      <t>ジッシ</t>
    </rPh>
    <rPh sb="47" eb="49">
      <t>バアイ</t>
    </rPh>
    <rPh sb="50" eb="52">
      <t>シサン</t>
    </rPh>
    <rPh sb="52" eb="53">
      <t>ガク</t>
    </rPh>
    <phoneticPr fontId="5"/>
  </si>
  <si>
    <t>現在本町が保有する普通会計の施設を耐用年数経過後に同規模（床面積）で更新した場合の費用に対する、長寿命化等を実施した場合の更新費用</t>
  </si>
  <si>
    <t>耐用年数経過後に同じ規模（延床面積）で更新したと仮定した場合の１５年間の資産額と比較して、統廃合や長寿命化等の対策を実施した場合の試算額</t>
  </si>
  <si>
    <t>各施設所管課が保有施設の状況把握を行うとともに関連部署との連携を図りながら横断的に管理できる体制の構築に努めます。</t>
    <rPh sb="0" eb="1">
      <t>カク</t>
    </rPh>
    <phoneticPr fontId="5"/>
  </si>
  <si>
    <t>法定定期点検に加え、日常の点検を定期的に実施するとともに、マニュアルを作成し、適切な点検・診断を行います。また、点検・診断等の実施結果を蓄積し、点検・診断等の実施状況を全庁的に共有できる体制づくりを目指します。</t>
  </si>
  <si>
    <t>保有施設等の計画的な点検や劣化診断を通じた維持管理、修繕を行うことで、トータルコストの縮減・平準化を図ります。また、施設の重要度や劣化状況に応じて長期的な視点で優先度をつけて、計画的に改修・更新します。</t>
  </si>
  <si>
    <t>点検・診断の結果、危険性が高いと判断された保有施設については、リスク評価を行い、危険の除去により安全の確保を行います。老朽化等により供用廃止され、今後とも利用見込みのない町有施設については、取壊し等を視野に入れた安全確保を行います。</t>
  </si>
  <si>
    <t>特定既存耐震不適格建築物については、随時耐震診断を実施のうえ、耐震補強を実施します。耐震診断実施に際しては、災害避難拠点であるかを勘案したうえで、耐震化の優先順位を決定します。なお、保有施設の昭和55年以前の旧耐震基準で建築された施設のうち、建築から50年以上経過した建物の耐震診断未実施の施設が多くあることから、計画的に耐震診断を実施します。</t>
  </si>
  <si>
    <t>施設劣化が進む前に計画的に点検や劣化診断（予防保全）を行うことで、施設の長寿命化を図ります。そのために保有施設等の耐用年数到来年度（更新対応時期）を把握し、他施設と複合化することが可能な施設については必要な長寿命化を実施していきます。なお、施設によって既に個別計画が策定されている場合、個別の計画内容に基づく長寿命化を図ります。</t>
    <rPh sb="61" eb="63">
      <t>トウライ</t>
    </rPh>
    <phoneticPr fontId="5"/>
  </si>
  <si>
    <t>公共施設の更新にあたっては、福島型ユニバーサルデザインの理念に基づく５つ基本方針を定め、これを推進します。
１.すべての人が快適に利用できる施設
２.すべての人が簡単に利用できる施設
３.すべての人が安全に利用できる施設
４.さりげなく美しい施設
５.どのような状況にも柔軟に対応できる施設</t>
  </si>
  <si>
    <t>町有施設の利用状況や老朽化の状況等を踏まえ、統廃合ありきではなく、残すべき行政サービスの観点から、機能集約等を含めて検討するとともに、複合化等による機能維持を図りながら施設総量の縮減を目指します。また、インフラ施設は、施設の安全管理に努め、更新年数の延長を図り、更新費用を縮減します。</t>
  </si>
  <si>
    <t>計画の推進にあたり、各種計画の内容が実行されたかを庁内検討委員会等において評価し、この結果に基づき公共施設等総合管理計画の改訂を行います。社会情勢及び経済情勢の変化に柔軟に対応するため概ね５年ごとに見直しを行います。</t>
    <rPh sb="73" eb="74">
      <t>オヨ</t>
    </rPh>
    <phoneticPr fontId="5"/>
  </si>
  <si>
    <t>各施設類型ごとの利用目的を考慮しながら計画的な点検・修繕を行うとともに、長寿命化計画等の策定・見直しの検討を進め、コストの縮減と施設の長寿命化を図る。また、将来にわたり安定的に事業を継続していくため、使用料等の改定についても検討を進める。</t>
  </si>
  <si>
    <t>〔平成29年度〕
　西会津町こゆりこども園を開園。保育所を集約化し、町の子育て支援の拠点施設として活用。
〔平成30年度〕
　既に耐震工事を施工している旧西会津小学校を改修し、役場庁舎の移転を実施。
〔令和元年度～２年度〕
　平成29年度のこども園開園により閉所となっていた旧保育所施設を取り壊し、跡地に若者向け住宅を整備。
〔令和3年度〕
　平成29年度のこども園開園により閉所となっていた旧保育所施設を子育てコミュニティ施設に改修。</t>
  </si>
  <si>
    <t>・総人口は昭和50年（1975年）の4,769人から令和2年（2020年）には3,322人となり、継続して減少している。
・令和22年（2040年）に3,494人を維持することを目標。</t>
  </si>
  <si>
    <t>〔建築物系施設〕
65施設47,470.9㎡
〔インフラ系施設〕
道路延長91,722ｍ
道路面積559,504㎡
農林道44,008ｍ
橋梁32橋</t>
  </si>
  <si>
    <t>本町においては比較的新しい施設が多いものの、一部の公共施設では耐用年数が経過し老朽化が進んでおり、今後は公共施設等の維持管理費・更新費が増大していくことや将来更新費用の特定時期への集中が懸念されている。また、少子高齢化による生産年齢人口の減少に伴う税収の減少等、厳しい財政状況が続いていくと見込まれる。</t>
  </si>
  <si>
    <t>過去10年間（2010～2019年度）の投資的経費平均10.4億円</t>
  </si>
  <si>
    <t>〔建築物系施設〕
40年で173.9億円、年平均4.3億円
〔インフラ系施設〕
40年で223.2億円、年平均5.6億円</t>
  </si>
  <si>
    <t>〔建築物系・インフラ系施設〕
40年で297.7億円、年平均7.4億円</t>
  </si>
  <si>
    <t>〔建築物系・インフラ系施設〕
40年で99.4億円、年平均2.5億円削減</t>
  </si>
  <si>
    <t>本計画の対象は、本町が保有するすべての公共施設等であり、本計画の推進にあたっては、各課で所管する公共施設等の状況および計画の実施状況を一元的に管理する。</t>
  </si>
  <si>
    <t>維持管理・更新等に係る費用の低減を図りつつ、町民サービスの質的向上を図るため、公共施設等の整備や維持管理にあたってはPPP 、PFI 、指定管理者制度など、民間事業者の資金やノウハウを活用することを推進する。</t>
  </si>
  <si>
    <t>各公共施設等の特性を考慮したうえ、法定点検および日常点検の実施により施設の状態を把握し、施設の老朽化や設備不良による事故等を未然に防ぎ、公共施設等の安全性を確保する。</t>
  </si>
  <si>
    <t>公共施設等の維持管理にあたっては、対症療法型維持管理から予防保全型維持管理への転換を図る。修繕・更新等にあたっては、緊急性・必要性等を総合的に勘案したうえで優先順位を明確にし、計画的な修繕・更新等を行い、トータルコストの縮減・平準化を目指す。</t>
  </si>
  <si>
    <t>点検・診断等により高度の危険性が認められた公共施設等は、町民の安全確保を最優先とし、一時閉鎖や応急措置など、速やかに対策を講じる。</t>
  </si>
  <si>
    <t>災害時の避難所として指定されている施設の耐震化は完了しているが、一部の施設では耐震化が未実施であり、今後、耐震化を進めていく。インフラ系施設については、災害時にライフラインとしての機能を確実に果たすことができるよう、計画的な耐震対策を実施する。</t>
  </si>
  <si>
    <t>総合的に勘案したうえで、今後も必要とされる施設では、トータルコストの縮減・平準化を目的とし、修繕または予防的修繕等による長寿命化を図る。インフラ系施設については長寿命化を基本とし、維持管理・更新等に係る費用の低減を図りつつ、更新の際には、新技術等の採用を積極的に推進する。</t>
  </si>
  <si>
    <t>高齢者や障がい者の特性によるニーズに対応するためのバリアフリーなどに配慮し、すべての生活者・利用者を視野に入れたユニバーサルデザインの考え方を取り入れた施設を目指す。ハード・ソフトの両面にわたり、あらゆる世代の全ての人が自立して安全に利用できる施設整備を推進する。</t>
  </si>
  <si>
    <t>地球温暖化などの環境問題対策として、再生可能エネルギーの利活用を図るとともに、高効率設備の導入など省エネルギー化の取組みを推進し、公共施設における脱炭素化を推進することで持続可能なまちづくりを目指す。</t>
  </si>
  <si>
    <t>公共施設等の利用状況、維持管理費などのコスト、耐用年数および老朽化度などの施設情報を整備し、定量的評価によって現在の規模や機能を維持したまま更新することは適切ではないと判断される施設においては、他施設との集約化や多機能化・複合化、他目的への転用、統合・廃止等を検討する。</t>
  </si>
  <si>
    <t>①40年間の更新費用を297.7億円、年平均7.4億円に削減
②10年後の公共施設等の延床面積を3％削減</t>
  </si>
  <si>
    <t>個別施設計画を各所管課が策定するにあたっては、各課の情報共有や調整、取りまとめ、地方公会計（固定資産台帳）の活用等を行い、公共施設等の総合的かつ計画的な管理を推進する。</t>
  </si>
  <si>
    <t>用途廃止された資産や売却可能資産等について、効率的な運用や売却等を行い、資産利用の最適化や将来の維持管理等に係る負担の軽減等を図ります。また、利用見込みのない建物や土地等の資産の有効活用については速やかに検討を行います。</t>
  </si>
  <si>
    <t>本計画で使用した利用者数やフルコスト等の情報を、毎年継続的に調査・集計することで、公共施設の全体的な管理に関する意思決定に活用する。</t>
  </si>
  <si>
    <t>〔平成28～29年度〕
・老朽化した公営住宅を除却
〔平成30年度〕
・ふるさとの森公園管理棟を売却
〔令和3～5年度〕
・老朽化した公営住宅を除却</t>
  </si>
  <si>
    <t>・昭和22年（1947年）の27,667人をピークに、昭和30年（1950年）までは27,500人前後で推移。以降は一貫して減少傾向。
・令和22年（2040年）に11,330人と人口1万人を維持することを目標。</t>
  </si>
  <si>
    <t>（１）公共施設等の老朽化
　本町の公共施設等の多くが今後 30年の間に耐用年数を迎えることとなり、老朽化等や耐震化の問題に直面している。老朽化施設については、必要性を含めて今後のあり方を検討していく。
（２）人口減少および少子高齢化
　世代構成の変化により、高齢者を対象とした保健・福祉施設に対する需要が高まるなど、公共施設等へのニーズが変化することが予想される。状況変化に合わせた規模の見直しや既存施設の活用・整備によって、町民のニーズに適切に対応していく。
（３）公共施設等の今後の更新需要
　施設等関連費用に必要な金額と使用可能な金額を比較すると 、30年間で 41億円（平均 1.4億円 /年）の更新財源不足が見込まれる。
（４）公共施設等に充てる財源の制約
　整備した公共施設等の機能を維持するためには、維持管理や運営に係る経常的な費用が毎年度必要となり、さらに、大規模修繕なども必要となる。
令和2（2020）年度、投資的経費として15億円を支出しているが、今後は、生産年齢人口の減少等に伴う町税の減少や高齢化に伴う扶助費の増加が見込まれ、どの程度投資的経費に充てられるか不明。
このように、公共施設等の整備更新や維持管理に支出できる財源には限界があることを前提に、公共施設等のあり方を検討する必要がある。</t>
  </si>
  <si>
    <t>【公共施設】
今後30年間で約395.6億円
【インフラ施設】
今後30年間で約405.7億円</t>
  </si>
  <si>
    <t>【公共施設】
今後30年間で総額約195.4億円、年平均6.5億円
【インフラ】
今後30年間で総額約186.6億円、年平均6.2億円</t>
  </si>
  <si>
    <t>・中長期的な維持管理・修繕・更新等に係る経費の見込み（10年間）
→長寿命化対策等による効果額は約97億円となり、10年間で100億円近い削減が見込まれる。</t>
  </si>
  <si>
    <t>本計画の推進にあたっては、計画の進捗状況を管理し、関係部署と連携を図りながら、公共施設等の総合的かつ計画的な管理を推進する。</t>
  </si>
  <si>
    <t>・維持管理、修繕、更新等の実施方針
→管理運営については、指定管理者制度や PPP/PFIの積極的な活用を推進する 。</t>
  </si>
  <si>
    <t>・ 点検診断等については、日常的・定期的に実施し、劣化状況等を把握するとともに、地盤地質に係る地域性等の個別 事情 を十分に勘案します。
・ 施設間における保全の優先度については、劣化診断等を実施し、経年劣化の状況、外的
負荷（気候、使用頻度等）による性能低下状況および管理状況を把握し、予防保全的な
観点から検討します。
・災害時の緊急点検は避難所に指定されている公共施設や避難用道路等を優先的に実施
するよう努めます。併せて、非常時のみに使用する施設や設備類については、日常から
災害時を想定した点検診断等の実施に努めます。
・道路や橋りょう等のインフラ施設については、国や県等が定めた点検診断に係る各種指
針等を遵守して適切な点検診断等を実施し、各種長寿命化計画 の策定に活用します。</t>
  </si>
  <si>
    <t>・損傷や不具合が生じてから対応する事後保全型の対応ではなく、点検診断等の結果を踏まえた計画的な予防保全型の対応を行う。
・施設の重要性や劣化状況に応じて長期的な視点で優先度をつけ、 施設の利用状況等も勘案し、総合的かつ 計画的に改修・更新する。
・今後も必要な公共施設等について、中長期的な修繕計画の策定を検討する。
・管理運営については、指定管理者制度やPPP/PFIの積極的な活用を推進する 。
・維持管理を行っていくための財源捻出のため、受益者負担の見直しを検討する。</t>
  </si>
  <si>
    <t>・点検・診断等により高度の危険性が認められた公共施設等について、ソフト・ ハードの両面から安全を確保します。
・点検診断の結果において危険性が認められた施設や設備類については、使用中止・立入
禁止・早期の改修工事等の措置を講じ、 事故 や物損の防止に努めます。
・供用廃止されかつ今後とも利用見込みのない公共施設等については、売却・ 貸付を検討 し、困難な場合には、町民の安全確保の観点から取り壊し等を検討します。
・安全確保の各種対策を実施する際には、町民をはじめとした施設 の利 用者への情報提供・情報公開を適切に行い、施設管理者としての 説明責任を果たすよう努めます。</t>
  </si>
  <si>
    <t>・災害時の拠点施設かどうかなどの観点から、耐震化の優先度を検討します。
・道路、橋りょう、上下水道などのインフラ施設についても、耐震化の検討を進めていきます。</t>
  </si>
  <si>
    <t>・個別施設ごとの長寿命化計画に沿って、建替えを中心とした施設整備（事後保全）から、計画的な修繕・改修による施設整備（予防保全）に切り替え、建物・インフラの長寿命化を図る。
・地方公会計の固定資産台帳等により耐用年数到来年度を把握し、施設の長寿命化に必要な保全を行う。
・町民とともに、大切に公共施設等を取り扱っていくことで、少しでも長く利活用してい
けるようにしていきます。</t>
  </si>
  <si>
    <t>・誰もが使いやすいことを目指し、公共施設等の改修・更新を実施する際には、ユニバーサルデザインの導入を推進します。
・ユニバーサルデザイン 7原則である「公平性」「自由度」「単純性」「分かりやすさ」「安全性」「省体力」「スペースの確保」を踏まえ、エレベーターや自動ドア、高さの異なる手すりの設置、ピクトグラムを使った案内表示などを考慮した施設整備を行います。
・ 「ユニバーサルデザイン 2020行動計画」におけるユニバーサルデザインの街づくりの考え方を踏まえ、障害のある人、高齢者、家族連れや重い荷物をもった人など、すべての住民がストレスなく快適に利用できる施設を目指し、多目的トイレの設置や段差の解消、スロープの設置といったバリアフリ ー化を意識した施設整備を行います。</t>
  </si>
  <si>
    <t>地球温暖化などの環境問題対策として、持続可能な再生可能エネルギー の利活用を図るとともに、高効率設備の導入など省エネルギー化の取り組みを推進し 、地域の脱炭素化に努める。</t>
  </si>
  <si>
    <t>・公共施設等の見直しにあたって、総量縮減は財源確保の一つの手段であると捉え、単純な面積縮減とすることなく、既存の公共施設の状態にとらわれない、行政サービスとして必要な水準や機能などを意識して検討を行う。
・当該サービスが、公共施設等を維持しなければ提供不可能なものであるか、民間に代替できないかなど、公共施設等とサービスの関係について十分に留意する。
・公共施設の多機能集約化（１つの公共施設に複数の機能を盛り込み、スペース効率の改善と 機能間の連携性を高めること）の取り組みを進める。
・統廃合や用途廃止をした施設のうち、使用可能な建物については、用途転用による活用を推進するとともに、老朽化が著しく修繕工事の効果が低いと判断された施設は、解体撤去を行い、跡地については、他の公共施設用地への転用や 民間への 売却などの有効活
用等を図る。
・インフラについても、その必要性について十分に精査を行い、将来コストを見据えた保有量に抑える。</t>
  </si>
  <si>
    <t>今後30年間で、公共施設の総延床面積を23％削減（平成28（2016）年度末基準）</t>
  </si>
  <si>
    <t>地方公会計の固定資産台帳等により耐用年数到来年度を把握し、施設の長寿命化に必要な保全を行う。</t>
  </si>
  <si>
    <t>・用途廃止された資産や売却可能資産等について、効率的な運用（賃貸等）や売却等を行い、資産利用の最適化や将来の維持管理等に係る負担の軽減・収益の確保等を図る。
・統廃合により生じた土地の利活用については、速やかに検討を行う。</t>
  </si>
  <si>
    <t>・近隣市町村との広域連携を 進め、 広域の観点から必要な公共施設等の保有量や文化・スポーツ・防災等に関する共同利用の可能性等について検討していきます。</t>
  </si>
  <si>
    <t>・本計画で定めた基本方針や目標値等については、実績評価や分析を行い、計画（Plan）、実行 Do）、評価（Check）、改善Action）のプロセスを順に実施するＰ ＰDCAマネジメントサイクルにより適切な進行管理を行う。</t>
  </si>
  <si>
    <t>・施設の劣化状況や厳しい財政状況、人口減少などによる社会情勢及び経済情勢の変化に柔軟に対応していくこととし、必要に応じて適宜計画の見直しを行う。</t>
  </si>
  <si>
    <t>１８の施設分類に対し、（１）施設の役割（２）現状や課題に対する基本認識（３）管理に関する基本的な考え方を記載。</t>
  </si>
  <si>
    <t xml:space="preserve">【平成29（2017）年度】
・猪苗代町運動公園走路・助走路改修、上ノ上住宅１～８号棟長寿命化、桜ヶ丘住宅１・２号棟長寿命化、旧山潟小学校長寿命化、旧吾妻幼稚園売却
【平成30（2018）年度】
・緑の村合併浄化槽整備、桜ヶ丘住宅３・４号棟長寿命化
【令和元（2019）年度】
・ふるさと歴史館屋外公衆トイレ建替、猪苗代総合体育館長寿命化、各小学校空調設備改修、桜ヶ丘住宅５号棟長寿命化
【令和2（2020）年度】
・猪苗代町運動公園公衆トイレ新設、桜ヶ丘住宅６号棟長寿命化、さくらこども園空調設備改修
【令和3（2021）年度】
・猪苗代統合中学校新設（３校→１校）、猪苗代町歴史民俗資料館トイレ改修、猪苗代町総合体育館サブアリーナ長寿命化、桜ヶ丘住宅７・８号棟長寿命化
</t>
  </si>
  <si>
    <t>・総人口はR27には約1.0万人と30年間で約33.3％の人口減少
・年代別人口については、年少人口及び生産年齢人口が減少、高齢人口は令和7年頃まで増加し、以降、減少する見通しである。</t>
    <rPh sb="35" eb="38">
      <t>ネンダイベツ</t>
    </rPh>
    <rPh sb="38" eb="40">
      <t>ジンコウ</t>
    </rPh>
    <rPh sb="46" eb="48">
      <t>ネンショウ</t>
    </rPh>
    <rPh sb="48" eb="50">
      <t>ジンコウ</t>
    </rPh>
    <rPh sb="50" eb="51">
      <t>オヨ</t>
    </rPh>
    <rPh sb="59" eb="61">
      <t>ゲンショウ</t>
    </rPh>
    <rPh sb="67" eb="69">
      <t>レイワ</t>
    </rPh>
    <rPh sb="70" eb="71">
      <t>ネン</t>
    </rPh>
    <rPh sb="71" eb="72">
      <t>コロ</t>
    </rPh>
    <rPh sb="74" eb="76">
      <t>ゾウカ</t>
    </rPh>
    <rPh sb="78" eb="80">
      <t>イコウ</t>
    </rPh>
    <rPh sb="81" eb="83">
      <t>ゲンショウ</t>
    </rPh>
    <rPh sb="85" eb="87">
      <t>ミトオ</t>
    </rPh>
    <phoneticPr fontId="5"/>
  </si>
  <si>
    <t>【公共施設】（R4.3.31現在）
　行政系施設：3,827.24㎡
　集会系施設：3,615.25㎡
　学校教育系施設：39,331.11㎡
　子育て支援施設：5,819.54㎡
　スポーツ・レクリエーション系施設：3,683.69㎡
　保健福祉施設：1,326.58㎡
　公園：1,105.89㎡
　その他の施設：18,201.87㎡
【インフラ施設】（R4.3.31現在）
　町道：749路線　354,850ｍ
　橋梁：59橋
　上水道</t>
  </si>
  <si>
    <t>（1）施設の保有量：将来人口の推移に対応した施設保有量の適正化
（2）施設の品質維持：計画的な改修・建替え等による老朽化や災害への対応
（3）維持更新に向けた財源確保：改修・建替え費用の抑制・機能・サービスの維持</t>
  </si>
  <si>
    <t>【公共施設】
今後21年で280億円</t>
    <rPh sb="1" eb="3">
      <t>コウキョウ</t>
    </rPh>
    <rPh sb="3" eb="5">
      <t>シセツ</t>
    </rPh>
    <rPh sb="7" eb="9">
      <t>コンゴ</t>
    </rPh>
    <phoneticPr fontId="5"/>
  </si>
  <si>
    <t>【公共施設】
今後21年で238億円</t>
    <rPh sb="1" eb="3">
      <t>コウキョウ</t>
    </rPh>
    <rPh sb="3" eb="5">
      <t>シセツ</t>
    </rPh>
    <rPh sb="7" eb="9">
      <t>コンゴ</t>
    </rPh>
    <phoneticPr fontId="5"/>
  </si>
  <si>
    <t>【公共施設】
今後21年で42億円</t>
    <rPh sb="1" eb="3">
      <t>コウキョウ</t>
    </rPh>
    <rPh sb="3" eb="5">
      <t>シセツ</t>
    </rPh>
    <rPh sb="7" eb="9">
      <t>コンゴ</t>
    </rPh>
    <phoneticPr fontId="5"/>
  </si>
  <si>
    <t>これまで各所管課で管理している維持管理情報について、固定資産台帳を活用し、全庁的な施設情報の管理の一元化に取り組む。個別施設ごとの施設カルテを作成し、維持管理費用、点検、診断結果などの情報の管理を行い、本計画を推進していく。</t>
  </si>
  <si>
    <t>PPP及びPFIの活用により、効率的で質の高い公共サービスの提供や、民間資金やノウハウを活用したサービスの質の充実、コスト削減が期待できることから、これらの活用体制の構築を進めます。</t>
  </si>
  <si>
    <t xml:space="preserve">定期的な点検・診断等により施設の状態を正確に把握します。点検・診断等により高い危険性が認められた公共施設や、老朽化等により供用が終了し今後とも利用が見込めない施設は、解体撤去を基本とします。
また、保有する公共施設を人口や財政規模に見合ったものとしていくため、施設ごとの必要性を再検討し、必要性が認められる施設については、施設機能の更新・複合化・集約化を図るとともに、必要性が認められない施設については、廃止・撤去を進めます。
</t>
  </si>
  <si>
    <t>定期的な点検・診断等により、施設の状態を把握して予防的な修繕等を実施することによりコスト縮減を図ります。また、大規模な修繕や更新をできるだけ回避するため、安全性や経済性を考慮しながら予防的な修繕を実施し、耐用年数まで使用することとして財政負担の抑制と平準化を図ります。</t>
  </si>
  <si>
    <t xml:space="preserve">全般的に老朽化が進む中、利用者の安全確保に直結する場合は早急な対応を進めます。また、危険性があると判断された場合には、立ち入り禁止等の措置を実施し安全確保に努めます。
また、公共施設は災害時の避難場所等として利用され、災害時の拠点施設としての機能が求められます。そのため、災害時の機能確保のため耐震化の促進に取り組む必要があります。特に本庁舎には災害対策本部が設置され、防災拠点としての機能が強く求められます。しかしながら、老朽化が著しく、耐震化による対応に限界があるため、早急に新庁舎建設を進める必要があります。
</t>
  </si>
  <si>
    <t>依然として旧耐震基準（昭和56（1981）年以前）で建築されたものが、約3割を占めており、災害時の機能確保のため耐震化の促進に取り組む必要があります。特に本庁舎には災害対策本部が設置され、防災拠点としての機能が強く求められます。しかしながら、老朽化が著しく、耐震化による対応に限界があるため、早急に新庁舎建設を進める必要があります。</t>
  </si>
  <si>
    <t>改修や建替えの際は発電の導入や建築物におけるZEB の実現、省エネルギー改修の実施、LED照明の導入を検討します。LED照明については既存建築物に対しても順次検討します。</t>
  </si>
  <si>
    <t xml:space="preserve">利用状況等に照らして必要性が認められない施設については、町民等との調整を十分に行い、廃止や撤去を進めます。
類似、重複した機能を有する施設については、改築等に当たり施設の集約化、あるいは減築を進めます。
用途廃止や統廃合等により発生した空き施設は、解体・転用のみに限らず、有償での貸付や売払いを積極的に進め、他施設の維持管理のための財源確保につなげます。
</t>
  </si>
  <si>
    <t>総延床面積の縮減目標
施設全体の総延床面積を10％削減</t>
  </si>
  <si>
    <t>固定資産台帳を整備・更新し補助簿として活用することが求められているため、固定資産台帳の整備・更新に際して得た固定資産に関する様々な情報を公共施設等の管理運営に役立て、公共施設等の更新や維持管理等と地方公会計制度を一体で推進していきます。</t>
  </si>
  <si>
    <t>未利用地については売却処分や貸付等を積極的に進めるとともに、廃止施設については、廃止後の利活用について、廃止を決定する前から検討し、廃止後は速やかに処分できるよう進める必要があります。未利用となっている財産及び今後、用途廃止が予定されている財産については、庁内照会を行い他の行政目的での利用を優先して検討します。他の行政目的での利用がない場合は、民間への売却や貸付等の利活用を進めていきます。</t>
  </si>
  <si>
    <t>改修・更新費や維持管理運営費などの経費削減に向けて、広域連携の可能性についても検討していきます。</t>
  </si>
  <si>
    <t>施設所管課は、本計画に基づいて施設ごとに再編計画や保全計画を作成し、効果の検証と課題等を確認、内容の検討を繰り返すことにより、適正な計画へと見直しを行います。</t>
  </si>
  <si>
    <t>「公共施設の管理に関する基本的な方針」、「インフラ施設の管理に関する基本的な方針」、それぞれ類型ごとに定め、計画的な維持保全を推進します。</t>
  </si>
  <si>
    <t>0.3 万人</t>
  </si>
  <si>
    <t>2040年で、2015年の74％の2,378人と見通している。</t>
  </si>
  <si>
    <t>建物系公共施設は令和２年度末時点で46施設（総延床面積27,612㎡）</t>
  </si>
  <si>
    <t>建物系公共施設は令和２年度末時点で46施設（総延床面積27,612㎡）で延床面積割合でみると学校教育施設が最も多く全体の1/3を占め、1970～1990年代にかけて集中して整備され、近年では、道の駅や役場庁舎の整備が行われた。</t>
  </si>
  <si>
    <t>【公共施設】
今後10年間で約57億円
【インフラ施設】
今後10年間で約22億円
40年間の更新費用の総額は161.4憶円で年間平均費用は4憶円となる見込み。</t>
  </si>
  <si>
    <t>各個別施設計画により長寿命化等を実施した場合の更新費用は10年間で建物14億円、インフラ施設20億円となり45億円近く削減となる。</t>
  </si>
  <si>
    <t>本村の公共施設等総合管理計画を総合的かつ計画的に管理し、全庁的な取り組みとするために、庁内検討委員会において公共施設等のマネジメントを進める。</t>
  </si>
  <si>
    <t>更新の際には国や県の各種補助金制度やPPP/PFい手法等の民間活力の積極的な活用を検討し財政負担の軽減を図るよう努める。</t>
  </si>
  <si>
    <t>計画に基づき、点検調査し、庁内検討委員会等での計画の推進確認評価を行い、計画を見直す。</t>
  </si>
  <si>
    <t>予防保全型の対応を行い、維持管理費用の低減に努める。また。大規模改修又は更新の際には、点検診断等による劣化状況、施設の利用状況等も勘定し総合的に検討して決定する。建て替えの際は同種類似施設の統廃合に関する検討を行う。</t>
  </si>
  <si>
    <t>点検診断の結果において危険性が認められた施設や施設類については、使用中止・立ち入り禁止・早期の改修工事等の措置を講じ、人損や物損の防止に努める。</t>
  </si>
  <si>
    <t>各公共施設の重要性や劣化状況等の個別事情を踏まえつつ、国の定める耐震基準を尊守して、適切な耐震化を実施する。また、現状において耐震化が未了である施設については、施設の廃止または存続の方針を策定したうえで、耐震化を計画的に実施する。</t>
  </si>
  <si>
    <t xml:space="preserve">国が策定した「インフラ長寿命化基本計画」に基づいて、橋梁・特定環境保全公共下水道・公営住宅及び建築系公共施設について、既に長寿命化計画（個別施設計画）を策定している。公営住宅及び建築系公共施設は今後の需要を踏まえ、長寿命可能なものについてはそれぞれの目標耐用年数を達成できるように、必要な維持管理を実施する。インフラ施設についても予防保全型の管理に転換し、長寿命化を推進していく。
</t>
  </si>
  <si>
    <t>誰もが使いやすいことを目指し、公共施設等の改修・更新を行う際は、ユニバーサルデザインの導入を行う。</t>
  </si>
  <si>
    <t>方針項目はなし。維持管理の方針の中に、省エネ型設備の推進により維持管理費用の低減に努める。との記載あり。</t>
  </si>
  <si>
    <t>公共施設の統合や廃止については、施設の利用状況や建物の老朽化状況をを考慮し、村内全域での適正配置を検討のうえで、統廃合・用途廃止・継続使用について検討し、民間での事業が可能な施設については、民間譲渡を図ります。また、継続使用する施設については、延床面積の縮減。維持管理費の低減及び稼働率の向上等の効率的な利用を図るため、同種類似施設の集約化や施設類型が異なる施設の同一建物での複合化を図る。</t>
  </si>
  <si>
    <t>30年間で、公共施設の延床面積の20％削減。
地状況等を踏まえた適正な規模を想定したうえで機能の複合化や減築を検討し、効率的な施設の配置を目指すとともに、省エネ対応機器の導入等、トータルコストの縮減に努める。</t>
  </si>
  <si>
    <t xml:space="preserve">各種計画の内容が実行されたか庁内検討委員会にて評価し、この結果に基づき公共施設等総合管理計画の改定を行う。
</t>
  </si>
  <si>
    <t>（1）学校教育系施設
耐震工事済、校舎については老朽化が進んでいるため計画的な改修を予定。その他プール施設のあり方を検討する。
（2）文科系施設
公民館、ユースピアゆがわは劣化箇所が多く今後大規模改修予定。
（3）スポーツ・レクリエーション施設
運動広場、テニスコート、野球場の付属建物は劣化が見られ修繕予定。体育館については、耐震工事済だが、築40年を経過し今後長寿命化を検討する。
（4）産業系施設
地域活性化施設は耐震工事済、防除センターは屋根塗装実施済。計画的に修繕する。
（5）子育て支援施設
幼稚園は築11年のため大きな劣化なし。保育所は増築を行った場所以外に劣化が見られるため今後大規模改修予定。
（6）保健・福祉施設
高齢者コミュニティセンターは全体的に老朽化が進んでいるため、大規模改修予定。デイサービスセンターは外装工事済、空調工事等を実施済、計画的に修繕予定。保健センターは概ね良好だが長く利用するため計画的に大規模改修を行う。
（7）行政系施設
役場は、長寿命化を見据え破損個所など小規模修繕を行う。消防施設も比較的新しいものが多く、計画的に修繕する。
（8）公営住宅
公営住宅長寿命化計画にて、佐野住宅は老朽化が進んでおり、長期的には松川団地に集約予定のため移転等までの間は最低限の維持管理を行うこととしている。松川住宅は定期的な点検を実施しつつ個別改善の見直しを実施する。ゆがわニュータウン穂花は長寿命化を目指し計画的に修繕を実施する。
（9）供給処理施設
湯川浄化センターは、下水道ストックマネジメント計画にて、状態監視保全と時間計画保全を組み合わせて、点検や修繕を行う。農業集落排水施設は、施設の劣化状況や施設・設備の特性に応じて、定めた周期に応じて点検や修繕を行う。
（10）その他
除雪作業員待機用庁舎、車庫等はいずれも劣化が進んでいる。公衆トイレは築20年未満のため良好。農業体験民泊施設は改修済、道の駅及び農産物加工施設は新しい施設のため劣化はないが、長期的に使用することを目標として計画的に修繕する。</t>
  </si>
  <si>
    <t>・保育所屋根塗装工事
・中学校屋根塗装工事</t>
  </si>
  <si>
    <t>3,251 人</t>
  </si>
  <si>
    <t>3,194 人</t>
  </si>
  <si>
    <t>3,131 人</t>
  </si>
  <si>
    <t>3,139 人</t>
  </si>
  <si>
    <t>26,630 ㎡</t>
  </si>
  <si>
    <t>27,613 ㎡</t>
  </si>
  <si>
    <t>総人口はH27からR12まで25.3％減。その後、10年間かけH27比37.7％減。生産年齢人口及び年少人口が減少傾向にある一方、老齢人口は増加傾向。少子高齢化が進み、今後も人口減少が加速していくと考えられる。</t>
    <rPh sb="0" eb="3">
      <t>ソウジンコウ</t>
    </rPh>
    <rPh sb="19" eb="20">
      <t>ゲン</t>
    </rPh>
    <rPh sb="23" eb="24">
      <t>ゴ</t>
    </rPh>
    <rPh sb="27" eb="29">
      <t>ネンカン</t>
    </rPh>
    <rPh sb="34" eb="35">
      <t>ヒ</t>
    </rPh>
    <rPh sb="40" eb="41">
      <t>ゲン</t>
    </rPh>
    <rPh sb="42" eb="44">
      <t>セイサン</t>
    </rPh>
    <rPh sb="44" eb="46">
      <t>ネンレイ</t>
    </rPh>
    <rPh sb="46" eb="48">
      <t>ジンコウ</t>
    </rPh>
    <rPh sb="48" eb="49">
      <t>オヨ</t>
    </rPh>
    <rPh sb="50" eb="54">
      <t>ネンショウジンコウ</t>
    </rPh>
    <rPh sb="55" eb="59">
      <t>ゲンショウケイコウ</t>
    </rPh>
    <rPh sb="62" eb="64">
      <t>イッポウ</t>
    </rPh>
    <rPh sb="65" eb="69">
      <t>ロウレイジンコウ</t>
    </rPh>
    <rPh sb="70" eb="72">
      <t>ゾウカ</t>
    </rPh>
    <rPh sb="72" eb="74">
      <t>ケイコウ</t>
    </rPh>
    <rPh sb="75" eb="80">
      <t>ショウシコウレイカ</t>
    </rPh>
    <rPh sb="81" eb="82">
      <t>スス</t>
    </rPh>
    <rPh sb="84" eb="86">
      <t>コンゴ</t>
    </rPh>
    <rPh sb="87" eb="91">
      <t>ジンコウゲンショウ</t>
    </rPh>
    <rPh sb="92" eb="94">
      <t>カソク</t>
    </rPh>
    <rPh sb="99" eb="100">
      <t>カンガ</t>
    </rPh>
    <phoneticPr fontId="5"/>
  </si>
  <si>
    <t>【公共施設等】（R4.3月末現在）
学校教育系施設18,300.8㎡
町営住宅：11,146.8㎡
ｽﾎﾟｰﾂ・ﾚｸﾘｴｰｼｮﾝ系施設：11,968.8㎡
町民文化系施設：3,697.0㎡
行政系施設：4,557.4㎡
保健・福祉施設：3,183.9㎡
産業系施設：2,239.3㎡
公園：442.8㎡
社会教育系施設：1,718.6㎡
子育て支援施設：1,185.8㎡
供給処理施設：1,082.3㎡
医療施設：618.6㎡
その他：1,349.6㎡
【インフラ施設】（H27.3月末現在）
道路：121.1ｋｍ
林道：63.3km
農道：5.1km</t>
    <rPh sb="1" eb="3">
      <t>コウキョウ</t>
    </rPh>
    <rPh sb="3" eb="6">
      <t>シセツトウ</t>
    </rPh>
    <rPh sb="12" eb="13">
      <t>ガツ</t>
    </rPh>
    <rPh sb="13" eb="14">
      <t>マツ</t>
    </rPh>
    <rPh sb="14" eb="16">
      <t>ゲンザイ</t>
    </rPh>
    <rPh sb="18" eb="23">
      <t>ガッコウキョウイクケイ</t>
    </rPh>
    <rPh sb="23" eb="25">
      <t>シセツ</t>
    </rPh>
    <rPh sb="35" eb="39">
      <t>チョウエイジュウタク</t>
    </rPh>
    <rPh sb="64" eb="65">
      <t>ケイ</t>
    </rPh>
    <rPh sb="65" eb="67">
      <t>シセツ</t>
    </rPh>
    <rPh sb="78" eb="80">
      <t>チョウミン</t>
    </rPh>
    <rPh sb="80" eb="82">
      <t>ブンカ</t>
    </rPh>
    <rPh sb="82" eb="83">
      <t>ケイ</t>
    </rPh>
    <rPh sb="83" eb="85">
      <t>シセツ</t>
    </rPh>
    <rPh sb="95" eb="98">
      <t>ギョウセイケイ</t>
    </rPh>
    <rPh sb="98" eb="100">
      <t>シセツ</t>
    </rPh>
    <rPh sb="110" eb="112">
      <t>ホケン</t>
    </rPh>
    <rPh sb="113" eb="115">
      <t>フクシ</t>
    </rPh>
    <rPh sb="115" eb="117">
      <t>シセツ</t>
    </rPh>
    <rPh sb="127" eb="129">
      <t>サンギョウ</t>
    </rPh>
    <rPh sb="129" eb="130">
      <t>ケイ</t>
    </rPh>
    <rPh sb="130" eb="132">
      <t>シセツ</t>
    </rPh>
    <rPh sb="142" eb="144">
      <t>コウエン</t>
    </rPh>
    <rPh sb="152" eb="154">
      <t>シャカイ</t>
    </rPh>
    <rPh sb="154" eb="156">
      <t>キョウイク</t>
    </rPh>
    <rPh sb="156" eb="157">
      <t>ケイ</t>
    </rPh>
    <rPh sb="157" eb="159">
      <t>シセツ</t>
    </rPh>
    <rPh sb="169" eb="171">
      <t>コソダ</t>
    </rPh>
    <rPh sb="172" eb="174">
      <t>シエン</t>
    </rPh>
    <rPh sb="174" eb="176">
      <t>シセツ</t>
    </rPh>
    <rPh sb="186" eb="188">
      <t>キョウキュウ</t>
    </rPh>
    <rPh sb="188" eb="190">
      <t>ショリ</t>
    </rPh>
    <rPh sb="190" eb="192">
      <t>シセツ</t>
    </rPh>
    <rPh sb="202" eb="206">
      <t>イリョウシセツ</t>
    </rPh>
    <rPh sb="216" eb="217">
      <t>タ</t>
    </rPh>
    <rPh sb="232" eb="234">
      <t>シセツ</t>
    </rPh>
    <rPh sb="241" eb="242">
      <t>ガツ</t>
    </rPh>
    <rPh sb="242" eb="243">
      <t>マツ</t>
    </rPh>
    <rPh sb="243" eb="245">
      <t>ゲンザイ</t>
    </rPh>
    <rPh sb="247" eb="249">
      <t>ドウロ</t>
    </rPh>
    <rPh sb="258" eb="260">
      <t>リンドウ</t>
    </rPh>
    <rPh sb="268" eb="270">
      <t>ノウドウ</t>
    </rPh>
    <phoneticPr fontId="5"/>
  </si>
  <si>
    <t>公共施設等が今後更新時期を迎えることに伴い、建て替えや大規模修繕のための財源確保が必要。一方、本町の財源は厳しい状況にあり、人口減少が進行していくため、公共施設等の全体を把握し、長期的視点で更新、統廃合、長寿命化などを計画的に行い、財政負担の軽減、平準化そして最適配置を実現していく。</t>
  </si>
  <si>
    <t>【公共建築物】
今後40年間で298億円
【インフラ施設】
今後40年間で286億円</t>
    <rPh sb="3" eb="6">
      <t>ケンチクブツ</t>
    </rPh>
    <phoneticPr fontId="5"/>
  </si>
  <si>
    <t>【公共建築物】
年間で6.5億円
【インフラ施設】
年間で7.2億円</t>
    <rPh sb="3" eb="6">
      <t>ケンチクブツ</t>
    </rPh>
    <phoneticPr fontId="5"/>
  </si>
  <si>
    <t>【公共建築物】
年間で1.0億円</t>
    <rPh sb="3" eb="6">
      <t>ケンチクブツ</t>
    </rPh>
    <phoneticPr fontId="5"/>
  </si>
  <si>
    <t>総務課において、個別施設計画の進捗状況の管理や総合管理計画の進捗状況の評価の集約を実施。
公共施設等の適正配置の検討にあたっては、議会や町民に対して随時情報を公表し、町全体で公共施設等に対する認識を共有する。</t>
  </si>
  <si>
    <t>定期点検を適切に実施。施設間における保全の優先度については、劣化診断等を実施し、予防保全的な観点から検討する。</t>
    <rPh sb="0" eb="4">
      <t>テイキテンケン</t>
    </rPh>
    <rPh sb="5" eb="7">
      <t>テキセツ</t>
    </rPh>
    <rPh sb="8" eb="10">
      <t>ジッシ</t>
    </rPh>
    <rPh sb="11" eb="14">
      <t>シセツカン</t>
    </rPh>
    <rPh sb="18" eb="20">
      <t>ホゼン</t>
    </rPh>
    <rPh sb="21" eb="24">
      <t>ユウセンド</t>
    </rPh>
    <rPh sb="30" eb="35">
      <t>レッカシンダントウ</t>
    </rPh>
    <rPh sb="36" eb="38">
      <t>ジッシ</t>
    </rPh>
    <rPh sb="40" eb="42">
      <t>ヨボウ</t>
    </rPh>
    <rPh sb="42" eb="44">
      <t>ホゼン</t>
    </rPh>
    <rPh sb="44" eb="45">
      <t>テキ</t>
    </rPh>
    <rPh sb="46" eb="48">
      <t>カンテン</t>
    </rPh>
    <rPh sb="50" eb="52">
      <t>ケントウ</t>
    </rPh>
    <phoneticPr fontId="5"/>
  </si>
  <si>
    <t>施設の重要性や劣化状況に応じて長期的な視点で優先度をつけ、計画的に改修・更新する。</t>
    <rPh sb="0" eb="2">
      <t>シセツ</t>
    </rPh>
    <rPh sb="3" eb="6">
      <t>ジュウヨウセイ</t>
    </rPh>
    <rPh sb="7" eb="11">
      <t>レッカジョウキョウ</t>
    </rPh>
    <rPh sb="12" eb="13">
      <t>オウ</t>
    </rPh>
    <rPh sb="15" eb="18">
      <t>チョウキテキ</t>
    </rPh>
    <rPh sb="19" eb="21">
      <t>シテン</t>
    </rPh>
    <rPh sb="22" eb="25">
      <t>ユウセンド</t>
    </rPh>
    <rPh sb="29" eb="32">
      <t>ケイカクテキ</t>
    </rPh>
    <rPh sb="33" eb="35">
      <t>カイシュウ</t>
    </rPh>
    <rPh sb="36" eb="38">
      <t>コウシン</t>
    </rPh>
    <phoneticPr fontId="5"/>
  </si>
  <si>
    <t>点検・診断等により高度の危険性が認められた公共施設等について、ソフト・ハードの両面から安全を確保する。供用廃止され利用見込みのない施設等については、売却・貸付を検討し、困難な場合には取り壊し等の措置を適切にとっていく。</t>
    <rPh sb="0" eb="2">
      <t>テンケン</t>
    </rPh>
    <rPh sb="3" eb="6">
      <t>シンダントウ</t>
    </rPh>
    <rPh sb="9" eb="11">
      <t>コウド</t>
    </rPh>
    <rPh sb="12" eb="15">
      <t>キケンセイ</t>
    </rPh>
    <rPh sb="16" eb="17">
      <t>ミト</t>
    </rPh>
    <rPh sb="21" eb="25">
      <t>コウキョウシセツ</t>
    </rPh>
    <rPh sb="25" eb="26">
      <t>トウ</t>
    </rPh>
    <rPh sb="39" eb="41">
      <t>リョウメン</t>
    </rPh>
    <rPh sb="43" eb="45">
      <t>アンゼン</t>
    </rPh>
    <rPh sb="46" eb="48">
      <t>カクホ</t>
    </rPh>
    <rPh sb="51" eb="55">
      <t>キョウヨウハイシ</t>
    </rPh>
    <rPh sb="57" eb="61">
      <t>リヨウミコ</t>
    </rPh>
    <rPh sb="65" eb="68">
      <t>シセツトウ</t>
    </rPh>
    <rPh sb="74" eb="76">
      <t>バイキャク</t>
    </rPh>
    <rPh sb="77" eb="79">
      <t>カシツケ</t>
    </rPh>
    <rPh sb="80" eb="82">
      <t>ケントウ</t>
    </rPh>
    <rPh sb="84" eb="86">
      <t>コンナン</t>
    </rPh>
    <rPh sb="87" eb="89">
      <t>バアイ</t>
    </rPh>
    <rPh sb="91" eb="92">
      <t>ト</t>
    </rPh>
    <rPh sb="93" eb="94">
      <t>コワ</t>
    </rPh>
    <rPh sb="95" eb="96">
      <t>トウ</t>
    </rPh>
    <rPh sb="97" eb="99">
      <t>ソチ</t>
    </rPh>
    <rPh sb="100" eb="102">
      <t>テキセツ</t>
    </rPh>
    <phoneticPr fontId="5"/>
  </si>
  <si>
    <t>平成27年3月末時点でほぼ耐震化工事対応済みだが、安全性の確保や災害時利用を想定した十分な検討を進めていく。</t>
    <rPh sb="0" eb="2">
      <t>ヘイセイ</t>
    </rPh>
    <rPh sb="4" eb="5">
      <t>ネン</t>
    </rPh>
    <rPh sb="6" eb="10">
      <t>ガツマツジテン</t>
    </rPh>
    <rPh sb="13" eb="18">
      <t>タイシンカコウジ</t>
    </rPh>
    <rPh sb="18" eb="21">
      <t>タイオウズ</t>
    </rPh>
    <rPh sb="25" eb="28">
      <t>アンゼンセイ</t>
    </rPh>
    <rPh sb="29" eb="31">
      <t>カクホ</t>
    </rPh>
    <rPh sb="32" eb="37">
      <t>サイガイジリヨウ</t>
    </rPh>
    <rPh sb="38" eb="40">
      <t>ソウテイ</t>
    </rPh>
    <rPh sb="42" eb="44">
      <t>ジュウブン</t>
    </rPh>
    <rPh sb="45" eb="47">
      <t>ケントウ</t>
    </rPh>
    <rPh sb="48" eb="49">
      <t>スス</t>
    </rPh>
    <phoneticPr fontId="5"/>
  </si>
  <si>
    <t>個別施設ごとの長寿命化計画の策定を進める。固定資産台帳等により耐用年数到来年度を把握し、施設の長寿命化に必要な保全を行っていく。</t>
    <rPh sb="21" eb="27">
      <t>コテイシサンダイチョウ</t>
    </rPh>
    <rPh sb="27" eb="28">
      <t>トウ</t>
    </rPh>
    <rPh sb="31" eb="35">
      <t>タイヨウネンスウ</t>
    </rPh>
    <rPh sb="35" eb="37">
      <t>トウライ</t>
    </rPh>
    <rPh sb="37" eb="39">
      <t>ネンド</t>
    </rPh>
    <rPh sb="40" eb="42">
      <t>ハアク</t>
    </rPh>
    <rPh sb="44" eb="46">
      <t>シセツ</t>
    </rPh>
    <rPh sb="47" eb="51">
      <t>チョウジュミョウカ</t>
    </rPh>
    <rPh sb="52" eb="54">
      <t>ヒツヨウ</t>
    </rPh>
    <rPh sb="55" eb="57">
      <t>ホゼン</t>
    </rPh>
    <rPh sb="58" eb="59">
      <t>オコナ</t>
    </rPh>
    <phoneticPr fontId="5"/>
  </si>
  <si>
    <t>施設の新規や大規模改修にあたっては、障がいのある方や高齢者等、誰もが安全に利用しやすい施設となるよう、ユニバーサルデザイン化を検討する。</t>
    <rPh sb="0" eb="2">
      <t>シセツ</t>
    </rPh>
    <rPh sb="3" eb="5">
      <t>シンキ</t>
    </rPh>
    <rPh sb="6" eb="11">
      <t>ダイキボカイシュウ</t>
    </rPh>
    <rPh sb="18" eb="19">
      <t>ショウ</t>
    </rPh>
    <rPh sb="24" eb="25">
      <t>カタ</t>
    </rPh>
    <rPh sb="26" eb="29">
      <t>コウレイシャ</t>
    </rPh>
    <rPh sb="29" eb="30">
      <t>トウ</t>
    </rPh>
    <rPh sb="31" eb="32">
      <t>ダレ</t>
    </rPh>
    <rPh sb="34" eb="36">
      <t>アンゼン</t>
    </rPh>
    <rPh sb="37" eb="39">
      <t>リヨウ</t>
    </rPh>
    <rPh sb="43" eb="45">
      <t>シセツ</t>
    </rPh>
    <rPh sb="61" eb="62">
      <t>カ</t>
    </rPh>
    <rPh sb="63" eb="65">
      <t>ケントウ</t>
    </rPh>
    <phoneticPr fontId="5"/>
  </si>
  <si>
    <t>「柳津町ゼロカーボンシティ宣言」に基づき、経済性や施設の特性を考慮しながら、LED照明等の高効率な設備や再生可能エネルギー設備の導入、断熱改修などを進める。</t>
    <rPh sb="1" eb="4">
      <t>ヤナイヅマチ</t>
    </rPh>
    <rPh sb="13" eb="15">
      <t>センゲン</t>
    </rPh>
    <rPh sb="17" eb="18">
      <t>モト</t>
    </rPh>
    <rPh sb="21" eb="24">
      <t>ケイザイセイ</t>
    </rPh>
    <rPh sb="25" eb="27">
      <t>シセツ</t>
    </rPh>
    <rPh sb="28" eb="30">
      <t>トクセイ</t>
    </rPh>
    <rPh sb="31" eb="33">
      <t>コウリョ</t>
    </rPh>
    <rPh sb="41" eb="44">
      <t>ショウメイトウ</t>
    </rPh>
    <rPh sb="45" eb="48">
      <t>コウコウリツ</t>
    </rPh>
    <rPh sb="49" eb="51">
      <t>セツビ</t>
    </rPh>
    <rPh sb="52" eb="56">
      <t>サイセイカノウ</t>
    </rPh>
    <rPh sb="61" eb="63">
      <t>セツビ</t>
    </rPh>
    <rPh sb="64" eb="66">
      <t>ドウニュウ</t>
    </rPh>
    <rPh sb="67" eb="71">
      <t>ダンネツカイシュウ</t>
    </rPh>
    <rPh sb="74" eb="75">
      <t>スス</t>
    </rPh>
    <phoneticPr fontId="5"/>
  </si>
  <si>
    <t>少子高齢化や人口減少などの人口動態の変化に対応した公共施設の再編を進める。</t>
  </si>
  <si>
    <t>地方公会計に基づく固定資産台帳等により耐用年数到来年度を把握し、施設の長寿命化に必要な保全を行っていく。</t>
    <rPh sb="0" eb="5">
      <t>チホウコウカイケイ</t>
    </rPh>
    <rPh sb="6" eb="7">
      <t>モト</t>
    </rPh>
    <rPh sb="9" eb="13">
      <t>コテイシサン</t>
    </rPh>
    <rPh sb="13" eb="15">
      <t>ダイチョウ</t>
    </rPh>
    <rPh sb="15" eb="16">
      <t>トウ</t>
    </rPh>
    <rPh sb="19" eb="23">
      <t>タイヨウネンスウ</t>
    </rPh>
    <rPh sb="23" eb="25">
      <t>トウライ</t>
    </rPh>
    <rPh sb="25" eb="27">
      <t>ネンド</t>
    </rPh>
    <rPh sb="28" eb="30">
      <t>ハアク</t>
    </rPh>
    <rPh sb="32" eb="34">
      <t>シセツ</t>
    </rPh>
    <rPh sb="35" eb="39">
      <t>チョウジュミョウカ</t>
    </rPh>
    <rPh sb="40" eb="42">
      <t>ヒツヨウ</t>
    </rPh>
    <rPh sb="43" eb="45">
      <t>ホゼン</t>
    </rPh>
    <rPh sb="46" eb="47">
      <t>オコナ</t>
    </rPh>
    <phoneticPr fontId="5"/>
  </si>
  <si>
    <t>公共施設のあり⽅や必要性について、町⺠のニーズや政策との適合性、費⽤対効果などの⾯から総合的に検討し、保有する公共施設等の総量の最適化を図る。</t>
  </si>
  <si>
    <t>近隣市町村との広域連携を進め、広域の観点から必要な公共施設等の保有量を検討していく。</t>
    <rPh sb="0" eb="5">
      <t>キンリンシチョウソン</t>
    </rPh>
    <rPh sb="7" eb="9">
      <t>コウイキ</t>
    </rPh>
    <rPh sb="9" eb="11">
      <t>レンケイ</t>
    </rPh>
    <rPh sb="12" eb="13">
      <t>スス</t>
    </rPh>
    <rPh sb="15" eb="17">
      <t>コウイキ</t>
    </rPh>
    <rPh sb="18" eb="20">
      <t>カンテン</t>
    </rPh>
    <rPh sb="22" eb="24">
      <t>ヒツヨウ</t>
    </rPh>
    <rPh sb="25" eb="27">
      <t>コウキョウ</t>
    </rPh>
    <rPh sb="27" eb="30">
      <t>シセツトウ</t>
    </rPh>
    <rPh sb="31" eb="34">
      <t>ホユウリョウ</t>
    </rPh>
    <rPh sb="35" eb="37">
      <t>ケントウ</t>
    </rPh>
    <phoneticPr fontId="5"/>
  </si>
  <si>
    <t>進捗状況について評価を実施。評価の結果、または財政状況や環境に変化があった場合には、計画を改定。</t>
    <rPh sb="8" eb="10">
      <t>ヒョウカ</t>
    </rPh>
    <rPh sb="11" eb="13">
      <t>ジッシ</t>
    </rPh>
    <rPh sb="14" eb="16">
      <t>ヒョウカ</t>
    </rPh>
    <rPh sb="17" eb="19">
      <t>ケッカ</t>
    </rPh>
    <rPh sb="23" eb="27">
      <t>ザイセイジョウキョウ</t>
    </rPh>
    <rPh sb="28" eb="30">
      <t>カンキョウ</t>
    </rPh>
    <rPh sb="31" eb="33">
      <t>ヘンカ</t>
    </rPh>
    <rPh sb="37" eb="39">
      <t>バアイ</t>
    </rPh>
    <rPh sb="42" eb="44">
      <t>ケイカク</t>
    </rPh>
    <rPh sb="45" eb="47">
      <t>カイテイ</t>
    </rPh>
    <phoneticPr fontId="5"/>
  </si>
  <si>
    <t>財政状況や環境に変化があった場合等</t>
    <rPh sb="16" eb="17">
      <t>トウ</t>
    </rPh>
    <phoneticPr fontId="5"/>
  </si>
  <si>
    <t>分野別に、今後の管理・運営方針を記載。</t>
    <rPh sb="5" eb="7">
      <t>コンゴ</t>
    </rPh>
    <rPh sb="8" eb="10">
      <t>カンリ</t>
    </rPh>
    <rPh sb="11" eb="15">
      <t>ウンエイホウシン</t>
    </rPh>
    <rPh sb="16" eb="18">
      <t>キサイ</t>
    </rPh>
    <phoneticPr fontId="5"/>
  </si>
  <si>
    <t>統廃合された中学校を複合化施設として改修し、老朽化した施設の集約を図った。</t>
    <rPh sb="0" eb="3">
      <t>トウハイゴウ</t>
    </rPh>
    <rPh sb="6" eb="9">
      <t>チュウガッコウ</t>
    </rPh>
    <rPh sb="10" eb="13">
      <t>フクゴウカ</t>
    </rPh>
    <rPh sb="13" eb="15">
      <t>シセツ</t>
    </rPh>
    <rPh sb="18" eb="20">
      <t>カイシュウ</t>
    </rPh>
    <rPh sb="22" eb="25">
      <t>ロウキュウカ</t>
    </rPh>
    <rPh sb="27" eb="29">
      <t>シセツ</t>
    </rPh>
    <rPh sb="30" eb="32">
      <t>シュウヤク</t>
    </rPh>
    <rPh sb="33" eb="34">
      <t>ハカ</t>
    </rPh>
    <phoneticPr fontId="5"/>
  </si>
  <si>
    <t>すべての年代において年々減少していく見通し</t>
    <rPh sb="4" eb="6">
      <t>ネンダイ</t>
    </rPh>
    <rPh sb="10" eb="12">
      <t>ネンネン</t>
    </rPh>
    <rPh sb="12" eb="14">
      <t>ゲンショウ</t>
    </rPh>
    <rPh sb="18" eb="20">
      <t>ミトオ</t>
    </rPh>
    <phoneticPr fontId="5"/>
  </si>
  <si>
    <t>（R3.3.31現在）
【公共施設】
庁舎：1施設1棟、1，096㎡
集会施設：17施設17棟、3，078㎡
観光施設：7施設18棟、4，092㎡
産業系施設：7施設13棟、2，621㎡
消防施設：16施設17棟、343㎡
防災施設：18施設18棟、24㎡
水防施設：6施設7棟、36㎡
体育施設：2施設3棟、372㎡
福祉施設：1施設3棟、1，202㎡
文化施設：5施設8棟、9，409㎡
住宅施設：8施設15棟、4，606㎡
教育施設：4施設13棟、6，884㎡
その他施設：14施設14棟、2，900㎡
【道路】
77路線で総延長50，315m、面積238，454㎡
【橋りょう等】延長705m、面積3，638㎡
【簡易水道施設】13施設
【農業集落排水施設】1施設
【戸別合併処理浄化槽】処理区数は14地域、処理場は378基</t>
  </si>
  <si>
    <t>人口減少が深刻な状況にあり、公共施設等維持管理の町民一人あたりの負担が実質的に大きくなる。
財政面においては地方交付税等の依存財源に大きく頼る形になっており、財政規模の縮小が必要である。今後も人口減少は続くことが見込まれることから、公共施設に求められる規模や役割、機能の見直しが急務である。</t>
  </si>
  <si>
    <t>【公共施設】30年間で総額157億円、年平均5.2億円
【インフラ】30年間で総額84.5億円、年平均2.8億円</t>
  </si>
  <si>
    <t>【公共施設】30年間で総額122.6億円、年平均4.1億円</t>
  </si>
  <si>
    <t>【公共施設】30年間で総額△3.4億円、年平均△0.1億円</t>
  </si>
  <si>
    <t>○全庁的な取組体制の構築
○PDCAサイクルの推進
○財政担当との連携
○町民との協働</t>
  </si>
  <si>
    <t>民間企業等の持つ様々な資金やノウハウを活用し、施設の整備・更新・維持管理及び運営を効果的かつ効率的に行う。</t>
  </si>
  <si>
    <t>　定期的な点検・診断により、施設の状態を的確に把握して必要な対策を適切な時期に効果的に実施し、メンテナンスサイクルを構築する。</t>
    <rPh sb="1" eb="4">
      <t>テイキテキ</t>
    </rPh>
    <rPh sb="5" eb="7">
      <t>テンケン</t>
    </rPh>
    <rPh sb="8" eb="10">
      <t>シンダン</t>
    </rPh>
    <rPh sb="14" eb="16">
      <t>シセツ</t>
    </rPh>
    <rPh sb="17" eb="19">
      <t>ジョウタイ</t>
    </rPh>
    <rPh sb="20" eb="22">
      <t>テキカク</t>
    </rPh>
    <rPh sb="23" eb="25">
      <t>ハアク</t>
    </rPh>
    <rPh sb="27" eb="29">
      <t>ヒツヨウ</t>
    </rPh>
    <rPh sb="30" eb="32">
      <t>タイサク</t>
    </rPh>
    <rPh sb="33" eb="35">
      <t>テキセツ</t>
    </rPh>
    <rPh sb="36" eb="38">
      <t>ジキ</t>
    </rPh>
    <rPh sb="39" eb="42">
      <t>コウカテキ</t>
    </rPh>
    <rPh sb="43" eb="45">
      <t>ジッシ</t>
    </rPh>
    <rPh sb="58" eb="60">
      <t>コウチク</t>
    </rPh>
    <phoneticPr fontId="5"/>
  </si>
  <si>
    <t>　施設が果たしている役割や機能を再認識し、施設機能の更新・複合化・転用・長寿命化及び解体撤去などの検討を行う。</t>
  </si>
  <si>
    <t>　公共施設等を長期的に使用するためには、劣化・破損等の不具合が生じた際に修繕等を行う「事後保全」だけではなく、不具合や故障が生じる前に予防的な修繕等を実施し、機能の保持を図る「予防保全」が重要である。「予防保全」は、施設機能が突発的に停止するリスクを低減させるほか、改修等にかかる費用を計画的に実施することで、中長期的なトータルコストを下げることにつながる。また、「予防保全」を効率的・効果的に実施するため、構造躯体以外の劣化状況の点検・評価も実施していく。</t>
    <rPh sb="1" eb="6">
      <t>コウキョウシセツトウ</t>
    </rPh>
    <rPh sb="7" eb="10">
      <t>チョウキテキ</t>
    </rPh>
    <rPh sb="11" eb="13">
      <t>シヨウ</t>
    </rPh>
    <rPh sb="20" eb="22">
      <t>レッカ</t>
    </rPh>
    <rPh sb="23" eb="25">
      <t>ハソン</t>
    </rPh>
    <rPh sb="25" eb="26">
      <t>トウ</t>
    </rPh>
    <rPh sb="27" eb="30">
      <t>フグアイ</t>
    </rPh>
    <rPh sb="31" eb="32">
      <t>ショウ</t>
    </rPh>
    <rPh sb="34" eb="35">
      <t>サイ</t>
    </rPh>
    <rPh sb="36" eb="39">
      <t>シュウゼントウ</t>
    </rPh>
    <rPh sb="40" eb="41">
      <t>オコナ</t>
    </rPh>
    <rPh sb="43" eb="47">
      <t>ジゴホゼン</t>
    </rPh>
    <rPh sb="55" eb="58">
      <t>フグアイ</t>
    </rPh>
    <rPh sb="59" eb="61">
      <t>コショウ</t>
    </rPh>
    <rPh sb="62" eb="63">
      <t>ショウ</t>
    </rPh>
    <rPh sb="65" eb="66">
      <t>マエ</t>
    </rPh>
    <rPh sb="67" eb="70">
      <t>ヨボウテキ</t>
    </rPh>
    <rPh sb="71" eb="74">
      <t>シュウゼントウ</t>
    </rPh>
    <rPh sb="75" eb="77">
      <t>ジッシ</t>
    </rPh>
    <rPh sb="79" eb="81">
      <t>キノウ</t>
    </rPh>
    <rPh sb="82" eb="84">
      <t>ホジ</t>
    </rPh>
    <rPh sb="85" eb="86">
      <t>ハカ</t>
    </rPh>
    <rPh sb="88" eb="92">
      <t>ヨボウホゼン</t>
    </rPh>
    <rPh sb="94" eb="96">
      <t>ジュウヨウ</t>
    </rPh>
    <rPh sb="101" eb="105">
      <t>ヨボウホゼン</t>
    </rPh>
    <rPh sb="108" eb="112">
      <t>シセツキノウ</t>
    </rPh>
    <rPh sb="113" eb="116">
      <t>トッパツテキ</t>
    </rPh>
    <rPh sb="117" eb="119">
      <t>テイシ</t>
    </rPh>
    <rPh sb="125" eb="127">
      <t>テイゲン</t>
    </rPh>
    <rPh sb="133" eb="136">
      <t>カイシュウトウ</t>
    </rPh>
    <rPh sb="140" eb="142">
      <t>ヒヨウ</t>
    </rPh>
    <rPh sb="143" eb="146">
      <t>ケイカクテキ</t>
    </rPh>
    <rPh sb="147" eb="149">
      <t>ジッシ</t>
    </rPh>
    <rPh sb="155" eb="159">
      <t>チュウチョウキテキ</t>
    </rPh>
    <rPh sb="168" eb="169">
      <t>サ</t>
    </rPh>
    <rPh sb="183" eb="187">
      <t>ヨボウホゼン</t>
    </rPh>
    <rPh sb="189" eb="192">
      <t>コウリツテキ</t>
    </rPh>
    <rPh sb="193" eb="196">
      <t>コウカテキ</t>
    </rPh>
    <rPh sb="197" eb="199">
      <t>ジッシ</t>
    </rPh>
    <rPh sb="204" eb="208">
      <t>コウゾウクタイ</t>
    </rPh>
    <rPh sb="208" eb="210">
      <t>イガイ</t>
    </rPh>
    <rPh sb="211" eb="215">
      <t>レッカジョウキョウ</t>
    </rPh>
    <rPh sb="216" eb="218">
      <t>テンケン</t>
    </rPh>
    <rPh sb="219" eb="221">
      <t>ヒョウカ</t>
    </rPh>
    <rPh sb="222" eb="224">
      <t>ジッシ</t>
    </rPh>
    <phoneticPr fontId="5"/>
  </si>
  <si>
    <t>　点検・診断を充実させることにより、危険個所の把握につとめ、早期に危険除去を実施していく。また、平常時の安全確保のみならず、災害時の拠点施設としての機能を確保することを踏まえ、耐震化を進めていく。</t>
    <rPh sb="1" eb="3">
      <t>テンケン</t>
    </rPh>
    <rPh sb="4" eb="6">
      <t>シンダン</t>
    </rPh>
    <rPh sb="7" eb="9">
      <t>ジュウジツ</t>
    </rPh>
    <rPh sb="18" eb="22">
      <t>キケンカショ</t>
    </rPh>
    <rPh sb="23" eb="25">
      <t>ハアク</t>
    </rPh>
    <rPh sb="30" eb="32">
      <t>ソウキ</t>
    </rPh>
    <rPh sb="33" eb="37">
      <t>キケンジョキョ</t>
    </rPh>
    <rPh sb="38" eb="40">
      <t>ジッシ</t>
    </rPh>
    <rPh sb="48" eb="51">
      <t>ヘイジョウジ</t>
    </rPh>
    <rPh sb="52" eb="56">
      <t>アンゼンカクホ</t>
    </rPh>
    <rPh sb="62" eb="65">
      <t>サイガイジ</t>
    </rPh>
    <rPh sb="66" eb="70">
      <t>キョテンシセツ</t>
    </rPh>
    <rPh sb="74" eb="76">
      <t>キノウ</t>
    </rPh>
    <rPh sb="77" eb="79">
      <t>カクホ</t>
    </rPh>
    <rPh sb="84" eb="85">
      <t>フ</t>
    </rPh>
    <rPh sb="88" eb="91">
      <t>タイシンカ</t>
    </rPh>
    <rPh sb="92" eb="93">
      <t>スス</t>
    </rPh>
    <phoneticPr fontId="5"/>
  </si>
  <si>
    <t>　今後は公共施設等の建替え及び大規模改修時期が集中することが見込まれることから、建物の長期的な健全保全を図るため、適切な時期に必要な修繕を加え、建物の長寿命化を図り資産価値を保持する。</t>
  </si>
  <si>
    <t>　公共施設等の改修や更新を行う際には、町民ニーズや関係法令等におけるユニバーサルデザインの街づくりの考え方を踏まえ、障がいの有無、年齢、性別、人種等に関わらず、誰もが利用しやすいようユニバーサルデザインの対応につとめる。</t>
    <rPh sb="1" eb="6">
      <t>コウキョウシセツトウ</t>
    </rPh>
    <rPh sb="7" eb="9">
      <t>カイシュウ</t>
    </rPh>
    <rPh sb="10" eb="12">
      <t>コウシン</t>
    </rPh>
    <rPh sb="13" eb="14">
      <t>オコナ</t>
    </rPh>
    <rPh sb="15" eb="16">
      <t>サイ</t>
    </rPh>
    <rPh sb="19" eb="21">
      <t>チョウミン</t>
    </rPh>
    <rPh sb="25" eb="30">
      <t>カンケイホウレイトウ</t>
    </rPh>
    <rPh sb="45" eb="46">
      <t>マチ</t>
    </rPh>
    <rPh sb="50" eb="51">
      <t>カンガ</t>
    </rPh>
    <rPh sb="52" eb="53">
      <t>カタ</t>
    </rPh>
    <rPh sb="54" eb="55">
      <t>フ</t>
    </rPh>
    <rPh sb="58" eb="59">
      <t>ショウ</t>
    </rPh>
    <rPh sb="62" eb="64">
      <t>ウム</t>
    </rPh>
    <rPh sb="65" eb="67">
      <t>ネンレイ</t>
    </rPh>
    <rPh sb="68" eb="70">
      <t>セイベツ</t>
    </rPh>
    <rPh sb="71" eb="74">
      <t>ジンシュトウ</t>
    </rPh>
    <rPh sb="75" eb="76">
      <t>カカ</t>
    </rPh>
    <rPh sb="80" eb="81">
      <t>ダレ</t>
    </rPh>
    <rPh sb="83" eb="85">
      <t>リヨウ</t>
    </rPh>
    <rPh sb="102" eb="104">
      <t>タイオウ</t>
    </rPh>
    <phoneticPr fontId="5"/>
  </si>
  <si>
    <t>　公共施設における再生可能エネルギーを活用した設備の導入や、LED照明等の省エネ機能に優れた機器等の導入による消費エネルギーの省力化など、公共施設における脱炭素化に向けた取り組みを推進する。</t>
  </si>
  <si>
    <t>　施設機能の更新・複合化・転用及び長寿命化などにより、使用する見込みがなくなった公共施設については、積極的に譲渡や貸し付けを進め、これらによって得られた財源は、存続する公共施設の維持管理経費等に充てることを原則とする。</t>
  </si>
  <si>
    <t>　人口の縮減や分布に注視し、状況に応じて、公共施設等保有量の段階的な縮減も視野に入れた運用を検討する。また、突発的な社会的要請に伴い、機能を向上させるための費用増が生じることも考慮する必要がある。</t>
  </si>
  <si>
    <t>【公共施設】計画的な予防保全による長寿命化を推進し、施設性能の維持向上を図りながらトータルコストの縮減及び財政の平準化を図る。また、人口減や財政状況を踏まえた施設総量の縮減や民間等への貸付や転用など、町民財産の有効活用により収入確保を図る。
【インフラ】町民生活における重要性及び道路・下水道といった施設種別ごとの特性を考慮し、中長期的な経営視点に基づく個別施設計画等に則した適正化を図る。</t>
  </si>
  <si>
    <t>【平成28年度】除却債による大石田牛舎、浅岐集会所の解体を実施</t>
  </si>
  <si>
    <t>総人口は平成22年から平成27年の5年目で11.1％減少、今後も同様の比率で減少する見込み。</t>
  </si>
  <si>
    <t>・庁舎等業務施設 0.3万m2 ・教育施設 0.9万m2 ・保健福祉施設 0.2万m2 ・文化等施設 0.7万m2 ・産業振興・観光施設 0.6万m2 ・町営住宅等 0.3万m2 ・防災・消防施設 0.1万m2 ・集会所 0.3万m2 ・道路 141.1km ・橋梁 1.7km ・簡易水道 40km ・下水道 農業集落排水処理施設 1カ所 工業下水道 1カ所 合併処理浄化槽 398基</t>
  </si>
  <si>
    <t>建築から30年以上経過した公共施設が全体の3割を占めており、老朽化した施設の維持管理や更新等が課題になっている。少子・高齢化による人口減少が見込まれる中で、今後の施設の必要性を検討するとともに、財政状況を踏まえた適切な対応が必要となる。</t>
  </si>
  <si>
    <t>現在、本町が保有する全ての建築物およびインフラ施設について今後30年間の更新費用を試算すると、総額で264億円（建築物128億円、インフラ施設136億円）となっています。現在の公共施設を維持していくことが町の財政の大きな負担となることが予想されます。</t>
  </si>
  <si>
    <t>今後30年間の平均は年8.8億円になる試算ですが、これは大規模施設の改修や改築が連続した平成25年から平成27年までの直近3年間の投資的事業の平均である年10億円に迫る額であり、現在の公共施設を維持していくことが町の財政の大きな負担となることが予想されます。</t>
  </si>
  <si>
    <t>【庁舎等業務施設】
庁舎については、住民の生活に直結する重要施設であることと、大規模な耐震改修工事を実施済みであり施設の状態は良好であることから、計画では適正な管理による維持保全に努めることとします。なお、今後において更新や改修等が必要となった場合には、施設の利用実態等を踏まえて、適宜、ユニバーサルデザイン化を検討することとする。
【教育施設】
校舎、体育館についは教育のみならず、災害発生時に住民の安全安心に直結する重要施設であることと、大規模な耐震改修工事を実施済みであり施設の状態は良好であることから、計画では適正な管理による維持保全に努めることとする。
【保健福祉施設】
現時点において各施設の状態は良好なため、点検等を実施して適正な管理による維持保全に努めるとともに、不具合が発生した場合には、利用に支障がないよう必要に応じて改修等を行う。
【文化等施設】
文化等施設については、適正な管理による維持保全に努めることとする。
　また、横田公民館、沼沢公民館、本名公民館は、地域の避難所に指定されており、耐震化の必要性について耐震診断を踏まえ、適切に対応する。
【産業振興・観光施設】
老朽化が進む自然教育村会館については、今後大規模な改修を予定している。
また、各産業振興施設、観光施設についても、自主点検を通じて、施設の状態を常に把握するとともに、点検結果により改修等が必要となった場合には、適宜計画に反映させることとする。
【町営住宅等】
町営住宅等については、住宅の劣化状況や需要等により、維持管理、改善、用途変更等適切な活用方法を検討し、適切な維持管理を図る。
【防災・消防施設】
消防施設については、今後に実施される施設点検の結果を踏まえ、対策の優先順位を変更する必要が生じた場合には、適宜計画に反映させることとする。
【集会所】
今後に実施される施設点検の結果を踏まえ、対策の優先順位を変更する必要が生じた場合には、適宜計画に反映させることとする。また、更新や改修を行う際には、ユニバーサルデザイン化を検討する。</t>
  </si>
  <si>
    <t>公共施設に関する情報は、固定資産台帳の管理と合わせて、財産管理を所管する総務課で一元的に管理する体制をとっている。</t>
  </si>
  <si>
    <t>町内企業をはじめとする民間企業の活力を施設整備事業や管理にPPP/PFIを導入する検討を行う。</t>
  </si>
  <si>
    <t>引き続き定期的な点検を行うとともに、施設における経年劣化の状況、性能低下の状況及び管理状況の把握に努める。</t>
  </si>
  <si>
    <t>施設の適切な維持管理に務めるとともに、施設の老朽状況に応じ、修繕・更新等を行う。</t>
  </si>
  <si>
    <t>点検・診断等により危険性が高いと判定された施設については、ハード・ソフトの両面から安全を確保する。</t>
  </si>
  <si>
    <t>耐震化の必要な施設については、防災上必要性の高い施設を優先に、耐震化を図ることとする。</t>
  </si>
  <si>
    <t>施設の対応年数の到来年度を固定資産台帳により適切に管理し、施設の長寿命化に必要な予防保全を実施する。</t>
  </si>
  <si>
    <t>国が示す「ユニバーサルデザイン２０２０行動計画」（平成２９年２月２０日ユニバーサルデザイン２０２０閣僚会議決定）の考え方を踏まえ、公共施設等の大規模改修や建替えの際は、バリアフリー化・ユニバーサルデザイン化を推進する。</t>
  </si>
  <si>
    <t>人口減少の見通しを踏まえ、公共施設の必要性を勘案し検討していく。</t>
  </si>
  <si>
    <t>一元化されたデータから施設の耐用年数の到来年度等を固定資産台帳により適切に管理し、全庁的に、横断的かつ効率的な管理・運営に努める。</t>
  </si>
  <si>
    <t>未利用施設や敷地の民間等への貸付や転用などにより、町民財産の有効活用により収入確保を図ることとする。</t>
  </si>
  <si>
    <t>金山町総合計画基本計画の見直しに合わせて評価し、必要に応じ改善していく。</t>
    <rPh sb="3" eb="5">
      <t>ソウゴウ</t>
    </rPh>
    <phoneticPr fontId="5"/>
  </si>
  <si>
    <t>【庁舎等業務施設】適切な修繕による維持管理を行い、施設の長寿命化による中長期的な活用を図る。
【教育施設】適切な修繕による維持管理を行い、施設の長寿命化による中長期的な活用を図る。また、全て耐震化が完了しており、地域の避難所としても利用する。
【保健福祉施設】施設の長寿命化による中長期的な活用を図るとともに、指定管理者側と施設の老朽状況についても情報を共有し適切な維持管理に努める。
【文化等施設】施設の長寿命化による中長期的な活用を図るとともに、耐震化の必要性について耐震診断を踏まえ適切な対応をする。
【産業振興・観光施設】施設の中には、老朽化により維持管理が難しくなってきているものもあるため、利用状況を考慮し今後の施設のあり方を検討する昼用がある。
【町営住宅等】住宅の劣化状況や需要等により、維持管理・改善・用途変更等適切な活用方法を検討し、効果的・効率的な維持管理を図る。
【防災・消防施設】災害時に欠かせない施設であることから、適切な維持管理を行い、施設の長寿命化による中長期的な活用を図る。
【集会所】地域のコミュニティの形成に欠かせない施設であることから、適切な修繕による維持管理を行い、施設の長寿命化による中長期的な活用を図る。
【道路】緊急性や重要性及び地域・沿線の利用状況等を踏まえ、「道路長寿命化計画」に基づき、計画的かつ予防保全的な修繕等を行い、道路利用者の安全確保に努める。
【橋梁】定期的な点検を行い、安全性を評価し、緊急性や重要性及び地域・沿線の利用状況等を踏まえ、「橋梁長寿命化計画」に基づき、計画的かつ予防保全的な修繕等を行い、橋梁の長寿命化を図るとともに、道路利用者の安全確保に努める。
【簡易水道】町民生活に必要不可欠なインフラであり、老朽化した施設の送水施設及び配水管等の更新と耐震化を進める。また、日々適切な管理を行い、定期的な施設の点検・修繕を実施し、安定した水道の供給と施設の維持経費の節減に努める。
【下水道】町民生活に必要不可欠なインフラであるため、日々適切な管理を行い、定期的な施設の点検・修繕を実施し、施設の長寿命化を図るとともに、施設の維持経費の節減に努める。</t>
  </si>
  <si>
    <t>不要となった財産の除却</t>
  </si>
  <si>
    <t xml:space="preserve">令和3年度
</t>
  </si>
  <si>
    <t>国立社会保障・人口問題研究所の推計に準拠した形での推計値によると、令和12年には1,000人を下回り、令和22年には650人になると予測されています。</t>
  </si>
  <si>
    <t>【公共施設】
学校教育系施設：3施設…3,872.79㎡
文化系施設：10施設…4,360.52㎡
社会教育系施設：1施設…2,040.98㎡
ｽﾎﾟｰﾂ･ﾚｸﾘｴｰｼｮﾝ施設：5施設…1,764.18㎡
産業系施設：10施設…4,708.28㎡
子育て支援施設：1施設…531.33㎡
保健・福祉施設：1施設…4,488.58㎡
行政系施設：1施設…1,291.51㎡
公営住宅：10施設…5,394.46㎡
供給処理施設：4施設…1,270.34㎡
その他：20施設…3,232.94㎡
【インフラ】
道路：133㎞、626千㎡
橋梁：1,170.35ｍ、89橋
農道：15km
林道：12km
【公営企業施設】
上水道施設(4箇所)：管路延長…48.0㎞
下水道施設(4箇所)：管渠延長…32.0㎞</t>
  </si>
  <si>
    <t>【財政負担の軽減・平準化】
今後も人口の減少傾向が続くことが予測されており、税収をはじめとした財源の不足が深刻な課題となっている。さらに、公共施設等の老朽化も進行し、これらの更新等の経費も増加していくと予想されます。公共施設等の利用状況等も踏まえながら施設総量の適正化を図るとともに、今後も利用する施設は、ライフサイクルコストを意識した効果的かつ効率的な維持管理・修繕等を行い、公共施設等を長く使っていくことにより更新頻度を減少させ、財政負担の軽減・平準化を図る必要があります。
【老朽化対策】
施設の老朽化が急速に進んでいますが、行政サービスを適正に提供していくため、安全・安心を重視した効果的かつ効率的な維持管理・修繕等の必要があります。施設の利用状況や財政負担も考慮しながら、大規模な修繕や、統合・整理を含め検討していく必要があります</t>
  </si>
  <si>
    <t>公共用施設等更新費用試算ソフトに準拠した用途別改築等単価・試算方法によると今後30年間で約271.2億円が必要になる見込み。</t>
    <rPh sb="0" eb="3">
      <t>コウキョウヨウ</t>
    </rPh>
    <rPh sb="3" eb="5">
      <t>シセツ</t>
    </rPh>
    <rPh sb="5" eb="6">
      <t>トウ</t>
    </rPh>
    <rPh sb="6" eb="8">
      <t>コウシン</t>
    </rPh>
    <rPh sb="8" eb="10">
      <t>ヒヨウ</t>
    </rPh>
    <rPh sb="10" eb="12">
      <t>シサン</t>
    </rPh>
    <rPh sb="16" eb="18">
      <t>ジュンキョ</t>
    </rPh>
    <rPh sb="20" eb="23">
      <t>ヨウトベツ</t>
    </rPh>
    <rPh sb="23" eb="25">
      <t>カイチク</t>
    </rPh>
    <rPh sb="25" eb="26">
      <t>トウ</t>
    </rPh>
    <rPh sb="26" eb="28">
      <t>タンカ</t>
    </rPh>
    <rPh sb="29" eb="31">
      <t>シサン</t>
    </rPh>
    <rPh sb="31" eb="33">
      <t>ホウホウ</t>
    </rPh>
    <rPh sb="37" eb="39">
      <t>コンゴ</t>
    </rPh>
    <rPh sb="41" eb="43">
      <t>ネンカン</t>
    </rPh>
    <rPh sb="44" eb="45">
      <t>ヤク</t>
    </rPh>
    <rPh sb="50" eb="52">
      <t>オクエン</t>
    </rPh>
    <rPh sb="53" eb="55">
      <t>ヒツヨウ</t>
    </rPh>
    <rPh sb="58" eb="60">
      <t>ミコ</t>
    </rPh>
    <phoneticPr fontId="5"/>
  </si>
  <si>
    <t>計画期間の30年間における建築及び土木系公共施設の更新費用は約271億円、年平均で9億円となり機械的に更新する「従来型」の回収・更新方法では年平均更新費用が予算規模を大きく上回る。また、短期間に集中して整備された施設が一斉に更新時期となり突出して多額の費用が必要になる年度が生じる。</t>
    <rPh sb="0" eb="2">
      <t>ケイカク</t>
    </rPh>
    <rPh sb="2" eb="4">
      <t>キカン</t>
    </rPh>
    <rPh sb="7" eb="9">
      <t>ネンカン</t>
    </rPh>
    <rPh sb="13" eb="15">
      <t>ケンチク</t>
    </rPh>
    <rPh sb="15" eb="16">
      <t>オヨ</t>
    </rPh>
    <rPh sb="17" eb="20">
      <t>ドボクケイ</t>
    </rPh>
    <rPh sb="20" eb="24">
      <t>コウキョウシセツ</t>
    </rPh>
    <rPh sb="25" eb="27">
      <t>コウシン</t>
    </rPh>
    <rPh sb="27" eb="29">
      <t>ヒヨウ</t>
    </rPh>
    <rPh sb="30" eb="31">
      <t>ヤク</t>
    </rPh>
    <rPh sb="34" eb="36">
      <t>オクエン</t>
    </rPh>
    <rPh sb="37" eb="40">
      <t>ネンヘイキン</t>
    </rPh>
    <rPh sb="42" eb="44">
      <t>オクエン</t>
    </rPh>
    <rPh sb="47" eb="50">
      <t>キカイテキ</t>
    </rPh>
    <rPh sb="51" eb="53">
      <t>コウシン</t>
    </rPh>
    <rPh sb="56" eb="59">
      <t>ジュウライガタ</t>
    </rPh>
    <rPh sb="61" eb="63">
      <t>カイシュウ</t>
    </rPh>
    <rPh sb="64" eb="66">
      <t>コウシン</t>
    </rPh>
    <rPh sb="66" eb="68">
      <t>ホウホウ</t>
    </rPh>
    <rPh sb="70" eb="73">
      <t>ネンヘイキン</t>
    </rPh>
    <rPh sb="73" eb="75">
      <t>コウシン</t>
    </rPh>
    <rPh sb="75" eb="77">
      <t>ヒヨウ</t>
    </rPh>
    <rPh sb="78" eb="80">
      <t>ヨサン</t>
    </rPh>
    <rPh sb="80" eb="82">
      <t>キボ</t>
    </rPh>
    <rPh sb="83" eb="84">
      <t>オオ</t>
    </rPh>
    <rPh sb="86" eb="88">
      <t>ウワマワ</t>
    </rPh>
    <rPh sb="93" eb="96">
      <t>タンキカン</t>
    </rPh>
    <rPh sb="97" eb="99">
      <t>シュウチュウ</t>
    </rPh>
    <rPh sb="101" eb="103">
      <t>セイビ</t>
    </rPh>
    <rPh sb="106" eb="108">
      <t>シセツ</t>
    </rPh>
    <rPh sb="109" eb="111">
      <t>イッセイ</t>
    </rPh>
    <rPh sb="112" eb="114">
      <t>コウシン</t>
    </rPh>
    <rPh sb="114" eb="116">
      <t>ジキ</t>
    </rPh>
    <rPh sb="119" eb="120">
      <t>トツ</t>
    </rPh>
    <rPh sb="120" eb="121">
      <t>ダ</t>
    </rPh>
    <rPh sb="123" eb="125">
      <t>タガク</t>
    </rPh>
    <rPh sb="126" eb="128">
      <t>ヒヨウ</t>
    </rPh>
    <rPh sb="129" eb="131">
      <t>ヒツヨウ</t>
    </rPh>
    <rPh sb="134" eb="136">
      <t>ネンド</t>
    </rPh>
    <rPh sb="137" eb="138">
      <t>ショウ</t>
    </rPh>
    <phoneticPr fontId="5"/>
  </si>
  <si>
    <t>本計画の進捗管理を行うため、各施設所管課の連携体制の強化を図り、公共施設等に関する取り組みを確実に進行します。職員一人ひとりが、経営的感覚をもって、全体の最適化意識した公共施設マネジメントの視点を持つため研修会などを実施します。施設の維持管理や更新に係る経費は、全体の予算編成と整合をとる必要があるため、施設所管課と財政担当課との連携により予算確保に努めます。</t>
  </si>
  <si>
    <t>定期点検の適切に実施
劣化診断等により経年による劣化状況、外的負荷（気候天候、使用特性など）による性能低下状況及び管理状況を把握し、予防保全的な観点から維持管理・修繕・更新等を検討</t>
    <rPh sb="0" eb="2">
      <t>テイキ</t>
    </rPh>
    <rPh sb="2" eb="4">
      <t>テンケン</t>
    </rPh>
    <rPh sb="5" eb="7">
      <t>テキセツ</t>
    </rPh>
    <rPh sb="8" eb="10">
      <t>ジッシ</t>
    </rPh>
    <rPh sb="11" eb="13">
      <t>レッカ</t>
    </rPh>
    <rPh sb="13" eb="15">
      <t>シンダン</t>
    </rPh>
    <rPh sb="15" eb="16">
      <t>トウ</t>
    </rPh>
    <rPh sb="19" eb="21">
      <t>ケイネン</t>
    </rPh>
    <rPh sb="24" eb="26">
      <t>レッカ</t>
    </rPh>
    <rPh sb="26" eb="28">
      <t>ジョウキョウ</t>
    </rPh>
    <rPh sb="29" eb="31">
      <t>ガイテキ</t>
    </rPh>
    <rPh sb="31" eb="33">
      <t>フカ</t>
    </rPh>
    <rPh sb="34" eb="36">
      <t>キコウ</t>
    </rPh>
    <rPh sb="36" eb="38">
      <t>テンコウ</t>
    </rPh>
    <rPh sb="39" eb="41">
      <t>シヨウ</t>
    </rPh>
    <rPh sb="41" eb="43">
      <t>トクセイ</t>
    </rPh>
    <rPh sb="49" eb="51">
      <t>セイノウ</t>
    </rPh>
    <rPh sb="51" eb="53">
      <t>テイカ</t>
    </rPh>
    <rPh sb="53" eb="55">
      <t>ジョウキョウ</t>
    </rPh>
    <rPh sb="55" eb="56">
      <t>オヨ</t>
    </rPh>
    <rPh sb="57" eb="59">
      <t>カンリ</t>
    </rPh>
    <rPh sb="59" eb="61">
      <t>ジョウキョウ</t>
    </rPh>
    <rPh sb="62" eb="64">
      <t>ハアク</t>
    </rPh>
    <rPh sb="66" eb="68">
      <t>ヨボウ</t>
    </rPh>
    <rPh sb="68" eb="70">
      <t>ホゼン</t>
    </rPh>
    <rPh sb="70" eb="71">
      <t>テキ</t>
    </rPh>
    <rPh sb="72" eb="74">
      <t>カンテン</t>
    </rPh>
    <rPh sb="76" eb="78">
      <t>イジ</t>
    </rPh>
    <rPh sb="78" eb="80">
      <t>カンリ</t>
    </rPh>
    <rPh sb="81" eb="83">
      <t>シュウゼン</t>
    </rPh>
    <rPh sb="84" eb="86">
      <t>コウシン</t>
    </rPh>
    <rPh sb="86" eb="87">
      <t>トウ</t>
    </rPh>
    <rPh sb="88" eb="90">
      <t>ケントウ</t>
    </rPh>
    <phoneticPr fontId="5"/>
  </si>
  <si>
    <t>点検・診断等により施設の現状を把握した上で施設の重要度や劣化状況に応じた長期的な視点で優先順位を検討し、損傷が軽微である早期段階に予防的な対策を実施することで機能の保持と回復は図る「予防保全」の考え方を取り入れます。さらに、耐用年数や劣化進行の予測などをもとに、最適な保全による長寿命化とライフサイクルコストの縮減・平準化を目指し、計画的に改修・更新</t>
  </si>
  <si>
    <t>点検診断等により高度の危険性が認められた公共施設等についてソフト・ハードの両面から安全確保
安全の確保にあたっては災害拠点かどうか多数の住民利用がある施設かなどの視点から対応の優先度を検討します。
今後維持していくことが難しい施設については住民の安全確保の観点から供用廃止とういった措置を適切にとる</t>
    <rPh sb="0" eb="2">
      <t>テンケン</t>
    </rPh>
    <rPh sb="2" eb="4">
      <t>シンダン</t>
    </rPh>
    <rPh sb="4" eb="5">
      <t>トウ</t>
    </rPh>
    <rPh sb="8" eb="10">
      <t>コウド</t>
    </rPh>
    <rPh sb="11" eb="14">
      <t>キケンセイ</t>
    </rPh>
    <rPh sb="15" eb="16">
      <t>ミト</t>
    </rPh>
    <rPh sb="20" eb="22">
      <t>コウキョウ</t>
    </rPh>
    <rPh sb="22" eb="24">
      <t>シセツ</t>
    </rPh>
    <rPh sb="24" eb="25">
      <t>トウ</t>
    </rPh>
    <rPh sb="37" eb="39">
      <t>リョウメン</t>
    </rPh>
    <rPh sb="41" eb="43">
      <t>アンゼン</t>
    </rPh>
    <rPh sb="43" eb="45">
      <t>カクホ</t>
    </rPh>
    <rPh sb="46" eb="48">
      <t>アンゼン</t>
    </rPh>
    <rPh sb="49" eb="51">
      <t>カクホ</t>
    </rPh>
    <rPh sb="57" eb="59">
      <t>サイガイ</t>
    </rPh>
    <rPh sb="59" eb="61">
      <t>キョテン</t>
    </rPh>
    <rPh sb="65" eb="67">
      <t>タスウ</t>
    </rPh>
    <rPh sb="68" eb="70">
      <t>ジュウミン</t>
    </rPh>
    <rPh sb="70" eb="72">
      <t>リヨウ</t>
    </rPh>
    <rPh sb="75" eb="77">
      <t>シセツ</t>
    </rPh>
    <rPh sb="81" eb="83">
      <t>シテン</t>
    </rPh>
    <rPh sb="85" eb="87">
      <t>タイオウ</t>
    </rPh>
    <rPh sb="88" eb="91">
      <t>ユウセンド</t>
    </rPh>
    <rPh sb="92" eb="94">
      <t>ケントウ</t>
    </rPh>
    <rPh sb="99" eb="101">
      <t>コンゴ</t>
    </rPh>
    <rPh sb="101" eb="103">
      <t>イジ</t>
    </rPh>
    <rPh sb="110" eb="111">
      <t>ムズカ</t>
    </rPh>
    <rPh sb="113" eb="115">
      <t>シセツ</t>
    </rPh>
    <rPh sb="120" eb="122">
      <t>ジュウミン</t>
    </rPh>
    <rPh sb="123" eb="125">
      <t>アンゼン</t>
    </rPh>
    <rPh sb="125" eb="127">
      <t>カクホ</t>
    </rPh>
    <rPh sb="128" eb="130">
      <t>カンテン</t>
    </rPh>
    <rPh sb="132" eb="134">
      <t>キョウヨウ</t>
    </rPh>
    <rPh sb="134" eb="136">
      <t>ハイシ</t>
    </rPh>
    <rPh sb="141" eb="143">
      <t>ソチ</t>
    </rPh>
    <rPh sb="144" eb="146">
      <t>テキセツ</t>
    </rPh>
    <phoneticPr fontId="5"/>
  </si>
  <si>
    <t>多数の住民利用がある施設か、防災拠点か、災害時の緊急輸送に関する施設かどうかなどの観点から、耐震化の優先順位を検討
建築から50年以上経過した建物で耐震化が完了していないものもあることから、災害時の機能確保を図るため、耐震化の検討を進める。
インフラ施設についても、災害時の機能確保を図るため、耐震化の検討を進める。</t>
    <rPh sb="0" eb="2">
      <t>タスウ</t>
    </rPh>
    <rPh sb="3" eb="5">
      <t>ジュウミン</t>
    </rPh>
    <rPh sb="5" eb="7">
      <t>リヨウ</t>
    </rPh>
    <rPh sb="10" eb="12">
      <t>シセツ</t>
    </rPh>
    <rPh sb="14" eb="16">
      <t>ボウサイ</t>
    </rPh>
    <rPh sb="16" eb="18">
      <t>キョテン</t>
    </rPh>
    <rPh sb="20" eb="23">
      <t>サイガイジ</t>
    </rPh>
    <rPh sb="24" eb="26">
      <t>キンキュウ</t>
    </rPh>
    <rPh sb="26" eb="28">
      <t>ユソウ</t>
    </rPh>
    <rPh sb="29" eb="30">
      <t>カン</t>
    </rPh>
    <rPh sb="32" eb="34">
      <t>シセツ</t>
    </rPh>
    <rPh sb="41" eb="43">
      <t>カンテン</t>
    </rPh>
    <rPh sb="46" eb="49">
      <t>タイシンカ</t>
    </rPh>
    <rPh sb="50" eb="52">
      <t>ユウセン</t>
    </rPh>
    <rPh sb="52" eb="54">
      <t>ジュンイ</t>
    </rPh>
    <rPh sb="55" eb="57">
      <t>ケントウ</t>
    </rPh>
    <rPh sb="58" eb="60">
      <t>ケンチク</t>
    </rPh>
    <rPh sb="64" eb="65">
      <t>ネン</t>
    </rPh>
    <rPh sb="65" eb="67">
      <t>イジョウ</t>
    </rPh>
    <rPh sb="67" eb="69">
      <t>ケイカ</t>
    </rPh>
    <rPh sb="71" eb="73">
      <t>タテモノ</t>
    </rPh>
    <rPh sb="74" eb="77">
      <t>タイシンカ</t>
    </rPh>
    <rPh sb="78" eb="80">
      <t>カンリョウ</t>
    </rPh>
    <rPh sb="95" eb="98">
      <t>サイガイジ</t>
    </rPh>
    <rPh sb="99" eb="101">
      <t>キノウ</t>
    </rPh>
    <rPh sb="101" eb="103">
      <t>カクホ</t>
    </rPh>
    <rPh sb="104" eb="105">
      <t>ハカ</t>
    </rPh>
    <rPh sb="109" eb="112">
      <t>タイシンカ</t>
    </rPh>
    <rPh sb="113" eb="115">
      <t>ケントウ</t>
    </rPh>
    <rPh sb="116" eb="117">
      <t>スス</t>
    </rPh>
    <rPh sb="125" eb="127">
      <t>シセツ</t>
    </rPh>
    <rPh sb="133" eb="136">
      <t>サイガイジ</t>
    </rPh>
    <rPh sb="137" eb="139">
      <t>キノウ</t>
    </rPh>
    <rPh sb="139" eb="141">
      <t>カクホ</t>
    </rPh>
    <rPh sb="142" eb="143">
      <t>ハカ</t>
    </rPh>
    <rPh sb="147" eb="150">
      <t>タイシンカ</t>
    </rPh>
    <rPh sb="151" eb="153">
      <t>ケントウ</t>
    </rPh>
    <rPh sb="154" eb="155">
      <t>スス</t>
    </rPh>
    <phoneticPr fontId="5"/>
  </si>
  <si>
    <t>ライフサイクルコストの圧縮を意識し、必要な長寿命化を行う
個別施設ごとの長寿命化計画の策定・必要に応じた見直しを進める
公共施設の耐用年数到来年度（ 公共施設の更新の対応時期） を把握し、
「予防保全」の考え方を取り入れながら施設の長寿命化に必要な保全を行う
住民とともに、大切に公共施設を取り扱っていくことで、少しでも長く公
共施設を利活用</t>
  </si>
  <si>
    <t>「ふくしまユニバーサルデザイン推進計画」及び「ユニバーサルデザイン
2020 行動計画」（ 平成 29 年 2 月20 日ユニバーサルデザイン 2020 関係
閣僚会議決定） を踏まえ、すべての人が安全・安心に利用できるよう公共
施設等におけるユニバーサルデザインの導入を推進</t>
  </si>
  <si>
    <t>今後の人口動態や住民ニーズの変化、財政状況に応じた、公共施設等の配
置適正化に取り組み、最適な保有総量を目指します。
公共施設の見直しにあたっては、既存の状態にとらわれず、行政サービス
として必要な水準や機能などを意識した検討を行います。
地域ごとの人口動態や住民ニーズを踏まえた再編を進めます。
施設類型ごとに必要な保有総量を見直し、機能の重複を解消していきます。
効果的、効率的な施策を進めていくため、将来的な近隣自治体との広域連携の可能性も視野に入れながら、必要に応じて統合や廃止を検討することとします。
公共施設等を整備する場合には、ライフサイクルコスト圧縮と利便性の向上を意識した設計としていきます。
インフラ施設についても、必要性と利用可能性を十分に精査し、統合や廃止を検討することとします。</t>
  </si>
  <si>
    <t>将来的に利活用の計画がなく、村有財産として保有する必要性の低い施設
等は、遊休化し未利用となることを防ぐため民間等に売却することを検討</t>
  </si>
  <si>
    <t>効果的、効率的な施策を進めていくため、将来的な近隣自治体との広域連
携の可能性も視野に入れながら、必要に応じて統合や廃止を検討</t>
  </si>
  <si>
    <t>計画の進捗管理を行うため、各施設所管課の連携体制の強化を図り、公共施設等に関する取り組みを確実に進行します。</t>
  </si>
  <si>
    <t>個別施設計画等に基づき遂行する</t>
  </si>
  <si>
    <t>令和4年度改定</t>
    <rPh sb="0" eb="2">
      <t>レイワ</t>
    </rPh>
    <rPh sb="3" eb="5">
      <t>ネンド</t>
    </rPh>
    <rPh sb="5" eb="7">
      <t>カイテイ</t>
    </rPh>
    <phoneticPr fontId="5"/>
  </si>
  <si>
    <t>・総人口はH22から令和27年まで42％減。
・65歳以上の老齢人口はH22から令和27年まで12％増。</t>
    <rPh sb="10" eb="12">
      <t>レイワ</t>
    </rPh>
    <rPh sb="14" eb="15">
      <t>ネン</t>
    </rPh>
    <rPh sb="26" eb="27">
      <t>サイ</t>
    </rPh>
    <rPh sb="27" eb="29">
      <t>イジョウ</t>
    </rPh>
    <rPh sb="30" eb="32">
      <t>ロウレイ</t>
    </rPh>
    <rPh sb="32" eb="34">
      <t>ジンコウ</t>
    </rPh>
    <rPh sb="50" eb="51">
      <t>ゾウ</t>
    </rPh>
    <phoneticPr fontId="5"/>
  </si>
  <si>
    <t>【公共施設】
R4
公営住宅：114棟　29,954.8㎡
行政関連施設：113棟　17,908.8㎡
子育て支援施設：9棟　5,178.0㎡
学校教育系施設：42棟　37,019.0㎡
社会教育系施設：22棟　7,876.5㎡
スポーツ・レクリエーション施設：70棟　15,994.3㎡
保健・福祉施設：6棟　5,155.3㎡
文化系施設：9棟　1,292.5㎡
その他：53棟　10,591.8㎡
【インフラ】
H27
道路：延長364,682.2ｍ　面積2,026,330.5㎡
橋梁：156橋　延長1,992.1ｍ　面積11,688.7㎡
トンネル：1本　延長128.0ｍ　面積2,035.2㎡
上水道（管路）：208,028.8㎡
下水道・集落排水（管路）：103,456.4㎡
上水道施設（建物）：620.1㎡
下水道施設（建物）：3,455.1㎡</t>
    <rPh sb="280" eb="281">
      <t>ホン</t>
    </rPh>
    <rPh sb="282" eb="284">
      <t>エンチョウ</t>
    </rPh>
    <rPh sb="291" eb="293">
      <t>メンセキ</t>
    </rPh>
    <phoneticPr fontId="5"/>
  </si>
  <si>
    <t>歳入の１割以上を占める地方税は、平成26年度からほぼ横ばいであるが、今後、生産年齢人口の減少が予測されることから、地方税の減少が懸念される。
歳出は扶助費が微増傾向であり、今後、高齢化の進行に伴う更なる増加が懸念される。
公共施設については、人口1人あたりに対する公共施設の数量が全国平均よりやや多く、縮減の余地がある。</t>
    <rPh sb="0" eb="2">
      <t>サイニュウ</t>
    </rPh>
    <rPh sb="3" eb="5">
      <t>イチワリ</t>
    </rPh>
    <rPh sb="5" eb="7">
      <t>イジョウ</t>
    </rPh>
    <rPh sb="8" eb="9">
      <t>シ</t>
    </rPh>
    <rPh sb="11" eb="14">
      <t>チホウゼイ</t>
    </rPh>
    <rPh sb="16" eb="18">
      <t>ヘイセイ</t>
    </rPh>
    <rPh sb="20" eb="22">
      <t>ネンド</t>
    </rPh>
    <rPh sb="26" eb="27">
      <t>ヨコ</t>
    </rPh>
    <rPh sb="34" eb="36">
      <t>コンゴ</t>
    </rPh>
    <rPh sb="37" eb="39">
      <t>セイサン</t>
    </rPh>
    <rPh sb="39" eb="41">
      <t>ネンレイ</t>
    </rPh>
    <rPh sb="41" eb="43">
      <t>ジンコウ</t>
    </rPh>
    <rPh sb="44" eb="46">
      <t>ゲンショウ</t>
    </rPh>
    <rPh sb="47" eb="49">
      <t>ヨソク</t>
    </rPh>
    <rPh sb="57" eb="60">
      <t>チホウゼイ</t>
    </rPh>
    <rPh sb="61" eb="63">
      <t>ゲンショウ</t>
    </rPh>
    <rPh sb="64" eb="66">
      <t>ケネン</t>
    </rPh>
    <rPh sb="71" eb="73">
      <t>サイシュツ</t>
    </rPh>
    <rPh sb="74" eb="77">
      <t>フジョヒ</t>
    </rPh>
    <rPh sb="78" eb="82">
      <t>ビゾウケイコウ</t>
    </rPh>
    <rPh sb="86" eb="88">
      <t>コンゴ</t>
    </rPh>
    <rPh sb="89" eb="92">
      <t>コウレイカ</t>
    </rPh>
    <rPh sb="93" eb="95">
      <t>シンコウ</t>
    </rPh>
    <rPh sb="96" eb="97">
      <t>トモナ</t>
    </rPh>
    <rPh sb="98" eb="99">
      <t>サラ</t>
    </rPh>
    <rPh sb="101" eb="103">
      <t>ゾウカ</t>
    </rPh>
    <rPh sb="104" eb="106">
      <t>ケネン</t>
    </rPh>
    <rPh sb="140" eb="142">
      <t>ゼンコク</t>
    </rPh>
    <rPh sb="142" eb="144">
      <t>ヘイキン</t>
    </rPh>
    <rPh sb="151" eb="153">
      <t>シュクゲン</t>
    </rPh>
    <rPh sb="154" eb="156">
      <t>ヨチ</t>
    </rPh>
    <phoneticPr fontId="5"/>
  </si>
  <si>
    <t>【公共施設】
40年間で約699.5億円
【インフラ施設】
40年間で約560.8億円</t>
  </si>
  <si>
    <t>【公共施設】
40年間で約513.6億円
【インフラ施設】
40年間で約413.3億円</t>
  </si>
  <si>
    <t>40年間で約333.4億円、年間約8.3億円の縮減</t>
    <rPh sb="5" eb="6">
      <t>ヤク</t>
    </rPh>
    <rPh sb="11" eb="13">
      <t>オクエン</t>
    </rPh>
    <rPh sb="14" eb="16">
      <t>ネンカン</t>
    </rPh>
    <rPh sb="16" eb="17">
      <t>ヤク</t>
    </rPh>
    <rPh sb="20" eb="22">
      <t>オクエン</t>
    </rPh>
    <rPh sb="23" eb="25">
      <t>シュクゲン</t>
    </rPh>
    <phoneticPr fontId="5"/>
  </si>
  <si>
    <t>受益者である町民の理解が不可欠であるため、ホームページや広報紙等を活用して情報や課題の共有を図り、町民からの意見を反映させる仕組みや、町民と協働してあり方を検討する。</t>
    <rPh sb="0" eb="3">
      <t>ジュエキシャ</t>
    </rPh>
    <rPh sb="6" eb="8">
      <t>チョウミン</t>
    </rPh>
    <rPh sb="9" eb="11">
      <t>リカイ</t>
    </rPh>
    <rPh sb="12" eb="15">
      <t>フカケツ</t>
    </rPh>
    <rPh sb="28" eb="30">
      <t>コウホウ</t>
    </rPh>
    <rPh sb="30" eb="31">
      <t>カミ</t>
    </rPh>
    <rPh sb="31" eb="32">
      <t>トウ</t>
    </rPh>
    <rPh sb="33" eb="35">
      <t>カツヨウ</t>
    </rPh>
    <rPh sb="37" eb="39">
      <t>ジョウホウ</t>
    </rPh>
    <rPh sb="40" eb="42">
      <t>カダイ</t>
    </rPh>
    <rPh sb="43" eb="45">
      <t>キョウユウ</t>
    </rPh>
    <rPh sb="46" eb="47">
      <t>ハカ</t>
    </rPh>
    <rPh sb="49" eb="51">
      <t>チョウミン</t>
    </rPh>
    <rPh sb="54" eb="56">
      <t>イケン</t>
    </rPh>
    <rPh sb="57" eb="59">
      <t>ハンエイ</t>
    </rPh>
    <rPh sb="62" eb="64">
      <t>シク</t>
    </rPh>
    <rPh sb="67" eb="69">
      <t>チョウミン</t>
    </rPh>
    <rPh sb="70" eb="72">
      <t>キョウドウ</t>
    </rPh>
    <rPh sb="76" eb="77">
      <t>カタ</t>
    </rPh>
    <rPh sb="78" eb="80">
      <t>ケントウ</t>
    </rPh>
    <phoneticPr fontId="5"/>
  </si>
  <si>
    <t>PPPやPFIの導入により民間企業の資金や手法を活用し、事業の効率化や町民サービスの充実を図る体制構築を目指す。</t>
    <rPh sb="8" eb="10">
      <t>ドウニュウ</t>
    </rPh>
    <rPh sb="13" eb="17">
      <t>ミンカンキギョウ</t>
    </rPh>
    <rPh sb="18" eb="20">
      <t>シキン</t>
    </rPh>
    <rPh sb="21" eb="23">
      <t>シュホウ</t>
    </rPh>
    <rPh sb="24" eb="26">
      <t>カツヨウ</t>
    </rPh>
    <rPh sb="28" eb="30">
      <t>ジギョウ</t>
    </rPh>
    <rPh sb="31" eb="34">
      <t>コウリツカ</t>
    </rPh>
    <rPh sb="35" eb="37">
      <t>チョウミン</t>
    </rPh>
    <rPh sb="42" eb="44">
      <t>ジュウジツ</t>
    </rPh>
    <rPh sb="45" eb="46">
      <t>ハカ</t>
    </rPh>
    <rPh sb="47" eb="49">
      <t>タイセイ</t>
    </rPh>
    <rPh sb="49" eb="51">
      <t>コウチク</t>
    </rPh>
    <rPh sb="52" eb="54">
      <t>メザ</t>
    </rPh>
    <phoneticPr fontId="5"/>
  </si>
  <si>
    <t xml:space="preserve">公共施設の点検・診断にあたっては、建設時から経過した年月によって、その対処方法が異なると考えられる。
そのため、公共施設を建設時期により「旧耐震基準建築物」「新耐震基準建築物（前期）」「新耐震基準建築物（後期）」の3つに分類し、それぞれの分類における点検・診断の実施方針を整理する。
</t>
    <rPh sb="0" eb="4">
      <t>コウキョウシセツ</t>
    </rPh>
    <rPh sb="5" eb="7">
      <t>テンケン</t>
    </rPh>
    <rPh sb="8" eb="10">
      <t>シンダン</t>
    </rPh>
    <rPh sb="17" eb="20">
      <t>ケンセツジ</t>
    </rPh>
    <rPh sb="22" eb="24">
      <t>ケイカ</t>
    </rPh>
    <rPh sb="26" eb="28">
      <t>ネンゲツ</t>
    </rPh>
    <rPh sb="35" eb="37">
      <t>タイショ</t>
    </rPh>
    <rPh sb="37" eb="39">
      <t>ホウホウ</t>
    </rPh>
    <rPh sb="40" eb="41">
      <t>コト</t>
    </rPh>
    <rPh sb="44" eb="45">
      <t>カンガ</t>
    </rPh>
    <rPh sb="56" eb="60">
      <t>コウキョウシセツ</t>
    </rPh>
    <rPh sb="61" eb="65">
      <t>ケンセツジキ</t>
    </rPh>
    <rPh sb="69" eb="72">
      <t>キュウタイシン</t>
    </rPh>
    <rPh sb="72" eb="74">
      <t>キジュン</t>
    </rPh>
    <rPh sb="74" eb="77">
      <t>ケンチクブツ</t>
    </rPh>
    <rPh sb="79" eb="80">
      <t>シン</t>
    </rPh>
    <rPh sb="80" eb="84">
      <t>タイシンキジュン</t>
    </rPh>
    <rPh sb="84" eb="87">
      <t>ケンチクブツ</t>
    </rPh>
    <rPh sb="88" eb="90">
      <t>ゼンキ</t>
    </rPh>
    <rPh sb="93" eb="94">
      <t>シン</t>
    </rPh>
    <rPh sb="94" eb="98">
      <t>タイシンキジュン</t>
    </rPh>
    <rPh sb="98" eb="101">
      <t>ケンチクブツ</t>
    </rPh>
    <rPh sb="102" eb="104">
      <t>コウキ</t>
    </rPh>
    <rPh sb="110" eb="112">
      <t>ブンルイ</t>
    </rPh>
    <rPh sb="119" eb="121">
      <t>ブンルイ</t>
    </rPh>
    <rPh sb="125" eb="127">
      <t>テンケン</t>
    </rPh>
    <rPh sb="128" eb="130">
      <t>シンダン</t>
    </rPh>
    <rPh sb="131" eb="135">
      <t>ジッシホウシン</t>
    </rPh>
    <rPh sb="136" eb="138">
      <t>セイリ</t>
    </rPh>
    <phoneticPr fontId="5"/>
  </si>
  <si>
    <t>維持管理及び 修繕を統括的に管理し、計画的・効率的に行うことで、維持管理・修繕費を削減するとともに、予防保全によって建替え等に係る負担 を軽減して、建物寿命の延命化に努める。</t>
  </si>
  <si>
    <t>日常点検や定期点検により、施設の劣化状況の把握に努める。</t>
    <rPh sb="0" eb="2">
      <t>ニチジョウ</t>
    </rPh>
    <rPh sb="2" eb="4">
      <t>テンケン</t>
    </rPh>
    <rPh sb="5" eb="9">
      <t>テイキテンケン</t>
    </rPh>
    <rPh sb="13" eb="15">
      <t>シセツ</t>
    </rPh>
    <rPh sb="16" eb="18">
      <t>レッカ</t>
    </rPh>
    <rPh sb="18" eb="20">
      <t>ジョウキョウ</t>
    </rPh>
    <rPh sb="21" eb="23">
      <t>ハアク</t>
    </rPh>
    <rPh sb="24" eb="25">
      <t>ツト</t>
    </rPh>
    <phoneticPr fontId="5"/>
  </si>
  <si>
    <t>本町の避難所となる学校教育系施設は耐震改修がほぼ完了している。今後も、防災上必要な施設は、「建築物耐震改修促進計画」に基づき、耐震性の向上を図る。</t>
    <rPh sb="0" eb="2">
      <t>ホンチョウ</t>
    </rPh>
    <rPh sb="3" eb="6">
      <t>ヒナンジョ</t>
    </rPh>
    <rPh sb="9" eb="11">
      <t>ガッコウ</t>
    </rPh>
    <rPh sb="11" eb="14">
      <t>キョウイクケイ</t>
    </rPh>
    <rPh sb="14" eb="16">
      <t>シセツ</t>
    </rPh>
    <rPh sb="17" eb="21">
      <t>タイシンカイシュウ</t>
    </rPh>
    <rPh sb="24" eb="26">
      <t>カンリョウ</t>
    </rPh>
    <rPh sb="31" eb="33">
      <t>コンゴ</t>
    </rPh>
    <rPh sb="35" eb="38">
      <t>ボウサイジョウ</t>
    </rPh>
    <rPh sb="38" eb="40">
      <t>ヒツヨウ</t>
    </rPh>
    <rPh sb="41" eb="43">
      <t>シセツ</t>
    </rPh>
    <rPh sb="46" eb="49">
      <t>ケンチクブツ</t>
    </rPh>
    <rPh sb="49" eb="51">
      <t>タイシン</t>
    </rPh>
    <rPh sb="51" eb="55">
      <t>カイシュウソクシン</t>
    </rPh>
    <rPh sb="55" eb="57">
      <t>ケイカク</t>
    </rPh>
    <rPh sb="59" eb="60">
      <t>モト</t>
    </rPh>
    <rPh sb="63" eb="66">
      <t>タイシンセイ</t>
    </rPh>
    <rPh sb="67" eb="69">
      <t>コウジョウ</t>
    </rPh>
    <rPh sb="70" eb="71">
      <t>ハカ</t>
    </rPh>
    <phoneticPr fontId="5"/>
  </si>
  <si>
    <t>公共施設の改修や更新等を行う際は、女性や子ども、お年寄りや身体障がい者、国外からの旅行者等が安心して利用できるよう、町民ニーズや関係法令等を踏まえた「ユニバーサルデザイン」のまちづくりの考え方を導入することで、誰もが利用しやすい空間づくりに努める。</t>
    <rPh sb="0" eb="2">
      <t>コウキョウ</t>
    </rPh>
    <rPh sb="2" eb="4">
      <t>シセツ</t>
    </rPh>
    <rPh sb="5" eb="7">
      <t>カイシュウ</t>
    </rPh>
    <rPh sb="8" eb="11">
      <t>コウシントウ</t>
    </rPh>
    <rPh sb="12" eb="13">
      <t>オコナ</t>
    </rPh>
    <rPh sb="14" eb="15">
      <t>サイ</t>
    </rPh>
    <rPh sb="17" eb="19">
      <t>ジョセイ</t>
    </rPh>
    <phoneticPr fontId="5"/>
  </si>
  <si>
    <t>施設の整備状況、利用状況、運営状況及び費用の状況等を踏まえ、必要に応じて公共施設の統合・廃止や規模縮小等を検討する。</t>
  </si>
  <si>
    <t>【公共施設】
.施設総量（延床面積）31％縮減</t>
  </si>
  <si>
    <t>固定資産台帳より集計した有形固定資産減価償却率の推移を活用</t>
    <rPh sb="27" eb="29">
      <t>カツヨウ</t>
    </rPh>
    <phoneticPr fontId="5"/>
  </si>
  <si>
    <t>本計画に関連するものとして「公有財産利活用基本方針」「公有財産利活用処分方針」を掲載。</t>
    <rPh sb="0" eb="1">
      <t>ホン</t>
    </rPh>
    <rPh sb="1" eb="3">
      <t>ケイカク</t>
    </rPh>
    <rPh sb="4" eb="6">
      <t>カンレン</t>
    </rPh>
    <rPh sb="14" eb="16">
      <t>コウユウ</t>
    </rPh>
    <rPh sb="16" eb="18">
      <t>ザイサン</t>
    </rPh>
    <rPh sb="18" eb="21">
      <t>リカツヨウ</t>
    </rPh>
    <rPh sb="21" eb="23">
      <t>キホン</t>
    </rPh>
    <rPh sb="23" eb="25">
      <t>ホウシン</t>
    </rPh>
    <rPh sb="27" eb="29">
      <t>コウユウ</t>
    </rPh>
    <rPh sb="29" eb="31">
      <t>ザイサン</t>
    </rPh>
    <rPh sb="31" eb="34">
      <t>リカツヨウ</t>
    </rPh>
    <rPh sb="34" eb="36">
      <t>ショブン</t>
    </rPh>
    <rPh sb="36" eb="38">
      <t>ホウシン</t>
    </rPh>
    <rPh sb="40" eb="42">
      <t>ケイサイ</t>
    </rPh>
    <phoneticPr fontId="5"/>
  </si>
  <si>
    <t>（P)町総合計画等の上位・関連計画との整合に留意にて策定
（D)公共施設等総合管理計画に基づき、庁内横断的に「施設のマネジメント」を実施
（C)供給、品質、財務の観点から「検証」の実施
（A)検証結果で、機能の低下や利用者の減少傾向がある場合は「改善」を実施</t>
  </si>
  <si>
    <t>年数の定めなし</t>
    <rPh sb="0" eb="2">
      <t>ネンスウ</t>
    </rPh>
    <rPh sb="3" eb="4">
      <t>サダ</t>
    </rPh>
    <phoneticPr fontId="5"/>
  </si>
  <si>
    <t>【令和元年度】
役場本庁舎建設・開庁</t>
    <rPh sb="1" eb="3">
      <t>レイワ</t>
    </rPh>
    <rPh sb="3" eb="5">
      <t>ガンネン</t>
    </rPh>
    <rPh sb="5" eb="6">
      <t>ド</t>
    </rPh>
    <rPh sb="8" eb="10">
      <t>ヤクバ</t>
    </rPh>
    <rPh sb="10" eb="13">
      <t>ホンチョウシャ</t>
    </rPh>
    <rPh sb="13" eb="15">
      <t>ケンセツ</t>
    </rPh>
    <rPh sb="16" eb="18">
      <t>カイチョウ</t>
    </rPh>
    <phoneticPr fontId="5"/>
  </si>
  <si>
    <t>・S55からR2までの総人口及び年代別人口（総人口は63.2％増）。
・R3以降40年の総人口及び年代別人口のシミュレーション（R2比14.2％減。高齢化率11.6％上昇）</t>
  </si>
  <si>
    <t>【公共施設】
R2：89,499㎡
【インフラ】
（道路）
村道：358㎞、216万㎡
農道：28㎞　林道：33㎞
（橋梁）2.1㎞、1.7万㎡
（上水道）155㎞
（下水道）163㎞</t>
  </si>
  <si>
    <t>建物系公共施設の約56.5％が築30年以上を経過している。
これまでも公共施設の安全性や品質を保つために必要に応じて大規模な改修や耐震化を実施してきたが、試算上、今後2030年ごろから建て替えが必要な施設が増加していくことが想定される。</t>
  </si>
  <si>
    <t>現在保有している公共施設等を今後も保有し続け、耐用年数経過時に現在と同規模で立替・更新することとした場合に今後４０年間で必要となる費用を試算</t>
    <rPh sb="0" eb="2">
      <t>ゲンザイ</t>
    </rPh>
    <rPh sb="2" eb="4">
      <t>ホユウ</t>
    </rPh>
    <rPh sb="8" eb="13">
      <t>コウキョウシセツトウ</t>
    </rPh>
    <rPh sb="14" eb="16">
      <t>コンゴ</t>
    </rPh>
    <rPh sb="17" eb="19">
      <t>ホユウ</t>
    </rPh>
    <rPh sb="20" eb="21">
      <t>ツヅ</t>
    </rPh>
    <rPh sb="23" eb="27">
      <t>タイヨウネンスウ</t>
    </rPh>
    <rPh sb="27" eb="30">
      <t>ケイカジ</t>
    </rPh>
    <rPh sb="31" eb="33">
      <t>ゲンザイ</t>
    </rPh>
    <rPh sb="34" eb="35">
      <t>オナ</t>
    </rPh>
    <rPh sb="35" eb="37">
      <t>キボ</t>
    </rPh>
    <rPh sb="38" eb="40">
      <t>タテカエ</t>
    </rPh>
    <rPh sb="41" eb="43">
      <t>コウシン</t>
    </rPh>
    <rPh sb="50" eb="52">
      <t>バアイ</t>
    </rPh>
    <rPh sb="53" eb="55">
      <t>コンゴ</t>
    </rPh>
    <rPh sb="57" eb="59">
      <t>ネンカン</t>
    </rPh>
    <rPh sb="60" eb="62">
      <t>ヒツヨウ</t>
    </rPh>
    <rPh sb="65" eb="67">
      <t>ヒヨウ</t>
    </rPh>
    <rPh sb="68" eb="70">
      <t>シサン</t>
    </rPh>
    <phoneticPr fontId="5"/>
  </si>
  <si>
    <t>施設構造ごとに長寿命化の目標使用年数と改修サイクルを設定。</t>
    <rPh sb="0" eb="2">
      <t>シセツ</t>
    </rPh>
    <rPh sb="2" eb="4">
      <t>コウゾウ</t>
    </rPh>
    <rPh sb="7" eb="9">
      <t>チョウジュ</t>
    </rPh>
    <rPh sb="9" eb="10">
      <t>イノチ</t>
    </rPh>
    <rPh sb="10" eb="11">
      <t>カ</t>
    </rPh>
    <rPh sb="12" eb="16">
      <t>モクヒョウシヨウ</t>
    </rPh>
    <rPh sb="16" eb="18">
      <t>ネンスウ</t>
    </rPh>
    <rPh sb="19" eb="21">
      <t>カイシュウ</t>
    </rPh>
    <rPh sb="26" eb="28">
      <t>セッテイ</t>
    </rPh>
    <phoneticPr fontId="5"/>
  </si>
  <si>
    <t>施設ごとの現状と課題を整理し、今後の方向性を検討して定めた具体的な対応方針を踏まえ費用の資産を行った。</t>
    <rPh sb="0" eb="2">
      <t>シセツ</t>
    </rPh>
    <rPh sb="5" eb="7">
      <t>ゲンジョウ</t>
    </rPh>
    <rPh sb="8" eb="10">
      <t>カダイ</t>
    </rPh>
    <rPh sb="11" eb="13">
      <t>セイリ</t>
    </rPh>
    <rPh sb="15" eb="17">
      <t>コンゴ</t>
    </rPh>
    <rPh sb="18" eb="21">
      <t>ホウコウセイ</t>
    </rPh>
    <rPh sb="22" eb="24">
      <t>ケントウ</t>
    </rPh>
    <rPh sb="26" eb="27">
      <t>サダ</t>
    </rPh>
    <rPh sb="29" eb="32">
      <t>グタイテキ</t>
    </rPh>
    <rPh sb="33" eb="37">
      <t>タイオウホウシン</t>
    </rPh>
    <rPh sb="38" eb="39">
      <t>フ</t>
    </rPh>
    <rPh sb="41" eb="43">
      <t>ヒヨウ</t>
    </rPh>
    <rPh sb="44" eb="46">
      <t>シサン</t>
    </rPh>
    <rPh sb="47" eb="48">
      <t>オコナ</t>
    </rPh>
    <phoneticPr fontId="5"/>
  </si>
  <si>
    <t>計画の策定及び推進にあたっては、事務局である財政課と公共施設等マネジメント推進幹事会が全庁的な方針・計画の取りまとめを行い、公共施設等マネジメント推進委員会で方針等の協議・調整を行って、村長に報告する。</t>
  </si>
  <si>
    <t>PPP（官民連携による事業形態）やPFI（民間資金を取り入れた公共事業）など、民間活力を活用し、公共施設の機能を維持・向上させつつ、改修・更新コストや管理・運営コストの縮減が図れるように検討する。</t>
  </si>
  <si>
    <t>公共施設の維持管理のため、日常点検・定期点検・臨時点検を行います。
「建築・整備の日常点検項目」等をもとに、自ら実施または専門家に依頼し実態を把握します。</t>
    <rPh sb="0" eb="4">
      <t>コウキョウシセツ</t>
    </rPh>
    <rPh sb="5" eb="9">
      <t>イジカンリ</t>
    </rPh>
    <rPh sb="13" eb="17">
      <t>ニチジョウテンケン</t>
    </rPh>
    <rPh sb="18" eb="22">
      <t>テイキテンケン</t>
    </rPh>
    <rPh sb="23" eb="27">
      <t>リンジテンケン</t>
    </rPh>
    <rPh sb="28" eb="29">
      <t>オコナ</t>
    </rPh>
    <rPh sb="35" eb="37">
      <t>ケンチク</t>
    </rPh>
    <rPh sb="38" eb="40">
      <t>セイビ</t>
    </rPh>
    <rPh sb="41" eb="43">
      <t>ニチジョウ</t>
    </rPh>
    <rPh sb="43" eb="45">
      <t>テンケン</t>
    </rPh>
    <rPh sb="45" eb="47">
      <t>コウモク</t>
    </rPh>
    <rPh sb="48" eb="49">
      <t>トウ</t>
    </rPh>
    <rPh sb="54" eb="55">
      <t>ミズカ</t>
    </rPh>
    <rPh sb="56" eb="58">
      <t>ジッシ</t>
    </rPh>
    <rPh sb="61" eb="64">
      <t>センモンカ</t>
    </rPh>
    <rPh sb="65" eb="67">
      <t>イライ</t>
    </rPh>
    <rPh sb="68" eb="70">
      <t>ジッタイ</t>
    </rPh>
    <rPh sb="71" eb="73">
      <t>ハアク</t>
    </rPh>
    <phoneticPr fontId="5"/>
  </si>
  <si>
    <t>建物系公共施設が重大な損傷を受ける前に、診断と改善に重点を置き、点検・保守・修繕等を計画的に行うなどの適切な保全によって、ライフサイクルコスト（建物系公共施設の建設から維持管理、解体までにかかる費用）を縮減できるようにする。</t>
  </si>
  <si>
    <t>公共施設における安全確保は、利用者の安全を確保し、資産や情報の保全を最小限とどめるために必要となるため、村では高度な危険性が認められる項目を選択して施設の安全確保に取り組みます。</t>
    <rPh sb="0" eb="2">
      <t>コウキョウ</t>
    </rPh>
    <rPh sb="2" eb="4">
      <t>シセツ</t>
    </rPh>
    <rPh sb="8" eb="10">
      <t>アンゼン</t>
    </rPh>
    <rPh sb="10" eb="12">
      <t>カクホ</t>
    </rPh>
    <rPh sb="14" eb="17">
      <t>リヨウシャ</t>
    </rPh>
    <rPh sb="18" eb="20">
      <t>アンゼン</t>
    </rPh>
    <rPh sb="21" eb="23">
      <t>カクホ</t>
    </rPh>
    <rPh sb="25" eb="27">
      <t>シサン</t>
    </rPh>
    <rPh sb="28" eb="30">
      <t>ジョウホウ</t>
    </rPh>
    <rPh sb="31" eb="33">
      <t>ホゼン</t>
    </rPh>
    <rPh sb="34" eb="37">
      <t>サイショウゲン</t>
    </rPh>
    <rPh sb="44" eb="46">
      <t>ヒツヨウ</t>
    </rPh>
    <rPh sb="52" eb="53">
      <t>ムラ</t>
    </rPh>
    <rPh sb="55" eb="57">
      <t>コウド</t>
    </rPh>
    <rPh sb="58" eb="61">
      <t>キケンセイ</t>
    </rPh>
    <rPh sb="62" eb="63">
      <t>ミト</t>
    </rPh>
    <rPh sb="67" eb="69">
      <t>コウモク</t>
    </rPh>
    <rPh sb="70" eb="72">
      <t>センタク</t>
    </rPh>
    <rPh sb="74" eb="76">
      <t>シセツ</t>
    </rPh>
    <rPh sb="77" eb="81">
      <t>アンゼンカクホ</t>
    </rPh>
    <rPh sb="82" eb="83">
      <t>ト</t>
    </rPh>
    <rPh sb="84" eb="85">
      <t>ク</t>
    </rPh>
    <phoneticPr fontId="5"/>
  </si>
  <si>
    <t>村有建築物は、災害時の点検施設として使用されることが多いため、「西郷村耐震改修促進計画」に基づき耐震診断、耐震改修が進められています。</t>
    <rPh sb="0" eb="2">
      <t>ソンユウ</t>
    </rPh>
    <rPh sb="2" eb="5">
      <t>ケンチクブツ</t>
    </rPh>
    <rPh sb="7" eb="10">
      <t>サイガイジ</t>
    </rPh>
    <rPh sb="11" eb="13">
      <t>テンケン</t>
    </rPh>
    <rPh sb="13" eb="15">
      <t>シセツ</t>
    </rPh>
    <rPh sb="18" eb="20">
      <t>シヨウ</t>
    </rPh>
    <rPh sb="26" eb="27">
      <t>オオ</t>
    </rPh>
    <rPh sb="32" eb="35">
      <t>ニシゴウムラ</t>
    </rPh>
    <rPh sb="35" eb="37">
      <t>タイシン</t>
    </rPh>
    <rPh sb="37" eb="39">
      <t>カイシュウ</t>
    </rPh>
    <rPh sb="39" eb="43">
      <t>ソクシンケイカク</t>
    </rPh>
    <rPh sb="45" eb="46">
      <t>モト</t>
    </rPh>
    <rPh sb="48" eb="50">
      <t>タイシン</t>
    </rPh>
    <rPh sb="50" eb="52">
      <t>シンダン</t>
    </rPh>
    <rPh sb="53" eb="55">
      <t>タイシン</t>
    </rPh>
    <rPh sb="55" eb="57">
      <t>カイシュウ</t>
    </rPh>
    <rPh sb="58" eb="59">
      <t>スス</t>
    </rPh>
    <phoneticPr fontId="5"/>
  </si>
  <si>
    <t>施設の利用ニーズの多様化に柔軟に対応するため、公共施設の改修・更新等を行う際には、誰もが安全に、安心して、円滑快適に利用できるようにユニバーサルデザイン化の推進に務める。</t>
    <rPh sb="0" eb="2">
      <t>シセツ</t>
    </rPh>
    <rPh sb="3" eb="5">
      <t>リヨウ</t>
    </rPh>
    <rPh sb="9" eb="12">
      <t>タヨウカ</t>
    </rPh>
    <rPh sb="13" eb="15">
      <t>ジュウナン</t>
    </rPh>
    <rPh sb="16" eb="18">
      <t>タイオウ</t>
    </rPh>
    <rPh sb="23" eb="27">
      <t>コウキョウシセツ</t>
    </rPh>
    <rPh sb="28" eb="30">
      <t>カイシュウ</t>
    </rPh>
    <rPh sb="31" eb="33">
      <t>コウシン</t>
    </rPh>
    <rPh sb="33" eb="34">
      <t>トウ</t>
    </rPh>
    <rPh sb="35" eb="36">
      <t>オコナ</t>
    </rPh>
    <rPh sb="37" eb="38">
      <t>サイ</t>
    </rPh>
    <rPh sb="41" eb="42">
      <t>ダレ</t>
    </rPh>
    <rPh sb="44" eb="46">
      <t>アンゼン</t>
    </rPh>
    <rPh sb="48" eb="50">
      <t>アンシン</t>
    </rPh>
    <rPh sb="53" eb="55">
      <t>エンカツ</t>
    </rPh>
    <rPh sb="55" eb="57">
      <t>カイテキ</t>
    </rPh>
    <rPh sb="58" eb="60">
      <t>リヨウ</t>
    </rPh>
    <rPh sb="76" eb="77">
      <t>カ</t>
    </rPh>
    <rPh sb="78" eb="80">
      <t>スイシン</t>
    </rPh>
    <rPh sb="81" eb="82">
      <t>ツト</t>
    </rPh>
    <phoneticPr fontId="5"/>
  </si>
  <si>
    <t>危険性の高い施設や老朽化等により供用廃止（用途廃止、施設廃止）を必要とする施設について、安全性・機能性・耐久性・効率性・充足率・利用率・費用対効果の７つの評価項目をもとに診断し、継続使用、改善使用、用途廃止、施設廃止の４つの段階に評価することを検討する。</t>
  </si>
  <si>
    <t>本計画は、実効性を確保するため、PDCAサイクルを活用して、継続的な取組を行い、今後の財政状況や環境の変化に応じて、適宜見直しを行う。
また、公共施設等の適正配置の検討にあたっては、行政経営改革の推進体制を通じて、庁内で計画の推進を図るとともに、議会や住民の方に対し随時情報提供を行い、村全体で意識の共有化を図る。</t>
  </si>
  <si>
    <t>将来の人口の予測を踏まえ、また、財政状況や地域実情を考慮した上で、数量の適正化を図る。施設活用度の高い施設については、維持保全しながら継続使用する。</t>
  </si>
  <si>
    <t>建物系公共施設、インフラ系公共施設、その他整備計画等について、2014年から2021年にかけて各種個別計画を策定した。</t>
  </si>
  <si>
    <t>　令和2年国勢調査では総人口6,213人で、令和42年には、3,111人まで減少する推計だが、村としては令和42年に4,000人程度の人口規模を目標としている。</t>
    <rPh sb="1" eb="3">
      <t>レイワ</t>
    </rPh>
    <rPh sb="4" eb="5">
      <t>ネン</t>
    </rPh>
    <rPh sb="5" eb="9">
      <t>コクセイチョウサ</t>
    </rPh>
    <rPh sb="11" eb="14">
      <t>ソウジンコウ</t>
    </rPh>
    <rPh sb="19" eb="20">
      <t>ニン</t>
    </rPh>
    <rPh sb="22" eb="24">
      <t>レイワ</t>
    </rPh>
    <rPh sb="26" eb="27">
      <t>ネン</t>
    </rPh>
    <rPh sb="35" eb="36">
      <t>ニン</t>
    </rPh>
    <rPh sb="38" eb="40">
      <t>ゲンショウ</t>
    </rPh>
    <rPh sb="42" eb="44">
      <t>スイケイ</t>
    </rPh>
    <rPh sb="47" eb="48">
      <t>ムラ</t>
    </rPh>
    <rPh sb="52" eb="54">
      <t>レイワ</t>
    </rPh>
    <rPh sb="56" eb="57">
      <t>ネン</t>
    </rPh>
    <rPh sb="63" eb="64">
      <t>ニン</t>
    </rPh>
    <rPh sb="64" eb="66">
      <t>テイド</t>
    </rPh>
    <rPh sb="67" eb="69">
      <t>ジンコウ</t>
    </rPh>
    <rPh sb="69" eb="71">
      <t>キボ</t>
    </rPh>
    <rPh sb="72" eb="74">
      <t>モクヒョウ</t>
    </rPh>
    <phoneticPr fontId="5"/>
  </si>
  <si>
    <t>【公共施設】
R3　46,362.92㎡
【インフラ】
R2　村道　235路線　実延長　156,995m
　    橋梁  49橋
      上水道　建物　1,581.38㎡
　　　　　　　　管路　約75.4ｋｍ
      下水道  建物　2,040.09㎡
　　　　　　　　管渠　約76.7ｋｍ</t>
    <rPh sb="1" eb="5">
      <t>コウキョウシセツ</t>
    </rPh>
    <rPh sb="32" eb="34">
      <t>ソンドウ</t>
    </rPh>
    <rPh sb="38" eb="40">
      <t>ロセン</t>
    </rPh>
    <rPh sb="41" eb="44">
      <t>ジツエンチョウ</t>
    </rPh>
    <rPh sb="59" eb="60">
      <t>ハシ</t>
    </rPh>
    <rPh sb="60" eb="61">
      <t>リョウ</t>
    </rPh>
    <rPh sb="65" eb="66">
      <t>ハシ</t>
    </rPh>
    <phoneticPr fontId="5"/>
  </si>
  <si>
    <t>　人口の減少・人口構成の変化に伴い、高齢化社会に対応した、バリアフリーなどの施設整備、人口減少に伴う使用頻度が低迷している施設の用途廃止・統合など、既存施設の有効活用をより一層図る必要がある。</t>
    <rPh sb="1" eb="3">
      <t>ジンコウ</t>
    </rPh>
    <rPh sb="4" eb="6">
      <t>ゲンショウ</t>
    </rPh>
    <rPh sb="7" eb="11">
      <t>ジンコウコウセイ</t>
    </rPh>
    <rPh sb="12" eb="14">
      <t>ヘンカ</t>
    </rPh>
    <rPh sb="15" eb="16">
      <t>トモナ</t>
    </rPh>
    <rPh sb="18" eb="20">
      <t>コウレイ</t>
    </rPh>
    <rPh sb="20" eb="23">
      <t>カシャカイ</t>
    </rPh>
    <rPh sb="24" eb="26">
      <t>タイオウ</t>
    </rPh>
    <rPh sb="38" eb="40">
      <t>シセツ</t>
    </rPh>
    <rPh sb="40" eb="42">
      <t>セイビ</t>
    </rPh>
    <rPh sb="43" eb="47">
      <t>ジンコウゲンショウ</t>
    </rPh>
    <rPh sb="48" eb="49">
      <t>トモナ</t>
    </rPh>
    <rPh sb="50" eb="54">
      <t>シヨウヒンド</t>
    </rPh>
    <rPh sb="55" eb="57">
      <t>テイメイ</t>
    </rPh>
    <rPh sb="61" eb="63">
      <t>シセツ</t>
    </rPh>
    <rPh sb="64" eb="68">
      <t>ヨウトハイシ</t>
    </rPh>
    <rPh sb="69" eb="71">
      <t>トウゴウ</t>
    </rPh>
    <rPh sb="74" eb="78">
      <t>キゾンシセツ</t>
    </rPh>
    <rPh sb="79" eb="83">
      <t>ユウコウカツヨウ</t>
    </rPh>
    <rPh sb="86" eb="88">
      <t>イッソウ</t>
    </rPh>
    <rPh sb="88" eb="89">
      <t>ハカ</t>
    </rPh>
    <rPh sb="90" eb="92">
      <t>ヒツヨウ</t>
    </rPh>
    <phoneticPr fontId="5"/>
  </si>
  <si>
    <t>　全ての建物系公共施設及びインフラ系公共施設を耐用年数経過時に単純更新した場合、今後40年間の更新費用総額は約491.7億円、年平均で約12.3億円が必要となる。</t>
    <rPh sb="1" eb="2">
      <t>スベ</t>
    </rPh>
    <rPh sb="4" eb="7">
      <t>タテモノケイ</t>
    </rPh>
    <rPh sb="7" eb="11">
      <t>コウキョウシセツ</t>
    </rPh>
    <rPh sb="11" eb="12">
      <t>オヨ</t>
    </rPh>
    <rPh sb="17" eb="18">
      <t>ケイ</t>
    </rPh>
    <rPh sb="18" eb="22">
      <t>コウキョウシセツ</t>
    </rPh>
    <rPh sb="23" eb="25">
      <t>タイヨウ</t>
    </rPh>
    <rPh sb="25" eb="27">
      <t>ネンスウ</t>
    </rPh>
    <rPh sb="27" eb="30">
      <t>ケイカジ</t>
    </rPh>
    <rPh sb="31" eb="33">
      <t>タンジュン</t>
    </rPh>
    <rPh sb="33" eb="35">
      <t>コウシン</t>
    </rPh>
    <rPh sb="37" eb="39">
      <t>バアイ</t>
    </rPh>
    <rPh sb="40" eb="42">
      <t>コンゴ</t>
    </rPh>
    <rPh sb="44" eb="46">
      <t>ネンカン</t>
    </rPh>
    <rPh sb="47" eb="51">
      <t>コウシンヒヨウ</t>
    </rPh>
    <rPh sb="51" eb="53">
      <t>ソウガク</t>
    </rPh>
    <rPh sb="54" eb="55">
      <t>ヤク</t>
    </rPh>
    <rPh sb="60" eb="62">
      <t>オクエン</t>
    </rPh>
    <rPh sb="63" eb="66">
      <t>ネンヘイキン</t>
    </rPh>
    <rPh sb="67" eb="68">
      <t>ヤク</t>
    </rPh>
    <rPh sb="72" eb="74">
      <t>オクエン</t>
    </rPh>
    <rPh sb="75" eb="77">
      <t>ヒツヨウ</t>
    </rPh>
    <phoneticPr fontId="5"/>
  </si>
  <si>
    <t>　建物系公共施設及びインフラ系公共施設について、長寿命化等の対策を実施した場合、公共施設等全体で今後40年の更新費用総額は約407.7億円、年平均で約10.2億円が必要となる試算結果になる。</t>
    <rPh sb="1" eb="4">
      <t>タテモノケイ</t>
    </rPh>
    <rPh sb="4" eb="8">
      <t>コウキョウシセツ</t>
    </rPh>
    <rPh sb="8" eb="9">
      <t>オヨ</t>
    </rPh>
    <rPh sb="14" eb="15">
      <t>ケイ</t>
    </rPh>
    <rPh sb="15" eb="19">
      <t>コウキョウシセツ</t>
    </rPh>
    <rPh sb="24" eb="28">
      <t>チョウジュミョウカ</t>
    </rPh>
    <rPh sb="28" eb="29">
      <t>トウ</t>
    </rPh>
    <rPh sb="30" eb="32">
      <t>タイサク</t>
    </rPh>
    <rPh sb="40" eb="47">
      <t>コウキョウシセツトウゼンタイ</t>
    </rPh>
    <rPh sb="48" eb="50">
      <t>コンゴ</t>
    </rPh>
    <rPh sb="52" eb="53">
      <t>ネン</t>
    </rPh>
    <rPh sb="54" eb="58">
      <t>コウシンヒヨウ</t>
    </rPh>
    <rPh sb="58" eb="60">
      <t>ソウガク</t>
    </rPh>
    <rPh sb="61" eb="62">
      <t>ヤク</t>
    </rPh>
    <rPh sb="67" eb="69">
      <t>オクエン</t>
    </rPh>
    <rPh sb="70" eb="73">
      <t>ネンヘイキン</t>
    </rPh>
    <rPh sb="74" eb="75">
      <t>ヤク</t>
    </rPh>
    <rPh sb="79" eb="81">
      <t>オクエン</t>
    </rPh>
    <rPh sb="82" eb="84">
      <t>ヒツヨウ</t>
    </rPh>
    <rPh sb="87" eb="91">
      <t>シサンケッカ</t>
    </rPh>
    <phoneticPr fontId="5"/>
  </si>
  <si>
    <t>　公共施設等を耐用年数経過時に単純更新した場合の更新費用試算額と、長寿化等の対策を実施した場合更新費用試算額を比較すると、公共施設等全体では40年間で約84.0億円（約17.1%）の費用縮減が図れる見込みである。
　</t>
    <rPh sb="1" eb="6">
      <t>コウキョウシセツトウ</t>
    </rPh>
    <rPh sb="7" eb="11">
      <t>タイヨウネンスウ</t>
    </rPh>
    <rPh sb="11" eb="14">
      <t>ケイカジ</t>
    </rPh>
    <rPh sb="15" eb="19">
      <t>タンジュンコウシン</t>
    </rPh>
    <rPh sb="21" eb="23">
      <t>バアイ</t>
    </rPh>
    <rPh sb="24" eb="31">
      <t>コウシンヒヨウシサンガク</t>
    </rPh>
    <rPh sb="33" eb="37">
      <t>チョウジュカトウ</t>
    </rPh>
    <rPh sb="38" eb="40">
      <t>タイサク</t>
    </rPh>
    <rPh sb="47" eb="51">
      <t>コウシンヒヨウ</t>
    </rPh>
    <rPh sb="51" eb="53">
      <t>シサン</t>
    </rPh>
    <rPh sb="53" eb="54">
      <t>ガク</t>
    </rPh>
    <rPh sb="55" eb="57">
      <t>ヒカク</t>
    </rPh>
    <rPh sb="61" eb="68">
      <t>コウキョウシセツトウゼンタイ</t>
    </rPh>
    <rPh sb="72" eb="74">
      <t>ネンカン</t>
    </rPh>
    <rPh sb="75" eb="76">
      <t>ヤク</t>
    </rPh>
    <rPh sb="80" eb="82">
      <t>オクエン</t>
    </rPh>
    <rPh sb="83" eb="84">
      <t>ヤク</t>
    </rPh>
    <phoneticPr fontId="5"/>
  </si>
  <si>
    <t>　効率的・機能的に施設の再配置を検討するため、総務課が中核となり、予算編成課、施設担当課と連携し、具体的な検討を行う。</t>
    <rPh sb="1" eb="4">
      <t>コウリツテキ</t>
    </rPh>
    <rPh sb="5" eb="8">
      <t>キノウテキ</t>
    </rPh>
    <rPh sb="9" eb="11">
      <t>シセツ</t>
    </rPh>
    <rPh sb="12" eb="15">
      <t>サイハイチ</t>
    </rPh>
    <rPh sb="16" eb="18">
      <t>ケントウ</t>
    </rPh>
    <rPh sb="23" eb="26">
      <t>ソウムカ</t>
    </rPh>
    <rPh sb="27" eb="29">
      <t>チュウカク</t>
    </rPh>
    <rPh sb="33" eb="35">
      <t>ヨサン</t>
    </rPh>
    <rPh sb="35" eb="37">
      <t>ヘンセイ</t>
    </rPh>
    <rPh sb="37" eb="38">
      <t>カ</t>
    </rPh>
    <rPh sb="39" eb="41">
      <t>シセツ</t>
    </rPh>
    <rPh sb="41" eb="44">
      <t>タントウカ</t>
    </rPh>
    <rPh sb="45" eb="47">
      <t>レンケイ</t>
    </rPh>
    <rPh sb="49" eb="51">
      <t>グタイ</t>
    </rPh>
    <rPh sb="51" eb="52">
      <t>テキ</t>
    </rPh>
    <rPh sb="53" eb="55">
      <t>ケントウ</t>
    </rPh>
    <rPh sb="56" eb="57">
      <t>オコナ</t>
    </rPh>
    <phoneticPr fontId="5"/>
  </si>
  <si>
    <t>　今後、PPP、PFIの導入の検討を図り、民間企業の資金や手法を活用し、事業の効率化や村民サービスの充実を図るための体制の構築を目指す。</t>
    <rPh sb="1" eb="3">
      <t>コンゴ</t>
    </rPh>
    <rPh sb="12" eb="14">
      <t>ドウニュウ</t>
    </rPh>
    <rPh sb="15" eb="17">
      <t>ケントウ</t>
    </rPh>
    <rPh sb="18" eb="19">
      <t>ハカ</t>
    </rPh>
    <rPh sb="21" eb="25">
      <t>ミンカンキギョウ</t>
    </rPh>
    <rPh sb="26" eb="28">
      <t>シキン</t>
    </rPh>
    <rPh sb="29" eb="31">
      <t>シュホウ</t>
    </rPh>
    <rPh sb="32" eb="34">
      <t>カツヨウ</t>
    </rPh>
    <rPh sb="36" eb="38">
      <t>ジギョウ</t>
    </rPh>
    <rPh sb="39" eb="42">
      <t>コウリツカ</t>
    </rPh>
    <rPh sb="43" eb="45">
      <t>ソンミン</t>
    </rPh>
    <rPh sb="50" eb="52">
      <t>ジュウジツ</t>
    </rPh>
    <rPh sb="53" eb="54">
      <t>ハカ</t>
    </rPh>
    <rPh sb="58" eb="60">
      <t>タイセイ</t>
    </rPh>
    <rPh sb="61" eb="63">
      <t>コウチク</t>
    </rPh>
    <rPh sb="64" eb="66">
      <t>メザ</t>
    </rPh>
    <phoneticPr fontId="5"/>
  </si>
  <si>
    <t>　日常的な点検活動や定期的な点検・診断等を適切に実施していくとともに、点検・診断等に活用し、将来の計画的な維持管理の実現に努める。
　また、点検・診断により得られた施設の状態や対策履歴の情報を記録し、時期点検・診断等に活用するメンテナンスサイクルを構築し、継続的に取り組みを行う。</t>
    <rPh sb="1" eb="4">
      <t>ニチジョウテキ</t>
    </rPh>
    <rPh sb="5" eb="7">
      <t>テンケン</t>
    </rPh>
    <rPh sb="7" eb="9">
      <t>カツドウ</t>
    </rPh>
    <rPh sb="10" eb="13">
      <t>テイキテキ</t>
    </rPh>
    <rPh sb="14" eb="16">
      <t>テンケン</t>
    </rPh>
    <rPh sb="17" eb="19">
      <t>シンダン</t>
    </rPh>
    <rPh sb="19" eb="20">
      <t>トウ</t>
    </rPh>
    <rPh sb="21" eb="23">
      <t>テキセツ</t>
    </rPh>
    <rPh sb="24" eb="26">
      <t>ジッシ</t>
    </rPh>
    <rPh sb="35" eb="37">
      <t>テンケン</t>
    </rPh>
    <rPh sb="38" eb="40">
      <t>シンダン</t>
    </rPh>
    <rPh sb="40" eb="41">
      <t>トウ</t>
    </rPh>
    <rPh sb="42" eb="44">
      <t>カツヨウ</t>
    </rPh>
    <rPh sb="46" eb="48">
      <t>ショウライ</t>
    </rPh>
    <rPh sb="49" eb="52">
      <t>ケイカクテキ</t>
    </rPh>
    <rPh sb="53" eb="57">
      <t>イジカンリ</t>
    </rPh>
    <rPh sb="58" eb="60">
      <t>ジツゲン</t>
    </rPh>
    <rPh sb="61" eb="62">
      <t>ツト</t>
    </rPh>
    <rPh sb="70" eb="72">
      <t>テンケン</t>
    </rPh>
    <rPh sb="73" eb="75">
      <t>シンダン</t>
    </rPh>
    <rPh sb="78" eb="79">
      <t>エ</t>
    </rPh>
    <rPh sb="82" eb="84">
      <t>シセツ</t>
    </rPh>
    <rPh sb="85" eb="87">
      <t>ジョウタイ</t>
    </rPh>
    <rPh sb="88" eb="92">
      <t>タイサクリレキ</t>
    </rPh>
    <rPh sb="93" eb="95">
      <t>ジョウホウ</t>
    </rPh>
    <rPh sb="96" eb="98">
      <t>キロク</t>
    </rPh>
    <rPh sb="100" eb="104">
      <t>ジキテンケン</t>
    </rPh>
    <rPh sb="105" eb="108">
      <t>シンダントウ</t>
    </rPh>
    <rPh sb="109" eb="111">
      <t>カツヨウ</t>
    </rPh>
    <rPh sb="124" eb="126">
      <t>コウチク</t>
    </rPh>
    <rPh sb="128" eb="131">
      <t>ケイゾクテキ</t>
    </rPh>
    <rPh sb="132" eb="133">
      <t>ト</t>
    </rPh>
    <rPh sb="134" eb="135">
      <t>ク</t>
    </rPh>
    <rPh sb="137" eb="138">
      <t>オコナ</t>
    </rPh>
    <phoneticPr fontId="5"/>
  </si>
  <si>
    <t>　建設から一定期間を経過した施設は適宜点検を実施し、長期の活用が見込まれない場合には積極的に貸付・売却を進める。ただし、貸付、売却が見込まれない場合は、周辺環境や治安に悪影響を与えないように、速やかに取り壊しを行う。</t>
    <rPh sb="1" eb="3">
      <t>ケンセツ</t>
    </rPh>
    <rPh sb="5" eb="9">
      <t>イッテイキカン</t>
    </rPh>
    <rPh sb="10" eb="12">
      <t>ケイカ</t>
    </rPh>
    <rPh sb="14" eb="16">
      <t>シセツ</t>
    </rPh>
    <phoneticPr fontId="5"/>
  </si>
  <si>
    <t>　日常点検や定期点検により、施設の劣化状況の把握に努め、老朽化により併用廃止（予定含む）の施設や、今後とも利用見込みのない施設については、周辺環境への影響を考慮し、施設の解体・除却など、安全性の確保を図る。。
　インフラ系公共施設については、点検・診断等の実施方針を踏まえ「予防保全」を進めながら各インフラ資産の安全性の確保に努める。</t>
    <rPh sb="1" eb="5">
      <t>ニチジョウテンケン</t>
    </rPh>
    <rPh sb="6" eb="10">
      <t>テイキテンケン</t>
    </rPh>
    <rPh sb="14" eb="16">
      <t>シセツ</t>
    </rPh>
    <rPh sb="17" eb="21">
      <t>レッカジョウキョウ</t>
    </rPh>
    <rPh sb="22" eb="24">
      <t>ハアク</t>
    </rPh>
    <rPh sb="25" eb="26">
      <t>ツト</t>
    </rPh>
    <rPh sb="28" eb="31">
      <t>ロウキュウカ</t>
    </rPh>
    <rPh sb="34" eb="36">
      <t>ヘイヨウ</t>
    </rPh>
    <rPh sb="36" eb="38">
      <t>ハイシ</t>
    </rPh>
    <rPh sb="39" eb="42">
      <t>ヨテイフク</t>
    </rPh>
    <rPh sb="45" eb="47">
      <t>シセツ</t>
    </rPh>
    <rPh sb="49" eb="51">
      <t>コンゴ</t>
    </rPh>
    <rPh sb="53" eb="57">
      <t>リヨウミコ</t>
    </rPh>
    <rPh sb="61" eb="63">
      <t>シセツ</t>
    </rPh>
    <rPh sb="69" eb="73">
      <t>シュウヘンカンキョウ</t>
    </rPh>
    <rPh sb="75" eb="77">
      <t>エイキョウ</t>
    </rPh>
    <rPh sb="78" eb="80">
      <t>コウリョ</t>
    </rPh>
    <rPh sb="82" eb="84">
      <t>シセツ</t>
    </rPh>
    <rPh sb="85" eb="87">
      <t>カイタイ</t>
    </rPh>
    <rPh sb="88" eb="90">
      <t>ジョキャク</t>
    </rPh>
    <rPh sb="93" eb="96">
      <t>アンゼンセイ</t>
    </rPh>
    <rPh sb="97" eb="99">
      <t>カクホ</t>
    </rPh>
    <rPh sb="100" eb="101">
      <t>ハカ</t>
    </rPh>
    <rPh sb="110" eb="111">
      <t>ケイ</t>
    </rPh>
    <rPh sb="111" eb="113">
      <t>コウキョウ</t>
    </rPh>
    <rPh sb="113" eb="115">
      <t>シセツ</t>
    </rPh>
    <rPh sb="121" eb="123">
      <t>テンケン</t>
    </rPh>
    <rPh sb="124" eb="126">
      <t>シンダン</t>
    </rPh>
    <rPh sb="126" eb="127">
      <t>トウ</t>
    </rPh>
    <rPh sb="128" eb="132">
      <t>ジッシホウシン</t>
    </rPh>
    <rPh sb="133" eb="134">
      <t>フ</t>
    </rPh>
    <rPh sb="143" eb="144">
      <t>スス</t>
    </rPh>
    <rPh sb="148" eb="149">
      <t>カク</t>
    </rPh>
    <rPh sb="153" eb="155">
      <t>シサン</t>
    </rPh>
    <rPh sb="156" eb="159">
      <t>アンゼンセイ</t>
    </rPh>
    <rPh sb="160" eb="162">
      <t>カクホ</t>
    </rPh>
    <rPh sb="163" eb="164">
      <t>ツト</t>
    </rPh>
    <phoneticPr fontId="5"/>
  </si>
  <si>
    <t>　耐震性がない公共施設等は、災害拠点かどうか、多数の住民の利用がある公共施設かどうかなどの視点から、優先順位を定めて順次耐震改修又は統廃合していくものとし、未だ耐震診断を行っていない公共施設等は今後早急に行うよう努める。ただし、未使用施設は対象から除外する。</t>
    <rPh sb="1" eb="4">
      <t>タイシンセイ</t>
    </rPh>
    <rPh sb="7" eb="12">
      <t>コウキョウシセツトウ</t>
    </rPh>
    <phoneticPr fontId="5"/>
  </si>
  <si>
    <t>　今後の更新費用の推計を踏まえ、重大な毀損などが発生する前に修繕を実施することにより、健全な状態を維持しながら長寿命化を図ることで施設のライフサイクルコストを縮減する。</t>
    <rPh sb="1" eb="3">
      <t>コンゴ</t>
    </rPh>
    <rPh sb="4" eb="8">
      <t>コウシンヒヨウ</t>
    </rPh>
    <rPh sb="9" eb="11">
      <t>スイケイ</t>
    </rPh>
    <rPh sb="12" eb="13">
      <t>フ</t>
    </rPh>
    <rPh sb="16" eb="18">
      <t>ジュウダイ</t>
    </rPh>
    <rPh sb="19" eb="21">
      <t>キソン</t>
    </rPh>
    <rPh sb="24" eb="26">
      <t>ハッセイ</t>
    </rPh>
    <rPh sb="28" eb="29">
      <t>マエ</t>
    </rPh>
    <rPh sb="30" eb="32">
      <t>シュウゼン</t>
    </rPh>
    <rPh sb="33" eb="35">
      <t>ジッシ</t>
    </rPh>
    <rPh sb="43" eb="45">
      <t>ケンゼン</t>
    </rPh>
    <rPh sb="46" eb="48">
      <t>ジョウタイ</t>
    </rPh>
    <rPh sb="49" eb="51">
      <t>イジ</t>
    </rPh>
    <rPh sb="55" eb="56">
      <t>チョウ</t>
    </rPh>
    <rPh sb="56" eb="58">
      <t>ジュミョウ</t>
    </rPh>
    <rPh sb="58" eb="59">
      <t>カ</t>
    </rPh>
    <rPh sb="60" eb="61">
      <t>ハカ</t>
    </rPh>
    <rPh sb="65" eb="67">
      <t>シセツ</t>
    </rPh>
    <rPh sb="79" eb="81">
      <t>シュクゲン</t>
    </rPh>
    <phoneticPr fontId="5"/>
  </si>
  <si>
    <t>　施設の利用ニーズの多様化に柔軟に対応するため、今後、公共施設等の改修・更新を行う際には、誰もが安全に、安心して、円滑かつ快適に利用できるようユニバーサルデザイン化の推進に努める。</t>
    <rPh sb="1" eb="3">
      <t>シセツ</t>
    </rPh>
    <rPh sb="4" eb="6">
      <t>リヨウ</t>
    </rPh>
    <rPh sb="10" eb="13">
      <t>タヨウカ</t>
    </rPh>
    <rPh sb="14" eb="16">
      <t>ジュウナン</t>
    </rPh>
    <rPh sb="17" eb="19">
      <t>タイオウ</t>
    </rPh>
    <rPh sb="24" eb="26">
      <t>コンゴ</t>
    </rPh>
    <rPh sb="27" eb="32">
      <t>コウキョウシセツトウ</t>
    </rPh>
    <rPh sb="33" eb="35">
      <t>カイシュウ</t>
    </rPh>
    <rPh sb="36" eb="38">
      <t>コウシン</t>
    </rPh>
    <rPh sb="39" eb="40">
      <t>オコナ</t>
    </rPh>
    <rPh sb="41" eb="42">
      <t>サイ</t>
    </rPh>
    <rPh sb="45" eb="46">
      <t>ダレ</t>
    </rPh>
    <rPh sb="48" eb="50">
      <t>アンゼン</t>
    </rPh>
    <rPh sb="52" eb="54">
      <t>アンシン</t>
    </rPh>
    <rPh sb="57" eb="59">
      <t>エンカツ</t>
    </rPh>
    <rPh sb="61" eb="63">
      <t>カイテキ</t>
    </rPh>
    <rPh sb="64" eb="66">
      <t>リヨウ</t>
    </rPh>
    <rPh sb="81" eb="82">
      <t>カ</t>
    </rPh>
    <rPh sb="83" eb="85">
      <t>スイシン</t>
    </rPh>
    <rPh sb="86" eb="87">
      <t>ツト</t>
    </rPh>
    <phoneticPr fontId="5"/>
  </si>
  <si>
    <t>　新規の施設整備においては、複合化もしくは統廃合を原則とし、単独施設の新規整備は特段の理由がない限り行わない。
　保有するインフラ施設は、原則として現状のキャパシティ（行政サービス提供能力）を維持するため、平米数や面積などを維持するように更新を行うあが、将来的に人口減少や人口構造の変化が見込まれるため、保有するインフラ施設の利用状況に応じて施設の廃止・縮小を検討していく。</t>
    <rPh sb="1" eb="3">
      <t>シンキ</t>
    </rPh>
    <rPh sb="4" eb="6">
      <t>シセツ</t>
    </rPh>
    <rPh sb="6" eb="8">
      <t>セイビ</t>
    </rPh>
    <rPh sb="14" eb="17">
      <t>フクゴウカ</t>
    </rPh>
    <rPh sb="21" eb="24">
      <t>トウハイゴウ</t>
    </rPh>
    <rPh sb="25" eb="27">
      <t>ゲンソク</t>
    </rPh>
    <rPh sb="30" eb="32">
      <t>タンドク</t>
    </rPh>
    <rPh sb="32" eb="34">
      <t>シセツ</t>
    </rPh>
    <rPh sb="35" eb="37">
      <t>シンキ</t>
    </rPh>
    <rPh sb="37" eb="39">
      <t>セイビ</t>
    </rPh>
    <rPh sb="40" eb="42">
      <t>トクダン</t>
    </rPh>
    <rPh sb="43" eb="45">
      <t>リユウ</t>
    </rPh>
    <rPh sb="48" eb="49">
      <t>カギ</t>
    </rPh>
    <rPh sb="50" eb="51">
      <t>オコナ</t>
    </rPh>
    <rPh sb="57" eb="59">
      <t>ホユウ</t>
    </rPh>
    <rPh sb="65" eb="67">
      <t>シセツ</t>
    </rPh>
    <rPh sb="69" eb="71">
      <t>ゲンソク</t>
    </rPh>
    <rPh sb="74" eb="76">
      <t>ゲンジョウ</t>
    </rPh>
    <rPh sb="84" eb="86">
      <t>ギョウセイ</t>
    </rPh>
    <rPh sb="90" eb="94">
      <t>テイキョウノウリョク</t>
    </rPh>
    <rPh sb="96" eb="98">
      <t>イジ</t>
    </rPh>
    <rPh sb="103" eb="106">
      <t>ヘイベイスウ</t>
    </rPh>
    <rPh sb="107" eb="109">
      <t>メンセキ</t>
    </rPh>
    <rPh sb="112" eb="114">
      <t>イジ</t>
    </rPh>
    <rPh sb="119" eb="121">
      <t>コウシン</t>
    </rPh>
    <rPh sb="122" eb="123">
      <t>オコナ</t>
    </rPh>
    <rPh sb="127" eb="130">
      <t>ショウライテキ</t>
    </rPh>
    <rPh sb="131" eb="135">
      <t>ジンコウゲンショウ</t>
    </rPh>
    <rPh sb="136" eb="140">
      <t>ジンコウコウゾウ</t>
    </rPh>
    <rPh sb="141" eb="143">
      <t>ヘンカ</t>
    </rPh>
    <rPh sb="144" eb="146">
      <t>ミコ</t>
    </rPh>
    <rPh sb="152" eb="154">
      <t>ホユウ</t>
    </rPh>
    <rPh sb="160" eb="162">
      <t>シセツ</t>
    </rPh>
    <rPh sb="163" eb="165">
      <t>リヨウ</t>
    </rPh>
    <rPh sb="165" eb="167">
      <t>ジョウキョウ</t>
    </rPh>
    <rPh sb="168" eb="169">
      <t>オウ</t>
    </rPh>
    <rPh sb="171" eb="173">
      <t>シセツ</t>
    </rPh>
    <rPh sb="174" eb="176">
      <t>ハイシ</t>
    </rPh>
    <rPh sb="177" eb="179">
      <t>シュクショウ</t>
    </rPh>
    <rPh sb="180" eb="182">
      <t>ケントウ</t>
    </rPh>
    <phoneticPr fontId="5"/>
  </si>
  <si>
    <t>【公共施設】新規施設においては、複合化・統廃合を原則とし、単独施設の新規整備は行わない</t>
    <rPh sb="1" eb="5">
      <t>コウキョウシセツ</t>
    </rPh>
    <rPh sb="6" eb="10">
      <t>シンキシセツ</t>
    </rPh>
    <rPh sb="16" eb="19">
      <t>フクゴウカ</t>
    </rPh>
    <rPh sb="20" eb="23">
      <t>トウハイゴウ</t>
    </rPh>
    <rPh sb="24" eb="26">
      <t>ゲンソク</t>
    </rPh>
    <rPh sb="29" eb="31">
      <t>タンドク</t>
    </rPh>
    <rPh sb="31" eb="33">
      <t>シセツ</t>
    </rPh>
    <rPh sb="34" eb="36">
      <t>シンキ</t>
    </rPh>
    <rPh sb="36" eb="38">
      <t>セイビ</t>
    </rPh>
    <rPh sb="39" eb="40">
      <t>オコナ</t>
    </rPh>
    <phoneticPr fontId="5"/>
  </si>
  <si>
    <t>　これまでの毀損等が確認されてから修繕を行う対処療法的な維持管理から、施設の劣化前もしくは劣化の進行に合わせて、計画的な維持管理へ転換し、施設の長寿命化を図り、かつ施設のライフサイクルコストを縮減する。
　ただし、上記を基本的な方針としつつも、施設毎の検討の結果、施設の長寿命化によるライフサイクルコストの縮減が期待されない場合には、施設の更新等を含めて慎重に検討を行う。</t>
    <rPh sb="6" eb="8">
      <t>キソン</t>
    </rPh>
    <rPh sb="8" eb="9">
      <t>トウ</t>
    </rPh>
    <rPh sb="10" eb="12">
      <t>カクニン</t>
    </rPh>
    <rPh sb="17" eb="19">
      <t>シュウゼン</t>
    </rPh>
    <rPh sb="20" eb="21">
      <t>オコナ</t>
    </rPh>
    <rPh sb="22" eb="24">
      <t>タイショ</t>
    </rPh>
    <rPh sb="24" eb="27">
      <t>リョウホウテキ</t>
    </rPh>
    <rPh sb="28" eb="32">
      <t>イジカンリ</t>
    </rPh>
    <rPh sb="35" eb="37">
      <t>シセツ</t>
    </rPh>
    <rPh sb="38" eb="41">
      <t>レッカマエ</t>
    </rPh>
    <rPh sb="45" eb="47">
      <t>レッカ</t>
    </rPh>
    <rPh sb="48" eb="50">
      <t>シンコウ</t>
    </rPh>
    <rPh sb="51" eb="52">
      <t>ア</t>
    </rPh>
    <rPh sb="56" eb="59">
      <t>ケイカクテキ</t>
    </rPh>
    <rPh sb="60" eb="64">
      <t>イジカンリ</t>
    </rPh>
    <rPh sb="65" eb="67">
      <t>テンカン</t>
    </rPh>
    <rPh sb="69" eb="71">
      <t>シセツ</t>
    </rPh>
    <rPh sb="72" eb="76">
      <t>チョウジュミョウカ</t>
    </rPh>
    <rPh sb="77" eb="78">
      <t>ハカ</t>
    </rPh>
    <rPh sb="82" eb="84">
      <t>シセツ</t>
    </rPh>
    <rPh sb="96" eb="98">
      <t>シュクゲン</t>
    </rPh>
    <rPh sb="107" eb="109">
      <t>ジョウキ</t>
    </rPh>
    <rPh sb="110" eb="112">
      <t>キホン</t>
    </rPh>
    <rPh sb="112" eb="113">
      <t>テキ</t>
    </rPh>
    <rPh sb="114" eb="116">
      <t>ホウシン</t>
    </rPh>
    <rPh sb="122" eb="124">
      <t>シセツ</t>
    </rPh>
    <phoneticPr fontId="5"/>
  </si>
  <si>
    <t>　本計画は、実効性を確保するため、PDCAサイクルを活用して、継続的な取組を行い、今後の財政状況や環境の変化に応じて、適宜見直しを行っていく。
　また、公共施設等の適正配置の検討にあたっては、行政経営改革の推進体制を通じて、庁内で計画の推進を図るとともに、議会や住民の方に対し随時情報提供を行い、村全体で意識の共有化を図る。</t>
    <rPh sb="1" eb="4">
      <t>ホンケイカク</t>
    </rPh>
    <rPh sb="6" eb="8">
      <t>ジッコウ</t>
    </rPh>
    <rPh sb="8" eb="9">
      <t>セイ</t>
    </rPh>
    <rPh sb="10" eb="12">
      <t>カクホ</t>
    </rPh>
    <rPh sb="26" eb="28">
      <t>カツヨウ</t>
    </rPh>
    <rPh sb="31" eb="34">
      <t>ケイゾクテキ</t>
    </rPh>
    <rPh sb="35" eb="37">
      <t>トリクミ</t>
    </rPh>
    <rPh sb="38" eb="39">
      <t>オコナ</t>
    </rPh>
    <rPh sb="41" eb="43">
      <t>コンゴ</t>
    </rPh>
    <rPh sb="44" eb="48">
      <t>ザイセイジョウキョウ</t>
    </rPh>
    <rPh sb="49" eb="51">
      <t>カンキョウ</t>
    </rPh>
    <rPh sb="52" eb="54">
      <t>ヘンカ</t>
    </rPh>
    <rPh sb="55" eb="56">
      <t>オウ</t>
    </rPh>
    <rPh sb="59" eb="61">
      <t>テキギ</t>
    </rPh>
    <rPh sb="61" eb="63">
      <t>ミナオ</t>
    </rPh>
    <rPh sb="65" eb="66">
      <t>オコナ</t>
    </rPh>
    <rPh sb="76" eb="81">
      <t>コウキョウシセツトウ</t>
    </rPh>
    <rPh sb="82" eb="86">
      <t>テキセイハイチ</t>
    </rPh>
    <rPh sb="87" eb="89">
      <t>ケントウ</t>
    </rPh>
    <rPh sb="96" eb="100">
      <t>ギョウセイケイエイ</t>
    </rPh>
    <rPh sb="100" eb="102">
      <t>カイカク</t>
    </rPh>
    <rPh sb="103" eb="105">
      <t>スイシン</t>
    </rPh>
    <rPh sb="105" eb="107">
      <t>タイセイ</t>
    </rPh>
    <rPh sb="108" eb="109">
      <t>ツウ</t>
    </rPh>
    <rPh sb="112" eb="114">
      <t>チョウナイ</t>
    </rPh>
    <rPh sb="115" eb="117">
      <t>ケイカク</t>
    </rPh>
    <rPh sb="118" eb="120">
      <t>スイシン</t>
    </rPh>
    <rPh sb="121" eb="122">
      <t>ハカ</t>
    </rPh>
    <rPh sb="128" eb="130">
      <t>ギカイ</t>
    </rPh>
    <rPh sb="131" eb="133">
      <t>ジュウミン</t>
    </rPh>
    <rPh sb="134" eb="135">
      <t>カタ</t>
    </rPh>
    <rPh sb="136" eb="137">
      <t>タイ</t>
    </rPh>
    <rPh sb="138" eb="140">
      <t>ズイジ</t>
    </rPh>
    <rPh sb="140" eb="144">
      <t>ジョウホウテイキョウ</t>
    </rPh>
    <rPh sb="145" eb="146">
      <t>オコナ</t>
    </rPh>
    <rPh sb="148" eb="151">
      <t>ムラゼンタイ</t>
    </rPh>
    <rPh sb="152" eb="154">
      <t>イシキ</t>
    </rPh>
    <rPh sb="155" eb="157">
      <t>キョウユウ</t>
    </rPh>
    <phoneticPr fontId="5"/>
  </si>
  <si>
    <t>明示なし</t>
    <rPh sb="0" eb="2">
      <t>メイジ</t>
    </rPh>
    <phoneticPr fontId="5"/>
  </si>
  <si>
    <t>【平成27年度】
役場庁舎を建設。
【平成28年度】
旧役場庁舎跡地に防災センターを建設。</t>
    <rPh sb="1" eb="3">
      <t>ヘイセイ</t>
    </rPh>
    <rPh sb="5" eb="7">
      <t>ネンド</t>
    </rPh>
    <rPh sb="9" eb="13">
      <t>ヤクバチョウシャ</t>
    </rPh>
    <rPh sb="14" eb="16">
      <t>ケンセツ</t>
    </rPh>
    <rPh sb="19" eb="21">
      <t>ヘイセイ</t>
    </rPh>
    <rPh sb="23" eb="24">
      <t>ネン</t>
    </rPh>
    <rPh sb="24" eb="25">
      <t>ド</t>
    </rPh>
    <rPh sb="27" eb="32">
      <t>キュウヤクバチョウシャ</t>
    </rPh>
    <rPh sb="32" eb="34">
      <t>アトチ</t>
    </rPh>
    <rPh sb="35" eb="37">
      <t>ボウサイ</t>
    </rPh>
    <rPh sb="42" eb="44">
      <t>ケンセツ</t>
    </rPh>
    <phoneticPr fontId="5"/>
  </si>
  <si>
    <t>令和元年度
令和３年度</t>
    <rPh sb="0" eb="2">
      <t>レイワ</t>
    </rPh>
    <rPh sb="2" eb="5">
      <t>ガンネンド</t>
    </rPh>
    <rPh sb="6" eb="8">
      <t>レイワ</t>
    </rPh>
    <rPh sb="9" eb="11">
      <t>ネンド</t>
    </rPh>
    <phoneticPr fontId="5"/>
  </si>
  <si>
    <t>令和元年の人口はピーク時の約90％であり、世帯数は緩やかな増加傾向にある
2055年頃まで4000人台を維持</t>
  </si>
  <si>
    <t>(公共建築物)
集会施設：7施設・スポーツ施設：1施設・学校：3施設・その他教育施設：1施設・幼稚園/保育所：2施設・幼児/児童施設：1施設・保健施設：1施設・その他社会福祉施設：1施設・庁舎等：1施設・消防施設：13施設・公営住宅：3施設・公園：1施設・その他：1施設
(インフラ資産)
道路：総延長L=81,523m・橋梁：総整備面積A=1,529㎡・上水道：導水管総延長L=1,837m、送水管総延長L=1,238m、配水管総延長L=60,288m・下水道：管渠総延長L=49,417m</t>
  </si>
  <si>
    <t>本村では、これまで住民サービスの一環で庁舎や学校施設を始めとする公共建築物やインフラ資産（道路、橋りょう、上下水道など）などの公共施設等を整備してきたが、それらを今後維持・更新していくためは多額の予算が必要とされる。一方で、少子高齢化の進行により、労働人口の減少による税収の減少、福祉費の更なる増加が懸念される中、今後、公共施設等の利用状況についても大きく変化していくことが見込まれる</t>
  </si>
  <si>
    <t>(公共建築物)
今後40年間：総額約106.2億円(年平均約2.7億円)
(インフラ資産)
今後40年間：総額約174.7億円(年平均約4.4億円)</t>
    <rPh sb="42" eb="44">
      <t>シサン</t>
    </rPh>
    <phoneticPr fontId="5"/>
  </si>
  <si>
    <t>(公共建築物)
今後40年間：総額約75億円(年平均約1.8億円)</t>
  </si>
  <si>
    <t>(公共建築物)
今後40年間：総額約30億円(削減率29.0％)</t>
  </si>
  <si>
    <t>本計画により公共施設等に係る政策に対して優先順位を定め、財源配分のマネジメントを行い、「総合振興計画」や「まち・ひと・しごと創生総合戦略」等の関連計画と整合・連携させる</t>
  </si>
  <si>
    <t>民間事業者の資金やノウハウを活用し、施設の整備、更新、維持管理、運営をより効果的・効率的に行うとともに、質の高いサービスを提供する</t>
  </si>
  <si>
    <t>定期的に点検・診断し、経年による劣化状況や外的負荷による性能低下状況及び管理状況を把握するとともに、劣化・損傷が進行する可能性や施設に与える影響等について評価を行い、施設間における保全の優先度についての判断等を行う。</t>
    <rPh sb="0" eb="3">
      <t>テイキテキ</t>
    </rPh>
    <rPh sb="4" eb="6">
      <t>テンケン</t>
    </rPh>
    <rPh sb="7" eb="9">
      <t>シンダン</t>
    </rPh>
    <rPh sb="11" eb="13">
      <t>ケイネン</t>
    </rPh>
    <rPh sb="16" eb="18">
      <t>レッカ</t>
    </rPh>
    <rPh sb="18" eb="20">
      <t>ジョウキョウ</t>
    </rPh>
    <rPh sb="21" eb="23">
      <t>ガイテキ</t>
    </rPh>
    <rPh sb="23" eb="25">
      <t>フカ</t>
    </rPh>
    <rPh sb="28" eb="30">
      <t>セイノウ</t>
    </rPh>
    <rPh sb="30" eb="32">
      <t>テイカ</t>
    </rPh>
    <rPh sb="32" eb="34">
      <t>ジョウキョウ</t>
    </rPh>
    <rPh sb="34" eb="35">
      <t>オヨ</t>
    </rPh>
    <rPh sb="36" eb="40">
      <t>カンリジョウキョウ</t>
    </rPh>
    <rPh sb="41" eb="43">
      <t>ハアク</t>
    </rPh>
    <rPh sb="50" eb="52">
      <t>レッカ</t>
    </rPh>
    <rPh sb="53" eb="55">
      <t>ソンショウ</t>
    </rPh>
    <rPh sb="56" eb="58">
      <t>シンコウ</t>
    </rPh>
    <rPh sb="60" eb="63">
      <t>カノウセイ</t>
    </rPh>
    <rPh sb="64" eb="66">
      <t>シセツ</t>
    </rPh>
    <rPh sb="67" eb="68">
      <t>アタ</t>
    </rPh>
    <rPh sb="70" eb="73">
      <t>エイキョウトウ</t>
    </rPh>
    <rPh sb="77" eb="79">
      <t>ヒョウカ</t>
    </rPh>
    <rPh sb="80" eb="81">
      <t>オコナ</t>
    </rPh>
    <rPh sb="83" eb="86">
      <t>シセツカン</t>
    </rPh>
    <rPh sb="90" eb="92">
      <t>ホゼン</t>
    </rPh>
    <rPh sb="93" eb="96">
      <t>ユウセンド</t>
    </rPh>
    <rPh sb="101" eb="104">
      <t>ハンダントウ</t>
    </rPh>
    <rPh sb="105" eb="106">
      <t>オコナ</t>
    </rPh>
    <phoneticPr fontId="5"/>
  </si>
  <si>
    <t>施設の重要度や劣化状況に応じて優先度をつけ、計画的な維持管理・修繕・更新等を行う予防保全を導入することにより、施設の性能維持、安全性を確保するとともに、維持管理コストの縮減や平準化を図る</t>
  </si>
  <si>
    <t>施設の安全確保に関わる評価を実施し、危険性が認められた施設については、評価の内容に沿って安全確保の改修を実施する。
　既に役割を終え、今後、利活用することのない公共移設等については、周辺施設や住環境に及ぼす影響や住民の安全・安心を考慮し、早期に解体、除却する。</t>
    <rPh sb="0" eb="2">
      <t>シセツ</t>
    </rPh>
    <rPh sb="3" eb="7">
      <t>アンゼンカクホ</t>
    </rPh>
    <rPh sb="8" eb="9">
      <t>カカ</t>
    </rPh>
    <rPh sb="11" eb="13">
      <t>ヒョウカ</t>
    </rPh>
    <rPh sb="14" eb="16">
      <t>ジッシ</t>
    </rPh>
    <rPh sb="18" eb="21">
      <t>キケンセイ</t>
    </rPh>
    <rPh sb="22" eb="23">
      <t>ミト</t>
    </rPh>
    <rPh sb="27" eb="29">
      <t>シセツ</t>
    </rPh>
    <rPh sb="35" eb="37">
      <t>ヒョウカ</t>
    </rPh>
    <rPh sb="38" eb="40">
      <t>ナイヨウ</t>
    </rPh>
    <rPh sb="41" eb="42">
      <t>ソ</t>
    </rPh>
    <rPh sb="44" eb="48">
      <t>アンゼンカクホ</t>
    </rPh>
    <rPh sb="49" eb="51">
      <t>カイシュウ</t>
    </rPh>
    <rPh sb="52" eb="54">
      <t>ジッシ</t>
    </rPh>
    <rPh sb="59" eb="60">
      <t>スデ</t>
    </rPh>
    <rPh sb="61" eb="63">
      <t>ヤクワリ</t>
    </rPh>
    <rPh sb="64" eb="65">
      <t>オ</t>
    </rPh>
    <rPh sb="67" eb="69">
      <t>コンゴ</t>
    </rPh>
    <rPh sb="70" eb="73">
      <t>リカツヨウ</t>
    </rPh>
    <rPh sb="80" eb="85">
      <t>コウキョウイセツトウ</t>
    </rPh>
    <rPh sb="91" eb="93">
      <t>シュウヘン</t>
    </rPh>
    <rPh sb="93" eb="95">
      <t>シセツ</t>
    </rPh>
    <rPh sb="96" eb="99">
      <t>ジュウカンキョウ</t>
    </rPh>
    <rPh sb="100" eb="101">
      <t>オヨ</t>
    </rPh>
    <rPh sb="103" eb="105">
      <t>エイキョウ</t>
    </rPh>
    <rPh sb="106" eb="108">
      <t>ジュウミン</t>
    </rPh>
    <rPh sb="109" eb="111">
      <t>アンゼン</t>
    </rPh>
    <rPh sb="112" eb="114">
      <t>アンシン</t>
    </rPh>
    <rPh sb="115" eb="117">
      <t>コウリョ</t>
    </rPh>
    <rPh sb="119" eb="121">
      <t>ソウキ</t>
    </rPh>
    <rPh sb="122" eb="124">
      <t>カイタイ</t>
    </rPh>
    <rPh sb="125" eb="127">
      <t>ジョキャク</t>
    </rPh>
    <phoneticPr fontId="5"/>
  </si>
  <si>
    <t>1981年（昭和56年）以前に建築された建物（旧耐震基準）については、計画的に耐震診断を実施し、災害時に住民が利用する施設や災害対策活動の拠点・避難所となる施設、ライフライン関連施設など、地震発生による人命への重大な被害や住民生活への深刻な影響を及ぼす恐れのある施設については、優先的に耐震対策を行う。</t>
    <rPh sb="4" eb="5">
      <t>ネン</t>
    </rPh>
    <rPh sb="6" eb="8">
      <t>ショウワ</t>
    </rPh>
    <rPh sb="10" eb="11">
      <t>ネン</t>
    </rPh>
    <rPh sb="12" eb="14">
      <t>イゼン</t>
    </rPh>
    <rPh sb="15" eb="17">
      <t>ケンチク</t>
    </rPh>
    <rPh sb="20" eb="22">
      <t>タテモノ</t>
    </rPh>
    <rPh sb="23" eb="24">
      <t>キュウ</t>
    </rPh>
    <rPh sb="24" eb="28">
      <t>タイシンキジュン</t>
    </rPh>
    <rPh sb="35" eb="38">
      <t>ケイカクテキ</t>
    </rPh>
    <rPh sb="39" eb="43">
      <t>タイシンシンダン</t>
    </rPh>
    <rPh sb="44" eb="46">
      <t>ジッシ</t>
    </rPh>
    <rPh sb="48" eb="51">
      <t>サイガイジ</t>
    </rPh>
    <rPh sb="52" eb="54">
      <t>ジュウミン</t>
    </rPh>
    <rPh sb="55" eb="57">
      <t>リヨウ</t>
    </rPh>
    <rPh sb="59" eb="61">
      <t>シセツ</t>
    </rPh>
    <rPh sb="62" eb="64">
      <t>サイガイ</t>
    </rPh>
    <rPh sb="64" eb="66">
      <t>タイサク</t>
    </rPh>
    <rPh sb="66" eb="68">
      <t>カツドウ</t>
    </rPh>
    <rPh sb="69" eb="71">
      <t>キョテン</t>
    </rPh>
    <rPh sb="72" eb="75">
      <t>ヒナンジョ</t>
    </rPh>
    <rPh sb="78" eb="80">
      <t>シセツ</t>
    </rPh>
    <rPh sb="87" eb="91">
      <t>カンレンシセツ</t>
    </rPh>
    <rPh sb="94" eb="98">
      <t>ジシンハッセイ</t>
    </rPh>
    <rPh sb="105" eb="107">
      <t>ジュウダイ</t>
    </rPh>
    <rPh sb="108" eb="110">
      <t>ヒガイ</t>
    </rPh>
    <rPh sb="111" eb="113">
      <t>ジュウミン</t>
    </rPh>
    <rPh sb="113" eb="115">
      <t>セイカツ</t>
    </rPh>
    <rPh sb="117" eb="119">
      <t>シンコク</t>
    </rPh>
    <rPh sb="120" eb="122">
      <t>エイキョウ</t>
    </rPh>
    <rPh sb="123" eb="124">
      <t>オヨ</t>
    </rPh>
    <rPh sb="126" eb="127">
      <t>オソ</t>
    </rPh>
    <rPh sb="131" eb="133">
      <t>シセツ</t>
    </rPh>
    <rPh sb="139" eb="142">
      <t>ユウセンテキ</t>
    </rPh>
    <rPh sb="143" eb="147">
      <t>タイシンタイサク</t>
    </rPh>
    <rPh sb="148" eb="149">
      <t>オコナ</t>
    </rPh>
    <phoneticPr fontId="5"/>
  </si>
  <si>
    <t>老朽化した公共建築物やインフラ資産の構造・設備・機能等の耐久性を高め、できるだけ長く利用する手法です。本村では、長寿命化の取組を進め建物や構造物のライフサイクルコストから求めた年当たり費用の縮減と平準化を行う。</t>
  </si>
  <si>
    <t>公共建築物について、政策的に新設が必要な場合は、ユニバーサルデザイン化に留意します。</t>
    <rPh sb="0" eb="5">
      <t>コウキョウケンチクブツ</t>
    </rPh>
    <rPh sb="10" eb="13">
      <t>セイサクテキ</t>
    </rPh>
    <rPh sb="14" eb="16">
      <t>シンセツ</t>
    </rPh>
    <rPh sb="17" eb="19">
      <t>ヒツヨウ</t>
    </rPh>
    <rPh sb="20" eb="22">
      <t>バアイ</t>
    </rPh>
    <rPh sb="34" eb="35">
      <t>カ</t>
    </rPh>
    <rPh sb="36" eb="38">
      <t>リュウイ</t>
    </rPh>
    <phoneticPr fontId="5"/>
  </si>
  <si>
    <t>公共建築物について、政策的に新設が必要な場合は、環境負荷低減の取組として再生可能エネルギーの導入を検討します。</t>
    <rPh sb="24" eb="28">
      <t>カンキョウフカ</t>
    </rPh>
    <rPh sb="28" eb="30">
      <t>テイゲン</t>
    </rPh>
    <rPh sb="31" eb="33">
      <t>トリクミ</t>
    </rPh>
    <rPh sb="36" eb="38">
      <t>サイセイ</t>
    </rPh>
    <rPh sb="38" eb="40">
      <t>カノウ</t>
    </rPh>
    <rPh sb="46" eb="48">
      <t>ドウニュウ</t>
    </rPh>
    <rPh sb="49" eb="51">
      <t>ケントウ</t>
    </rPh>
    <phoneticPr fontId="5"/>
  </si>
  <si>
    <t>公共建築物について、施設類型ごとに統合や廃止の取り組みの方向性を示すとともに、実施に際しては、①廃止、②用途変更、③複合化、④集約化、⑤広域化など、それぞれのケースに応じた最適な手法を検討し、適用する。</t>
  </si>
  <si>
    <t>【公共施設】
段階的縮減</t>
  </si>
  <si>
    <t>公共施設等の維持管理・更新等に係る中長期的な経費の見込みの精緻化に活用し、事業用・施設別のセグメント分析を行うことなどにより、各事業・施設について効率的・効果的な対策の検討を行う</t>
  </si>
  <si>
    <t>マネジメントサイクル(PDCA)を形成し、村が保有する資産規模、資産の老朽化度合、調達財源を示す負債規模といった現況を理解し、住民との協働で公共施設等の総量縮減を含む再配置等を進める。</t>
  </si>
  <si>
    <t>運営・管理の方針として、委託、指定管理、貸付、譲渡に分類し、施設サービスの効率化や経費削減を図る。
適正配置の方針として、類似施設の集約、近隣施設の複合・集約化、拠点への複合・集約化、大規模施設への集約化を基本として保有量を適正化する。</t>
  </si>
  <si>
    <t>平成12年の18,892人をピークに減少に転じており、令和22年度には15,912人まで減少すると想定。
年少人口は昭和55年から、生産年齢人口は平成2年より減少しており、老齢人口は昭和55年より増加している。</t>
    <rPh sb="0" eb="2">
      <t>ヘイセイ</t>
    </rPh>
    <rPh sb="4" eb="5">
      <t>ネン</t>
    </rPh>
    <rPh sb="8" eb="13">
      <t>892ニン</t>
    </rPh>
    <rPh sb="18" eb="20">
      <t>ゲンショウ</t>
    </rPh>
    <rPh sb="21" eb="22">
      <t>テン</t>
    </rPh>
    <rPh sb="27" eb="29">
      <t>レイワ</t>
    </rPh>
    <rPh sb="31" eb="33">
      <t>ネンド</t>
    </rPh>
    <rPh sb="37" eb="42">
      <t>912ニン</t>
    </rPh>
    <rPh sb="44" eb="46">
      <t>ゲンショウ</t>
    </rPh>
    <rPh sb="49" eb="51">
      <t>ソウテイ</t>
    </rPh>
    <rPh sb="53" eb="57">
      <t>ネンショウジンコウ</t>
    </rPh>
    <rPh sb="58" eb="60">
      <t>ショウワ</t>
    </rPh>
    <rPh sb="62" eb="63">
      <t>ネン</t>
    </rPh>
    <rPh sb="66" eb="72">
      <t>セイサンネンレイジンコウ</t>
    </rPh>
    <rPh sb="73" eb="75">
      <t>ヘイセイ</t>
    </rPh>
    <rPh sb="76" eb="77">
      <t>ネン</t>
    </rPh>
    <rPh sb="79" eb="81">
      <t>ゲンショウ</t>
    </rPh>
    <rPh sb="86" eb="90">
      <t>ロウレイジンコウ</t>
    </rPh>
    <rPh sb="91" eb="93">
      <t>ショウワ</t>
    </rPh>
    <rPh sb="95" eb="96">
      <t>ネン</t>
    </rPh>
    <rPh sb="98" eb="100">
      <t>ゾウカ</t>
    </rPh>
    <phoneticPr fontId="15"/>
  </si>
  <si>
    <t>【公共施設】（令和2年3月現在）
学校教育系施設　44施設　34,011㎡
公営住宅　54施設　17,604㎡
コミュニティ施設　36施設　7,309㎡
社会教育系施設　7施設　4,904㎡
子育て支援施設　31施設　3,928㎡
行政系施設　10施設　3,401㎡
文科系施設　6施設　3,157平方メートル
【インフラ施設】（令和2年3月現在）
道路：1級町道　22,573m　287,368㎡
　　　　2級町道　36,013m　394,060㎡
　　　　その他の町道　289,769m　1,784,989㎡
　　　　自動車歩行道　21,420ｍ　43,287㎡
橋りょう　1,002m　4,923㎡
水道　237,050m
下水道　116,235m</t>
  </si>
  <si>
    <t>本町の公共施設等は、昭和41年（1966年）から平成7年（1995年）に多く建設されており、今後大規模な改修や更新の時期が令和17年（2035年）まで続くと見込まれる。
今後、公共施設等（道路、橋りょう、上下水道等のインフラ資産も含む）を安全に運営するため、維持、改修、建替えしていく場合の必要コストを試算したうえで、昨今の限りある財政的制約の範囲内において、いかに計画的かつ効率的に対応していくかが課題。</t>
    <rPh sb="0" eb="2">
      <t>ホンチョウ</t>
    </rPh>
    <rPh sb="3" eb="5">
      <t>コウキョウ</t>
    </rPh>
    <rPh sb="5" eb="6">
      <t>シ</t>
    </rPh>
    <rPh sb="6" eb="7">
      <t>セツ</t>
    </rPh>
    <rPh sb="7" eb="8">
      <t>ナド</t>
    </rPh>
    <rPh sb="10" eb="12">
      <t>ショウワ</t>
    </rPh>
    <rPh sb="14" eb="15">
      <t>ネン</t>
    </rPh>
    <rPh sb="20" eb="21">
      <t>ネン</t>
    </rPh>
    <rPh sb="24" eb="26">
      <t>ヘイセイ</t>
    </rPh>
    <rPh sb="27" eb="28">
      <t>ネン</t>
    </rPh>
    <rPh sb="33" eb="34">
      <t>ネン</t>
    </rPh>
    <rPh sb="36" eb="37">
      <t>オオ</t>
    </rPh>
    <rPh sb="38" eb="40">
      <t>ケンセツ</t>
    </rPh>
    <rPh sb="46" eb="51">
      <t>コンゴダイキボ</t>
    </rPh>
    <rPh sb="52" eb="54">
      <t>カイシュウ</t>
    </rPh>
    <rPh sb="55" eb="57">
      <t>コウシン</t>
    </rPh>
    <rPh sb="58" eb="60">
      <t>ジキ</t>
    </rPh>
    <rPh sb="61" eb="63">
      <t>レイワ</t>
    </rPh>
    <rPh sb="65" eb="66">
      <t>ネン</t>
    </rPh>
    <rPh sb="71" eb="72">
      <t>ネン</t>
    </rPh>
    <rPh sb="75" eb="76">
      <t>ツヅ</t>
    </rPh>
    <rPh sb="78" eb="80">
      <t>ミコ</t>
    </rPh>
    <rPh sb="85" eb="87">
      <t>コンゴ</t>
    </rPh>
    <rPh sb="88" eb="93">
      <t>コウキョウシセツナド</t>
    </rPh>
    <rPh sb="94" eb="96">
      <t>ドウロ</t>
    </rPh>
    <rPh sb="97" eb="98">
      <t>キョウ</t>
    </rPh>
    <rPh sb="102" eb="107">
      <t>ジョウゲスイドウナド</t>
    </rPh>
    <rPh sb="112" eb="114">
      <t>シサン</t>
    </rPh>
    <rPh sb="115" eb="116">
      <t>フク</t>
    </rPh>
    <rPh sb="119" eb="121">
      <t>アンゼン</t>
    </rPh>
    <rPh sb="122" eb="124">
      <t>ウンエイ</t>
    </rPh>
    <rPh sb="129" eb="131">
      <t>イジ</t>
    </rPh>
    <rPh sb="132" eb="134">
      <t>カイシュウ</t>
    </rPh>
    <rPh sb="135" eb="137">
      <t>タテカ</t>
    </rPh>
    <rPh sb="142" eb="144">
      <t>バアイ</t>
    </rPh>
    <rPh sb="145" eb="147">
      <t>ヒツヨウ</t>
    </rPh>
    <rPh sb="151" eb="153">
      <t>シサン</t>
    </rPh>
    <rPh sb="159" eb="161">
      <t>サッコン</t>
    </rPh>
    <rPh sb="162" eb="163">
      <t>カギ</t>
    </rPh>
    <rPh sb="166" eb="171">
      <t>ザイセイテキセイヤク</t>
    </rPh>
    <rPh sb="172" eb="175">
      <t>ハンイナイ</t>
    </rPh>
    <rPh sb="183" eb="186">
      <t>ケイカクテキ</t>
    </rPh>
    <rPh sb="188" eb="191">
      <t>コウリツテキ</t>
    </rPh>
    <rPh sb="192" eb="194">
      <t>タイオウ</t>
    </rPh>
    <rPh sb="200" eb="202">
      <t>カダイ</t>
    </rPh>
    <phoneticPr fontId="2"/>
  </si>
  <si>
    <t>公共施設
　年平均で約9億8千万円、40年間総額で約392億円
インフラ資産
　年平均で約16億8千万円、40年間総額で約675億円</t>
  </si>
  <si>
    <t>公共施設
　年平均で約8億1千万円、40年間総額で約327億円
インフラ資産
　年平均で約4億4千万円、40年間総額で約176億円</t>
  </si>
  <si>
    <t>公共施設
　年平均で約1億6千万円減、40年間総額で約65億6千万円減
インフラ資産
　年平均で約12億4千万円、40年間総額で約498億5千万円</t>
    <rPh sb="17" eb="18">
      <t>ゲン</t>
    </rPh>
    <rPh sb="31" eb="32">
      <t>セン</t>
    </rPh>
    <rPh sb="32" eb="33">
      <t>マン</t>
    </rPh>
    <rPh sb="34" eb="35">
      <t>ゲン</t>
    </rPh>
    <rPh sb="70" eb="73">
      <t>センマンエン</t>
    </rPh>
    <phoneticPr fontId="5"/>
  </si>
  <si>
    <t>総合的かつ計画的な視点で管理運営する横断的な検討が必要となることから、庁議調整会議等で情報を共有し、効率的かつ適正な維持管理の観点で実施判断を行う。</t>
  </si>
  <si>
    <t>ＰＰＰ／ＰＦＩなど民間活力を活用し、機能を維持・向上させつつ、改修・更新コスト及び管理運営コストを縮減する。</t>
  </si>
  <si>
    <t>施設の損傷や劣化の進行等は、構造や利用状況等によって施設ごとに異なることから、定期的な点検・診断を実施し、最新の施設状態や対応履歴等の情報把握と管理に努める。</t>
    <rPh sb="0" eb="2">
      <t>シセツ</t>
    </rPh>
    <rPh sb="3" eb="5">
      <t>ソンショウ</t>
    </rPh>
    <rPh sb="6" eb="8">
      <t>レッカ</t>
    </rPh>
    <rPh sb="9" eb="11">
      <t>シンコウ</t>
    </rPh>
    <rPh sb="11" eb="12">
      <t>トウ</t>
    </rPh>
    <rPh sb="14" eb="16">
      <t>コウゾウ</t>
    </rPh>
    <rPh sb="17" eb="19">
      <t>リヨウ</t>
    </rPh>
    <rPh sb="19" eb="21">
      <t>ジョウキョウ</t>
    </rPh>
    <rPh sb="21" eb="22">
      <t>トウ</t>
    </rPh>
    <rPh sb="26" eb="28">
      <t>シセツ</t>
    </rPh>
    <rPh sb="31" eb="32">
      <t>コト</t>
    </rPh>
    <rPh sb="39" eb="41">
      <t>テイキ</t>
    </rPh>
    <rPh sb="41" eb="42">
      <t>テキ</t>
    </rPh>
    <rPh sb="43" eb="45">
      <t>テンケン</t>
    </rPh>
    <rPh sb="46" eb="48">
      <t>シンダン</t>
    </rPh>
    <rPh sb="49" eb="51">
      <t>ジッシ</t>
    </rPh>
    <rPh sb="53" eb="55">
      <t>サイシン</t>
    </rPh>
    <rPh sb="56" eb="58">
      <t>シセツ</t>
    </rPh>
    <rPh sb="58" eb="60">
      <t>ジョウタイ</t>
    </rPh>
    <rPh sb="61" eb="63">
      <t>タイオウ</t>
    </rPh>
    <rPh sb="63" eb="65">
      <t>リレキ</t>
    </rPh>
    <rPh sb="65" eb="66">
      <t>トウ</t>
    </rPh>
    <rPh sb="67" eb="69">
      <t>ジョウホウ</t>
    </rPh>
    <rPh sb="69" eb="71">
      <t>ハアク</t>
    </rPh>
    <rPh sb="72" eb="74">
      <t>カンリ</t>
    </rPh>
    <rPh sb="75" eb="76">
      <t>ツト</t>
    </rPh>
    <phoneticPr fontId="5"/>
  </si>
  <si>
    <t>多額の費用がかかる大規模な改修・更新をできるだけ回避するために、従来の事後的管理を改め、定期的な点検・+Z8診断の実施による損傷が軽微である早期段階に予防的な修繕を実施し、施設機能の保持・回復を図る予防保全型維持管理により、施設の維持管理・修繕・更新等トータルコストの縮減や平準化に努める。</t>
  </si>
  <si>
    <t>施設利用者等の町民ニースを踏まえた上で、利用者の安全に直結する劣化や故障等は早急に対策を行い、安全確保とサービスの継続的提供を図る。
また、点検・診断等により高度の危険性が認められた施設や老朽化等により供用廃止され、かつ今後も利用見込みのない施設は、速やかに解体等の対応を検討する。</t>
    <rPh sb="0" eb="2">
      <t>シセツ</t>
    </rPh>
    <rPh sb="2" eb="5">
      <t>リヨウシャ</t>
    </rPh>
    <rPh sb="5" eb="6">
      <t>トウ</t>
    </rPh>
    <rPh sb="7" eb="9">
      <t>チョウミン</t>
    </rPh>
    <rPh sb="13" eb="14">
      <t>フ</t>
    </rPh>
    <rPh sb="17" eb="18">
      <t>ウエ</t>
    </rPh>
    <rPh sb="20" eb="23">
      <t>リヨウシャ</t>
    </rPh>
    <rPh sb="24" eb="26">
      <t>アンゼン</t>
    </rPh>
    <rPh sb="27" eb="29">
      <t>チョッケツ</t>
    </rPh>
    <rPh sb="31" eb="33">
      <t>レッカ</t>
    </rPh>
    <rPh sb="34" eb="37">
      <t>コショウトウ</t>
    </rPh>
    <rPh sb="38" eb="40">
      <t>ソウキュウ</t>
    </rPh>
    <rPh sb="41" eb="43">
      <t>タイサク</t>
    </rPh>
    <rPh sb="44" eb="45">
      <t>オコナ</t>
    </rPh>
    <rPh sb="47" eb="49">
      <t>アンゼン</t>
    </rPh>
    <rPh sb="49" eb="51">
      <t>カクホ</t>
    </rPh>
    <rPh sb="57" eb="60">
      <t>ケイゾクテキ</t>
    </rPh>
    <rPh sb="60" eb="62">
      <t>テイキョウ</t>
    </rPh>
    <rPh sb="63" eb="64">
      <t>ハカ</t>
    </rPh>
    <rPh sb="70" eb="72">
      <t>テンケン</t>
    </rPh>
    <rPh sb="73" eb="76">
      <t>シンダントウ</t>
    </rPh>
    <rPh sb="79" eb="81">
      <t>コウド</t>
    </rPh>
    <rPh sb="82" eb="85">
      <t>キケンセイ</t>
    </rPh>
    <rPh sb="86" eb="87">
      <t>ミト</t>
    </rPh>
    <rPh sb="91" eb="93">
      <t>シセツ</t>
    </rPh>
    <rPh sb="94" eb="97">
      <t>ロウキュウカ</t>
    </rPh>
    <rPh sb="97" eb="98">
      <t>トウ</t>
    </rPh>
    <rPh sb="101" eb="103">
      <t>キョウヨウ</t>
    </rPh>
    <rPh sb="103" eb="105">
      <t>ハイシ</t>
    </rPh>
    <rPh sb="110" eb="112">
      <t>コンゴ</t>
    </rPh>
    <rPh sb="113" eb="115">
      <t>リヨウ</t>
    </rPh>
    <rPh sb="115" eb="117">
      <t>ミコミ</t>
    </rPh>
    <rPh sb="121" eb="123">
      <t>シセツ</t>
    </rPh>
    <rPh sb="125" eb="126">
      <t>スミ</t>
    </rPh>
    <rPh sb="129" eb="132">
      <t>カイタイトウ</t>
    </rPh>
    <rPh sb="133" eb="135">
      <t>タイオウ</t>
    </rPh>
    <rPh sb="136" eb="138">
      <t>ケントウ</t>
    </rPh>
    <phoneticPr fontId="5"/>
  </si>
  <si>
    <t>公共施設等の多くは、災害時には指定避難所・指定緊急避難場所として活用されていることから、平常時の利用者の安全確保だけでなく、災害時の拠点施設としての機能確保を図るため、耐震対策の取組みを推進する。</t>
    <rPh sb="0" eb="4">
      <t>コウキョウシセツ</t>
    </rPh>
    <rPh sb="4" eb="5">
      <t>トウ</t>
    </rPh>
    <rPh sb="6" eb="7">
      <t>オオ</t>
    </rPh>
    <rPh sb="10" eb="13">
      <t>サイガイジ</t>
    </rPh>
    <rPh sb="15" eb="17">
      <t>シテイ</t>
    </rPh>
    <rPh sb="17" eb="20">
      <t>ヒナンジョ</t>
    </rPh>
    <rPh sb="21" eb="23">
      <t>シテイ</t>
    </rPh>
    <rPh sb="23" eb="25">
      <t>キンキュウ</t>
    </rPh>
    <rPh sb="25" eb="29">
      <t>ヒナンバショ</t>
    </rPh>
    <rPh sb="32" eb="34">
      <t>カツヨウ</t>
    </rPh>
    <rPh sb="44" eb="47">
      <t>ヘイジョウジ</t>
    </rPh>
    <rPh sb="48" eb="51">
      <t>リヨウシャ</t>
    </rPh>
    <rPh sb="52" eb="56">
      <t>アンゼンカクホ</t>
    </rPh>
    <rPh sb="62" eb="65">
      <t>サイガイジ</t>
    </rPh>
    <rPh sb="66" eb="70">
      <t>キョテンシセツ</t>
    </rPh>
    <rPh sb="74" eb="76">
      <t>キノウ</t>
    </rPh>
    <rPh sb="76" eb="78">
      <t>カクホ</t>
    </rPh>
    <rPh sb="79" eb="80">
      <t>ハカ</t>
    </rPh>
    <rPh sb="84" eb="86">
      <t>タイシン</t>
    </rPh>
    <rPh sb="86" eb="88">
      <t>タイサク</t>
    </rPh>
    <rPh sb="89" eb="91">
      <t>トリク</t>
    </rPh>
    <rPh sb="93" eb="95">
      <t>スイシン</t>
    </rPh>
    <phoneticPr fontId="5"/>
  </si>
  <si>
    <t>集中的な大規模改修や更新等は、大きな財政負担が発生し、今後の限りある財政状況下では非常に困難なこととなります。
点検・診断等や予防保全型維持管理の確実な実施により、修繕等の大規模化や高コスト化を回避し、ライフサイクルコスト縮減を図ることで財政負担の抑制と平準化に努める。</t>
    <rPh sb="0" eb="3">
      <t>シュウチュウテキ</t>
    </rPh>
    <rPh sb="4" eb="9">
      <t>ダイキボカイシュウ</t>
    </rPh>
    <rPh sb="10" eb="13">
      <t>コウシンナド</t>
    </rPh>
    <rPh sb="15" eb="16">
      <t>オオ</t>
    </rPh>
    <rPh sb="18" eb="22">
      <t>ザイセイフタン</t>
    </rPh>
    <rPh sb="23" eb="25">
      <t>ハッセイ</t>
    </rPh>
    <rPh sb="27" eb="29">
      <t>コンゴ</t>
    </rPh>
    <rPh sb="30" eb="31">
      <t>カギ</t>
    </rPh>
    <rPh sb="34" eb="39">
      <t>ザイセイジョウキョウカ</t>
    </rPh>
    <rPh sb="41" eb="43">
      <t>ヒジョウ</t>
    </rPh>
    <rPh sb="44" eb="46">
      <t>コンナン</t>
    </rPh>
    <rPh sb="56" eb="58">
      <t>テンケン</t>
    </rPh>
    <rPh sb="59" eb="62">
      <t>シンダンナド</t>
    </rPh>
    <rPh sb="63" eb="67">
      <t>ヨボウホゼン</t>
    </rPh>
    <rPh sb="67" eb="68">
      <t>ガタ</t>
    </rPh>
    <rPh sb="68" eb="72">
      <t>イジカンリ</t>
    </rPh>
    <rPh sb="73" eb="75">
      <t>カクジツ</t>
    </rPh>
    <rPh sb="76" eb="78">
      <t>ジッシ</t>
    </rPh>
    <rPh sb="82" eb="85">
      <t>シュウゼンナド</t>
    </rPh>
    <rPh sb="86" eb="90">
      <t>ダイキボカ</t>
    </rPh>
    <rPh sb="91" eb="92">
      <t>コウ</t>
    </rPh>
    <rPh sb="95" eb="96">
      <t>カ</t>
    </rPh>
    <rPh sb="97" eb="99">
      <t>カイヒ</t>
    </rPh>
    <rPh sb="111" eb="113">
      <t>シュクゲン</t>
    </rPh>
    <rPh sb="114" eb="115">
      <t>ハカ</t>
    </rPh>
    <rPh sb="119" eb="123">
      <t>ザイセイフタン</t>
    </rPh>
    <rPh sb="124" eb="126">
      <t>ヨクセイ</t>
    </rPh>
    <rPh sb="127" eb="130">
      <t>ヘイジュンカ</t>
    </rPh>
    <rPh sb="131" eb="132">
      <t>ツト</t>
    </rPh>
    <phoneticPr fontId="2"/>
  </si>
  <si>
    <t>「ユニバーサルデザイン2020行動計画」における考え方を参考に、ユニバーサルデザイン化を進め、共生社会を目指す。</t>
    <rPh sb="15" eb="17">
      <t>コウドウ</t>
    </rPh>
    <rPh sb="17" eb="19">
      <t>ケイカク</t>
    </rPh>
    <rPh sb="24" eb="25">
      <t>カンガ</t>
    </rPh>
    <rPh sb="26" eb="27">
      <t>カタ</t>
    </rPh>
    <rPh sb="28" eb="30">
      <t>サンコウ</t>
    </rPh>
    <rPh sb="42" eb="43">
      <t>カ</t>
    </rPh>
    <rPh sb="44" eb="45">
      <t>スス</t>
    </rPh>
    <rPh sb="47" eb="49">
      <t>キョウセイ</t>
    </rPh>
    <rPh sb="49" eb="51">
      <t>シャカイ</t>
    </rPh>
    <rPh sb="52" eb="54">
      <t>メザ</t>
    </rPh>
    <phoneticPr fontId="5"/>
  </si>
  <si>
    <t>公共施設等の利用状況、町民ニーズ、耐用年数等を踏まえ、必要性が認められない施設については、議会や地元住民との調整を十分に行ったうえで、廃止・解体等を検討する。
重複した機能を有する施設は、改修や建替えの際に機能統合を検討し、施設の複合化・多機能化を図る。</t>
    <rPh sb="0" eb="5">
      <t>コウキョウシセツナド</t>
    </rPh>
    <rPh sb="6" eb="10">
      <t>リヨウジョウキョウ</t>
    </rPh>
    <rPh sb="11" eb="13">
      <t>チョウミン</t>
    </rPh>
    <rPh sb="17" eb="21">
      <t>タイヨウネンスウ</t>
    </rPh>
    <rPh sb="21" eb="22">
      <t>ナド</t>
    </rPh>
    <rPh sb="23" eb="24">
      <t>フ</t>
    </rPh>
    <rPh sb="27" eb="30">
      <t>ヒツヨウセイ</t>
    </rPh>
    <rPh sb="31" eb="32">
      <t>ミト</t>
    </rPh>
    <rPh sb="37" eb="39">
      <t>シセツ</t>
    </rPh>
    <rPh sb="45" eb="47">
      <t>ギカイ</t>
    </rPh>
    <rPh sb="48" eb="52">
      <t>ジモトジュウミン</t>
    </rPh>
    <rPh sb="54" eb="56">
      <t>チョウセイ</t>
    </rPh>
    <rPh sb="57" eb="59">
      <t>ジュウブン</t>
    </rPh>
    <rPh sb="60" eb="61">
      <t>オコナ</t>
    </rPh>
    <rPh sb="67" eb="69">
      <t>ハイシ</t>
    </rPh>
    <rPh sb="70" eb="72">
      <t>カイタイ</t>
    </rPh>
    <rPh sb="72" eb="73">
      <t>ナド</t>
    </rPh>
    <rPh sb="74" eb="76">
      <t>ケントウ</t>
    </rPh>
    <rPh sb="80" eb="82">
      <t>ジュウフク</t>
    </rPh>
    <rPh sb="84" eb="86">
      <t>キノウ</t>
    </rPh>
    <rPh sb="87" eb="88">
      <t>ユウ</t>
    </rPh>
    <rPh sb="90" eb="92">
      <t>シセツ</t>
    </rPh>
    <rPh sb="94" eb="96">
      <t>カイシュウ</t>
    </rPh>
    <rPh sb="97" eb="99">
      <t>タテカ</t>
    </rPh>
    <rPh sb="101" eb="102">
      <t>サイ</t>
    </rPh>
    <rPh sb="103" eb="107">
      <t>キノウトウゴウ</t>
    </rPh>
    <rPh sb="108" eb="110">
      <t>ケントウ</t>
    </rPh>
    <rPh sb="112" eb="114">
      <t>シセツ</t>
    </rPh>
    <rPh sb="115" eb="118">
      <t>フクゴウカ</t>
    </rPh>
    <rPh sb="119" eb="123">
      <t>タキノウカ</t>
    </rPh>
    <rPh sb="124" eb="125">
      <t>ハカ</t>
    </rPh>
    <phoneticPr fontId="2"/>
  </si>
  <si>
    <t>公共施設等の量・質の見直しを図り、ライフサイクルコスト・施設総量の縮減に取り組む戦略的な施設経営を推進し、町民ニーズに対応した施設サービスの持続的な提供を行う。
投資的経費（既存更新分）の年平均を目標約10.0億円とする。</t>
    <rPh sb="0" eb="5">
      <t>コウキョウシセツナド</t>
    </rPh>
    <rPh sb="6" eb="7">
      <t>リョウ</t>
    </rPh>
    <rPh sb="8" eb="9">
      <t>シツ</t>
    </rPh>
    <rPh sb="10" eb="12">
      <t>ミナオ</t>
    </rPh>
    <rPh sb="14" eb="15">
      <t>ハカ</t>
    </rPh>
    <rPh sb="28" eb="32">
      <t>シセツソウリョウ</t>
    </rPh>
    <rPh sb="33" eb="35">
      <t>シュクゲン</t>
    </rPh>
    <rPh sb="36" eb="37">
      <t>ト</t>
    </rPh>
    <rPh sb="38" eb="39">
      <t>ク</t>
    </rPh>
    <rPh sb="40" eb="43">
      <t>センリャクテキ</t>
    </rPh>
    <rPh sb="44" eb="48">
      <t>シセツケイエイ</t>
    </rPh>
    <rPh sb="49" eb="51">
      <t>スイシン</t>
    </rPh>
    <rPh sb="53" eb="55">
      <t>チョウミン</t>
    </rPh>
    <rPh sb="59" eb="61">
      <t>タイオウ</t>
    </rPh>
    <rPh sb="63" eb="65">
      <t>シセツ</t>
    </rPh>
    <rPh sb="70" eb="73">
      <t>ジゾクテキ</t>
    </rPh>
    <rPh sb="74" eb="76">
      <t>テイキョウ</t>
    </rPh>
    <rPh sb="77" eb="78">
      <t>オコナ</t>
    </rPh>
    <rPh sb="81" eb="86">
      <t>トウシテキケイヒ</t>
    </rPh>
    <rPh sb="87" eb="92">
      <t>キゾンコウシンブン</t>
    </rPh>
    <rPh sb="94" eb="97">
      <t>ネンヘイキン</t>
    </rPh>
    <rPh sb="98" eb="100">
      <t>モクヒョウ</t>
    </rPh>
    <rPh sb="100" eb="101">
      <t>ヤク</t>
    </rPh>
    <rPh sb="105" eb="107">
      <t>オクエン</t>
    </rPh>
    <phoneticPr fontId="2"/>
  </si>
  <si>
    <t>休止施設においては、機能転換・用途変更、複合化・集約化、廃止・撤去等について、町民の皆様の意見を踏まえながら検討を深める。</t>
  </si>
  <si>
    <t>住民サービスを維持するために町単独で対応困難な施設等については、国、県、各市町村による広域連携等で対応を図る。</t>
    <rPh sb="0" eb="2">
      <t>ジュウミン</t>
    </rPh>
    <rPh sb="7" eb="9">
      <t>イジ</t>
    </rPh>
    <rPh sb="14" eb="15">
      <t>マチ</t>
    </rPh>
    <rPh sb="15" eb="17">
      <t>タンドク</t>
    </rPh>
    <rPh sb="18" eb="20">
      <t>タイオウ</t>
    </rPh>
    <rPh sb="20" eb="22">
      <t>コンナン</t>
    </rPh>
    <rPh sb="23" eb="25">
      <t>シセツ</t>
    </rPh>
    <rPh sb="25" eb="26">
      <t>トウ</t>
    </rPh>
    <rPh sb="32" eb="33">
      <t>クニ</t>
    </rPh>
    <rPh sb="34" eb="35">
      <t>ケン</t>
    </rPh>
    <rPh sb="36" eb="37">
      <t>カク</t>
    </rPh>
    <rPh sb="37" eb="40">
      <t>シチョウソン</t>
    </rPh>
    <rPh sb="43" eb="45">
      <t>コウイキ</t>
    </rPh>
    <rPh sb="45" eb="47">
      <t>レンケイ</t>
    </rPh>
    <rPh sb="47" eb="48">
      <t>トウ</t>
    </rPh>
    <rPh sb="49" eb="51">
      <t>タイオウ</t>
    </rPh>
    <rPh sb="52" eb="53">
      <t>ハカ</t>
    </rPh>
    <phoneticPr fontId="5"/>
  </si>
  <si>
    <t>ＰＤＣAサイクルを徹底することにより、基本目標に係る数値等を検証し、随時、必要な見直しを行っていく。</t>
  </si>
  <si>
    <t>矢吹町まちづくり総合計画と整合性を図りながら、中期による実施計画に位置付け対策を実施していく。</t>
  </si>
  <si>
    <t>現行計画の方針に基づき、予防保全型維持管理の考え方を前提とした概算費用の算定や考え方等を明記する個別計画を策定している。今後は必要に応じた計画の見直しを行う。</t>
  </si>
  <si>
    <t>矢吹町学校施設長寿命化計画、矢吹町幼稚園施設長寿命化計画及び矢吹町公営住宅等長寿命化計画等、公共施設及びインフラ施設の長寿命化計画の策定
矢吹町農業集落排水施設最適整備構想の策定</t>
  </si>
  <si>
    <t>・総人口は2015年比で、2030年までに約18％減、2060年までに約54％減少する見込。
・65歳以上の老年人口の割合は2015年で28.5％だったが、2030年で38.9％、2060年で48.9％となる見込。</t>
  </si>
  <si>
    <t>公共施設数　138</t>
  </si>
  <si>
    <t>「施設の老朽化・利用上の不具合」、「施設の維持管理に掛かる財源の不足」、「公共施設の更新時期の集中及び財源の不足」、「人口減少・少子高齢化による住民ニーズの変化」、「施設の集約立地による地域間格差の発生・非効率化」を課題ととらえ、①ライフサイクルコストを考慮した長寿命化、②公共施設の総量規制内での新規整備、③需要総量・優先度に応じた適切な投資、④施設の機能移転、複合化・統合、⑤効率的な手法による施設マネジメントを基本方針として定める。</t>
  </si>
  <si>
    <t>【公共施設】年平均で7.6億円</t>
  </si>
  <si>
    <t>【公共施設】年7.6億円
【インフラ】年3.23億円以内</t>
  </si>
  <si>
    <t>現状以内</t>
  </si>
  <si>
    <t>計画については、担当課において進行管理・マネジメントを行います。
また、関係課から成る庁内組織を立ち上げ、同組織による全庁的な体制の下、ＰＤＣＡサイクルの考えに基づき見直しを図るとともに、歳入・歳出額の変動や扶助費等の増大、更新費用試算条件の変更等の場合に、適宜見直しを行います。
本計画の推進に際しては、庁内組織が主体となり「施設評価」「施設再編プラン」「保全計画」等の検討を進めるとともに、住民や施設管理者、その他関係機関等の様々な主体と各種調整を進めます。</t>
  </si>
  <si>
    <t>様々な主体が連携したマネジメントの検討施設の利用率の向上や料金設定の見直しなどにより、適正な受益者負担を図るとともに、民間等の資金やノウハウを活用しサービスを適正なコストで提供するため、PFI/PPPの活用・住民協働によるマネジメントの導入を検討する。</t>
  </si>
  <si>
    <t>日常的に建物の点検及び定期的な保守を行うとともに、劣化状態により必要な場合は診断を行い、施設の状態について適切な把握・分析を行います。
また、実施する点検・診断等の結果をデータベース化し、危険箇所や劣化進行箇所等の記録や定期点検による劣化度合い等の確認状況により検討するとともに、施設の利用状況や機能性、拠点性、将来的な重要性を含めた総合的な判断のもと検討を行います。</t>
  </si>
  <si>
    <t>公共施設等の維持管理については、施設管理者が日常的な清掃や設備等の運転、警備保安等を実施し、清潔で安全な施設環境を維持し、修繕や小規模改修が必要となる場合には、施設管理者と各担当課が役割分担を決め、適切に対応します。
上記の対応が速やかに実施できるよう、施設管理者と各担当課においては、通常時・緊急時の連絡体制を整えるとともに、定期的な連絡・協議等を実施します。
修繕・更新等については、不具合が発生してから対応する事後保全では、大規模な更新等が必要となる場合があり、費用等が多く必要となることが想定されることから、定期的な機能診断による予防保全を実施し、ライフサイクルコストの縮減を図ります。
そのため、適切なタイミングで診断、及び保全を行うため、施設毎の長期修繕計画及び中期修繕・改修計画を策定し、計画的な施設管理を行うとともに、法規の改正等による不適格が発生しないよう、改正等がある場合には適宜、適法性を確認・管理し、対応します。</t>
  </si>
  <si>
    <t>安全性の視点から設定する指標を基に各施設の判定を行い、危険性が認められる施設においては、評価の内容に沿って安全確保の改修を実施し、判定結果や利用状況を踏まえ、必要に応じて供用の停止及び取り壊しを検討します。
また、自然災害発生時に避難所や災害対策本部等の防災機能を有する施設や、緊急輸送道路となる道路・橋りょう等、また、ライフラインとなる上下水道施設等においては、安全確保の視点から優先度を高め、施設の安全確保に向けた対応を行います。</t>
  </si>
  <si>
    <t>平成２８年３月に「棚倉町耐震改修促進計画」を改定し、庁舎や避難施設、居住施設等の特定建築物においては、耐震化率を現況の78.7％から95.0％にすることを目標に設定しています。
耐震化においては、当該計画に示す実施方針に沿って対策を進め、耐震化が必要となる施設においては適宜対策を進めることとします。</t>
  </si>
  <si>
    <t>公共施設等においては、点検・保守・修繕、清掃・廃棄物管理等を計画的にきめ細かく行い、公共施設等を健全な状態に保つとともに、定期的な施設診断の実施により不具合のある箇所においては、小規模改修工事を行い、不具合箇所等を是正します。
このような診断と改善に重点を置いた総合的かつ計画的な管理に基づいた予防保全により、公共施設等の長期使用（長寿命化）を図ります。
小規模改修等による予防保全では、施設としての性能・機能が許容できるレベルを維持できなくなった場合においては、大規模改修工事が必要となりますが、要求性能レベルの変化を踏まえた改修工事を実施し、さらに建物の寿命を延ばす際には、長寿命化改修工事の実施を検討します。
なお、本町では町営住宅や下水道施設、橋りょう等において、長寿命化計画を策定しており、それらについては計画に基づいた施設管理を行うとともに、その他の未策定の公共施設においては、施設の重要度・必要性等に応じて長寿命化計画を策定します。</t>
  </si>
  <si>
    <t>ユニバーサルデザインの街づくりの考え方を踏まえ、誰もが利用しやすくなることを目指しながら、建設事業費に掛かる投資的経費の圧縮を図ります。</t>
  </si>
  <si>
    <t>将来的な財政シミュレーションの結果では、公共施設等の将来的な更新費用は年間3.6億円不足する試算となっており、公共施設に関する適切な維持管理・更新等の検討が必要となります。
現状の施設においては、長寿命化の実施方針で示したとおり、施設の長寿命化によるライフサイクルコストの縮減を図るとともに、新たな機能及び拠点等の整備が必要となる場合においては、国・県や民間が所有する既存施設の活用や町が所有する施設等の活用、利用実態（利用者数・目的・頻度等）に応じた施設の統合や機能の複合化等の検討を行い、新規整備を伴わない整備の検討を進めます。
また、公共施設等の診断結果を踏まえた建物機能としての評価により、段階的な取り組みの方向性を定め、効率的かつ効果的な施設の活用を検討します。</t>
  </si>
  <si>
    <t>【公共施設】
公共施設の延床面積
【インフラ】
現状の投資額の維持</t>
  </si>
  <si>
    <t>固定資産台帳を活用しながら、公共施設等の維持管理に係るコスト状況や修繕履歴などのデータを一元的・経年的に管理蓄積していくことで、将来的な修繕計画や施設評価への検討をします。</t>
  </si>
  <si>
    <t>用途廃止 
・空いた施設の利活用（他用途への変更、民間への貸与等）の検討
 用途廃止の代わりに、類似民間施設への移転等を検討
施設廃止
  施設廃止後は建物解体
  施設廃止に伴う跡地は原則売却
 類似施設への統合を検討
 他施設との複合化を検討
 用途廃止の代わりに、類似民間施設への移転等を検討</t>
  </si>
  <si>
    <t>広域化については、近隣市町村や定住自立圏構想などによる広域化の連携について、検討していきます。</t>
  </si>
  <si>
    <t>施設評価・再編プラン、保全計画等を検討、整備・再編を実施し、庁内のみならず、有識者及び町民意見を募集しながら、推進委員会等で協議し、評価・見直しを行う。</t>
  </si>
  <si>
    <t>本町における公共施設を管理する上で、以下に示す項目・基準から施設優先度を設定し、それらの評価を踏まえ、施設類型ごとの基本方針を設定します。
それぞれの基準・指標には段階に応じてポイントを設定し、数値化することにより、施設優先度の見える化を行います。（なお、施設優先度は公共施設等を維持・管理する上での優先度であり、新たな整備を行う優先度と異なります。）</t>
  </si>
  <si>
    <t>令和3年度</t>
    <rPh sb="3" eb="5">
      <t>ネンド</t>
    </rPh>
    <phoneticPr fontId="5"/>
  </si>
  <si>
    <t>・総人口はH27から減少しR2からR42までで26.0％減　・生産年齢人口はH27の53.7％からR17には45.9％にまで減少。その後微増に転じ、R42は53.1％になる予想。</t>
  </si>
  <si>
    <t xml:space="preserve">公共施設80施設、51千㎡、町民一人当たりでは9.5㎡。
</t>
    <rPh sb="6" eb="8">
      <t>シセツ</t>
    </rPh>
    <phoneticPr fontId="5"/>
  </si>
  <si>
    <t>総人口や年代別人口の見通しから、公共施設等を適正に減少していかなければならない。</t>
  </si>
  <si>
    <t>対象施設の施設総量を維持した場合の更新費用は、年平均更新費用は約6.2億円となり、最近9年間の平均投資額約3.5億円と比較して約1.77倍の費用が必要となる。</t>
  </si>
  <si>
    <t>長寿命化による効果として、期間全体で必要となる総額は約41％、約91億円の削減が見込まれ、これは年平均額で約2.5億円の削減効果となる。</t>
  </si>
  <si>
    <t>公共施設（建築物）施設総量について、施設の長寿命化を前提に現在の「５％縮減」</t>
    <rPh sb="18" eb="20">
      <t>シセツ</t>
    </rPh>
    <phoneticPr fontId="5"/>
  </si>
  <si>
    <t>全庁的な組織を立ち上げ、調整を図りながら検討・協議を行う。</t>
  </si>
  <si>
    <t>民間のノウハウや活力を取り入れた、より効果的・効率的な施設の管理運営を実現するため、官民連携を図るための環境形成を図ります。</t>
  </si>
  <si>
    <t>施設の定期点検を実施し、施設の老朽化や劣化による事故等を未然に防ぐとともに、施設単位の修繕、改善履歴データを整理し、随時履歴を確認できる仕組みを整備します。</t>
  </si>
  <si>
    <t>公共施設（建築物）施設総量について、施設の長寿命化を前提に現在の「５％縮減」</t>
  </si>
  <si>
    <t>日常点検や定期点検により、施設の劣化状況の把握に努めます。さらに災害時に防災拠点や避難所となる建物系施設もあるため、危険が認められた施設については、計画的な改修、解体、除却の検討を行った上で速やかに対応します。</t>
  </si>
  <si>
    <t>公共施設の多くは、災害時に避難所や応急対策の活動拠点となるため、機能確保の観点から計画的に耐震化を実施します。また、インフラ施設においては、ライフライン等住民生活に直接影響を及ぼす施設であることから計画的な実施の検討を進めます。</t>
  </si>
  <si>
    <t>公共施設等の長寿命化は、これまでの事後保全から、未然防止または軽微な段階で対策を行う予防保全型の維持管理の推進により、施設の長寿命化を図ります。今後大規模改修を必要とする施設は、長寿命化対策を改修工事に併せて実施するなどライフサイクルコストの縮減を検討します。</t>
  </si>
  <si>
    <t>「ユニバーサルデザイン2020行動計画」を踏まえ、公共施設等の整備・改修にあたっては、障がいの有無、年齢、性別、言語等にかかわらず多様な人々が利用しやすいユニバーサルデザインに配慮するほか、施設のバリアフリー化による利便性の向上に努め、誰もが安全に利用できる施設を目指します。</t>
  </si>
  <si>
    <t>地域需要のバランスを踏まえつつ、保有施設の廃止、複合化、集約化、用途変更などにより、施設の適正配置に取り組みます。また、施設の新設が必要な場合は、中長期的な総量規制の範囲内で、費用対効果を考慮して行います。</t>
  </si>
  <si>
    <t>本計画は、不断の見直しを実施し、計画を充実させていくローリングプランです。フォローアップにおいては、建物の定期点検の結果を基に行うものとします。この点検結果で緊急性を要する修繕・改善事項や優先順位の高い修繕・改善事項の情報を受けて、長寿命化計画における維持管理計画と乖離が見られる場合は、必要に応じて改修等の優先順位の見直しを行うものとします。</t>
  </si>
  <si>
    <t>計画期間中随時</t>
    <rPh sb="0" eb="5">
      <t>ケイカクキカンチュウ</t>
    </rPh>
    <rPh sb="5" eb="7">
      <t>ズイジ</t>
    </rPh>
    <phoneticPr fontId="5"/>
  </si>
  <si>
    <t>社会施設、保健福祉等施設、学校教育施設、住宅施設、行政施設、給排水施設、公園施設の７項目に分類</t>
    <rPh sb="0" eb="4">
      <t>シャカイシセツ</t>
    </rPh>
    <rPh sb="5" eb="12">
      <t>ホケンフクシトウシセツ</t>
    </rPh>
    <rPh sb="13" eb="17">
      <t>ガッコウキョウイク</t>
    </rPh>
    <rPh sb="17" eb="19">
      <t>シセツ</t>
    </rPh>
    <rPh sb="20" eb="24">
      <t>ジュウタクシセツ</t>
    </rPh>
    <rPh sb="25" eb="29">
      <t>ギョウセイシセツ</t>
    </rPh>
    <rPh sb="30" eb="35">
      <t>キュウハイスイシセツ</t>
    </rPh>
    <rPh sb="36" eb="40">
      <t>コウエンシセツ</t>
    </rPh>
    <rPh sb="42" eb="44">
      <t>コウモク</t>
    </rPh>
    <rPh sb="45" eb="47">
      <t>ブンルイ</t>
    </rPh>
    <phoneticPr fontId="5"/>
  </si>
  <si>
    <t>5つの小学校を1校に統合（H28開校）
町民プール長寿命化大規模改修（R1,2）</t>
    <rPh sb="20" eb="22">
      <t>チョウミン</t>
    </rPh>
    <rPh sb="25" eb="34">
      <t>チョウジュミョウカダイキボカイシュウ</t>
    </rPh>
    <phoneticPr fontId="5"/>
  </si>
  <si>
    <t>平成30年度
令和2年度
令和3年度</t>
    <rPh sb="0" eb="2">
      <t>ヘイセイ</t>
    </rPh>
    <rPh sb="4" eb="6">
      <t>ネンド</t>
    </rPh>
    <rPh sb="7" eb="9">
      <t>レイワ</t>
    </rPh>
    <rPh sb="10" eb="12">
      <t>ネンド</t>
    </rPh>
    <rPh sb="13" eb="15">
      <t>レイワ</t>
    </rPh>
    <rPh sb="16" eb="17">
      <t>ネン</t>
    </rPh>
    <rPh sb="17" eb="18">
      <t>ド</t>
    </rPh>
    <phoneticPr fontId="5"/>
  </si>
  <si>
    <t>令和22年の総人口は6,237人と推計され、平成22年のおおよそ5分の3の水準に減少することが見込まれる。</t>
    <rPh sb="0" eb="2">
      <t>レイワ</t>
    </rPh>
    <rPh sb="4" eb="5">
      <t>ネン</t>
    </rPh>
    <rPh sb="6" eb="9">
      <t>ソウジンコウ</t>
    </rPh>
    <rPh sb="15" eb="16">
      <t>ニン</t>
    </rPh>
    <rPh sb="17" eb="19">
      <t>スイケイ</t>
    </rPh>
    <rPh sb="22" eb="24">
      <t>ヘイセイ</t>
    </rPh>
    <rPh sb="26" eb="27">
      <t>ネン</t>
    </rPh>
    <rPh sb="33" eb="34">
      <t>ブン</t>
    </rPh>
    <rPh sb="37" eb="39">
      <t>スイジュン</t>
    </rPh>
    <rPh sb="40" eb="42">
      <t>ゲンショウ</t>
    </rPh>
    <rPh sb="47" eb="49">
      <t>ミコ</t>
    </rPh>
    <phoneticPr fontId="5"/>
  </si>
  <si>
    <t>【公共施設（施設）】
施設数：114　延床面積：72,461㎡
【インフラ資産】
　1級町道…実延長：32,684m　面積：232,204㎡
　2級町道…実延長：43,973m　面積：261,706㎡
　その他町道…実延長：143,609　面積：626,854㎡
　橋りょう…面積：10,756㎡
　上水道（管路）：84,238m
　下水道（管路）：26,303m
　林道…実延長：38,794m
　農道…実延長：25,694m　面積：71,630㎡</t>
  </si>
  <si>
    <t>建築物の老朽化が顕著で、年間の維持補修費などに多額の費用を要している。
利用需要や費用対効果などを勘案するとともに、更新の年次計画や財源の確保、さらには施設更新の取捨選択を検討しながら、適切に管理していく必要がある。</t>
  </si>
  <si>
    <t>今後40年間で631.2億円程度</t>
  </si>
  <si>
    <t>40年間で4億円の縮減見込</t>
    <rPh sb="2" eb="4">
      <t>ネンカン</t>
    </rPh>
    <rPh sb="6" eb="8">
      <t>オクエン</t>
    </rPh>
    <rPh sb="9" eb="11">
      <t>シュクゲン</t>
    </rPh>
    <rPh sb="11" eb="13">
      <t>ミコミ</t>
    </rPh>
    <phoneticPr fontId="5"/>
  </si>
  <si>
    <t>今後40年間、現状維持での更新経費は341.8億円だが、個別施設計画を反映した場合4.6億円に縮減される見込みである。</t>
  </si>
  <si>
    <t>【全庁的な取り組み体制】
　共通のフォーマットにより、個別施設ごとに利用度、維持管理費用、老朽化等の情報を記載したカルテを作成し、一元的に管理する。
【相互連絡体制】
　住民サービスを維持するために、町単独で対応困難な施設について、国、県、各市町村による広域連携で対応する。
　八溝山周辺地域定住自立圏、しらかわ地域定住自立圏の協定を締結しており、必要に応じて相互連携を図る。</t>
  </si>
  <si>
    <t>民間企業等の持つ様々資金やノウハウを活用し、施設の整備、更新、維持管理及び運営を効果的かつ効率的に行うことを検討する。
　指定管理者制度やPPP／PFIなどの手法を用い、町内企業を始めとする民間企業の活力を施設整備や管理に導入することを検討する。
　民間施設の活用など、公共施設にこだわらない行政サービスの提供の検討を行う。</t>
  </si>
  <si>
    <t>施設の損傷や劣化の進行等は、構造や利用状況等によって施設毎に異なることから、定期的な点検・診断を実施し、最新の施設状態や対応履歴等の情報把握・管理を全施設に実施する。</t>
    <rPh sb="0" eb="2">
      <t>シセツ</t>
    </rPh>
    <rPh sb="3" eb="5">
      <t>ソンショウ</t>
    </rPh>
    <rPh sb="6" eb="8">
      <t>レッカ</t>
    </rPh>
    <rPh sb="9" eb="11">
      <t>シンコウ</t>
    </rPh>
    <rPh sb="11" eb="12">
      <t>トウ</t>
    </rPh>
    <rPh sb="14" eb="16">
      <t>コウゾウ</t>
    </rPh>
    <rPh sb="17" eb="19">
      <t>リヨウ</t>
    </rPh>
    <rPh sb="19" eb="21">
      <t>ジョウキョウ</t>
    </rPh>
    <rPh sb="21" eb="22">
      <t>トウ</t>
    </rPh>
    <rPh sb="26" eb="28">
      <t>シセツ</t>
    </rPh>
    <rPh sb="28" eb="29">
      <t>ゴト</t>
    </rPh>
    <rPh sb="30" eb="31">
      <t>コト</t>
    </rPh>
    <rPh sb="38" eb="41">
      <t>テイキテキ</t>
    </rPh>
    <rPh sb="42" eb="44">
      <t>テンケン</t>
    </rPh>
    <rPh sb="45" eb="47">
      <t>シンダン</t>
    </rPh>
    <rPh sb="48" eb="50">
      <t>ジッシ</t>
    </rPh>
    <rPh sb="52" eb="54">
      <t>サイシン</t>
    </rPh>
    <rPh sb="55" eb="57">
      <t>シセツ</t>
    </rPh>
    <rPh sb="57" eb="59">
      <t>ジョウタイ</t>
    </rPh>
    <rPh sb="60" eb="62">
      <t>タイオウ</t>
    </rPh>
    <rPh sb="62" eb="64">
      <t>リレキ</t>
    </rPh>
    <rPh sb="64" eb="65">
      <t>トウ</t>
    </rPh>
    <rPh sb="66" eb="68">
      <t>ジョウホウ</t>
    </rPh>
    <rPh sb="68" eb="70">
      <t>ハアク</t>
    </rPh>
    <rPh sb="71" eb="73">
      <t>カンリ</t>
    </rPh>
    <rPh sb="74" eb="75">
      <t>ゼン</t>
    </rPh>
    <rPh sb="75" eb="77">
      <t>シセツ</t>
    </rPh>
    <rPh sb="78" eb="80">
      <t>ジッシ</t>
    </rPh>
    <phoneticPr fontId="5"/>
  </si>
  <si>
    <t>多額の費用がかかる大規模な修繕・更新をできるだけ回避するために、従来の「事後保全型維持管理」を改め、定期的な点検・診断の実施による損傷が軽微である早期段階に予防的な修繕を実施し、施設の維持管理・修繕・更新等トータルコストの縮減や平準化に努める。</t>
  </si>
  <si>
    <t>施設利用等の町民ニーズを踏まえた上で、利用者の安全に直結する劣化や故障等は早急に対応を行い、安全確保とサービスの継続的提供を図ります。
特に災害時の拠点施設となる施設については更新も含め必要な対策を講じます。
また、点検・診断等により高度の危険性が認められた施設や老朽化等により供用廃止され、かつ今後も利用見込みのない施設は、速やかに売却・払下げ等の対応を検討します。老朽化により供用廃止する施設は、利用状況を把握し隣接代替施設の利用を促し、廃止します。</t>
    <rPh sb="0" eb="2">
      <t>シセツ</t>
    </rPh>
    <rPh sb="2" eb="4">
      <t>リヨウ</t>
    </rPh>
    <rPh sb="4" eb="5">
      <t>トウ</t>
    </rPh>
    <rPh sb="6" eb="8">
      <t>チョウミン</t>
    </rPh>
    <rPh sb="12" eb="13">
      <t>フ</t>
    </rPh>
    <rPh sb="16" eb="17">
      <t>ウエ</t>
    </rPh>
    <rPh sb="19" eb="22">
      <t>リヨウシャ</t>
    </rPh>
    <rPh sb="23" eb="25">
      <t>アンゼン</t>
    </rPh>
    <rPh sb="26" eb="28">
      <t>チョッケツ</t>
    </rPh>
    <rPh sb="30" eb="32">
      <t>レッカ</t>
    </rPh>
    <rPh sb="33" eb="35">
      <t>コショウ</t>
    </rPh>
    <rPh sb="35" eb="36">
      <t>トウ</t>
    </rPh>
    <rPh sb="37" eb="39">
      <t>ソウキュウ</t>
    </rPh>
    <rPh sb="40" eb="42">
      <t>タイオウ</t>
    </rPh>
    <rPh sb="43" eb="44">
      <t>オコナ</t>
    </rPh>
    <rPh sb="46" eb="48">
      <t>アンゼン</t>
    </rPh>
    <rPh sb="48" eb="50">
      <t>カクホ</t>
    </rPh>
    <rPh sb="56" eb="59">
      <t>ケイゾクテキ</t>
    </rPh>
    <rPh sb="59" eb="61">
      <t>テイキョウ</t>
    </rPh>
    <rPh sb="62" eb="63">
      <t>ハカ</t>
    </rPh>
    <rPh sb="68" eb="69">
      <t>トク</t>
    </rPh>
    <rPh sb="70" eb="72">
      <t>サイガイ</t>
    </rPh>
    <rPh sb="72" eb="73">
      <t>ジ</t>
    </rPh>
    <rPh sb="74" eb="76">
      <t>キョテン</t>
    </rPh>
    <rPh sb="76" eb="78">
      <t>シセツ</t>
    </rPh>
    <rPh sb="81" eb="83">
      <t>シセツ</t>
    </rPh>
    <rPh sb="88" eb="90">
      <t>コウシン</t>
    </rPh>
    <rPh sb="91" eb="92">
      <t>フク</t>
    </rPh>
    <rPh sb="93" eb="95">
      <t>ヒツヨウ</t>
    </rPh>
    <rPh sb="96" eb="98">
      <t>タイサク</t>
    </rPh>
    <rPh sb="99" eb="100">
      <t>コウ</t>
    </rPh>
    <rPh sb="108" eb="110">
      <t>テンケン</t>
    </rPh>
    <rPh sb="111" eb="113">
      <t>シンダン</t>
    </rPh>
    <rPh sb="113" eb="114">
      <t>トウ</t>
    </rPh>
    <rPh sb="117" eb="119">
      <t>コウド</t>
    </rPh>
    <rPh sb="120" eb="123">
      <t>キケンセイ</t>
    </rPh>
    <rPh sb="124" eb="125">
      <t>ミト</t>
    </rPh>
    <rPh sb="129" eb="131">
      <t>シセツ</t>
    </rPh>
    <rPh sb="132" eb="135">
      <t>ロウキュウカ</t>
    </rPh>
    <rPh sb="135" eb="136">
      <t>トウ</t>
    </rPh>
    <rPh sb="139" eb="141">
      <t>キョウヨウ</t>
    </rPh>
    <rPh sb="141" eb="143">
      <t>ハイシ</t>
    </rPh>
    <rPh sb="148" eb="150">
      <t>コンゴ</t>
    </rPh>
    <rPh sb="151" eb="153">
      <t>リヨウ</t>
    </rPh>
    <rPh sb="153" eb="155">
      <t>ミコミ</t>
    </rPh>
    <rPh sb="159" eb="161">
      <t>シセツ</t>
    </rPh>
    <rPh sb="163" eb="164">
      <t>スミ</t>
    </rPh>
    <rPh sb="167" eb="169">
      <t>バイキャク</t>
    </rPh>
    <rPh sb="170" eb="172">
      <t>ハライサ</t>
    </rPh>
    <rPh sb="173" eb="174">
      <t>トウ</t>
    </rPh>
    <rPh sb="175" eb="177">
      <t>タイオウ</t>
    </rPh>
    <rPh sb="178" eb="180">
      <t>ケントウ</t>
    </rPh>
    <rPh sb="184" eb="187">
      <t>ロウキュウカ</t>
    </rPh>
    <rPh sb="190" eb="192">
      <t>キョウヨウ</t>
    </rPh>
    <rPh sb="192" eb="194">
      <t>ハイシ</t>
    </rPh>
    <rPh sb="196" eb="198">
      <t>シセツ</t>
    </rPh>
    <rPh sb="200" eb="202">
      <t>リヨウ</t>
    </rPh>
    <rPh sb="202" eb="204">
      <t>ジョウキョウ</t>
    </rPh>
    <rPh sb="205" eb="207">
      <t>ハアク</t>
    </rPh>
    <rPh sb="208" eb="210">
      <t>リンセツ</t>
    </rPh>
    <rPh sb="210" eb="212">
      <t>ダイタイ</t>
    </rPh>
    <rPh sb="212" eb="214">
      <t>シセツ</t>
    </rPh>
    <rPh sb="215" eb="217">
      <t>リヨウ</t>
    </rPh>
    <rPh sb="218" eb="219">
      <t>ウナガ</t>
    </rPh>
    <rPh sb="221" eb="223">
      <t>ハイシ</t>
    </rPh>
    <phoneticPr fontId="5"/>
  </si>
  <si>
    <t>災害拠点施設となりうる施設なのか、利用頻度が高い施設なのかを見極め、耐震対策の取組を推進する。</t>
    <rPh sb="0" eb="2">
      <t>サイガイ</t>
    </rPh>
    <rPh sb="2" eb="4">
      <t>キョテン</t>
    </rPh>
    <rPh sb="4" eb="6">
      <t>シセツ</t>
    </rPh>
    <rPh sb="11" eb="13">
      <t>シセツ</t>
    </rPh>
    <rPh sb="17" eb="19">
      <t>リヨウ</t>
    </rPh>
    <rPh sb="19" eb="21">
      <t>ヒンド</t>
    </rPh>
    <rPh sb="22" eb="23">
      <t>タカ</t>
    </rPh>
    <rPh sb="24" eb="26">
      <t>シセツ</t>
    </rPh>
    <rPh sb="30" eb="32">
      <t>ミキワ</t>
    </rPh>
    <rPh sb="34" eb="36">
      <t>タイシン</t>
    </rPh>
    <rPh sb="36" eb="38">
      <t>タイサク</t>
    </rPh>
    <rPh sb="39" eb="41">
      <t>トリクミ</t>
    </rPh>
    <rPh sb="42" eb="44">
      <t>スイシン</t>
    </rPh>
    <phoneticPr fontId="5"/>
  </si>
  <si>
    <t>集中的な大規模改修や更新等は、大きな財政負担が発生し、今後の厳しい財政状況下では非常に困難なこととなる。
　「予防保全型維持管理」を前提として公共施設等の修繕等に係るコストの圧縮を意識し、長寿命化を図る。具体的には、個別施設毎の点検、長寿命化計画の策定を図る。</t>
  </si>
  <si>
    <t>公共施設等の修繕・更新時には、利用者の性別、年齢、国籍、障がいなどの有無に関わらず、誰もが利用しやすい施設となるよう、ユニバーサルデザイン化を図る。</t>
    <rPh sb="0" eb="2">
      <t>コウキョウ</t>
    </rPh>
    <rPh sb="2" eb="4">
      <t>シセツ</t>
    </rPh>
    <rPh sb="4" eb="5">
      <t>トウ</t>
    </rPh>
    <rPh sb="6" eb="8">
      <t>シュウゼン</t>
    </rPh>
    <rPh sb="9" eb="11">
      <t>コウシン</t>
    </rPh>
    <rPh sb="11" eb="12">
      <t>ジ</t>
    </rPh>
    <rPh sb="15" eb="18">
      <t>リヨウシャ</t>
    </rPh>
    <rPh sb="19" eb="21">
      <t>セイベツ</t>
    </rPh>
    <rPh sb="22" eb="24">
      <t>ネンレイ</t>
    </rPh>
    <rPh sb="25" eb="27">
      <t>コクセキ</t>
    </rPh>
    <rPh sb="28" eb="29">
      <t>ショウ</t>
    </rPh>
    <rPh sb="34" eb="36">
      <t>ウム</t>
    </rPh>
    <rPh sb="37" eb="38">
      <t>カカ</t>
    </rPh>
    <rPh sb="42" eb="43">
      <t>ダレ</t>
    </rPh>
    <rPh sb="45" eb="47">
      <t>リヨウ</t>
    </rPh>
    <rPh sb="51" eb="53">
      <t>シセツ</t>
    </rPh>
    <rPh sb="69" eb="70">
      <t>カ</t>
    </rPh>
    <rPh sb="71" eb="72">
      <t>ハカ</t>
    </rPh>
    <phoneticPr fontId="5"/>
  </si>
  <si>
    <t>公共施設における太陽光発電の導入、省エネ化の実施、ＬＥＤ照明の導入等の脱炭素化事業の推進を明記。</t>
    <rPh sb="0" eb="2">
      <t>コウキョウ</t>
    </rPh>
    <rPh sb="2" eb="4">
      <t>シセツ</t>
    </rPh>
    <rPh sb="8" eb="11">
      <t>タイヨウコウ</t>
    </rPh>
    <rPh sb="11" eb="13">
      <t>ハツデン</t>
    </rPh>
    <rPh sb="14" eb="16">
      <t>ドウニュウ</t>
    </rPh>
    <rPh sb="17" eb="18">
      <t>ショウ</t>
    </rPh>
    <rPh sb="20" eb="21">
      <t>カ</t>
    </rPh>
    <rPh sb="22" eb="24">
      <t>ジッシ</t>
    </rPh>
    <rPh sb="28" eb="30">
      <t>ショウメイ</t>
    </rPh>
    <rPh sb="31" eb="33">
      <t>ドウニュウ</t>
    </rPh>
    <rPh sb="33" eb="34">
      <t>ナド</t>
    </rPh>
    <rPh sb="35" eb="36">
      <t>ダツ</t>
    </rPh>
    <rPh sb="36" eb="38">
      <t>タンソ</t>
    </rPh>
    <rPh sb="38" eb="39">
      <t>カ</t>
    </rPh>
    <rPh sb="39" eb="41">
      <t>ジギョウ</t>
    </rPh>
    <rPh sb="42" eb="44">
      <t>スイシン</t>
    </rPh>
    <rPh sb="45" eb="47">
      <t>メイキ</t>
    </rPh>
    <phoneticPr fontId="5"/>
  </si>
  <si>
    <t>利用状況等を勘案し、施設の統合、廃止を数進める。重複した機能を有する施設を総合的にとらえ改築等に際しては、施設の集約化による機能統廃合を検討し、総床面積の縮減を図る。
　町民ニーズ、社会情勢の変化による用途廃止や統廃合集約化による移転後の用地については、用途転用が有償での売却、貸し付けを行い、財源確保の手段として有効に活用する。</t>
  </si>
  <si>
    <t>住民サービスを維持するために、町単独で対応困難な施設等につては、国、県、各市町村による広域的連携等で対応を図る。</t>
    <rPh sb="0" eb="2">
      <t>ジュウミン</t>
    </rPh>
    <rPh sb="7" eb="9">
      <t>イジ</t>
    </rPh>
    <rPh sb="15" eb="16">
      <t>マチ</t>
    </rPh>
    <rPh sb="16" eb="18">
      <t>タンドク</t>
    </rPh>
    <rPh sb="19" eb="21">
      <t>タイオウ</t>
    </rPh>
    <rPh sb="21" eb="23">
      <t>コンナン</t>
    </rPh>
    <rPh sb="24" eb="26">
      <t>シセツ</t>
    </rPh>
    <rPh sb="26" eb="27">
      <t>トウ</t>
    </rPh>
    <rPh sb="32" eb="33">
      <t>クニ</t>
    </rPh>
    <rPh sb="34" eb="35">
      <t>ケン</t>
    </rPh>
    <rPh sb="36" eb="37">
      <t>カク</t>
    </rPh>
    <rPh sb="37" eb="40">
      <t>シチョウソン</t>
    </rPh>
    <rPh sb="43" eb="45">
      <t>コウイキ</t>
    </rPh>
    <rPh sb="45" eb="46">
      <t>テキ</t>
    </rPh>
    <rPh sb="46" eb="48">
      <t>レンケイ</t>
    </rPh>
    <rPh sb="48" eb="49">
      <t>トウ</t>
    </rPh>
    <rPh sb="50" eb="52">
      <t>タイオウ</t>
    </rPh>
    <rPh sb="53" eb="54">
      <t>ハカ</t>
    </rPh>
    <phoneticPr fontId="5"/>
  </si>
  <si>
    <t>PDCAサイクルだけでなく、調査・検証も組み合わせ、総務課が中心となり、基本目標に係る数値等を検証し、随時、必要な見直しを行っていきます。評価結果の議会への報告は年度単位で行う。また、HP及び広報紙等で情報を公開する。</t>
  </si>
  <si>
    <t>【学校教育施設】
　更新時期の分散化を図る。また保護者や地域等の移行を十分に踏まえながら、適正規模・適正配置について検討する。国の動向や地域の実情を踏まえ、認定こども園の普及等、園児数の減少に合わせ統合を検討する。
【公営住宅】
　40年以上経過した住宅も多く、安全確保のため撤去を含めた改修計画が必要。規模や配置を見直すとともに維持管理についても効率的に行う。既存民間住宅を活用した借上住宅による供給を検討する。
【スポーツ・レクリエーション系施設】
　施設の利用状況や老朽化状況、需要の変化を見据えながら、集約の可能性について検討し、効果的に行う。民営化の可能性を検討し、民営化を推進する。
【市民文化系施設】
　利用状況や老朽化状況を見据えながら維持管理について、計画的かつ効果的に行う。複合化・多機能化を図り、運営方法を検討する。
【行政系施設】
庁舎：施設全体の最適化を図る。なお、築年数50年を経過し、必要に応じて大規模改修を実施する。
消防施設：設置目的や管理運営方法等について検討し、隣接する集会施設との統合・整理を行う。
【産業系施設】
　民営化が可能な施設について、PFI・貸付等の手法により民営化を推進する。
【社会教育系・子育て支援系・保健・福祉系施設】
　事業の実施状況等を踏まえ、機能集約を推進する。
【供給処理施設】
　定期的な点検により、優先順位を考慮しながら、予防保全を前提とした計画的な修繕を実施する。
【公園】
　状況の変化を見据えながら、規模や配置を見直すとともに、維持管理につ</t>
  </si>
  <si>
    <t>・総人口は、令和2年から令和27年までで29％減少
・生産年齢人口はR2から25年間で33.3％減少</t>
  </si>
  <si>
    <t>・市民文化系施設　1554.48㎡　・社会教育系施設　973.94㎡　・スポーツ・レクリエーション施設　5916.74㎡　・産業系施設　4767.23㎡　・学校教育系施設　8451.97㎡　・子育て支援施設　2040.90㎡　・保健、福祉施設　3462.47㎡　・医療施設　217.00㎡　・行政系施設　3991.45㎡　・公営住宅　6852.94㎡　・公園　106.17㎡　・上水道施設　161.73㎡　・下水道施設　415.11㎡　・道路　161.58km　・橋りょう　0.63Km　・光ケーブル　127..0ｋｍ</t>
  </si>
  <si>
    <t>土地・建物ともに県の平均を上回る量を保有していることにより、施設の維持管理費用が他の町村よりも多くかかってしまうことが見込まれるため、積極的な財産の処分を行い、財産の総量を減らす必要があるといえます。
　平成28年度から令和2年度の直近5年間に公共建築物に投じた投資的経費の平均は、新規整備分と既存更新分を含め、約1.02億円でしたが、今後40年間の更新費用総額は174.3億円と試算され、１年あたりでは、4.4億円となります。これは、直近5年間で投じた投資的経費の平均の4.3倍となっており、このまま保有している施設すべてを維持し続けていく場合には非常に大きな負担となることを示しています。</t>
  </si>
  <si>
    <t>【公共施設】
今後40年間で約174.3億円
【インフラ施設】
今後40年間で約199.7億円</t>
  </si>
  <si>
    <t>40年間の長寿命化対策効果額21億円</t>
    <rPh sb="2" eb="3">
      <t>ネン</t>
    </rPh>
    <rPh sb="3" eb="4">
      <t>カン</t>
    </rPh>
    <rPh sb="5" eb="9">
      <t>チョウジュミョウカ</t>
    </rPh>
    <rPh sb="9" eb="11">
      <t>タイサク</t>
    </rPh>
    <rPh sb="11" eb="13">
      <t>コウカ</t>
    </rPh>
    <rPh sb="13" eb="14">
      <t>ガク</t>
    </rPh>
    <rPh sb="16" eb="18">
      <t>オクエン</t>
    </rPh>
    <phoneticPr fontId="5"/>
  </si>
  <si>
    <t>長寿命化対策を反映した場合の見込み」を踏まえ、「施設を耐用年数経過時に単純更新した場合の見込み」と比較して長寿命化対策の効果額として算出すると１年当たり約53百万円のコスト削減が見込めますので、令和42（2061）年度までの今後40年間で約21億円となります。</t>
  </si>
  <si>
    <t>総資産量の把握を確実に行い、全体を一元的に管理しながら、組織横断的な調整機能により、計画の進行管理を行うことを前提として、随時、管理方針の改定や目標の見直しを行います。効果的かつ効率的な管理を実施していくため、事業担当部署と財政担当部署と連携を図り、新たに見込まれる経費については全体の予算編成をふまえながら財源確保に努めます。</t>
  </si>
  <si>
    <t>PPP/PFIの手法により、民間企業などが持つノウハウや資金を積極的に導入するなど、施設の整備や維持管理における官民の役割分担の適正化をはかり、財政負担の軽減とサービス水準の向上を図ります。</t>
  </si>
  <si>
    <t>　施設の安全性の点検や診断など施設管理者による日常的な点検を実施し、点検結果を基に、必要に応じて専門業者等による詳細診断などを実施し、適切な管理に努めます。
　施設管理者は、法令に基づく定期点検等を実施し、また、自ら定期的に見回るなど適切な維持管理に努めています。今後もこれまで実施してきた施設・設備の継続的な点検を実施してきます。
　今後もこれまでに実施してきた資格を有する職員による建築基準法第12条第２項及び第４項の規定による施設の建物、設備の定期点検を実施していきます。</t>
  </si>
  <si>
    <t xml:space="preserve">・維持管理
対処療法的な修繕から、標準的な修繕周期を踏まえた適切な時期に予防保全としての修繕を行い、効率的な維持管理を実現するため、経常的な修繕と計画修繕を実施します。
・更新
公共施設等の更新については、大きな財政負担を要するため、村民をはじめとした利用者の的確なニーズや維持管理の方策等を十分に考慮し、施設の修繕や改修、新設などにあたっては、長寿命化の観点を重視した計画や設計を検討していきます。
</t>
  </si>
  <si>
    <t>公共建築物を更新する際には、ハザードマップなどを参考に、必要に応じてより安全性の高い場所への移転・統合を検討します。
道路や下水道といったインフラ施設については、施設の新設や付け替え等の際に、耐震性や耐久性の向上を図ります。
なお、点検・診断等で危険性が認められた施設については、使用制限等を行い、緊急修繕・更新等や解体撤去など適切な措置を速やかに実施していきます。</t>
  </si>
  <si>
    <t>昭和56年の新耐震基準施行以前に建設した公共建築物については、耐震診断や耐震改修の実施により、引き続き耐震化を図っていきます。なお、一部の未対応施設については、施設の利用状況等や耐用年数を踏まえ、適切な時期に更新を行っていきます。</t>
  </si>
  <si>
    <t xml:space="preserve">厳しい財政状況の下、従来の建替えを中心とした老朽化対策では対応が困難であり、中長期的な維持管理等に係るトータルコストの縮減、予算の平準化を実現するため、各種個別施設計画に基づく「長寿命化」への転換を図ります。
可能な限り公共施設を長期的に活用するため、老朽化による大規模な不具合が生じた後に修繕等を行う「事後保全」だけではなく、損傷が軽微な段階からの予防的な修繕等で、機能や性能の保持・回復を図る「予防保全」に努めます。
</t>
  </si>
  <si>
    <t>公共施設の長寿命化や更新等にあたっては、多様な人々が安全で快適に利用することができるよう、施設や設備のユニバーサルデザイン化に努めます。
なお、公共施設の利用者の構成（高齢者、障がい者、子どもなど）やニーズ、施設の設置目的等を踏まえ、必要に応じてバリアフリートイレの設置など部分的な改修も計画的に取り組んでいきます。</t>
  </si>
  <si>
    <t>　脱炭素化の推進方針については更新なし。今後更新予定。</t>
    <rPh sb="1" eb="4">
      <t>ダツタンソ</t>
    </rPh>
    <rPh sb="4" eb="5">
      <t>カ</t>
    </rPh>
    <rPh sb="6" eb="8">
      <t>スイシン</t>
    </rPh>
    <rPh sb="8" eb="10">
      <t>ホウシン</t>
    </rPh>
    <rPh sb="15" eb="17">
      <t>コウシン</t>
    </rPh>
    <rPh sb="20" eb="22">
      <t>コンゴ</t>
    </rPh>
    <rPh sb="22" eb="24">
      <t>コウシン</t>
    </rPh>
    <rPh sb="24" eb="26">
      <t>ヨテイ</t>
    </rPh>
    <phoneticPr fontId="5"/>
  </si>
  <si>
    <t xml:space="preserve">公共施設の統廃合については、施設の維持管理費用など財政的な視点からの検討だけではなく、対象となる公共施設の利用実態や設置目的、交通の便、地域における必要性などについても総合的に検討していくこととします。
なお、統廃合の検討にあたっては、村民ニーズを踏まえ、各施設の集約・複合・統合・廃止など多様な手法により、サービス水準の適正確保に努めます。
</t>
  </si>
  <si>
    <t>新施設をつくらない、施設更新は複合化、多機能化を検討する、計画的な点検・修繕の実施、PPPやPFIを活用したコストの縮減、指定管理制度による施設管理の見通し。</t>
  </si>
  <si>
    <t>施設の点検や診断結果などを踏まえた公共施設の維持管理や更新などを推進するため、本計画の内容については、今後の財政状況や環境の変化に応じて、ＰＤＣＡサイクルにより計画のフォローアップを実施します。
また、本計画は各種計画と密接に関わる性質のものであるため、各種計画の変更に併せて事業内容や実施体制などを柔軟に見直し、本計画に反映させることとします。</t>
  </si>
  <si>
    <t>財政状況や環境の変化に応じて、ＰＤＣＡサイクルにより計画のフォローアップを実施する。</t>
  </si>
  <si>
    <t>施設の利用状況や老朽化の度合い、需要の変化を見据えながら、施設の規模や配置を見直すとともに、施設の集約化または複合化、大規模改修について検討を行い、施設の維持管理を計画的かつ効果的に行っていくこととします。可能な場合は、譲渡や売却、貸付などの手法により民営化を推進します。また、施設の建替えや他の施設との複合化について検討を行います。</t>
  </si>
  <si>
    <t>令和5年度　改訂</t>
    <rPh sb="0" eb="2">
      <t>レイワ</t>
    </rPh>
    <rPh sb="3" eb="4">
      <t>ネン</t>
    </rPh>
    <rPh sb="4" eb="5">
      <t>ド</t>
    </rPh>
    <rPh sb="6" eb="8">
      <t>カイテイ</t>
    </rPh>
    <phoneticPr fontId="13"/>
  </si>
  <si>
    <t>社人研の推計では令和２２年で約１１，０００人に減少。
老年人口は令和７年まで増加し、その後減少に転じる。
老年人口の割合は、令和２７年に生産年齢人口を上回る。</t>
    <rPh sb="0" eb="1">
      <t>シャ</t>
    </rPh>
    <rPh sb="1" eb="2">
      <t>ジン</t>
    </rPh>
    <rPh sb="2" eb="3">
      <t>ケン</t>
    </rPh>
    <rPh sb="4" eb="6">
      <t>スイケイ</t>
    </rPh>
    <rPh sb="8" eb="10">
      <t>レイワ</t>
    </rPh>
    <rPh sb="12" eb="13">
      <t>ネン</t>
    </rPh>
    <rPh sb="14" eb="15">
      <t>ヤク</t>
    </rPh>
    <rPh sb="21" eb="22">
      <t>ニン</t>
    </rPh>
    <rPh sb="23" eb="25">
      <t>ゲンショウ</t>
    </rPh>
    <rPh sb="27" eb="29">
      <t>ロウネン</t>
    </rPh>
    <rPh sb="29" eb="31">
      <t>ジンコウ</t>
    </rPh>
    <rPh sb="32" eb="34">
      <t>レイワ</t>
    </rPh>
    <rPh sb="35" eb="36">
      <t>ネン</t>
    </rPh>
    <rPh sb="38" eb="40">
      <t>ゾウカ</t>
    </rPh>
    <rPh sb="44" eb="45">
      <t>ゴ</t>
    </rPh>
    <rPh sb="45" eb="47">
      <t>ゲンショウ</t>
    </rPh>
    <rPh sb="48" eb="49">
      <t>テン</t>
    </rPh>
    <rPh sb="53" eb="55">
      <t>ロウネン</t>
    </rPh>
    <rPh sb="55" eb="57">
      <t>ジンコウ</t>
    </rPh>
    <rPh sb="58" eb="60">
      <t>ワリアイ</t>
    </rPh>
    <rPh sb="62" eb="64">
      <t>レイワ</t>
    </rPh>
    <rPh sb="66" eb="67">
      <t>ネン</t>
    </rPh>
    <rPh sb="68" eb="70">
      <t>セイサン</t>
    </rPh>
    <rPh sb="70" eb="72">
      <t>ネンレイ</t>
    </rPh>
    <rPh sb="72" eb="74">
      <t>ジンコウ</t>
    </rPh>
    <rPh sb="75" eb="77">
      <t>ウワマワ</t>
    </rPh>
    <phoneticPr fontId="13"/>
  </si>
  <si>
    <t>【公共施設】（Ｒ3.3.31時点）
　119施設　88,525㎡
【インフラ施設】
　道路　422,259m
　橋梁　130本　1,827m
　上水道管路　143,773m
　</t>
    <rPh sb="1" eb="3">
      <t>コウキョウ</t>
    </rPh>
    <rPh sb="3" eb="5">
      <t>シセツ</t>
    </rPh>
    <rPh sb="14" eb="16">
      <t>ジテン</t>
    </rPh>
    <rPh sb="22" eb="24">
      <t>シセツ</t>
    </rPh>
    <rPh sb="38" eb="40">
      <t>シセツ</t>
    </rPh>
    <rPh sb="43" eb="45">
      <t>ドウロ</t>
    </rPh>
    <rPh sb="56" eb="58">
      <t>キョウリョウ</t>
    </rPh>
    <rPh sb="62" eb="63">
      <t>ホン</t>
    </rPh>
    <rPh sb="72" eb="75">
      <t>ジョウスイドウ</t>
    </rPh>
    <rPh sb="75" eb="77">
      <t>カンロ</t>
    </rPh>
    <phoneticPr fontId="13"/>
  </si>
  <si>
    <t>（１）少子高齢化の急激な進行及び人口減少によるニーズの変化
　変化に応じた施設規模の見直し、既存公共施設の活用や整備を通じ、公共施設等のマネジメントとして住民ニーズに適切に対応することが求められます。
（２）公共施設の未耐震化・老朽化
　施設の寿命が到来する前に計画的に維持保全を図る「予防保全型」の維持管理を行う必要があります。
（３）公共施設等にかけられる財源の限界
　長期的な期間を通じて公共施設等の全体のあり方を検討する必要があります。</t>
    <rPh sb="3" eb="5">
      <t>ショウシ</t>
    </rPh>
    <rPh sb="5" eb="8">
      <t>コウレイカ</t>
    </rPh>
    <rPh sb="9" eb="11">
      <t>キュウゲキ</t>
    </rPh>
    <rPh sb="12" eb="14">
      <t>シンコウ</t>
    </rPh>
    <rPh sb="14" eb="15">
      <t>オヨ</t>
    </rPh>
    <rPh sb="16" eb="18">
      <t>ジンコウ</t>
    </rPh>
    <rPh sb="18" eb="20">
      <t>ゲンショウ</t>
    </rPh>
    <rPh sb="27" eb="29">
      <t>ヘンカ</t>
    </rPh>
    <rPh sb="31" eb="33">
      <t>ヘンカ</t>
    </rPh>
    <rPh sb="34" eb="35">
      <t>オウ</t>
    </rPh>
    <rPh sb="37" eb="39">
      <t>シセツ</t>
    </rPh>
    <rPh sb="39" eb="41">
      <t>キボ</t>
    </rPh>
    <rPh sb="42" eb="44">
      <t>ミナオ</t>
    </rPh>
    <rPh sb="46" eb="48">
      <t>キゾン</t>
    </rPh>
    <rPh sb="48" eb="52">
      <t>コウキョウシセツ</t>
    </rPh>
    <rPh sb="53" eb="55">
      <t>カツヨウ</t>
    </rPh>
    <rPh sb="56" eb="58">
      <t>セイビ</t>
    </rPh>
    <rPh sb="59" eb="60">
      <t>ツウ</t>
    </rPh>
    <rPh sb="62" eb="64">
      <t>コウキョウ</t>
    </rPh>
    <rPh sb="64" eb="66">
      <t>シセツ</t>
    </rPh>
    <rPh sb="66" eb="67">
      <t>トウ</t>
    </rPh>
    <rPh sb="77" eb="79">
      <t>ジュウミン</t>
    </rPh>
    <rPh sb="83" eb="85">
      <t>テキセツ</t>
    </rPh>
    <rPh sb="86" eb="88">
      <t>タイオウ</t>
    </rPh>
    <rPh sb="93" eb="94">
      <t>モト</t>
    </rPh>
    <rPh sb="104" eb="106">
      <t>コウキョウ</t>
    </rPh>
    <rPh sb="106" eb="108">
      <t>シセツ</t>
    </rPh>
    <rPh sb="109" eb="110">
      <t>ミ</t>
    </rPh>
    <rPh sb="110" eb="113">
      <t>タイシンカ</t>
    </rPh>
    <rPh sb="114" eb="117">
      <t>ロウキュウカ</t>
    </rPh>
    <rPh sb="119" eb="121">
      <t>シセツ</t>
    </rPh>
    <rPh sb="122" eb="124">
      <t>ジュミョウ</t>
    </rPh>
    <rPh sb="125" eb="127">
      <t>トウライ</t>
    </rPh>
    <rPh sb="129" eb="130">
      <t>マエ</t>
    </rPh>
    <rPh sb="131" eb="134">
      <t>ケイカクテキ</t>
    </rPh>
    <rPh sb="135" eb="137">
      <t>イジ</t>
    </rPh>
    <rPh sb="137" eb="139">
      <t>ホゼン</t>
    </rPh>
    <rPh sb="140" eb="141">
      <t>ハカ</t>
    </rPh>
    <rPh sb="143" eb="145">
      <t>ヨボウ</t>
    </rPh>
    <rPh sb="145" eb="147">
      <t>ホゼン</t>
    </rPh>
    <rPh sb="147" eb="148">
      <t>ガタ</t>
    </rPh>
    <rPh sb="150" eb="152">
      <t>イジ</t>
    </rPh>
    <rPh sb="152" eb="154">
      <t>カンリ</t>
    </rPh>
    <rPh sb="155" eb="156">
      <t>オコナ</t>
    </rPh>
    <rPh sb="157" eb="159">
      <t>ヒツヨウ</t>
    </rPh>
    <rPh sb="169" eb="173">
      <t>コウキョウシセツ</t>
    </rPh>
    <rPh sb="173" eb="174">
      <t>トウ</t>
    </rPh>
    <rPh sb="180" eb="182">
      <t>ザイゲン</t>
    </rPh>
    <rPh sb="183" eb="185">
      <t>ゲンカイ</t>
    </rPh>
    <rPh sb="187" eb="190">
      <t>チョウキテキ</t>
    </rPh>
    <rPh sb="191" eb="193">
      <t>キカン</t>
    </rPh>
    <rPh sb="194" eb="195">
      <t>ツウ</t>
    </rPh>
    <rPh sb="197" eb="201">
      <t>コウキョウシセツ</t>
    </rPh>
    <rPh sb="201" eb="202">
      <t>トウ</t>
    </rPh>
    <rPh sb="203" eb="205">
      <t>ゼンタイ</t>
    </rPh>
    <rPh sb="208" eb="209">
      <t>カタ</t>
    </rPh>
    <rPh sb="210" eb="212">
      <t>ケントウ</t>
    </rPh>
    <rPh sb="214" eb="216">
      <t>ヒツヨウ</t>
    </rPh>
    <phoneticPr fontId="13"/>
  </si>
  <si>
    <t>【公共施設】
　今後29年間で総額約372.5億円
【インフラ】
　今後29年間で総額約499.1億円</t>
    <rPh sb="1" eb="3">
      <t>コウキョウ</t>
    </rPh>
    <rPh sb="3" eb="5">
      <t>シセツ</t>
    </rPh>
    <rPh sb="8" eb="10">
      <t>コンゴ</t>
    </rPh>
    <rPh sb="12" eb="14">
      <t>ネンカン</t>
    </rPh>
    <rPh sb="15" eb="17">
      <t>ソウガク</t>
    </rPh>
    <rPh sb="17" eb="18">
      <t>ヤク</t>
    </rPh>
    <rPh sb="23" eb="25">
      <t>オクエン</t>
    </rPh>
    <rPh sb="34" eb="36">
      <t>コンゴ</t>
    </rPh>
    <rPh sb="38" eb="40">
      <t>ネンカン</t>
    </rPh>
    <rPh sb="41" eb="43">
      <t>ソウガク</t>
    </rPh>
    <rPh sb="43" eb="44">
      <t>ヤク</t>
    </rPh>
    <rPh sb="49" eb="51">
      <t>オクエン</t>
    </rPh>
    <phoneticPr fontId="13"/>
  </si>
  <si>
    <t>【公共施設】
　今後30年間で総額約192.6億円
【インフラ】
　今後30年間で総額約444.1億円</t>
    <rPh sb="1" eb="3">
      <t>コウキョウ</t>
    </rPh>
    <rPh sb="3" eb="5">
      <t>シセツ</t>
    </rPh>
    <rPh sb="8" eb="10">
      <t>コンゴ</t>
    </rPh>
    <rPh sb="12" eb="14">
      <t>ネンカン</t>
    </rPh>
    <rPh sb="15" eb="17">
      <t>ソウガク</t>
    </rPh>
    <rPh sb="17" eb="18">
      <t>ヤク</t>
    </rPh>
    <rPh sb="23" eb="25">
      <t>オクエン</t>
    </rPh>
    <rPh sb="34" eb="36">
      <t>コンゴ</t>
    </rPh>
    <rPh sb="38" eb="40">
      <t>ネンカン</t>
    </rPh>
    <rPh sb="41" eb="43">
      <t>ソウガク</t>
    </rPh>
    <rPh sb="43" eb="44">
      <t>ヤク</t>
    </rPh>
    <rPh sb="49" eb="51">
      <t>オクエン</t>
    </rPh>
    <phoneticPr fontId="13"/>
  </si>
  <si>
    <t>【公共施設】
　今後29年間で総額約180億円
【インフラ】
　今後29年間で総額約55億円</t>
    <rPh sb="1" eb="3">
      <t>コウキョウ</t>
    </rPh>
    <rPh sb="3" eb="5">
      <t>シセツ</t>
    </rPh>
    <rPh sb="8" eb="10">
      <t>コンゴ</t>
    </rPh>
    <rPh sb="12" eb="14">
      <t>ネンカン</t>
    </rPh>
    <rPh sb="15" eb="17">
      <t>ソウガク</t>
    </rPh>
    <rPh sb="17" eb="18">
      <t>ヤク</t>
    </rPh>
    <rPh sb="21" eb="23">
      <t>オクエン</t>
    </rPh>
    <rPh sb="32" eb="34">
      <t>コンゴ</t>
    </rPh>
    <rPh sb="36" eb="38">
      <t>ネンカン</t>
    </rPh>
    <rPh sb="39" eb="41">
      <t>ソウガク</t>
    </rPh>
    <rPh sb="41" eb="42">
      <t>ヤク</t>
    </rPh>
    <rPh sb="44" eb="46">
      <t>オクエン</t>
    </rPh>
    <phoneticPr fontId="13"/>
  </si>
  <si>
    <t>１　全庁的な取り組み体制の構築及び情報管理・共有方策
２　フォローアップの実施方針について
３　議会や住民との情報共有について
４　PDCAサイクルの推進方針
　計画の推進にあたり、各種計画の内容が実行されたかを評価し、この結果に基づき公共施設等総合管理計画の改定を行います。社会情勢及び経済情勢の変化に柔軟に対応するため概ね５年おきに見直しを行います。</t>
    <rPh sb="2" eb="5">
      <t>ゼンチョウテキ</t>
    </rPh>
    <rPh sb="6" eb="7">
      <t>ト</t>
    </rPh>
    <rPh sb="8" eb="9">
      <t>ク</t>
    </rPh>
    <rPh sb="10" eb="12">
      <t>タイセイ</t>
    </rPh>
    <rPh sb="13" eb="15">
      <t>コウチク</t>
    </rPh>
    <rPh sb="15" eb="16">
      <t>オヨ</t>
    </rPh>
    <rPh sb="17" eb="19">
      <t>ジョウホウ</t>
    </rPh>
    <rPh sb="19" eb="21">
      <t>カンリ</t>
    </rPh>
    <rPh sb="22" eb="24">
      <t>キョウユウ</t>
    </rPh>
    <rPh sb="24" eb="26">
      <t>ホウサク</t>
    </rPh>
    <rPh sb="37" eb="39">
      <t>ジッシ</t>
    </rPh>
    <rPh sb="39" eb="41">
      <t>ホウシン</t>
    </rPh>
    <rPh sb="48" eb="50">
      <t>ギカイ</t>
    </rPh>
    <rPh sb="51" eb="53">
      <t>ジュウミン</t>
    </rPh>
    <rPh sb="55" eb="57">
      <t>ジョウホウ</t>
    </rPh>
    <rPh sb="57" eb="59">
      <t>キョウユウ</t>
    </rPh>
    <rPh sb="75" eb="77">
      <t>スイシン</t>
    </rPh>
    <rPh sb="77" eb="79">
      <t>ホウシン</t>
    </rPh>
    <rPh sb="81" eb="83">
      <t>ケイカク</t>
    </rPh>
    <rPh sb="84" eb="86">
      <t>スイシン</t>
    </rPh>
    <rPh sb="91" eb="93">
      <t>カクシュ</t>
    </rPh>
    <rPh sb="93" eb="95">
      <t>ケイカク</t>
    </rPh>
    <rPh sb="96" eb="98">
      <t>ナイヨウ</t>
    </rPh>
    <rPh sb="99" eb="101">
      <t>ジッコウ</t>
    </rPh>
    <rPh sb="106" eb="108">
      <t>ヒョウカ</t>
    </rPh>
    <rPh sb="112" eb="114">
      <t>ケッカ</t>
    </rPh>
    <rPh sb="115" eb="116">
      <t>モト</t>
    </rPh>
    <rPh sb="118" eb="120">
      <t>コウキョウ</t>
    </rPh>
    <rPh sb="120" eb="122">
      <t>シセツ</t>
    </rPh>
    <rPh sb="122" eb="123">
      <t>トウ</t>
    </rPh>
    <rPh sb="123" eb="125">
      <t>ソウゴウ</t>
    </rPh>
    <rPh sb="125" eb="127">
      <t>カンリ</t>
    </rPh>
    <rPh sb="127" eb="129">
      <t>ケイカク</t>
    </rPh>
    <rPh sb="130" eb="132">
      <t>カイテイ</t>
    </rPh>
    <rPh sb="133" eb="134">
      <t>オコナ</t>
    </rPh>
    <rPh sb="138" eb="140">
      <t>シャカイ</t>
    </rPh>
    <rPh sb="140" eb="142">
      <t>ジョウセイ</t>
    </rPh>
    <rPh sb="142" eb="143">
      <t>オヨ</t>
    </rPh>
    <rPh sb="144" eb="146">
      <t>ケイザイ</t>
    </rPh>
    <rPh sb="146" eb="148">
      <t>ジョウセイ</t>
    </rPh>
    <rPh sb="149" eb="151">
      <t>ヘンカ</t>
    </rPh>
    <rPh sb="152" eb="154">
      <t>ジュウナン</t>
    </rPh>
    <rPh sb="155" eb="157">
      <t>タイオウ</t>
    </rPh>
    <rPh sb="161" eb="162">
      <t>オオム</t>
    </rPh>
    <rPh sb="164" eb="165">
      <t>ネン</t>
    </rPh>
    <rPh sb="168" eb="170">
      <t>ミナオ</t>
    </rPh>
    <rPh sb="172" eb="173">
      <t>オコナ</t>
    </rPh>
    <phoneticPr fontId="13"/>
  </si>
  <si>
    <t>民間企業などが有するノウハウを積極的に活用して、サービス水準を維持しながら、計画的・効率的な維持管理に努め、ライフサイクルコストの縮減を図ります。</t>
    <rPh sb="0" eb="2">
      <t>ミンカン</t>
    </rPh>
    <rPh sb="2" eb="4">
      <t>キギョウ</t>
    </rPh>
    <rPh sb="7" eb="8">
      <t>ユウ</t>
    </rPh>
    <rPh sb="15" eb="18">
      <t>セッキョクテキ</t>
    </rPh>
    <rPh sb="19" eb="21">
      <t>カツヨウ</t>
    </rPh>
    <rPh sb="28" eb="30">
      <t>スイジュン</t>
    </rPh>
    <rPh sb="31" eb="33">
      <t>イジ</t>
    </rPh>
    <rPh sb="38" eb="41">
      <t>ケイカクテキ</t>
    </rPh>
    <rPh sb="42" eb="45">
      <t>コウリツテキ</t>
    </rPh>
    <rPh sb="46" eb="48">
      <t>イジ</t>
    </rPh>
    <rPh sb="48" eb="50">
      <t>カンリ</t>
    </rPh>
    <rPh sb="51" eb="52">
      <t>ツト</t>
    </rPh>
    <rPh sb="65" eb="67">
      <t>シュクゲン</t>
    </rPh>
    <rPh sb="68" eb="69">
      <t>ハカ</t>
    </rPh>
    <phoneticPr fontId="13"/>
  </si>
  <si>
    <t>・現在行っている定期点検を今後も適切に行います。
・施設の保全の優先度の判断にあたっては、劣化診断等により、経年による劣化状況、外的負荷による性能低下状況や管理状況を把握し、予防保全的な観点からの検討を行います。
・一部の日常点検の機能を住民に担っていただくなど、住民との協働による点検診断等の実施を目指します。</t>
    <rPh sb="1" eb="3">
      <t>ゲンザイ</t>
    </rPh>
    <rPh sb="3" eb="4">
      <t>オコナ</t>
    </rPh>
    <rPh sb="8" eb="10">
      <t>テイキ</t>
    </rPh>
    <rPh sb="10" eb="12">
      <t>テンケン</t>
    </rPh>
    <rPh sb="13" eb="15">
      <t>コンゴ</t>
    </rPh>
    <rPh sb="16" eb="18">
      <t>テキセツ</t>
    </rPh>
    <rPh sb="19" eb="20">
      <t>オコナ</t>
    </rPh>
    <rPh sb="26" eb="28">
      <t>シセツ</t>
    </rPh>
    <rPh sb="29" eb="31">
      <t>ホゼン</t>
    </rPh>
    <rPh sb="32" eb="35">
      <t>ユウセンド</t>
    </rPh>
    <rPh sb="36" eb="38">
      <t>ハンダン</t>
    </rPh>
    <rPh sb="45" eb="47">
      <t>レッカ</t>
    </rPh>
    <rPh sb="47" eb="49">
      <t>シンダン</t>
    </rPh>
    <rPh sb="49" eb="50">
      <t>トウ</t>
    </rPh>
    <rPh sb="54" eb="56">
      <t>ケイネン</t>
    </rPh>
    <rPh sb="59" eb="61">
      <t>レッカ</t>
    </rPh>
    <rPh sb="61" eb="63">
      <t>ジョウキョウ</t>
    </rPh>
    <rPh sb="64" eb="66">
      <t>ガイテキ</t>
    </rPh>
    <rPh sb="66" eb="68">
      <t>フカ</t>
    </rPh>
    <rPh sb="71" eb="73">
      <t>セイノウ</t>
    </rPh>
    <rPh sb="73" eb="75">
      <t>テイカ</t>
    </rPh>
    <rPh sb="75" eb="77">
      <t>ジョウキョウ</t>
    </rPh>
    <rPh sb="78" eb="80">
      <t>カンリ</t>
    </rPh>
    <rPh sb="80" eb="82">
      <t>ジョウキョウ</t>
    </rPh>
    <rPh sb="83" eb="85">
      <t>ハアク</t>
    </rPh>
    <rPh sb="87" eb="89">
      <t>ヨボウ</t>
    </rPh>
    <rPh sb="89" eb="92">
      <t>ホゼンテキ</t>
    </rPh>
    <rPh sb="93" eb="95">
      <t>カンテン</t>
    </rPh>
    <rPh sb="98" eb="100">
      <t>ケントウ</t>
    </rPh>
    <rPh sb="101" eb="102">
      <t>オコナ</t>
    </rPh>
    <rPh sb="108" eb="110">
      <t>イチブ</t>
    </rPh>
    <rPh sb="111" eb="113">
      <t>ニチジョウ</t>
    </rPh>
    <rPh sb="113" eb="115">
      <t>テンケン</t>
    </rPh>
    <rPh sb="116" eb="118">
      <t>キノウ</t>
    </rPh>
    <rPh sb="119" eb="121">
      <t>ジュウミン</t>
    </rPh>
    <rPh sb="122" eb="123">
      <t>ニナ</t>
    </rPh>
    <rPh sb="132" eb="134">
      <t>ジュウミン</t>
    </rPh>
    <rPh sb="136" eb="138">
      <t>キョウドウ</t>
    </rPh>
    <rPh sb="141" eb="143">
      <t>テンケン</t>
    </rPh>
    <rPh sb="143" eb="145">
      <t>シンダン</t>
    </rPh>
    <rPh sb="145" eb="146">
      <t>トウ</t>
    </rPh>
    <rPh sb="147" eb="149">
      <t>ジッシ</t>
    </rPh>
    <rPh sb="150" eb="152">
      <t>メザ</t>
    </rPh>
    <phoneticPr fontId="13"/>
  </si>
  <si>
    <t>・施設の重要度や劣化状況に応じて長期的な視点から優先度をつけて、計画的に改修・更新します。</t>
    <rPh sb="1" eb="3">
      <t>シセツ</t>
    </rPh>
    <rPh sb="4" eb="7">
      <t>ジュウヨウド</t>
    </rPh>
    <rPh sb="8" eb="10">
      <t>レッカ</t>
    </rPh>
    <rPh sb="10" eb="12">
      <t>ジョウキョウ</t>
    </rPh>
    <rPh sb="13" eb="14">
      <t>オウ</t>
    </rPh>
    <rPh sb="16" eb="19">
      <t>チョウキテキ</t>
    </rPh>
    <rPh sb="20" eb="22">
      <t>シテン</t>
    </rPh>
    <rPh sb="24" eb="27">
      <t>ユウセンド</t>
    </rPh>
    <rPh sb="32" eb="35">
      <t>ケイカクテキ</t>
    </rPh>
    <rPh sb="36" eb="38">
      <t>カイシュウ</t>
    </rPh>
    <rPh sb="39" eb="41">
      <t>コウシン</t>
    </rPh>
    <phoneticPr fontId="13"/>
  </si>
  <si>
    <t>・点検・診断等により危険性が認められた公共施設等については、ソフト・ハードの両面から安全を確保します。</t>
    <rPh sb="1" eb="3">
      <t>テンケン</t>
    </rPh>
    <rPh sb="4" eb="6">
      <t>シンダン</t>
    </rPh>
    <rPh sb="6" eb="7">
      <t>トウ</t>
    </rPh>
    <rPh sb="10" eb="13">
      <t>キケンセイ</t>
    </rPh>
    <rPh sb="14" eb="15">
      <t>ミト</t>
    </rPh>
    <rPh sb="19" eb="21">
      <t>コウキョウ</t>
    </rPh>
    <rPh sb="21" eb="23">
      <t>シセツ</t>
    </rPh>
    <rPh sb="23" eb="24">
      <t>トウ</t>
    </rPh>
    <rPh sb="38" eb="40">
      <t>リョウメン</t>
    </rPh>
    <rPh sb="42" eb="44">
      <t>アンゼン</t>
    </rPh>
    <rPh sb="45" eb="47">
      <t>カクホ</t>
    </rPh>
    <phoneticPr fontId="13"/>
  </si>
  <si>
    <t>・災害拠点としての位置づけや、多数の住民の利用の有無などの視点から、耐震化の優先順位を検討します。</t>
    <rPh sb="1" eb="3">
      <t>サイガイ</t>
    </rPh>
    <rPh sb="3" eb="5">
      <t>キョテン</t>
    </rPh>
    <rPh sb="9" eb="11">
      <t>イチ</t>
    </rPh>
    <rPh sb="15" eb="17">
      <t>タスウ</t>
    </rPh>
    <rPh sb="18" eb="20">
      <t>ジュウミン</t>
    </rPh>
    <rPh sb="21" eb="23">
      <t>リヨウ</t>
    </rPh>
    <rPh sb="24" eb="26">
      <t>ウム</t>
    </rPh>
    <rPh sb="29" eb="31">
      <t>シテン</t>
    </rPh>
    <rPh sb="34" eb="37">
      <t>タイシンカ</t>
    </rPh>
    <rPh sb="38" eb="40">
      <t>ユウセン</t>
    </rPh>
    <rPh sb="40" eb="42">
      <t>ジュンイ</t>
    </rPh>
    <rPh sb="43" eb="45">
      <t>ケントウ</t>
    </rPh>
    <phoneticPr fontId="13"/>
  </si>
  <si>
    <t>・住民とともに、大切に公共施設を取り扱うことで、少しでも長く公共施設を利活用できるようにします。</t>
    <rPh sb="1" eb="3">
      <t>ジュウミン</t>
    </rPh>
    <rPh sb="8" eb="10">
      <t>タイセツ</t>
    </rPh>
    <rPh sb="11" eb="13">
      <t>コウキョウ</t>
    </rPh>
    <rPh sb="13" eb="15">
      <t>シセツ</t>
    </rPh>
    <rPh sb="16" eb="17">
      <t>ト</t>
    </rPh>
    <rPh sb="18" eb="19">
      <t>アツカ</t>
    </rPh>
    <rPh sb="24" eb="25">
      <t>スコ</t>
    </rPh>
    <rPh sb="28" eb="29">
      <t>ナガ</t>
    </rPh>
    <rPh sb="30" eb="32">
      <t>コウキョウ</t>
    </rPh>
    <rPh sb="32" eb="34">
      <t>シセツ</t>
    </rPh>
    <rPh sb="35" eb="38">
      <t>リカツヨウ</t>
    </rPh>
    <phoneticPr fontId="13"/>
  </si>
  <si>
    <t>公共施設の更新にあたっては、福島型ユニバーサルデザインの理念に基づく５つの基本方針を定め、これを推進します。
　基本方針１　すべての人が快適に利用できる施設
　基本方針２　すべての人が簡単に利用できる施設</t>
    <rPh sb="0" eb="2">
      <t>コウキョウ</t>
    </rPh>
    <rPh sb="2" eb="4">
      <t>シセツ</t>
    </rPh>
    <rPh sb="5" eb="7">
      <t>コウシン</t>
    </rPh>
    <rPh sb="14" eb="16">
      <t>フクシマ</t>
    </rPh>
    <rPh sb="16" eb="17">
      <t>ガタ</t>
    </rPh>
    <rPh sb="28" eb="30">
      <t>リネン</t>
    </rPh>
    <rPh sb="31" eb="32">
      <t>モト</t>
    </rPh>
    <rPh sb="37" eb="39">
      <t>キホン</t>
    </rPh>
    <rPh sb="39" eb="41">
      <t>ホウシン</t>
    </rPh>
    <rPh sb="42" eb="43">
      <t>サダ</t>
    </rPh>
    <rPh sb="48" eb="50">
      <t>スイシン</t>
    </rPh>
    <rPh sb="56" eb="58">
      <t>キホン</t>
    </rPh>
    <rPh sb="58" eb="60">
      <t>ホウシン</t>
    </rPh>
    <rPh sb="66" eb="67">
      <t>ヒト</t>
    </rPh>
    <rPh sb="68" eb="70">
      <t>カイテキ</t>
    </rPh>
    <rPh sb="71" eb="73">
      <t>リヨウ</t>
    </rPh>
    <rPh sb="76" eb="78">
      <t>シセツ</t>
    </rPh>
    <rPh sb="80" eb="82">
      <t>キホン</t>
    </rPh>
    <rPh sb="82" eb="84">
      <t>ホウシン</t>
    </rPh>
    <rPh sb="90" eb="91">
      <t>ヒト</t>
    </rPh>
    <rPh sb="92" eb="94">
      <t>カンタン</t>
    </rPh>
    <rPh sb="95" eb="97">
      <t>リヨウ</t>
    </rPh>
    <rPh sb="100" eb="102">
      <t>シセツ</t>
    </rPh>
    <phoneticPr fontId="13"/>
  </si>
  <si>
    <t>公共施設の新築・改修時などには、断熱性の高い建材の利用や、太陽光発電設備を導入するなどのZEB化を検討・推進し、省エネ性能向上を図ります。</t>
    <rPh sb="0" eb="2">
      <t>コウキョウ</t>
    </rPh>
    <rPh sb="2" eb="4">
      <t>シセツ</t>
    </rPh>
    <rPh sb="5" eb="7">
      <t>シンチク</t>
    </rPh>
    <rPh sb="8" eb="10">
      <t>カイシュウ</t>
    </rPh>
    <rPh sb="10" eb="11">
      <t>ジ</t>
    </rPh>
    <rPh sb="16" eb="19">
      <t>ダンネツセイ</t>
    </rPh>
    <rPh sb="20" eb="21">
      <t>タカ</t>
    </rPh>
    <rPh sb="22" eb="24">
      <t>ケンザイ</t>
    </rPh>
    <rPh sb="25" eb="27">
      <t>リヨウ</t>
    </rPh>
    <rPh sb="29" eb="32">
      <t>タイヨウコウ</t>
    </rPh>
    <rPh sb="32" eb="34">
      <t>ハツデン</t>
    </rPh>
    <rPh sb="34" eb="36">
      <t>セツビ</t>
    </rPh>
    <rPh sb="37" eb="39">
      <t>ドウニュウ</t>
    </rPh>
    <rPh sb="47" eb="48">
      <t>カ</t>
    </rPh>
    <rPh sb="49" eb="51">
      <t>ケントウ</t>
    </rPh>
    <rPh sb="52" eb="54">
      <t>スイシン</t>
    </rPh>
    <rPh sb="56" eb="57">
      <t>ショウ</t>
    </rPh>
    <rPh sb="59" eb="61">
      <t>セイノウ</t>
    </rPh>
    <rPh sb="61" eb="63">
      <t>コウジョウ</t>
    </rPh>
    <rPh sb="64" eb="65">
      <t>ハカ</t>
    </rPh>
    <phoneticPr fontId="13"/>
  </si>
  <si>
    <t>・公共施設の見直しに当たって、総量縮減は財源確保の一つの手段であると捉え、単純な面積縮減とすることなく、既存の公共施設の状態にとらわれない、行政サービスとして必要な水準や機能などを意識して検討を行います。</t>
    <rPh sb="1" eb="3">
      <t>コウキョウ</t>
    </rPh>
    <rPh sb="3" eb="5">
      <t>シセツ</t>
    </rPh>
    <rPh sb="6" eb="8">
      <t>ミナオ</t>
    </rPh>
    <rPh sb="10" eb="11">
      <t>ア</t>
    </rPh>
    <rPh sb="15" eb="17">
      <t>ソウリョウ</t>
    </rPh>
    <rPh sb="17" eb="19">
      <t>シュクゲン</t>
    </rPh>
    <rPh sb="20" eb="22">
      <t>ザイゲン</t>
    </rPh>
    <rPh sb="22" eb="24">
      <t>カクホ</t>
    </rPh>
    <rPh sb="25" eb="26">
      <t>ヒト</t>
    </rPh>
    <rPh sb="28" eb="30">
      <t>シュダン</t>
    </rPh>
    <rPh sb="34" eb="35">
      <t>トラ</t>
    </rPh>
    <rPh sb="37" eb="39">
      <t>タンジュン</t>
    </rPh>
    <rPh sb="40" eb="42">
      <t>メンセキ</t>
    </rPh>
    <rPh sb="42" eb="44">
      <t>シュクゲン</t>
    </rPh>
    <rPh sb="52" eb="54">
      <t>キゾン</t>
    </rPh>
    <rPh sb="55" eb="57">
      <t>コウキョウ</t>
    </rPh>
    <rPh sb="57" eb="59">
      <t>シセツ</t>
    </rPh>
    <rPh sb="60" eb="62">
      <t>ジョウタイ</t>
    </rPh>
    <rPh sb="70" eb="72">
      <t>ギョウセイ</t>
    </rPh>
    <rPh sb="79" eb="81">
      <t>ヒツヨウ</t>
    </rPh>
    <rPh sb="82" eb="84">
      <t>スイジュン</t>
    </rPh>
    <rPh sb="85" eb="87">
      <t>キノウ</t>
    </rPh>
    <rPh sb="90" eb="92">
      <t>イシキ</t>
    </rPh>
    <rPh sb="94" eb="96">
      <t>ケントウ</t>
    </rPh>
    <rPh sb="97" eb="98">
      <t>オコナ</t>
    </rPh>
    <phoneticPr fontId="13"/>
  </si>
  <si>
    <t>計画の推進にあたり、各種計画の内容が実行されたかを評価し、この結果に基づき公共施設等総合管理計画の改定を行います。社会情勢及び経済情勢の変化に柔軟に対応するため概ね５年おきに見直しを行います。</t>
    <rPh sb="0" eb="2">
      <t>ケイカク</t>
    </rPh>
    <rPh sb="3" eb="5">
      <t>スイシン</t>
    </rPh>
    <rPh sb="10" eb="12">
      <t>カクシュ</t>
    </rPh>
    <rPh sb="12" eb="14">
      <t>ケイカク</t>
    </rPh>
    <rPh sb="15" eb="17">
      <t>ナイヨウ</t>
    </rPh>
    <rPh sb="18" eb="20">
      <t>ジッコウ</t>
    </rPh>
    <rPh sb="25" eb="27">
      <t>ヒョウカ</t>
    </rPh>
    <rPh sb="31" eb="33">
      <t>ケッカ</t>
    </rPh>
    <rPh sb="34" eb="35">
      <t>モト</t>
    </rPh>
    <rPh sb="37" eb="39">
      <t>コウキョウ</t>
    </rPh>
    <rPh sb="39" eb="41">
      <t>シセツ</t>
    </rPh>
    <rPh sb="41" eb="42">
      <t>トウ</t>
    </rPh>
    <rPh sb="42" eb="44">
      <t>ソウゴウ</t>
    </rPh>
    <rPh sb="44" eb="46">
      <t>カンリ</t>
    </rPh>
    <rPh sb="46" eb="48">
      <t>ケイカク</t>
    </rPh>
    <rPh sb="49" eb="51">
      <t>カイテイ</t>
    </rPh>
    <rPh sb="52" eb="53">
      <t>オコナ</t>
    </rPh>
    <rPh sb="57" eb="59">
      <t>シャカイ</t>
    </rPh>
    <rPh sb="59" eb="61">
      <t>ジョウセイ</t>
    </rPh>
    <rPh sb="61" eb="62">
      <t>オヨ</t>
    </rPh>
    <rPh sb="63" eb="65">
      <t>ケイザイ</t>
    </rPh>
    <rPh sb="65" eb="67">
      <t>ジョウセイ</t>
    </rPh>
    <rPh sb="68" eb="70">
      <t>ヘンカ</t>
    </rPh>
    <rPh sb="71" eb="73">
      <t>ジュウナン</t>
    </rPh>
    <rPh sb="74" eb="76">
      <t>タイオウ</t>
    </rPh>
    <rPh sb="80" eb="81">
      <t>オオム</t>
    </rPh>
    <rPh sb="83" eb="84">
      <t>ネン</t>
    </rPh>
    <rPh sb="87" eb="89">
      <t>ミナオ</t>
    </rPh>
    <rPh sb="91" eb="92">
      <t>オコナ</t>
    </rPh>
    <phoneticPr fontId="13"/>
  </si>
  <si>
    <t>分類別に、現状や課題に対する基本認識、管理に関する基本的な方針を記載</t>
    <rPh sb="0" eb="2">
      <t>ブンルイ</t>
    </rPh>
    <rPh sb="2" eb="3">
      <t>ベツ</t>
    </rPh>
    <rPh sb="5" eb="6">
      <t>ウツツ</t>
    </rPh>
    <rPh sb="6" eb="7">
      <t>ジョウ</t>
    </rPh>
    <rPh sb="8" eb="10">
      <t>カダイ</t>
    </rPh>
    <rPh sb="11" eb="12">
      <t>タイ</t>
    </rPh>
    <rPh sb="14" eb="16">
      <t>キホン</t>
    </rPh>
    <rPh sb="16" eb="18">
      <t>ニンシキ</t>
    </rPh>
    <rPh sb="19" eb="21">
      <t>カンリ</t>
    </rPh>
    <rPh sb="22" eb="23">
      <t>カン</t>
    </rPh>
    <rPh sb="25" eb="28">
      <t>キホンテキ</t>
    </rPh>
    <rPh sb="29" eb="31">
      <t>ホウシン</t>
    </rPh>
    <rPh sb="32" eb="34">
      <t>キサイ</t>
    </rPh>
    <phoneticPr fontId="13"/>
  </si>
  <si>
    <t>統廃合された旧小学校を寄宿舎として利活用を望む地元学校法人へ譲渡した</t>
    <rPh sb="0" eb="1">
      <t>オサム</t>
    </rPh>
    <rPh sb="1" eb="2">
      <t>ハイ</t>
    </rPh>
    <rPh sb="2" eb="3">
      <t>ゴウ</t>
    </rPh>
    <rPh sb="6" eb="7">
      <t>キュウ</t>
    </rPh>
    <rPh sb="7" eb="10">
      <t>ショウガッコウ</t>
    </rPh>
    <rPh sb="11" eb="14">
      <t>キシュクシャ</t>
    </rPh>
    <rPh sb="17" eb="20">
      <t>リカツヨウ</t>
    </rPh>
    <rPh sb="21" eb="22">
      <t>ノゾ</t>
    </rPh>
    <rPh sb="23" eb="25">
      <t>ジモト</t>
    </rPh>
    <rPh sb="25" eb="27">
      <t>ガッコウ</t>
    </rPh>
    <rPh sb="27" eb="29">
      <t>ホウジン</t>
    </rPh>
    <rPh sb="30" eb="32">
      <t>ジョウト</t>
    </rPh>
    <phoneticPr fontId="13"/>
  </si>
  <si>
    <t>福島県</t>
    <rPh sb="0" eb="3">
      <t>フクシマケン</t>
    </rPh>
    <phoneticPr fontId="11"/>
  </si>
  <si>
    <t>玉川村</t>
    <rPh sb="0" eb="3">
      <t>タ</t>
    </rPh>
    <phoneticPr fontId="11"/>
  </si>
  <si>
    <t>2,060年人口は▲50％の3,641人に減少する見通し。</t>
  </si>
  <si>
    <t>令和3年末時点
・事業用資産延べ床面積48,284㎡
・インフラ資産　道路延長194,958ｍ
　　　　　　　　　 橋梁545.55ｍ</t>
  </si>
  <si>
    <t>・老朽化の現状
　令和2年度決算に基づく本村の施設全体の減価償却累計額比率は64.3％であり、全国平均値の60.3％と比較すると、老朽化が進行している。
・人口の推移と将来推計
　2060年の人口は2015年と比較して全国で約17％減、本村では約50％の減と推計される。
・資産更新必要額
　更新経費は40年間で約438.4億円、年平均11.0億円と推算している。直近5年間の投資的経費の平均は約4.1億円であることを考慮すると、1年あたり3倍になる。</t>
  </si>
  <si>
    <t>現在維持管理費用
・事業用資産
　8.8億円
・インフラ資産
　3.5億円</t>
  </si>
  <si>
    <t>30年間に要する維持管理経費
・事業用資産
　164億円
・インフラ資産
　69億円</t>
  </si>
  <si>
    <t>30年間に要する維持管理経費
・事業用資産
　88億円
・インフラ資産
　43億円</t>
  </si>
  <si>
    <t>30年間に要する維持管理経費
・事業用資産
　▲76億円
・インフラ資産
　▲26億円</t>
  </si>
  <si>
    <t>全庁的な取組体制の構築やPDCAサイクルの推進・本計画に基づき、具体的な公共施設等再編成の行動計画となる個別施設計画を策定する。次に行動計画等を再編成プランとして実行し、評価、見直しを行う。</t>
  </si>
  <si>
    <t>用途廃止された資産や売却可能資産等の未利用資産については、PPPや、その代表的手法であるPFIの活用を検討する。</t>
  </si>
  <si>
    <t>必要な対策を適切な時期に、着実かつ効率的・効果的に実施するとともに、施設の状態や対策履歴等の情報を記録し、次期点検・診断等に活用する「メンテナンスサイクル」の構築に努める。</t>
  </si>
  <si>
    <t>定期的な点検・診断により予防的な修繕等を実施することで、長寿命化を図り、「予防保全型の維持管理」の導入を推進する。</t>
  </si>
  <si>
    <t>点検・診断等により高度の危険性が認められた公共施設等について、ソフト・ハードの両面から安全を確保する。</t>
  </si>
  <si>
    <t>大規模改修や建替えの際には、地域防災計画を踏まえ、耐震化はもちろん、発電設備や給水設備などの災害対策機能の強化を考慮する。</t>
  </si>
  <si>
    <t>①総合的かつ計画的な管理
②ライフサイクルコストの算出</t>
  </si>
  <si>
    <t>多機能化及び複合化の視点、さらにスケルトン・インフィル方式、ユニバーサルデザイン及び防災機能に留意するとともに、環境負荷低減の取組として再生可能エネルギーの導入を検討する。</t>
  </si>
  <si>
    <t>①施設の縮小や統合、廃止の推進
②施設の新規整備の慎重な検討
③民間施設や近隣自治体の活用
④むらづくりの方向性を踏まえた検討</t>
  </si>
  <si>
    <t>地方公会計の情報、特に会計情報と連動し、資産ごとの金額情報を有する固定資産台帳から得られる情報は、公共施設等の維持管理・更新等に係る中長期的な経費の見込みの精緻化に活用できるほか、事業用・施設別のセグメント分析を行うことなどにより、各事業・施設について効率的・効果的な対策の検討を可能にするものであり、本計画に基づく具体的な取組等の検討においても、固定資産台帳から算出可能な有形固定資産減価償却率の推移等は、その前提となることから、今後も毎年度、決算年度の翌年度末までに固定資産台帳、及び財務書類を適切に作成・更新を進める。</t>
  </si>
  <si>
    <t>用途廃止された資産や売却可能資産等の未利用資産については、PPPやその代表的手法であるPFIの活用により、効率的な運用や売却等を検討するするとともに、資産利用の最適化及び将来の維持管理等に係る負担の軽減を図る。</t>
    <rPh sb="0" eb="2">
      <t>ヨウト</t>
    </rPh>
    <rPh sb="2" eb="4">
      <t>ハイシ</t>
    </rPh>
    <rPh sb="7" eb="9">
      <t>シサン</t>
    </rPh>
    <rPh sb="10" eb="12">
      <t>バイキャク</t>
    </rPh>
    <rPh sb="12" eb="14">
      <t>カノウ</t>
    </rPh>
    <rPh sb="14" eb="16">
      <t>シサン</t>
    </rPh>
    <rPh sb="16" eb="17">
      <t>トウ</t>
    </rPh>
    <rPh sb="18" eb="19">
      <t>ミ</t>
    </rPh>
    <rPh sb="19" eb="21">
      <t>リヨウ</t>
    </rPh>
    <rPh sb="21" eb="23">
      <t>シサン</t>
    </rPh>
    <rPh sb="35" eb="38">
      <t>ダイヒョウテキ</t>
    </rPh>
    <rPh sb="38" eb="40">
      <t>シュホウ</t>
    </rPh>
    <rPh sb="47" eb="49">
      <t>カツヨウ</t>
    </rPh>
    <rPh sb="53" eb="56">
      <t>コウリツテキ</t>
    </rPh>
    <rPh sb="57" eb="59">
      <t>ウンヨウ</t>
    </rPh>
    <rPh sb="60" eb="63">
      <t>バイキャクトウ</t>
    </rPh>
    <rPh sb="64" eb="66">
      <t>ケントウ</t>
    </rPh>
    <rPh sb="75" eb="79">
      <t>シサンリヨウ</t>
    </rPh>
    <rPh sb="80" eb="83">
      <t>サイテキカ</t>
    </rPh>
    <rPh sb="83" eb="84">
      <t>オヨ</t>
    </rPh>
    <rPh sb="85" eb="87">
      <t>ショウライ</t>
    </rPh>
    <rPh sb="88" eb="90">
      <t>イジ</t>
    </rPh>
    <rPh sb="90" eb="92">
      <t>カンリ</t>
    </rPh>
    <rPh sb="92" eb="93">
      <t>トウ</t>
    </rPh>
    <rPh sb="94" eb="95">
      <t>カカ</t>
    </rPh>
    <rPh sb="96" eb="98">
      <t>フタン</t>
    </rPh>
    <rPh sb="99" eb="101">
      <t>ケイゲン</t>
    </rPh>
    <rPh sb="102" eb="103">
      <t>ハカ</t>
    </rPh>
    <phoneticPr fontId="5"/>
  </si>
  <si>
    <t>本計画に基づき、次のステップとして具体的な公共施設等再編成の行動計画となる個別施設計画を策定します。次にこれらの行動計画等を再編成プランとして実行し、その状況を評価し、次の展開へ向けて的確な見直しを行います。このような流れで公共施設等マネジメントの確実な推進を図る。</t>
  </si>
  <si>
    <t>計画的な予防保全による長寿命化を図るとともに、施設の総量抑制や適正規模等について検討し、稼働率の低い施設・スペースの利用形態の見直しを図るなど、様々な取組みを行う。</t>
  </si>
  <si>
    <t>・H28
　不要となった施設（3施設）の除却、廃校となった施設を福島県へ譲渡
・R02
　老朽化した施設（村民体育館）の除却を実施</t>
  </si>
  <si>
    <t>平田村</t>
    <rPh sb="0" eb="2">
      <t>ヒラタ</t>
    </rPh>
    <rPh sb="2" eb="3">
      <t>ムラ</t>
    </rPh>
    <phoneticPr fontId="11"/>
  </si>
  <si>
    <t>・総人口はＨ28からＨ48まで12.8％減
・生産年齢人口はＨ28からＨ48まで3.0％減
・年少人口はＨ28からＨ48まで0.4％減</t>
  </si>
  <si>
    <t>公共施設
78施設
インフラ
道路　　　　277ｋｍ
橋梁　　　　71橋　1.078ｍ
上水道　　　87,806.4ｍ
下水道　　　31951.0ｍ</t>
    <rPh sb="0" eb="4">
      <t>コウキョウシセツ</t>
    </rPh>
    <rPh sb="7" eb="9">
      <t>シセツ</t>
    </rPh>
    <rPh sb="15" eb="17">
      <t>ドウロ</t>
    </rPh>
    <rPh sb="27" eb="29">
      <t>キョウリョウ</t>
    </rPh>
    <rPh sb="35" eb="36">
      <t>ハシ</t>
    </rPh>
    <rPh sb="44" eb="47">
      <t>ジョウスイドウ</t>
    </rPh>
    <rPh sb="60" eb="63">
      <t>ゲスイドウ</t>
    </rPh>
    <phoneticPr fontId="5"/>
  </si>
  <si>
    <t>村有施設の老朽化
将来的な人口減少・人口構造の変化（年少人口・生産年齢人口が減少、老年人口が増加）等限られた財源の中での老朽化対策が課題</t>
  </si>
  <si>
    <t>公共施設の耐震化を進め、長期的な点検・修繕等の保全計画を策定し、施設性能の維持・向上に努めることで、健全な状態を維持しながら長寿命化を図ります。
ライフサイクルコストを縮減し、更新時期の集中化を避けることによって、歳出予算の平準化を図ります。
インフラ資産の道路、橋梁、上水道、下水道、公園等については、施設ごとの特性や重要性を考慮しながら、長期的に保全計画を策定することで、ライフサイクルコストを縮減します。</t>
  </si>
  <si>
    <t>具体的な額の記載はない。</t>
    <rPh sb="0" eb="3">
      <t>グタイテキ</t>
    </rPh>
    <rPh sb="4" eb="5">
      <t>ガク</t>
    </rPh>
    <rPh sb="6" eb="8">
      <t>キサイ</t>
    </rPh>
    <phoneticPr fontId="5"/>
  </si>
  <si>
    <t>総務課において総合管理計画の進捗状況の評価の集約を実施</t>
    <rPh sb="0" eb="3">
      <t>ソウムカ</t>
    </rPh>
    <rPh sb="7" eb="11">
      <t>ソウゴウカンリ</t>
    </rPh>
    <rPh sb="11" eb="13">
      <t>ケイカク</t>
    </rPh>
    <rPh sb="14" eb="18">
      <t>シンチョクジョウキョウ</t>
    </rPh>
    <rPh sb="19" eb="21">
      <t>ヒョウカ</t>
    </rPh>
    <rPh sb="22" eb="24">
      <t>シュウヤク</t>
    </rPh>
    <rPh sb="25" eb="27">
      <t>ジッシ</t>
    </rPh>
    <phoneticPr fontId="5"/>
  </si>
  <si>
    <t>道路、橋梁、インフラ設備等の保全を目指し、保全計画の策定も視野に検討する。</t>
    <rPh sb="0" eb="2">
      <t>ドウロ</t>
    </rPh>
    <rPh sb="3" eb="5">
      <t>キョウリョウ</t>
    </rPh>
    <rPh sb="10" eb="12">
      <t>セツビ</t>
    </rPh>
    <rPh sb="12" eb="13">
      <t>トウ</t>
    </rPh>
    <rPh sb="14" eb="16">
      <t>ホゼン</t>
    </rPh>
    <rPh sb="17" eb="19">
      <t>メザ</t>
    </rPh>
    <rPh sb="21" eb="25">
      <t>ホゼンケイカク</t>
    </rPh>
    <rPh sb="26" eb="28">
      <t>サクテイ</t>
    </rPh>
    <rPh sb="29" eb="31">
      <t>シヤ</t>
    </rPh>
    <rPh sb="32" eb="34">
      <t>ケントウ</t>
    </rPh>
    <phoneticPr fontId="5"/>
  </si>
  <si>
    <t>公共施設等の管理方針は施設別に行政コストを計算することで検討することができます。
全ての期間において公共施設等に関する建替更新や大規模改修のためのコストが不足するというわけではありませんが、2017年度～2025年度や2039年度～2044年度など集中時期がありますので、計画性を持って公共施設等の更新問題に取り組んでいくことが必要となります。</t>
  </si>
  <si>
    <t>他市町村との連携も視野に災害発生時等の対策を強化する。</t>
    <rPh sb="0" eb="4">
      <t>タシチョウソン</t>
    </rPh>
    <rPh sb="6" eb="8">
      <t>レンケイ</t>
    </rPh>
    <rPh sb="9" eb="11">
      <t>シヤ</t>
    </rPh>
    <rPh sb="12" eb="18">
      <t>サイガイハッセイジトウ</t>
    </rPh>
    <rPh sb="19" eb="21">
      <t>タイサク</t>
    </rPh>
    <rPh sb="22" eb="24">
      <t>キョウカ</t>
    </rPh>
    <phoneticPr fontId="5"/>
  </si>
  <si>
    <t>公共施設の耐震化を進め、長期的な点検・修繕等の保全計画を策定し、施設性能の維持・向上に努めることで、健全な状態を維持しながら長寿命化を図ります。</t>
  </si>
  <si>
    <t>ライフサイクルコストを縮減し、更新時期の集中化を避けることによって、歳出予算の平準化を図ります。
インフラ資産の道路、橋梁、上水道、下水道、公園等については、施設ごとの特性や重要性を考慮しながら、長期的に保全計画を策定することで、ライフサイクルコストを縮減します。</t>
  </si>
  <si>
    <t>公共施設の在り方や必要性を村民のニーズやセ策適合性、費用対効果などから総合的な評価を行い、適正な公共施設の保有量を実現します。
公共施設の廃止、複合化、集約化、用途変更するなど総資産の維持・縮減に取り組み、廃止に伴う施設の跡地については、売却も含め検討します。老朽化し破損等で利用できなくなった施設は、周囲の環境、治安に影響を与えないように取壊しも含め検討します。
インフラ資産については、村民の生活に直接かかわる資産であり、今までのサービス水準を下回ることなく維持・管理を進めていきます。</t>
  </si>
  <si>
    <t>進捗状況の管理・集約を担う財産活用課と各施設所管課との間で適的な意見交換を行い、ＰＤＣＡサイクルに基づき必要に応じて改善していく。</t>
  </si>
  <si>
    <t>施設類型ごとの長寿命化計画（個別施設計画）を策定し、計画的な維持保全を推進します。計画の策定及び実施に当たっては、施設特性を考慮の上、重要性・緊急性等を判断して対策の優先度や実施時期を決め、行っていく。</t>
  </si>
  <si>
    <t>平成30年度
旧平田村役場庁舎（1,825㎡）、保健センター（637㎡）を除却
公共施設等適正管理推進事業を活用
令和元年度
旧乙空釜分校（427.63㎡）を除却
令和4年度
中央公民館と保健センターの機能を集約・複合化した「平田村保健生涯学習施設ハレスコ」を整備
公共施設等適正管理推進事業債を活用</t>
  </si>
  <si>
    <t>・総人口は、平成27年から平成42年までで30.3%減
・老年人口割合は、平成27年度の29.5%から令和2年度の34.0%と4.5%の増。</t>
    <rPh sb="1" eb="4">
      <t>ソウジンコウ</t>
    </rPh>
    <rPh sb="6" eb="8">
      <t>ヘイセイ</t>
    </rPh>
    <rPh sb="10" eb="11">
      <t>ネン</t>
    </rPh>
    <rPh sb="13" eb="15">
      <t>ヘイセイ</t>
    </rPh>
    <rPh sb="17" eb="18">
      <t>ネン</t>
    </rPh>
    <rPh sb="26" eb="27">
      <t>ゲン</t>
    </rPh>
    <rPh sb="29" eb="33">
      <t>ロウネンジンコウ</t>
    </rPh>
    <rPh sb="33" eb="35">
      <t>ワリアイ</t>
    </rPh>
    <rPh sb="37" eb="39">
      <t>ヘイセイ</t>
    </rPh>
    <rPh sb="41" eb="43">
      <t>ネンド</t>
    </rPh>
    <rPh sb="51" eb="53">
      <t>レイワ</t>
    </rPh>
    <rPh sb="54" eb="56">
      <t>ネンド</t>
    </rPh>
    <rPh sb="68" eb="69">
      <t>ゾウ</t>
    </rPh>
    <phoneticPr fontId="5"/>
  </si>
  <si>
    <t>文化系施設　0.4万㎡
社会教育系施設　0.1万㎡
スポーツ・レクリエーション施設　0.5万㎡
学校教育系施設　1.6万㎡
子育て支援施設　0.2万㎡
保健・福祉施設　0.2万㎡
行政関連施設　0.1万㎡
公営住宅施設　1.2万㎡
インフラ施設　0.2万㎡
その他　0.5万㎡
道路　115.6㎞、68.7万㎡
橋梁　0.6㎞　0.4万㎡
水道　95.3㎞
下水道　19.6㎞</t>
    <rPh sb="0" eb="5">
      <t>ブンカケイシセツ</t>
    </rPh>
    <rPh sb="9" eb="10">
      <t>マン</t>
    </rPh>
    <rPh sb="12" eb="17">
      <t>シャカイキョウイクケイ</t>
    </rPh>
    <rPh sb="17" eb="19">
      <t>シセツ</t>
    </rPh>
    <rPh sb="23" eb="24">
      <t>マン</t>
    </rPh>
    <rPh sb="39" eb="41">
      <t>シセツ</t>
    </rPh>
    <rPh sb="45" eb="46">
      <t>マン</t>
    </rPh>
    <rPh sb="48" eb="53">
      <t>ガッコウキョウイクケイ</t>
    </rPh>
    <rPh sb="53" eb="55">
      <t>シセツ</t>
    </rPh>
    <rPh sb="59" eb="60">
      <t>マン</t>
    </rPh>
    <rPh sb="62" eb="64">
      <t>コソダ</t>
    </rPh>
    <rPh sb="65" eb="67">
      <t>シエン</t>
    </rPh>
    <rPh sb="67" eb="69">
      <t>シセツ</t>
    </rPh>
    <rPh sb="73" eb="74">
      <t>マン</t>
    </rPh>
    <rPh sb="76" eb="78">
      <t>ホケン</t>
    </rPh>
    <rPh sb="79" eb="81">
      <t>フクシ</t>
    </rPh>
    <rPh sb="81" eb="83">
      <t>シセツ</t>
    </rPh>
    <rPh sb="87" eb="88">
      <t>マン</t>
    </rPh>
    <rPh sb="90" eb="94">
      <t>ギョウセイカンレン</t>
    </rPh>
    <rPh sb="94" eb="96">
      <t>シセツ</t>
    </rPh>
    <rPh sb="100" eb="101">
      <t>マン</t>
    </rPh>
    <rPh sb="103" eb="107">
      <t>コウエイジュウタク</t>
    </rPh>
    <rPh sb="107" eb="109">
      <t>シセツ</t>
    </rPh>
    <rPh sb="113" eb="114">
      <t>マン</t>
    </rPh>
    <rPh sb="120" eb="122">
      <t>シセツ</t>
    </rPh>
    <rPh sb="126" eb="127">
      <t>マン</t>
    </rPh>
    <rPh sb="131" eb="132">
      <t>タ</t>
    </rPh>
    <rPh sb="136" eb="137">
      <t>マン</t>
    </rPh>
    <rPh sb="139" eb="141">
      <t>ドウロ</t>
    </rPh>
    <rPh sb="153" eb="154">
      <t>マン</t>
    </rPh>
    <rPh sb="156" eb="158">
      <t>キョウリョウ</t>
    </rPh>
    <rPh sb="167" eb="168">
      <t>マン</t>
    </rPh>
    <rPh sb="170" eb="172">
      <t>スイドウ</t>
    </rPh>
    <rPh sb="179" eb="182">
      <t>ゲスイドウ</t>
    </rPh>
    <phoneticPr fontId="5"/>
  </si>
  <si>
    <t>地方税収入は、6.5から7.0億円で推移しているが、今後は生産年齢人口の減少に伴い、税収の落ち込みが懸念される。建築後30年以上経過した建物が約7割を占めており、これらの公共施設が随時更新時期を迎え、更新費用が増大することが見込まれることから、従来と同様に大規模改修・建替え等への投資を継続すると、町の財政、行政サービスに重大な影響を及ぼす可能性がある。このような状況を回避するためには、大規模改修・建替え等に係る費用を全体的に抑え、年度毎の支出を平準化させるとともに、中長期的な視点による計画的・戦略的な公共施設の再編成・管理に取り組んでいく必要がある。</t>
    <rPh sb="0" eb="5">
      <t>チホウゼイシュウニュウ</t>
    </rPh>
    <rPh sb="15" eb="17">
      <t>オクエン</t>
    </rPh>
    <rPh sb="18" eb="20">
      <t>スイイ</t>
    </rPh>
    <rPh sb="26" eb="28">
      <t>コンゴ</t>
    </rPh>
    <rPh sb="29" eb="35">
      <t>セイサンネンレイジンコウ</t>
    </rPh>
    <rPh sb="36" eb="38">
      <t>ゲンショウ</t>
    </rPh>
    <rPh sb="39" eb="40">
      <t>トモナ</t>
    </rPh>
    <rPh sb="42" eb="44">
      <t>ゼイシュウ</t>
    </rPh>
    <rPh sb="45" eb="46">
      <t>オ</t>
    </rPh>
    <rPh sb="47" eb="48">
      <t>コ</t>
    </rPh>
    <rPh sb="50" eb="52">
      <t>ケネン</t>
    </rPh>
    <rPh sb="56" eb="59">
      <t>ケンチクゴ</t>
    </rPh>
    <rPh sb="61" eb="64">
      <t>ネンイジョウ</t>
    </rPh>
    <rPh sb="64" eb="66">
      <t>ケイカ</t>
    </rPh>
    <rPh sb="68" eb="70">
      <t>タテモノ</t>
    </rPh>
    <rPh sb="71" eb="72">
      <t>ヤク</t>
    </rPh>
    <rPh sb="73" eb="74">
      <t>ワリ</t>
    </rPh>
    <rPh sb="75" eb="76">
      <t>シ</t>
    </rPh>
    <rPh sb="85" eb="89">
      <t>コウキョウシセツ</t>
    </rPh>
    <rPh sb="90" eb="92">
      <t>ズイジ</t>
    </rPh>
    <rPh sb="92" eb="96">
      <t>コウシンジキ</t>
    </rPh>
    <rPh sb="97" eb="98">
      <t>ムカ</t>
    </rPh>
    <rPh sb="100" eb="104">
      <t>コウシンヒヨウ</t>
    </rPh>
    <rPh sb="105" eb="107">
      <t>ゾウダイ</t>
    </rPh>
    <rPh sb="112" eb="114">
      <t>ミコ</t>
    </rPh>
    <rPh sb="122" eb="124">
      <t>ジュウライ</t>
    </rPh>
    <rPh sb="125" eb="127">
      <t>ドウヨウ</t>
    </rPh>
    <rPh sb="128" eb="133">
      <t>ダイキボカイシュウ</t>
    </rPh>
    <rPh sb="134" eb="136">
      <t>タテカ</t>
    </rPh>
    <rPh sb="137" eb="138">
      <t>トウ</t>
    </rPh>
    <rPh sb="140" eb="142">
      <t>トウシ</t>
    </rPh>
    <rPh sb="143" eb="145">
      <t>ケイゾク</t>
    </rPh>
    <rPh sb="149" eb="150">
      <t>マチ</t>
    </rPh>
    <rPh sb="151" eb="153">
      <t>ザイセイ</t>
    </rPh>
    <rPh sb="154" eb="156">
      <t>ギョウセイ</t>
    </rPh>
    <rPh sb="161" eb="163">
      <t>ジュウダイ</t>
    </rPh>
    <rPh sb="164" eb="166">
      <t>エイキョウ</t>
    </rPh>
    <rPh sb="167" eb="168">
      <t>オヨ</t>
    </rPh>
    <rPh sb="170" eb="173">
      <t>カノウセイ</t>
    </rPh>
    <rPh sb="182" eb="184">
      <t>ジョウキョウ</t>
    </rPh>
    <rPh sb="185" eb="187">
      <t>カイヒ</t>
    </rPh>
    <rPh sb="194" eb="199">
      <t>ダイキボカイシュウ</t>
    </rPh>
    <rPh sb="200" eb="202">
      <t>タテカ</t>
    </rPh>
    <rPh sb="203" eb="204">
      <t>トウ</t>
    </rPh>
    <rPh sb="205" eb="206">
      <t>カカ</t>
    </rPh>
    <rPh sb="207" eb="209">
      <t>ヒヨウ</t>
    </rPh>
    <rPh sb="210" eb="213">
      <t>ゼンタイテキ</t>
    </rPh>
    <rPh sb="214" eb="215">
      <t>オサ</t>
    </rPh>
    <rPh sb="217" eb="220">
      <t>ネンドゴト</t>
    </rPh>
    <rPh sb="221" eb="223">
      <t>シシュツ</t>
    </rPh>
    <rPh sb="224" eb="227">
      <t>ヘイジュンカ</t>
    </rPh>
    <rPh sb="235" eb="239">
      <t>チュウチョウキテキ</t>
    </rPh>
    <rPh sb="240" eb="242">
      <t>シテン</t>
    </rPh>
    <rPh sb="245" eb="248">
      <t>ケイカクテキ</t>
    </rPh>
    <rPh sb="249" eb="252">
      <t>センリャクテキ</t>
    </rPh>
    <rPh sb="253" eb="257">
      <t>コウキョウシセツ</t>
    </rPh>
    <rPh sb="258" eb="261">
      <t>サイヘンセイ</t>
    </rPh>
    <rPh sb="262" eb="264">
      <t>カンリ</t>
    </rPh>
    <rPh sb="265" eb="266">
      <t>ト</t>
    </rPh>
    <rPh sb="267" eb="268">
      <t>ク</t>
    </rPh>
    <rPh sb="272" eb="274">
      <t>ヒツヨウ</t>
    </rPh>
    <phoneticPr fontId="5"/>
  </si>
  <si>
    <t>維持管理・更新等にかかる費用推計（建替・大規模改修にかかる費用含む）</t>
    <rPh sb="0" eb="4">
      <t>イジカンリ</t>
    </rPh>
    <rPh sb="5" eb="8">
      <t>コウシントウ</t>
    </rPh>
    <rPh sb="12" eb="14">
      <t>ヒヨウ</t>
    </rPh>
    <rPh sb="14" eb="16">
      <t>スイケイ</t>
    </rPh>
    <rPh sb="17" eb="19">
      <t>タテカ</t>
    </rPh>
    <rPh sb="20" eb="25">
      <t>ダイキボカイシュウ</t>
    </rPh>
    <rPh sb="29" eb="31">
      <t>ヒヨウ</t>
    </rPh>
    <rPh sb="31" eb="32">
      <t>フク</t>
    </rPh>
    <phoneticPr fontId="5"/>
  </si>
  <si>
    <t>対策等の効果額</t>
    <rPh sb="0" eb="3">
      <t>タイサクトウ</t>
    </rPh>
    <rPh sb="4" eb="7">
      <t>コウカガク</t>
    </rPh>
    <phoneticPr fontId="5"/>
  </si>
  <si>
    <t>今までは「部分的最適化」を推進してきたが、今後は、町全体における「全体最適化」の視点で、全庁的な取り組み体制を構築していく。固定資産台帳や公共施設等に関する基本情報の一元管理に関する取り組みを進める。</t>
    <rPh sb="0" eb="1">
      <t>イマ</t>
    </rPh>
    <rPh sb="5" eb="8">
      <t>ブブンテキ</t>
    </rPh>
    <rPh sb="8" eb="11">
      <t>サイテキカ</t>
    </rPh>
    <rPh sb="13" eb="15">
      <t>スイシン</t>
    </rPh>
    <rPh sb="21" eb="23">
      <t>コンゴ</t>
    </rPh>
    <rPh sb="25" eb="28">
      <t>マチゼンタイ</t>
    </rPh>
    <rPh sb="33" eb="38">
      <t>ゼンタイサイテキカ</t>
    </rPh>
    <rPh sb="40" eb="42">
      <t>シテン</t>
    </rPh>
    <rPh sb="44" eb="47">
      <t>ゼンチョウテキ</t>
    </rPh>
    <rPh sb="48" eb="49">
      <t>ト</t>
    </rPh>
    <rPh sb="50" eb="51">
      <t>ク</t>
    </rPh>
    <rPh sb="52" eb="54">
      <t>タイセイ</t>
    </rPh>
    <rPh sb="55" eb="57">
      <t>コウチク</t>
    </rPh>
    <rPh sb="62" eb="68">
      <t>コテイシサンダイチョウ</t>
    </rPh>
    <rPh sb="69" eb="74">
      <t>コウキョウシセツトウ</t>
    </rPh>
    <rPh sb="75" eb="76">
      <t>カン</t>
    </rPh>
    <rPh sb="78" eb="82">
      <t>キホンジョウホウ</t>
    </rPh>
    <rPh sb="83" eb="87">
      <t>イチゲンカンリ</t>
    </rPh>
    <rPh sb="88" eb="89">
      <t>カン</t>
    </rPh>
    <rPh sb="91" eb="92">
      <t>ト</t>
    </rPh>
    <rPh sb="93" eb="94">
      <t>ク</t>
    </rPh>
    <rPh sb="96" eb="97">
      <t>スス</t>
    </rPh>
    <phoneticPr fontId="5"/>
  </si>
  <si>
    <t>公共施設の点検・診断にあたっては、建設時から経過した年月によって、その対処方法が異なると考えられます。そのため、公共施設を建設時期によって、①旧耐震基準、②新耐震基準（前期）、③新耐震基準（後期）の3段階に分類し、それぞれの分類における点検・診断の実施方針を整理します。</t>
    <rPh sb="0" eb="4">
      <t>コウキョウシセツ</t>
    </rPh>
    <rPh sb="5" eb="7">
      <t>テンケン</t>
    </rPh>
    <rPh sb="8" eb="10">
      <t>シンダン</t>
    </rPh>
    <rPh sb="17" eb="20">
      <t>ケンセツジ</t>
    </rPh>
    <rPh sb="22" eb="24">
      <t>ケイカ</t>
    </rPh>
    <rPh sb="26" eb="28">
      <t>ネンゲツ</t>
    </rPh>
    <rPh sb="35" eb="39">
      <t>タイショホウホウ</t>
    </rPh>
    <rPh sb="40" eb="41">
      <t>コト</t>
    </rPh>
    <rPh sb="44" eb="45">
      <t>カンガ</t>
    </rPh>
    <rPh sb="56" eb="60">
      <t>コウキョウシセツ</t>
    </rPh>
    <rPh sb="61" eb="65">
      <t>ケンセツジキ</t>
    </rPh>
    <rPh sb="71" eb="76">
      <t>キュウタイシンキジュン</t>
    </rPh>
    <rPh sb="78" eb="83">
      <t>シンタイシンキジュン</t>
    </rPh>
    <rPh sb="84" eb="86">
      <t>ゼンキ</t>
    </rPh>
    <rPh sb="89" eb="90">
      <t>シン</t>
    </rPh>
    <rPh sb="90" eb="94">
      <t>タイシンキジュン</t>
    </rPh>
    <rPh sb="95" eb="97">
      <t>コウキ</t>
    </rPh>
    <rPh sb="100" eb="102">
      <t>ダンカイ</t>
    </rPh>
    <rPh sb="103" eb="105">
      <t>ブンルイ</t>
    </rPh>
    <rPh sb="112" eb="114">
      <t>ブンルイ</t>
    </rPh>
    <rPh sb="118" eb="120">
      <t>テンケン</t>
    </rPh>
    <rPh sb="121" eb="123">
      <t>シンダン</t>
    </rPh>
    <rPh sb="124" eb="128">
      <t>ジッシホウシン</t>
    </rPh>
    <rPh sb="129" eb="131">
      <t>セイリ</t>
    </rPh>
    <phoneticPr fontId="5"/>
  </si>
  <si>
    <t>各施設における部位・部材等の修繕周期及び前述の点検・診断結果を踏まえ、適切な時期に修繕を実施する。
また、民間事業者や地域住民との連携も視野に入れながら、効率的な施設の運営や行政サービスの維持・向上を図る。
施設の更新にあたっては、人口の動向や町民ニーズ、周辺施設の立地状況等を踏まえ適正な規模を検討するとともに、機能の複合化や減築を検討し、効率的な施設の配置を目指すとともに、省エネ対応機器の導入等、トータルコストの縮減に努める。</t>
  </si>
  <si>
    <t xml:space="preserve">日常点検や定期点検により、施設の劣化状況の把握に努めます。さらに、災害時に避難所等となる防災機能を有する公共施設もあることから、点検の結果をデータベース化し、危険性が認められた施設については、施設の利用状況や優先度を踏まえながら、計画的な改善・更新等により、機能の維持継続を検討します。
また、老朽化により供用廃止された施設や、今後とも利用見込みのない施設については、周辺環境への影響を考慮し、施設の取壊しや除去など、安全性の確保を図ります。
</t>
  </si>
  <si>
    <t>現在、本町の避難所となる学校教育施設は、屋内体育館の耐震改修工事が進められたことにより、耐震性が確保されています。今後も、防災上必要な施設について、耐震性の向上を図るとともに、「建築物耐震改修促進計画」に基づき、重点的に耐震化すべき建築物に位置づけられた建築物（町立小中学校、不特定多数の者が利用する町立施設等、民間建築物の公共的施設）について、Is値（木造以外の構造耐震指標）≧0.75またはIw値（木造建築物の構造耐震指標）≧1.0の耐震基準が確保されるよう、建築物の耐震化を計画的に推進します。</t>
  </si>
  <si>
    <t>施設の長寿命化を実施することによりライフサイクルコストの縮減を見込むことができる施設を対象とし、定期的な大規模改修を実施することで建築後80年間使用していくことに努める。
該当施設は、定期点検や予防保全の結果を踏まえて計画的な改修を実施し、劣化の進行を遅らせ、施設の機能低下を長期間にわたって抑え、維持管理費用の抑制と平準化を目指す。また、これから大規模改修の時期を迎える施設は、長寿命化を併せて実施することで長期的な維持管理コストの縮減を図る。</t>
  </si>
  <si>
    <t>施設のバリアフリー化にあたっては、全ての人にやさしい公共施設のユニバーサル社会の構築を目指し、障がい者、高齢者にとどまらない、誰もが利用しやすい施設の整備を推進します。</t>
  </si>
  <si>
    <t>公共施設については、継続し、施設総量（面積）のコンパクト化を図り、維持管理経費の縮減を進めます。また、変化する町民ニーズへ柔軟な対応を推進します。
その他の現在利用していない施設や将来的に利用が見込めない施設などについては、施設の利用状況、運営状況等を踏まえつつ、人口構成の変動や財政状況等を勘案しながら、保有の必要性を検討し、保有総量の縮減を図ります。
なお、施設の廃止により生じる跡地については、借地の施設は建物を取壊し、敷地を更地にして返却することにより借地料の軽減を図ります。町所有地は売却や貸付等により、将来的に維持していく施設の維持管理・整備費用のための財源として活用します。</t>
  </si>
  <si>
    <t>③1年あたり0.3億円の縮減を目指す。</t>
  </si>
  <si>
    <t>各施設の所管課から修繕履歴や建替え等に関する情報を更新できる仕組みを検討し、この仕組みで一元化されたデータから施設の利用状況や点検結果等を把握し、そのうえで、施設の長寿命化計画策定のための基礎情報としての活用、余剰施設の抽出、施設の再編・再配置に向けた検討を進めるとともに、固定資産台帳などとの連携を図り、全庁的、横断的かつ効率的な管理・運営に努める。</t>
  </si>
  <si>
    <t>施設の廃止により生じる跡地については、借地の施設は建物を取壊し、敷地を更地にして返却することにより借地料の軽減を図る。町所有地は売却や貸付等により、将来的に維持していく施設の維持管理・整備費用のための財源として活用する。</t>
  </si>
  <si>
    <t>施設類型ごとに「現状及び課題等」「基本方針」を整理し記載</t>
    <rPh sb="0" eb="4">
      <t>シセツルイケイ</t>
    </rPh>
    <rPh sb="8" eb="10">
      <t>ゲンジョウ</t>
    </rPh>
    <rPh sb="10" eb="11">
      <t>オヨ</t>
    </rPh>
    <rPh sb="12" eb="15">
      <t>カダイトウ</t>
    </rPh>
    <rPh sb="17" eb="21">
      <t>キホンホウシン</t>
    </rPh>
    <rPh sb="23" eb="25">
      <t>セイリ</t>
    </rPh>
    <rPh sb="26" eb="28">
      <t>キサイ</t>
    </rPh>
    <phoneticPr fontId="5"/>
  </si>
  <si>
    <t>追加3施設（図書館、こども園、滝ノ台団地）
除却6施設（校長住宅、幼稚園、保育所、月斉陣場団地、背戸谷地第1団地、里白石第2団地）</t>
  </si>
  <si>
    <t>令和２年度</t>
    <rPh sb="0" eb="2">
      <t>レイワ</t>
    </rPh>
    <rPh sb="3" eb="5">
      <t>ネンド</t>
    </rPh>
    <phoneticPr fontId="5"/>
  </si>
  <si>
    <t>令和元年の人口は5,307人であり、計画終期の令和３７年には3,311人と推計され、1,996人（37.6％）の減少が見込まれる。年代別人口の割合は、計画期間の中間までは老年人口の増加がみられ、その後は生産年齢人口の増加がみられる。</t>
  </si>
  <si>
    <t>【公共施設】
総延床面積　45,454㎡
【インフラ】
一般道　延長213,487m、面積2,365,815㎡
橋りょう　延長1,554m、面積6,937㎡
上水道　延長29,977m
下水道　延長25,403m</t>
  </si>
  <si>
    <t>・人口減少による町民税などの自主財源が減少することが予想される一方、支出では公債費等が増加傾向にあること。
・有形固定資産減価償却率は令和元年度で62％となっており、耐用年数の半分を経過したことを示す50％を超えており、大規模改修や更新時期が迫っていること。
・人口減少及び少子高齢化に伴う町民ニーズの変化を踏まえ、施設や提供サービスを検討し適正化を図る必要があること。</t>
  </si>
  <si>
    <t>37年間で58,881百万円</t>
    <rPh sb="2" eb="4">
      <t>ネンカン</t>
    </rPh>
    <rPh sb="11" eb="14">
      <t>ヒャクマンエン</t>
    </rPh>
    <phoneticPr fontId="5"/>
  </si>
  <si>
    <t>37年間で12,111百万円</t>
  </si>
  <si>
    <t>基本方針に基づいた取組みを展開するにあたり、部署間にまたがる案件（複合化、用途転用など）、予算等の財政的な連動など、役割分担や調整が難航することが想定されます。そのため、組織横断的、全庁的な会議体を組織し、その推進体制のイニシアチブの下、調整を図りながら、類型別の公共施設等について早急に検討・協議を行います。また、着実に実行していくため、専門的能力を有する職員を継続的に養成し、技術的手法・管理水準の見直しを的確に実施する体制を整えていきます。</t>
  </si>
  <si>
    <t>・個々の施設について、長寿命化やＰＰＰ等の手法の活用を含めて、短期的なコストでは
なく、ライフサイクルコストを引き下げ、費用対効果の高いマネジメントの方向性を確
立する必要があります。</t>
  </si>
  <si>
    <t xml:space="preserve">・改修・更新のやり方を従来どおり続けていくだけでは、改修・更新にかかる経費は莫大に
なり、その他の行政サービスに重大な影響を及ぼすことが懸念されます。
・現在の投資額を上回るコストを要することが予想されるなかで、マネジメント体制を整
備・運用することで、後年度の財政負担の軽減・平準化を図ることが必要です。
・今後の施設の改修・更新時期を見通し、中長期的な視点による計画的・戦略的なマネジメ
ントに取り組む必要があります。 </t>
  </si>
  <si>
    <t>施設の快適性や安全性、耐久性が向上する、以下の改善を実施します。
①快適性向上型改善
・利便性、衛生、居住性等の快適性向上のための改善。
②福祉対応型改善
・高齢者、障害者等の利用や居住の円滑化のための改善
③安全性確保型改善
・耐震性、耐火性等安全性を確保するための改善。
④長寿命化型改善
・劣化防止、耐久性向上及び維持管理の容易化のための改善</t>
  </si>
  <si>
    <t xml:space="preserve">・個々の施設について、長寿命化やＰＰＰ※1等の手法の活用を含めて、短期的なコストでは
なく、ライフサイクルコスト※2を引き下げ、費用対効果の高いマネジメントの方向性を確
立する必要があります。
・総合的な視点で優先順位を付け、「選択と集中」により限られた資源を効果的に活用する
ことも必要です。
・人口構造や町民ニーズの変化に伴う行政サービス需要の変化、立地する公共施設の配置、
各公共施設の機能を踏まえた、適切なマネジメントが必要です。 </t>
  </si>
  <si>
    <t>（１）ユニバーサルデザインの推進
庁舎等のユニバーサルデザイン化を推進し、すべての人が使いやすい施設とすることを目指します。</t>
  </si>
  <si>
    <t xml:space="preserve">【目標３】適切な施設配置と民間活力導入の促進
更新・統廃合により、適切な施設配置を進めるとともに、民間企業等の持つノウハウや資金
を積極的に導入し、施設の整備や管理における官民の役割分担の適正化を図り、財政負担の軽
減とサービス水準の向上を図ります。 </t>
  </si>
  <si>
    <t>【公共施設】
①全体面積30％縮減、②新規の施設整備は中長期的な総量規制の範囲内で費用対効果を考慮して実施する。
【インフラ】
施設の利用状況に応じて廃止・縮小</t>
  </si>
  <si>
    <t>新地方公会計制度のもと保有する公共施設の状況や公共施設を用いた行政サービスの提供に係るコストを把握しつつ、適切に管理していく。</t>
  </si>
  <si>
    <t>（１）現状の把握
（２）施設評価の実施
（３）方向性の検討</t>
  </si>
  <si>
    <t>施設ごとに利用度、維持管理コスト、老朽化度などの施設情報を記載した施設調書の作成を検討し、施設評価における基礎的データとして活用するとともに、情報の一元化・見える化に努める。</t>
  </si>
  <si>
    <t>令和元年改訂
令和３年度改訂</t>
    <rPh sb="0" eb="2">
      <t>レイワ</t>
    </rPh>
    <rPh sb="2" eb="3">
      <t>モト</t>
    </rPh>
    <rPh sb="3" eb="4">
      <t>ネン</t>
    </rPh>
    <rPh sb="4" eb="6">
      <t>カイテイ</t>
    </rPh>
    <rPh sb="7" eb="9">
      <t>レイワ</t>
    </rPh>
    <rPh sb="10" eb="12">
      <t>ネンド</t>
    </rPh>
    <rPh sb="12" eb="14">
      <t>カイテイ</t>
    </rPh>
    <phoneticPr fontId="13"/>
  </si>
  <si>
    <t>30年間で1.3万人となる見込み</t>
    <rPh sb="2" eb="4">
      <t>ネンカン</t>
    </rPh>
    <rPh sb="8" eb="10">
      <t>マンニン</t>
    </rPh>
    <rPh sb="13" eb="15">
      <t>ミコ</t>
    </rPh>
    <phoneticPr fontId="13"/>
  </si>
  <si>
    <t>【公共施設】（Ｈ２７．７．３１現在）
公用財産　庁舎１棟、２２５４㎡
公共用財産　学校施設３７棟、４２６７９㎡
　公営住宅　４６棟、２４６９１㎡
　その他施設　１１５棟、４８２６７㎡
普通財産　集会所・貸付等　26棟８４７１㎡
インフラ施設
橋梁　８６橋１６２２ｍ、立体交差１、道路３３７３３１ｍ、
上水道施設　浄水場6施設、５０８９㎡、ポンプ場２施設、１８㎡管渠１４８６７３ｍ
下水道施設
流末処理施設　3カ所２１２９㎡、管渠２２４１３ｍ
農業集落排水施設
排水処理施設３施設８２９㎡、管渠３７５１８ｍ</t>
  </si>
  <si>
    <t>公共施設数は、平成27年7月末時点で２２５施設、総延床面積は、１２６３６２㎡である。町民一人あたりの延床面積は６．９３㎡、全国人口同規模団体平均５．２４㎡と比較し、多い。</t>
  </si>
  <si>
    <t>公共施設及びインフラ施設
今後40年間で約９７４．６億円</t>
  </si>
  <si>
    <t>財務課が全体を一元的に管理し、毎年度行財政改革職員委員会において進捗管理、点検及び評価を行う。</t>
  </si>
  <si>
    <t>民間活力の導入
指定管理者制度や PPP/PFIなどの手法を用い、町内企業始めとする民間企業の活力を施設整備や管理に導入する検討行うことします。</t>
    <rPh sb="0" eb="2">
      <t>ミンカン</t>
    </rPh>
    <rPh sb="2" eb="4">
      <t>カツリョク</t>
    </rPh>
    <rPh sb="5" eb="7">
      <t>ドウニュウ</t>
    </rPh>
    <phoneticPr fontId="13"/>
  </si>
  <si>
    <t>定期的な点検・診断により、施設の状態を的確に把握して必要な対策を適切な時期に効果的に実施し、メンテナンスサイクルを構築することとする
また、インフラ施設の整備にあたっては、社会情勢や町民ニーズを的確に捉え、かつ、財政状況を考慮して中長期的視点から必要な施設の整備を計画的に行うこととする。</t>
  </si>
  <si>
    <t>構造物の状態を客観的に把握・評価し、中長期的にコスト縮減を目指した計画的かつ効率的な管理を推進する。</t>
  </si>
  <si>
    <t>公共施設については、日常点検や定期点検により施設の劣化状況の把握に努めます。また、災害時に避難所等となる防災機能を有する施設もあることから、点検の結果をデータベース化し、危険性が認められた場合は、施設の利用状況や優先度を踏まえながら、計画的な改善・更新を実施し、機能の維持、安全性の確保を図ります。
さらに、老朽化による供用廃止（予定含む）の施設や、今後とも利用の見込みのない施設については、周辺環境への影響を考慮し、施設の解体や除去等、安全性の確保を図ります。</t>
  </si>
  <si>
    <t>本町の公共施設には、耐震改修が義務となっている建物において耐震改修が未実施の建物は無いものの、今後も「三春町耐震改修促進計画」や「三春町国土強靭化地域計画」に基づき、更新や耐震改修により防災拠点施設の新築や避難所等の耐震化を計画的に推進します。</t>
  </si>
  <si>
    <t>安全性や経済性を踏まえつつ、重大な損傷や致命的な損傷となる前に予防的な修繕等を実施することにより、機能を保持しながら長寿命化を図ることでライフサイクルコストの縮減を図る。</t>
  </si>
  <si>
    <t>公共施設等の改修や更新等を行う際には、町民ニーズや関係法令等における
ユニバーサルデザインのまちづくりの考え方を踏まえ、障がいの有無、年齢、
性別、人種等に関わらず、誰もが安全・安心で快適に利用できるようユニバー
サルデザインへの推進を検討することとする。</t>
  </si>
  <si>
    <t>公共施設の更新や長寿命化改修時には、再生可能エネルギー設備等の導入を踏まえ、必要に応じて太陽光発電装置の導入やＺＥＢの実現、省エネルギー改修の実施、ＬＥＤ照明の導入を見込んだ事業を実施し、二酸化炭素の排出量を削減する。また、インフラ設備面では、電動自動車等の電気交通体系を見込んだインフラ整備の実施、廃棄物の焼却における熱回収事業等によりカーボンニュートラルの実現に向けた施策を講ずることを検討していく。</t>
  </si>
  <si>
    <t>インフラ施設の整備においては、社会情勢や町民ニーズを的確に捉え、かつ、財政状況を考慮して中長期的視点から必要な施設の整備を計画的に行う。</t>
  </si>
  <si>
    <t>総人口：令和2年9,471人、令和42年は6,554人を将来人口の規模として展望している。
生産年齢人口（15歳～64歳）は、令和32年頃まで減少を続け、その後は微減・横ばいで推移すると見込まれる。
老年人口（65歳以上）は、令和7年を境に減少に転じ、令和42年には2,095人まで減少すると推計される。</t>
  </si>
  <si>
    <t>【公共施設】　70,897.9㎡
【インフラ】
　町道：296路線、238,159m、1,234,860㎡
　橋梁：87橋、1,204m、6,153㎡
　農道：18路線、6,862m
　林道：16路線、22,543m
　町管理河川：9水系（準用河川）
　都市公園：1箇所
　浄化槽設備：378基
　上水道：46,710m</t>
  </si>
  <si>
    <t>（１）公共施設の老朽化
　本町の公共施設で築30年を超える施設は、建物面積全体の5割を超え、10年後には全体の8割を超える見込みとなり、今後急速に老朽化が進む。これらの公共施設が更新時期に随時、建て替えや大規模改修を行うと、町の財政や行政サービスに重大な影響を及ぼす可能性がある。
（２）人口減少によるニーズの変化
　少子高齢化や人口減少社会の進行に加え、人口動態の変化等により、公共施設に対するニーズの複雑多様化が予測される。
（３）生産年齢人口（将来世代）への財政負担増加の懸念
　主な納税者である生産年齢人口が相対的に減少する中で、現状のまま公共施設を維持した場合、町の財政運営上の負担が増すうえ、将来世代にさらに大幅な負担を強いることに繋がる。
（４）厳しさを増す財政状況への対応
　厳しい財政状況の中、将来にわたり適切な公共サービスの提供及び持続可能な財政運営を両立していくためには、施設保有量の削減を図る必要がある。</t>
  </si>
  <si>
    <t>今後40年間の総額で約685.6億円（年平均：約17.1億円）
〈内訳〉
【公共施設】約308.2億円（年平均：約7.7億円）
【インフラ】約377.4億円
（年平均：約9.4億円）</t>
  </si>
  <si>
    <t>長寿命化対策を実施した場合、今後40年間の総額は約571.8億円（年平均：約14.3億円）。
〈内訳〉
 【公共施設】約257.9億円（年平均：約6.4億円）
【インフラ】約313.9億円
（年平均：約7.8億円</t>
  </si>
  <si>
    <t>今後40年間、長寿命化対策を実施した場合、総額で約113.8億円の効果が見込まれる。（年平均：約2.8億円）
〈内訳〉
【公共施設】約50.3億円（年平均：約1.3億円）
【インフラ】約63.5億円
（年平均：約1.6億円）</t>
  </si>
  <si>
    <t>地域の特性や公共施設で提供するサービスの需要を十分に踏まえ、より一層積極的に既存施設の集約化や複合化、解体等を推進することで、保有総量を増やさず必要なサービス量の確保に努める。</t>
  </si>
  <si>
    <t>公共施設とインフラ施設とのバランスのとれた共存を視野に入れつつ、総合的見地から公共施設等のあり方を検証し、そのマネジメントを成功へ導くためには、町民との協働は言うまでもなく、専門的なノウハウや資金を有する民間事業者等との連携や協力が重要となる。</t>
  </si>
  <si>
    <t>町で保有する公共施設を長く、安全に利活用していくため、各施設の点検や診断を定期的に実施し、その結果に基づき適切な維持や修繕を行う。
点検や診断結果の情報は、一元管理の上、計画策定課である総務課で取りまとめを行った上で、各所管課が適切な時期に施設の維持補修が行えるよう庁内での情報共有を図る</t>
    <rPh sb="0" eb="1">
      <t>マチ</t>
    </rPh>
    <rPh sb="2" eb="4">
      <t>ホユウ</t>
    </rPh>
    <rPh sb="6" eb="10">
      <t>コウキョウシセツ</t>
    </rPh>
    <rPh sb="11" eb="12">
      <t>ナガ</t>
    </rPh>
    <rPh sb="14" eb="16">
      <t>アンゼン</t>
    </rPh>
    <rPh sb="17" eb="20">
      <t>リカツヨウ</t>
    </rPh>
    <rPh sb="27" eb="30">
      <t>カクシセツ</t>
    </rPh>
    <rPh sb="31" eb="33">
      <t>テンケン</t>
    </rPh>
    <rPh sb="34" eb="36">
      <t>シンダン</t>
    </rPh>
    <rPh sb="37" eb="40">
      <t>テイキテキ</t>
    </rPh>
    <rPh sb="41" eb="43">
      <t>ジッシ</t>
    </rPh>
    <rPh sb="47" eb="49">
      <t>ケッカ</t>
    </rPh>
    <rPh sb="50" eb="51">
      <t>モト</t>
    </rPh>
    <rPh sb="53" eb="55">
      <t>テキセツ</t>
    </rPh>
    <rPh sb="56" eb="58">
      <t>イジ</t>
    </rPh>
    <rPh sb="59" eb="61">
      <t>シュウゼン</t>
    </rPh>
    <rPh sb="62" eb="63">
      <t>オコナ</t>
    </rPh>
    <rPh sb="67" eb="69">
      <t>テンケン</t>
    </rPh>
    <rPh sb="70" eb="74">
      <t>シンダンケッカ</t>
    </rPh>
    <rPh sb="75" eb="77">
      <t>ジョウホウ</t>
    </rPh>
    <rPh sb="79" eb="83">
      <t>イチゲンカンリ</t>
    </rPh>
    <rPh sb="84" eb="85">
      <t>ウエ</t>
    </rPh>
    <rPh sb="86" eb="90">
      <t>ケイカク</t>
    </rPh>
    <rPh sb="90" eb="91">
      <t>カ</t>
    </rPh>
    <rPh sb="94" eb="97">
      <t>ソウムカ</t>
    </rPh>
    <rPh sb="98" eb="99">
      <t>ト</t>
    </rPh>
    <rPh sb="104" eb="105">
      <t>オコナ</t>
    </rPh>
    <rPh sb="107" eb="108">
      <t>ウエ</t>
    </rPh>
    <rPh sb="110" eb="111">
      <t>カク</t>
    </rPh>
    <rPh sb="111" eb="113">
      <t>ショカン</t>
    </rPh>
    <rPh sb="113" eb="114">
      <t>カ</t>
    </rPh>
    <rPh sb="115" eb="117">
      <t>テキセツ</t>
    </rPh>
    <rPh sb="118" eb="120">
      <t>ジキ</t>
    </rPh>
    <rPh sb="121" eb="123">
      <t>シセツ</t>
    </rPh>
    <rPh sb="124" eb="128">
      <t>イジホシュウ</t>
    </rPh>
    <rPh sb="129" eb="130">
      <t>オコナ</t>
    </rPh>
    <rPh sb="134" eb="136">
      <t>チョウナイ</t>
    </rPh>
    <rPh sb="138" eb="142">
      <t>ジョウホウキョウユウ</t>
    </rPh>
    <rPh sb="143" eb="144">
      <t>ハカ</t>
    </rPh>
    <phoneticPr fontId="5"/>
  </si>
  <si>
    <t>全庁的に建物や設備機器等の問題が、軽微なうちに適切な保全対策を講じる必要があり、現在までの維持管理の方法を再検証し、既存施設の長寿命化、建替え及び解体等に伴う将来投資費用の軽減・平準化を図ります。</t>
    <rPh sb="0" eb="3">
      <t>ゼンチョウテキ</t>
    </rPh>
    <rPh sb="4" eb="6">
      <t>タテモノ</t>
    </rPh>
    <rPh sb="7" eb="11">
      <t>セツビキキ</t>
    </rPh>
    <rPh sb="11" eb="12">
      <t>トウ</t>
    </rPh>
    <rPh sb="13" eb="15">
      <t>モンダイ</t>
    </rPh>
    <rPh sb="17" eb="19">
      <t>ケイビ</t>
    </rPh>
    <rPh sb="23" eb="25">
      <t>テキセツ</t>
    </rPh>
    <rPh sb="26" eb="30">
      <t>ホゼンタイサク</t>
    </rPh>
    <rPh sb="31" eb="32">
      <t>コウ</t>
    </rPh>
    <rPh sb="34" eb="36">
      <t>ヒツヨウ</t>
    </rPh>
    <rPh sb="40" eb="42">
      <t>ゲンザイ</t>
    </rPh>
    <rPh sb="45" eb="49">
      <t>イジカンリ</t>
    </rPh>
    <rPh sb="50" eb="52">
      <t>ホウホウ</t>
    </rPh>
    <rPh sb="53" eb="56">
      <t>サイケンショウ</t>
    </rPh>
    <rPh sb="58" eb="60">
      <t>キゾン</t>
    </rPh>
    <rPh sb="60" eb="62">
      <t>シセツ</t>
    </rPh>
    <rPh sb="63" eb="67">
      <t>チョウジュミョウカ</t>
    </rPh>
    <rPh sb="68" eb="69">
      <t>タ</t>
    </rPh>
    <rPh sb="69" eb="70">
      <t>カ</t>
    </rPh>
    <rPh sb="71" eb="72">
      <t>オヨ</t>
    </rPh>
    <rPh sb="73" eb="75">
      <t>カイタイ</t>
    </rPh>
    <rPh sb="75" eb="76">
      <t>トウ</t>
    </rPh>
    <rPh sb="77" eb="78">
      <t>トモナ</t>
    </rPh>
    <rPh sb="79" eb="81">
      <t>ショウライ</t>
    </rPh>
    <rPh sb="81" eb="83">
      <t>トウシ</t>
    </rPh>
    <rPh sb="83" eb="85">
      <t>ヒヨウ</t>
    </rPh>
    <rPh sb="86" eb="88">
      <t>ケイゲン</t>
    </rPh>
    <rPh sb="89" eb="91">
      <t>ヘイジュン</t>
    </rPh>
    <rPh sb="91" eb="92">
      <t>カ</t>
    </rPh>
    <rPh sb="93" eb="94">
      <t>ハカ</t>
    </rPh>
    <phoneticPr fontId="5"/>
  </si>
  <si>
    <t>町で保有する公共施設は、災害時の避難施設としての重要な役割を持っている施設もあるため、老朽化し危険度の高い施設については、優先的に財源を充当した上で、速やかな安全確保及び長寿命化対策を図る。
インフラ施設については、その機能を発揮し続けるためには、経年劣化等に加え、地震等の自然災害にも耐える必要があるため、改修時期を適切に捉え、耐震性や安全性の向上を図る対策を行う。</t>
    <rPh sb="0" eb="1">
      <t>マチ</t>
    </rPh>
    <rPh sb="2" eb="4">
      <t>ホユウ</t>
    </rPh>
    <rPh sb="6" eb="10">
      <t>コウキョウシセツ</t>
    </rPh>
    <rPh sb="12" eb="14">
      <t>サイガイ</t>
    </rPh>
    <rPh sb="14" eb="15">
      <t>ジ</t>
    </rPh>
    <rPh sb="16" eb="20">
      <t>ヒナンシセツ</t>
    </rPh>
    <rPh sb="24" eb="26">
      <t>ジュウヨウ</t>
    </rPh>
    <rPh sb="27" eb="29">
      <t>ヤクワリ</t>
    </rPh>
    <rPh sb="30" eb="31">
      <t>モ</t>
    </rPh>
    <rPh sb="35" eb="37">
      <t>シセツ</t>
    </rPh>
    <rPh sb="43" eb="46">
      <t>ロウキュウカ</t>
    </rPh>
    <rPh sb="47" eb="50">
      <t>キケンド</t>
    </rPh>
    <rPh sb="51" eb="52">
      <t>タカ</t>
    </rPh>
    <rPh sb="53" eb="55">
      <t>シセツ</t>
    </rPh>
    <rPh sb="61" eb="64">
      <t>ユウセンテキ</t>
    </rPh>
    <rPh sb="65" eb="67">
      <t>ザイゲン</t>
    </rPh>
    <rPh sb="68" eb="70">
      <t>ジュウトウ</t>
    </rPh>
    <rPh sb="72" eb="73">
      <t>ウエ</t>
    </rPh>
    <rPh sb="75" eb="76">
      <t>スミ</t>
    </rPh>
    <rPh sb="79" eb="83">
      <t>アンゼンカクホ</t>
    </rPh>
    <rPh sb="83" eb="84">
      <t>オヨ</t>
    </rPh>
    <rPh sb="85" eb="89">
      <t>チョウジュミョウカ</t>
    </rPh>
    <rPh sb="89" eb="91">
      <t>タイサク</t>
    </rPh>
    <rPh sb="92" eb="93">
      <t>ハカ</t>
    </rPh>
    <rPh sb="101" eb="103">
      <t>シセツ</t>
    </rPh>
    <rPh sb="111" eb="113">
      <t>キノウ</t>
    </rPh>
    <rPh sb="114" eb="116">
      <t>ハッキ</t>
    </rPh>
    <rPh sb="117" eb="118">
      <t>ツヅ</t>
    </rPh>
    <rPh sb="125" eb="129">
      <t>ケイネンレッカ</t>
    </rPh>
    <rPh sb="129" eb="130">
      <t>トウ</t>
    </rPh>
    <rPh sb="131" eb="132">
      <t>クワ</t>
    </rPh>
    <rPh sb="134" eb="137">
      <t>ジシントウ</t>
    </rPh>
    <rPh sb="138" eb="142">
      <t>シゼンサイガイ</t>
    </rPh>
    <rPh sb="144" eb="145">
      <t>タ</t>
    </rPh>
    <rPh sb="147" eb="149">
      <t>ヒツヨウ</t>
    </rPh>
    <rPh sb="155" eb="159">
      <t>カイシュウジキ</t>
    </rPh>
    <rPh sb="160" eb="162">
      <t>テキセツ</t>
    </rPh>
    <rPh sb="163" eb="164">
      <t>トラ</t>
    </rPh>
    <rPh sb="166" eb="169">
      <t>タイシンセイ</t>
    </rPh>
    <rPh sb="170" eb="173">
      <t>アンゼンセイ</t>
    </rPh>
    <rPh sb="174" eb="176">
      <t>コウジョウ</t>
    </rPh>
    <rPh sb="177" eb="178">
      <t>ハカ</t>
    </rPh>
    <rPh sb="179" eb="181">
      <t>タイサク</t>
    </rPh>
    <rPh sb="182" eb="183">
      <t>オコナ</t>
    </rPh>
    <phoneticPr fontId="5"/>
  </si>
  <si>
    <t>耐震化が未実施の公共施設が存在することから、建築基準法改正前の建物については、施設の重要度や緊急度を把握し、優先順位を決めた上で、耐震診断を行う。
診断の結果、強度の不足する建物については、財源を確保した上で耐震化工事を行う。</t>
    <rPh sb="0" eb="3">
      <t>タイシンカ</t>
    </rPh>
    <rPh sb="4" eb="7">
      <t>ミジッシ</t>
    </rPh>
    <rPh sb="8" eb="12">
      <t>コウキョウシセツ</t>
    </rPh>
    <rPh sb="13" eb="15">
      <t>ソンザイ</t>
    </rPh>
    <rPh sb="22" eb="27">
      <t>ケンチクキジュンホウ</t>
    </rPh>
    <rPh sb="27" eb="30">
      <t>カイセイマエ</t>
    </rPh>
    <rPh sb="31" eb="33">
      <t>タテモノ</t>
    </rPh>
    <rPh sb="39" eb="41">
      <t>シセツ</t>
    </rPh>
    <rPh sb="42" eb="45">
      <t>ジュウヨウド</t>
    </rPh>
    <rPh sb="46" eb="49">
      <t>キンキュウド</t>
    </rPh>
    <rPh sb="50" eb="52">
      <t>ハアク</t>
    </rPh>
    <rPh sb="54" eb="58">
      <t>ユウセンジュンイ</t>
    </rPh>
    <rPh sb="59" eb="60">
      <t>キ</t>
    </rPh>
    <rPh sb="62" eb="63">
      <t>ウエ</t>
    </rPh>
    <rPh sb="65" eb="69">
      <t>タイシンシンダン</t>
    </rPh>
    <rPh sb="70" eb="71">
      <t>オコナ</t>
    </rPh>
    <rPh sb="75" eb="77">
      <t>シンダン</t>
    </rPh>
    <rPh sb="78" eb="80">
      <t>ケッカ</t>
    </rPh>
    <rPh sb="81" eb="83">
      <t>キョウド</t>
    </rPh>
    <rPh sb="84" eb="86">
      <t>フソク</t>
    </rPh>
    <rPh sb="88" eb="90">
      <t>タテモノ</t>
    </rPh>
    <rPh sb="96" eb="98">
      <t>ザイゲン</t>
    </rPh>
    <rPh sb="99" eb="101">
      <t>カクホ</t>
    </rPh>
    <rPh sb="103" eb="104">
      <t>ウエ</t>
    </rPh>
    <rPh sb="105" eb="110">
      <t>タイシンカコウジ</t>
    </rPh>
    <rPh sb="111" eb="112">
      <t>オコナ</t>
    </rPh>
    <phoneticPr fontId="5"/>
  </si>
  <si>
    <t>公共施設の維持管理や修繕、更新等を行う場合には、長寿命化、建替え及び大規模改修等に伴う将来投資費用の低減・平準化を図る。
インフラ施設については、継続的に計画見直しを行いながら維持管理や修繕等を行う。
その他の施設は、本計画に基づき必要に応じて個別の長寿命化計画の策定に努める。</t>
    <rPh sb="0" eb="4">
      <t>コウキョウシセツ</t>
    </rPh>
    <rPh sb="5" eb="9">
      <t>イジカンリ</t>
    </rPh>
    <rPh sb="10" eb="12">
      <t>シュウゼン</t>
    </rPh>
    <rPh sb="13" eb="16">
      <t>コウシントウ</t>
    </rPh>
    <rPh sb="17" eb="18">
      <t>オコナ</t>
    </rPh>
    <rPh sb="19" eb="21">
      <t>バアイ</t>
    </rPh>
    <rPh sb="24" eb="28">
      <t>チョウジュミョウカ</t>
    </rPh>
    <rPh sb="29" eb="31">
      <t>タテカ</t>
    </rPh>
    <rPh sb="32" eb="33">
      <t>オヨ</t>
    </rPh>
    <rPh sb="34" eb="37">
      <t>ダイキボ</t>
    </rPh>
    <rPh sb="37" eb="39">
      <t>カイシュウ</t>
    </rPh>
    <rPh sb="39" eb="40">
      <t>トウ</t>
    </rPh>
    <rPh sb="41" eb="42">
      <t>トモナ</t>
    </rPh>
    <rPh sb="43" eb="45">
      <t>ショウライ</t>
    </rPh>
    <rPh sb="45" eb="49">
      <t>トウシヒヨウ</t>
    </rPh>
    <rPh sb="50" eb="52">
      <t>テイゲン</t>
    </rPh>
    <rPh sb="53" eb="56">
      <t>ヘイジュンカ</t>
    </rPh>
    <rPh sb="57" eb="58">
      <t>ハカ</t>
    </rPh>
    <rPh sb="66" eb="68">
      <t>シセツ</t>
    </rPh>
    <rPh sb="74" eb="77">
      <t>ケイゾクテキ</t>
    </rPh>
    <rPh sb="78" eb="80">
      <t>ケイカク</t>
    </rPh>
    <rPh sb="80" eb="82">
      <t>ミナオ</t>
    </rPh>
    <rPh sb="84" eb="85">
      <t>オコナ</t>
    </rPh>
    <rPh sb="89" eb="93">
      <t>イジカンリ</t>
    </rPh>
    <rPh sb="94" eb="96">
      <t>シュウゼン</t>
    </rPh>
    <rPh sb="96" eb="97">
      <t>トウ</t>
    </rPh>
    <rPh sb="98" eb="99">
      <t>オコナ</t>
    </rPh>
    <rPh sb="105" eb="106">
      <t>タ</t>
    </rPh>
    <rPh sb="107" eb="109">
      <t>シセツ</t>
    </rPh>
    <rPh sb="111" eb="114">
      <t>ホンケイカク</t>
    </rPh>
    <rPh sb="115" eb="116">
      <t>モト</t>
    </rPh>
    <rPh sb="118" eb="120">
      <t>ヒツヨウ</t>
    </rPh>
    <rPh sb="121" eb="122">
      <t>オウ</t>
    </rPh>
    <rPh sb="124" eb="126">
      <t>コベツ</t>
    </rPh>
    <rPh sb="127" eb="133">
      <t>チョウジュミョウカケイカク</t>
    </rPh>
    <rPh sb="134" eb="136">
      <t>サクテイ</t>
    </rPh>
    <rPh sb="137" eb="138">
      <t>ツト</t>
    </rPh>
    <phoneticPr fontId="5"/>
  </si>
  <si>
    <t>公共施設のバリアフリー化にあたっては、全ての人にやさしい公共施設のユニバーサル社会の構築を目指して、障がい者、高齢者にとどまらない、誰もが利用しやすい施設の整備を推進する。
インフラ施設のうち、特に道路については、舗道の拡幅や段差解消等、歩行空間を快適にし、公共施設や公共交通網へのアクセシビリティを高めるための、一体的なまちづくりを推進する。</t>
    <rPh sb="0" eb="4">
      <t>コウキョウシセツ</t>
    </rPh>
    <rPh sb="11" eb="12">
      <t>カ</t>
    </rPh>
    <rPh sb="19" eb="20">
      <t>スベ</t>
    </rPh>
    <rPh sb="22" eb="23">
      <t>ヒト</t>
    </rPh>
    <rPh sb="28" eb="32">
      <t>コウキョウシセツ</t>
    </rPh>
    <rPh sb="39" eb="41">
      <t>シャカイ</t>
    </rPh>
    <rPh sb="42" eb="44">
      <t>コウチク</t>
    </rPh>
    <rPh sb="45" eb="47">
      <t>メザ</t>
    </rPh>
    <rPh sb="50" eb="51">
      <t>ショウ</t>
    </rPh>
    <rPh sb="53" eb="54">
      <t>シャ</t>
    </rPh>
    <rPh sb="55" eb="58">
      <t>コウレイシャ</t>
    </rPh>
    <rPh sb="66" eb="67">
      <t>ダレ</t>
    </rPh>
    <rPh sb="69" eb="71">
      <t>リヨウ</t>
    </rPh>
    <rPh sb="75" eb="77">
      <t>シセツ</t>
    </rPh>
    <rPh sb="78" eb="80">
      <t>セイビ</t>
    </rPh>
    <rPh sb="81" eb="83">
      <t>スイシン</t>
    </rPh>
    <rPh sb="92" eb="94">
      <t>シセツ</t>
    </rPh>
    <rPh sb="98" eb="99">
      <t>トク</t>
    </rPh>
    <rPh sb="100" eb="102">
      <t>ドウロ</t>
    </rPh>
    <rPh sb="108" eb="110">
      <t>ホドウ</t>
    </rPh>
    <rPh sb="111" eb="113">
      <t>カクフク</t>
    </rPh>
    <rPh sb="114" eb="118">
      <t>ダンサカイショウ</t>
    </rPh>
    <rPh sb="118" eb="119">
      <t>トウ</t>
    </rPh>
    <rPh sb="120" eb="124">
      <t>ホコウクウカン</t>
    </rPh>
    <rPh sb="125" eb="127">
      <t>カイテキ</t>
    </rPh>
    <rPh sb="130" eb="134">
      <t>コウキョウシセツ</t>
    </rPh>
    <rPh sb="135" eb="139">
      <t>コウキョウコウツウ</t>
    </rPh>
    <rPh sb="139" eb="140">
      <t>モウ</t>
    </rPh>
    <rPh sb="151" eb="152">
      <t>タカ</t>
    </rPh>
    <rPh sb="158" eb="161">
      <t>イッタイテキ</t>
    </rPh>
    <rPh sb="168" eb="170">
      <t>スイシン</t>
    </rPh>
    <phoneticPr fontId="5"/>
  </si>
  <si>
    <t>地域の特性や公共施設で提供するサービスの需要を十分に踏まえ、より一層積極的に既存施設の集約化や複合化、解体等を推進することで、保有総量を増やさず必要なサービス量の確保に努める。</t>
    <rPh sb="0" eb="2">
      <t>チイキ</t>
    </rPh>
    <rPh sb="3" eb="5">
      <t>トクセイ</t>
    </rPh>
    <rPh sb="6" eb="10">
      <t>コウキョウシセツ</t>
    </rPh>
    <rPh sb="11" eb="13">
      <t>テイキョウ</t>
    </rPh>
    <rPh sb="20" eb="22">
      <t>ジュヨウ</t>
    </rPh>
    <rPh sb="23" eb="25">
      <t>ジュウブン</t>
    </rPh>
    <rPh sb="26" eb="27">
      <t>フ</t>
    </rPh>
    <rPh sb="32" eb="34">
      <t>イッソウ</t>
    </rPh>
    <rPh sb="34" eb="37">
      <t>セッキョクテキ</t>
    </rPh>
    <rPh sb="38" eb="42">
      <t>キゾンシセツ</t>
    </rPh>
    <rPh sb="43" eb="46">
      <t>シュウヤクカ</t>
    </rPh>
    <rPh sb="47" eb="50">
      <t>フクゴウカ</t>
    </rPh>
    <rPh sb="51" eb="54">
      <t>カイタイトウ</t>
    </rPh>
    <rPh sb="55" eb="57">
      <t>スイシン</t>
    </rPh>
    <rPh sb="63" eb="65">
      <t>ホユウ</t>
    </rPh>
    <rPh sb="65" eb="67">
      <t>ソウリョウ</t>
    </rPh>
    <rPh sb="68" eb="69">
      <t>フ</t>
    </rPh>
    <rPh sb="72" eb="74">
      <t>ヒツヨウ</t>
    </rPh>
    <rPh sb="79" eb="80">
      <t>リョウ</t>
    </rPh>
    <rPh sb="81" eb="83">
      <t>カクホ</t>
    </rPh>
    <rPh sb="84" eb="85">
      <t>ツト</t>
    </rPh>
    <phoneticPr fontId="5"/>
  </si>
  <si>
    <t>適正な固定資産台帳の整備・運用を図ることにより、中長期的な財政シミュレーションの定期的な実施や計画の見直しに活用する。</t>
  </si>
  <si>
    <t>公共施設等は、複合化や民間施設としての利用など、総量を削減してもその機能を維持できるよう工夫をすることができる。また、老朽施設等は、解体を推進し保有総量の抑制を図る。</t>
  </si>
  <si>
    <t>町民へ公共サービスを提供する重要なインフラ施設として、様々なニーズに対応できるよう町外を含めた広域連携が図れる環境整備を進める。</t>
    <rPh sb="0" eb="1">
      <t>マチ</t>
    </rPh>
    <rPh sb="1" eb="2">
      <t>ミン</t>
    </rPh>
    <rPh sb="3" eb="5">
      <t>コウキョウ</t>
    </rPh>
    <rPh sb="10" eb="12">
      <t>テイキョウ</t>
    </rPh>
    <rPh sb="14" eb="16">
      <t>ジュウヨウ</t>
    </rPh>
    <rPh sb="21" eb="23">
      <t>シセツ</t>
    </rPh>
    <rPh sb="27" eb="29">
      <t>サマザマ</t>
    </rPh>
    <rPh sb="34" eb="36">
      <t>タイオウ</t>
    </rPh>
    <rPh sb="41" eb="43">
      <t>チョウガイ</t>
    </rPh>
    <rPh sb="44" eb="45">
      <t>フク</t>
    </rPh>
    <rPh sb="47" eb="49">
      <t>コウイキ</t>
    </rPh>
    <rPh sb="49" eb="51">
      <t>レンケイ</t>
    </rPh>
    <rPh sb="52" eb="53">
      <t>ハカ</t>
    </rPh>
    <rPh sb="55" eb="57">
      <t>カンキョウ</t>
    </rPh>
    <rPh sb="57" eb="59">
      <t>セイビ</t>
    </rPh>
    <rPh sb="60" eb="61">
      <t>スス</t>
    </rPh>
    <phoneticPr fontId="5"/>
  </si>
  <si>
    <t>公共施設等の各種データをまとめた「カルテ」を作成して、費用対効果の検証を行い、事業の見直しを行う。必要に応じて、有資格者や外部有識者等の意見を徴取する。</t>
  </si>
  <si>
    <t>【公共施設】総量の抑制を最優先に考え、その上で長寿命化などの様々な取組みを計画的に行う。
【インフラ】予防保全による長寿命化を基本とし、利用需要の変化に応じた規模や配置の最適化を図る。</t>
  </si>
  <si>
    <t>公共施設等整備方針の策定（令和３年度）</t>
  </si>
  <si>
    <t>推計された2036 年の人口は3,638 人で、2021 年の実績値から比較すると約1,000 人強減少します。
年齢３区分別人口割合をみると、生産年齢人口が57.7％から57.0％へと0.7 ポイント減少、また年少人口も9.8％から3.7％へと6.1 ポイント減少します。一方、高齢化率は32.5％から39.3％と6.8 ポイント上昇し、少子高齢化傾向がさらに高まる予測となっております。</t>
  </si>
  <si>
    <t>学校教育系施設　６棟
公営住宅　５５棟
文科系施設　21棟
スポーツ・レクリエーション施設　５棟
子育て支援施設　２棟
保健・福祉施設　３棟
行政系施設　19棟
公園　13棟
その他　７棟　</t>
  </si>
  <si>
    <t>2021～2030 年度の10 年間で3.6 億円/年の削減を目標とし、更なる上積みを目指します。
広野町公共施設等個別施設計画及び広野町町営住宅長寿命化計画に示された施設の長寿命化を実施することで更新費用見込みは5.1 億円/年と試算され、対策を行わない場合と比較して3.6 億円/年削減される見込みと試算されました。
しかし、中期財政見通しより試算された更新可能額は2.35 億円/年と限られており、更新費用は大幅に不足する見込みです。
このことを考慮し、建築物系施設についてはこれ以上増やさないことを前提に、人口減少及びその時代のニーズに配慮しながら施設の譲渡・機能集約・複合化・統廃合の検討を進め、建築物系施設の保有量を減らすことで更なる費用の削減を目指します。</t>
  </si>
  <si>
    <t>維持補修費の実績平均値については、震災後の5 年間（2011～2015 年度）を除いた
2006～2010 年度と2016～2020 年度の10 年間の平均で、施設関連は1,933 万円、イン
フラ関連は7,579 万円となります。</t>
  </si>
  <si>
    <t>2030 年度までにおいては、更新費用総額は87.3 億円、１年当たりの更新費用額は8.7 億円が見込まれ、主に耐用年数が超過した公共施設に係る対策費用が含まれています。</t>
  </si>
  <si>
    <t>本計画の計画期間となる2030 年度までにおいては、更新費用総額は51.2 億円、１年当たりの更新費用額は5.1 億円となり、3.6 億円の削減効果が見込まれます。</t>
  </si>
  <si>
    <t>公共施設等の総合的かつ計画的な管理に向けて、担当部署だけではなく、全庁的な情
報共有体制、取組体制の構築を図るとともに、職員一人ひとりの意識啓発に努めます。
具体的には、予防保全型の維持管理を実施するために必要とされる公共施設維持補修
基金や町債などを活用した中長期的な財政措置や、定期的な点検調査の継続した実施、
点検調査の結果に基づく対策や今後の方向を検討するための仕組みづくりに向けて、各
公共施設を維持管理する担当部署、政策担当部署と財政担当部署との情報の共有化と連
携を図るために部局横断的な取り組みの検討や計画の評価、改訂を行う庁内横断の検討
組織づくりを推進します。また財政管財担当部署では公共施設等の情報を管理・収集し、
各個別施設計画の進ちょく管理・評価等を集約します。
見直しにあたっては、関連部署を含め、計画の妥当性と今後の方向性を協議し、本計
画に反映させていきます。そしてこの流れをPDCA サイクルとして繰り返し、総合的か
つ計画的な管理を実現させていきます。</t>
  </si>
  <si>
    <t>建築物系施設の維持管理及び修繕・更新、耐震化は、建設時から経過した年月によっ
て、その対処方法が異なるため、公共建築物を、1981 年度以前の旧耐震基準で建築され
た施設となる「旧耐震基準建築物」と、新耐震基準に適合する「新耐震基準建築物」の
２つに分類し、維持管理及び修繕・更新、耐震化の実施方針を以下に整理しました。
◆旧耐震基準建築物の実施方針
・耐震診断を実施し、診断結果を踏まえ、費用や利用状況等を考慮して耐震改修や
大規模改修を実施するとともに、耐震性を保有していない建物については、耐震
化にかかる費用や利用状況等も考慮しながら複合化や統合・廃止、規模縮小等を
検討します。
・耐震性の認められた施設や既に耐震化が行われている施設は機能維持に向けた点
検を行います。
◆新耐震基準建築物の実施方針
・定期点検結果を踏まえ、「事後保全型の維持管理」ではなく、修繕等を計画的に
行う「予防保全型の維持管理」を推進します。
・定期点検を実施し、既に大規模改修の実施時期を迎えている施設や利用者の多い
施設は劣化調査を実施のうえ、修繕や大規模改修を検討します。また、修繕の実
施や劣化状況に応じて建築後30 年を目安に大規模改修を検討するとともに、利用
状況等も考慮しながら複合化の可能性を併せて検討します。
・建築後15 年～20 年たっている施設については屋上防水や外壁の劣化を目安に劣
化調査を検討し、長期使用を前提として定期点検を実施します。</t>
  </si>
  <si>
    <t>旧耐震基準建築物については、耐震診断を実施し、診断結果を踏まえ、費用や利用状況等を考慮して耐震改修や大規模改修を実施します。耐震性を保有していない建物については、耐震化にかかる費用や利用状況等も考慮しながら複合化や統合・廃止、規模縮小等を検討します。
耐震性の認められた施設や既に耐震化が行われている施設は機能維持に向けた定期点検を行い、その結果に基づき評価後優先順位を決定し計画的な修繕・改修を実施します。
新耐震基準建築物については、定期点検結果に基づき評価後優先順位を決定し、計画的な修繕・改修を実施する「予防保全型の維持管理」を行います。
既に大規模改修の実施時期を迎えている施設や利用者の多い施設など優先順位の高い施設は劣化調査を実施のうえ、修繕や大規模改修を検討します。また修繕の実施や劣化状況に応じて建築後３０年を目安に大規模改修を検討するとともに、利用状況等も考慮しながら複合化の可能性を併せて検討します。
建築後１５～２０年が経過している施設については屋上防水や外壁の劣化を目安に劣化調査を検討し、長期使用を前提とした定期点検、修繕・改修を実施します。</t>
  </si>
  <si>
    <t>耐用年数を超える公共施設及び道路・橋りょう等のインフラ資産について、そ
れぞれに長寿命化が盛り込まれた各個別施設計画・長寿命化計画に沿って、事後保全的
な管理から、事後＋予防保全型又は予防保全型への管理と移行し、長期的視点で維持管
理に努めていきます。</t>
  </si>
  <si>
    <t>2021 年３月、広野町は2050 年までに二酸化炭素排出の実質ゼロを目指し「広野町ゼ
ロカーボンシティ宣言」を行いました。
公共施設等の大規模修繕や更新を実施する際には、本宣言の趣旨を踏まえ、太陽光発
電などの再生可能エネルギーの利用や照明のLED 化・高効率エアコンなどの導入による
省エネルギー化、高断熱・高気密化、ゼロエミッションを追求した廃棄物のリサイクル
を積極的に推進していきます。</t>
  </si>
  <si>
    <t>人口減少時代を迎える中で、人口規模にあった公共施設等の統廃合や廃止による健全
財政を推進していく必要がある一方、公共施設を現に利用している町民にとっては、サ
ービスの低下も懸念されます。こうした点を総合的に勘案したうえで、統廃合や廃止を
適宜検討し有効活用を図っていくとともに、施設更新の際は、単一機能での施設の建替
えではなく、機能集約・複合化を推進します。</t>
  </si>
  <si>
    <t>2021～2030 年度の10 年間で3.6 億円/年の削減を目標とし、更なる上積みを目指
します。
広野町公共施設等個別施設計画及び広野町町営住宅長寿命化計画に示された施設の
長寿命化を実施することで更新費用見込みは5.1 億円/年と試算され、対策を行わない
場合と比較して3.6 億円/年削減される見込みと試算されました。
しかし、中期財政見通しより試算された更新可能額は2.35 億円/年と限られており、
更新費用は大幅に不足する見込みです。
このことを考慮し、建築物系施設についてはこれ以上増やさないことを前提に、人
口減少及びその時代のニーズに配慮しながら施設の譲渡・機能集約・複合化・統廃合
の検討を進め、建築物系施設の保有量を減らすことで更なる費用の削減を目指します。</t>
  </si>
  <si>
    <t>関連部署を含め、計画の妥当性と今後の方向性を協議し、本計
画に反映させていきます。そしてこの流れをPDCA サイクルとして繰り返し、総合的か
つ計画的な管理を実現させていきます。</t>
  </si>
  <si>
    <t>本町の公共施設等を引き続き適正に維持管理し、これまで通り公共
施設等を利用できる環境、コストを抑えながらもより便利で快適な施設を整えていくこと
が、これからも住み続けたいと考える町民の増加につながり、移住を希望する方々への一
助になるものと考えます。</t>
  </si>
  <si>
    <t>2016 年度
・第２期災害公営住宅「大平未来団地」完成
・第３分団屯所完成
・防災備蓄倉庫完成
2018 年度
・広野駅西口トイレ完成
・広野町立広野保育所解体
・広野こども園完成（幼保連携型）
・広野町下浅見川地区仮設事務所解体
・浅倉橋架替え
2019 年度
・ふたば未来学園中学校・高等学校校舎完成に伴い広野中学校校舎使用再開
2020 年度
・広野町サッカー場クラブハウス、サッカー支援センター改修
・公共施設簡易診断実施</t>
  </si>
  <si>
    <t xml:space="preserve">東日本大震災による原子力発電所の事故において全町避難となった、本町において、帰町する住民の推移を考えると現在帰町している人数が約2,500人となり平成22年度の約６割程度まで回復している。今後どの程度町民の帰町が進むかにより人口の見通しも大きく変わってくる。
</t>
  </si>
  <si>
    <t>【公共施設】
・学校教育系施設　　　　　　　　　　　14,562㎡
・公営住宅　　　　　　　　　　　　　　　23,599㎡
・文化系施設　　　　　　　　　　　　　　10,269㎡
・スポーツ・レクリエーション系施設
　スポーツ施設　　　　　　　　　　　　　8,081㎡
　レクリエーション系施設・観光施設　3,966㎡
　保養施設　　　　　　　　　　　　　　　　1,917㎡
・産業系施設　　　　　　　　　　　　　　20,586㎡
・子育て支援施設　
　幼稚園・保育園・こども園　　　　　　3,208㎡
　幼稚・児童施設　　　　　　　　 　　　　209㎡
・保健・福祉施設　 
　高齢者福祉施設　　　　　　　　　　 　723㎡
　保健施設　                                2,321㎡
・医療施設　　　　                          　661㎡
・行政系施設　　　
　庁舎等　                                   3,495㎡
　消防施設　                                  687㎡
・公園　　　　　　　                         　178㎡
・供給処理施設　                       　1,260㎡
・その他　　　　　　 
　その他                                   　5,620㎡
　商業施設                               　3,312㎡
　　　　　　　　　　　　　　　　　合計104,854㎡
【インフラ】
道路　　　　　　　　　　　　　　　1,182,170㎡
橋りょう　　　　　　　　　　　　　　　　　1,885m
下水道　　　　　　　　　　　　　　　　79,750ｍ</t>
  </si>
  <si>
    <t>（１）年度・分類別建築物系施設整備状況
本町では行政サービスの拡大や新たな行政需要の高まりに合わせて、1974年度（昭和49年度）から1995年度（平成7年度）に継続的な公営住宅施設の整備を行いました。また、2015年度（平成27年度）以降に学校教育系施設、公営住宅、産業系施設等の整備を行っています。
旧耐震基準の建築となる1981年（昭和56年）以前の建物数は全体の10.1％、新耐震基準の建築となる1982年（昭和57年）以降の建物数は89.9％を占めています。30年以上経過した建物の数は78棟あり、2021年度（令和3年度）時点で全体数のうち、27.4％を占めています。
建築年度区分ごとの構成比の合計をみると、旧耐震基準である1981年度（昭和56年度）以前の建物が10.1％、1982年度（昭和57年度）～1995年度（平成7年度）の建物が23.6％、1996年度（平成8年度）～2005年度（平成17年度）の建物が23.6％、2006年度（平成18年度）以降の建物が42.7％となっています。
また、大分類別で建築年度区分ごとの構成比をみると、旧耐震基準である1981年度（昭和56年度）以前に建設された割合が多い施設は、行政系施設が70.5％と最も多く、次いで文化系施設が28.7％となっています。
（２）老朽化及び耐震化の状況
旧耐震基準で建設され、耐震化未実施の施設は、延床面積比率で全体の7.2％を占めています。文化系施設、スポーツ・レクリエーション系施設等の延床面積が大きく、多くの改修費用がかかることが想定されます。
（３）公共施設の経過年数
大分類のうち「文化系施設」、「スポーツ・レクリエーション系施設」、「行政系施設」においては全棟数のうち、築31～40年の施設数の割合が多く、汚れ、剥離、設備の故障など経年における老朽化が著しくなっています。また、「公営住宅」、「産業系施設」、「医療施設」、「その他」においては、全棟数のうち、築10年以内の施設が約５割以上となっており、今後劣化損傷が現出する時期に係るため定期的に点検等が必要となっています。また、公営住宅については老朽化が著しい棟について用途廃止等の検討を行います。
今後は計画的な保全、維持管理を確実に実施すると共に、長寿命化が可能な施設に
ついては実施の検討を進める必要があります。</t>
  </si>
  <si>
    <t>【公共施設】
今後30年間で約511.8億円
【インフラ施設】
今後30年間で約422.2億円</t>
  </si>
  <si>
    <t>【公共施設】
今後30年間で約486.3億円
【インフラ施設】
今後30年間で約395.0億円</t>
  </si>
  <si>
    <t>【公共施設】
今後30年間で約25.2億円
【インフラ施設】
今後30年間で約27.3億円</t>
  </si>
  <si>
    <t>「第六次楢葉町勢振興計画」に沿った実情にあったまちづくりと国土強靱化の側面も考慮し、町民共有の財産として将来世代へ引き継いでいけるよう、公共施設等の最適化を進めてまいります。</t>
  </si>
  <si>
    <t>民間の知識やノウハウを活用することによって、サービスの向上やコストの削減が図られる施設については、民間事業者等を活用することによる効果と課題、公的関与の必要性等を検証したうえで、指定管理者制度(※1)やコンセッション方式(※2)(公共施設等運営権制度)の導入、民間施設への移行など、ＰＰＰ(※3)(公民連携)の活用を進めます。
特に、地域団体や公益法人、その他公的な団体の運営がふさわしい施設は、団体が主体となった運営や施設の譲渡等を積極的に進めます。
また、これまで直営での運営が望ましいと言われていた施設においても、民間委託すべき業務を抽出し、課題を整理しつつ業務委託を進めるとともに、広告やネーミングライツ(公共施設の命名権)等の積極的な利用により、施設の管理運営費に充てる収入を得ます。
なお、国から「多様なPPP/PFI(※4)手法導入を優先的に検討するための指針」が出され、人口20万人以上の団体では、PPP/PFI手法導入の優先的検討規定の策定が要請されました。本町はその規定を定める対象とはなっていませんが、今後の行財政運営において必要となってくる知識や経験、能力は、規定を策定する団体と何ら差のないものであることから、本町においてもPPP/PFI手法導入の優先的検討規定の策定について検討するとともに、より一層、積極的にPPP/PFIの概念を導入していきます。
これらの手法の導入により、民間企業の専門性やノウハウを活用した効果的かつ効率的な施設管理の実現による行政サービスの向上や、包括委託によるコスト削減、ネーミングライツ、余剰床・未利用地の貸付等による収入の獲得による財政的な効果を見込みます。</t>
  </si>
  <si>
    <t>ア　建築物系施設の実施方針
本町の建築物系公共施設のうち、延床面積ベースで87.7％が新耐震基準（1982年度以降）で建設されており、旧耐震基準【1981年度（昭和56年度）以前】にあたる10.1％の施設のうち、耐震化実施済の施設は2.9％で、耐震化未実施の施設は全体の7.2％となっています。
建築物系施設の維持管理及び修繕・更新、耐震化は、建設時から経過した年月によって、その対処方法が異なるため、公共建築物を、1981年度（昭和56年度）以前の旧耐震基準で建築された施設となる「旧耐震基準建築物」と、新耐震基準に適合する「新耐震基準建築物」の２つに分類し、維持管理及び修繕・更新、耐震化の実施方針を以下に整理しました。
また、建築物の生涯費用はライフサイクルコストで表わされます。建築物の建設時に発生するイニシャルコストとしての建設費用ばかりが注目されますが、建設費がライフサイクルコスト全体に占める割合は５分の１程度といわれており、建設後の修繕費や維持管理経費等（ランニングコスト）が大きな割合を占めています。建設後の維持管理に係る費用は公共施設を維持し続ける限り、増大することはあっても減少することは難しく、財政面での負担が継続することを考慮する必要があります。
建築物系施設の維持管理においては、損傷が明らかになってから修繕等を行う「事後保全型の維持管理」ではなく、修繕等を計画的に行う「予防保全型の維持管理」を基本に、健全な状態を維持しながら公共施設等の長寿命化を図り、ライフサイクルコストの縮減に努めます。
これらを踏まえ、建築物系施設の点検・診断及び維持管理、修繕・更新、耐震化等には、多額の経費が必要であるため、点検・診断結果等をもとに事業の優先順位を定め、予算の平準化を図ります。
イ　インフラ施設の実施方針
公共施設等の点検には、施設管理者による日常点検と、法に基づく定期点検、災害や事故発生等による緊急点検がありますが、特に、道路及び橋りょう等の道路附属施設については、国土交通省が定めた点検実施要領に基づく5年ごとの定期的な点検があります。
さらに、近年の橋りょうの老朽化の進展を踏まえ、道路法施行規則の一部を改正する省令（2014年国土交通省令第39号）が2014年（平成26年）7月1日より施行され、橋りょう等は、国が定める統一的な基準により診断を行い、統一的な尺度で健全性の診断結果を分類することとなりました。
本町においても、橋梁長寿命化計画に基づき、定期的な点検・診断等の実施により各施設の現状を適切に把握の上、点検・診断結果をシステム管理し、適切な維持管理を図ります。</t>
  </si>
  <si>
    <t>　多くの人が利用する公共施設等は、安全を最優先とした整備と管理運営に努める必要があります。一方、公共施設等には、災害時の応急・復旧対応、避難所・避難路など、効率性だけで判断できない公益性があります。
2011年（平成23年）3月11日の東北地方太平洋沖地震（東日本大震災）により本町では、震度6強の強烈な揺れがあり、その数十分後、推定10.5ｍの高さになる津波が町沿岸部を襲い、13名の尊い命が奪われました。
さらに東京電力(株) 福島第一原子力発電所において、非常用炉心冷却装置による注水が不能になるなど、原子力災害対策特別措置法に定める原子力緊急事態となり、また、原子炉建屋の水素爆発、火災、汚染水の滞留や放射性物質が外部に放出されるなどの事態となり、全町避難を余儀なくされました。
東日本大震災による他自治体の状況や、2015年（平成27年）9月の関東・東北豪雨、2016年（平成28年）4月の熊本地震等の大災害の教訓からも、大規模災害時における応急対応の中枢を担う役場庁舎や、学校等の指定避難所としての機能確保が必要になっており、国土強靭化の観点からも安全の確保が求められています。
旧耐震基準の公共施設等について、計画的に耐震診断・耐震改修、更新などを進めるとともに、陥没、損傷など、生命・身体に危険を及ぼす可能性が判明した公共施設等は、速やかに立入制限、応急修繕などの措置を図ります。</t>
  </si>
  <si>
    <t>　一般に、RC造の建造物の更新時期は50年、木造は30年と言われています。また、1981年度（昭和56年度）の建築基準法改正以前の旧耐震基準で建設された公共施設の更新も課題となっています。さらに、道路や上下水道等のインフラ関係についても、一般的には15～20年を経過すると老朽化が進むといわれています。
本町では、現有の建築物系公共施設の23.9％（延床面積の割合）が1981年度（昭和56年度）以前に建築された建物であり、耐震診断・耐震改修を行っていない施設も多く存在します。
財源に限りがある中で、修繕等を計画的に行う「予防保全型の維持管理」を基本に、健全な状態を維持しながらライフサイクルコストの縮減に努めるとともに、長期的な観点で、新規投資と更新投資の両方をバランスよく推進し、公共施設等の長寿命化を図っていきます。</t>
  </si>
  <si>
    <t>公共施設の改修や更新の際には、高齢者、体の不自由な方、外国人等誰もが安全で快適に施設を利用できるよう、バリアフリー化やユニバーサルデザインの導入を推進します。また、その推進を図る施設等については、個別施設計画で位置づけることとします。</t>
  </si>
  <si>
    <t>　「楢葉町ゼロカーボンシティ宣言」に基づき、太陽光発電設備の設置などによる再生
可能エネルギーの導入や、LED照明灯等の省エネ性能に優れた機器等の導入による消費
エネルギーの省力化など、公共建築物における脱炭素化に向けた取り組みを計画的に推
進します。</t>
  </si>
  <si>
    <t>東日本大震災の影響による人口減少の中で、人口規模にあった公共施設等の統廃合や廃止による健全財政を図っていくことが求められ、また、当該公共施設を現に利用している町民や今後の帰還町民の方々にとって、サービスの低下も懸念されます。
こうした点を総合的に勘案した上で、第六次楢葉町勢振興計画との整合性を図りつつ、統廃合や廃止を適宜検討し有効活用等を図っていきます。さらに、施設更新の際は、単一機能での施設の建替えではなく、機能集約・複合化を検討します。
空き施設等の未利用資産が発生した際は、活用や処分等の検討も適宜実施します。</t>
  </si>
  <si>
    <t>１　公共施設の保有量に関する数値目標
公共施設における今後30年間の大規模改修及び建替え等にかかる修繕・更新事業費は年額約16.2億円（合計486.3億円）になると見込まれています。
この事業費と本町の公共施設に関する投資的経費の実績値である年額約5.2億円を比較すると、現状のままでは全ての公共施設を維持するとともに、同様のサービスを提供することは難しいと想定されます。
健全な財政を維持していくためには、公共施設において、今後30年間の更新費用で不足する年間約11.0億円（合計330億円）を縮減または、財源を確保することを目標に、施設ごと、統廃合や再編などの公共施設の適正化及び民間活力の導入などの公共サービスの見直しに取り組んでいく必要があります。
※公共施設個別施設計画の対象外となった供給処理施設及びインフラ分は含まれていません。</t>
  </si>
  <si>
    <t>　地方公会計（固定資産台帳等）の活用固定資産台帳等の情報については、当総合管理計画の見直しを図っていく中で、随時、固定資産台帳を基に公共施設保有量の推移及び更新費用の算出等を行い結びつきを
図っていきます。</t>
  </si>
  <si>
    <t>統廃合や廃止の推進・保有する財産（未利用資産等）の活用や処分に関する基本方針
東日本大震災の影響による人口減少の中で、人口規模にあった公共施設等の統廃合や廃止による健全財政を図っていくことが求められ、また、当該公共施設を現に利用している町民や今後の帰還町民の方々にとって、サービスの低下も懸念されます。
こうした点を総合的に勘案した上で、第六次楢葉町勢振興計画との整合性を図りつつ、統廃合や廃止を適宜検討し有効活用等を図っていきます。さらに、施設更新の際は、単一機能での施設の建替えではなく、機能集約・複合化を検討します。
空き施設等の未利用資産が発生した際は、活用や処分等の検討も適宜実施します。</t>
  </si>
  <si>
    <t xml:space="preserve">国や県、近隣自治体の公共施設等の配置状況など適切に把握し、必要に応じて広域的な連携について検討する。
</t>
  </si>
  <si>
    <t>５　PDCAサイクルの推進方針（計画の進行管理）
本計画のフォローアップはPDCAサイクルを活用し、以下の手順で実施します。
【Plan】
第六次楢葉町勢計画の基本構想との整合にも留意しながら、施設マネジメントの推進に向けた総合管理計画や個別施設計画に基づき、今後の進捗管理を行うための目標を設定します。
計画内では目標設定の指標となるKPIを設定し、評価・検証が行えるようにします。
【Do】
策定した計画内容を実践するために庁内の推進体制を構築します。
推進体制は事務局である総務課をはじめ、施設を管理運営している所管課が参画します。策定した計画内容の進捗を確認するために庁内検討会議を定期的に開催します。
【Check】
計画策定時に定めたKPIを基に評価を行います。
KPIに対して大きな差異が生じた際にはその原因を特定します。
【Action】
進捗状況の評価、検証の際に特定した原因に対する改善策を検討します。
検討した改善策は計画更新時に内容を反映させます。</t>
  </si>
  <si>
    <t>１　全庁的な取組体制の構築及び情報管理・共有方策
２　現状や課題に関する基本認識
３　公共施設等の管理に関する基本的な考え方</t>
  </si>
  <si>
    <t>）過去の行った対策の実績
１）文化系・社会教育系施設、スポーツ・レクリエーション系施設
スポーツ・レクリエーション系施設では、2017年度（平成29年度）楢葉町民体育館、野球場バックスタンドの解体工事を実施しました。
２）産業系施設、観光系施設、商業系施設
産業系施設、観光系施設では、2015年度（平成27年度）に天神岬公園の整備と、2018年度（平成30年度）から2020年度（令和2年度）にかけて岩沢海水浴場の復活に向けた整備を実施しています。
また、2015年度（平成27年度）に天神岬温泉しおかぜ荘及びサイクリングターミナルを帰町された方々の健康増進施設としての活用とともに、町外からの来訪者のための公共の宿として整備を行いました。
商業施設として笑ふるタウンならはが完成し、町内事業者、ホームセンター等がテナントとして入居しています
３）学校教育系施設
学校教育系施設では、2017年度（平成29年度）に楢葉北小学校、鐘突堂教員住宅の解体工事を実施しました。
楢葉南小学校については、令和３年度に改修工事を実施し、小学校統合に伴い令和４年４月から「楢葉小学校」として再開しました。
４）医療・保健・福祉施設
医療・保健・福祉施設では、2016年度（平成28年度）に楢葉町保健福祉会館の災害復旧工事を行いました。
５）行政系施設
行政系施設では、2003年度（平成15年度）に役場庁舎本庁舎本館の耐震改修を実施しました。
各消防屯所では、2021年度（令和3年度）トイレを増築しました。
６）公営住宅
公営住宅では、2016年度（平成28年度）復興拠点となる「コンパクトタウン」内に、東日本大震災により被災者向けの災害公営住宅の整備を実施しました。
住宅施設は地震・津波被災者向けの災害公営住宅のほか、分譲団地を整備しました。</t>
  </si>
  <si>
    <t>人口ではなく、町内居住者数の見通し</t>
    <rPh sb="0" eb="2">
      <t>ジンコウ</t>
    </rPh>
    <rPh sb="7" eb="9">
      <t>チョウナイ</t>
    </rPh>
    <rPh sb="9" eb="12">
      <t>キョジュウシャ</t>
    </rPh>
    <rPh sb="12" eb="13">
      <t>カズ</t>
    </rPh>
    <rPh sb="14" eb="16">
      <t>ミトオ</t>
    </rPh>
    <phoneticPr fontId="5"/>
  </si>
  <si>
    <t>学校教育系8,775㎡　公営住宅15,422㎡　保健・福祉施設6,650㎡　町民文科系施設14,347㎡　スポーツ系施設8,746㎡　行政系施設9,971㎡　産業系施設9,748㎡　子育て支援施設1,254㎡　医療施設511㎡　公園　225㎡　その他公共施設575㎡、一般道路315本、176.2㎞　農道23.6㎞　林道11本、21.6㎞　一般橋梁74本、1.4㎞　農道橋　3本、0.1㎞　公共下水道63.849m　特定環境保全公共下水道4,622m　農業集落排水32.289m　都市公園5か所9.5ha　その他公園22箇所、6.6ha　なかよし公園10箇所、0.6ha　河川18河川、22.1㎞　水路20水路、21.5㎞</t>
    <rPh sb="134" eb="138">
      <t>イッパンドウロ</t>
    </rPh>
    <rPh sb="141" eb="142">
      <t>ホン</t>
    </rPh>
    <rPh sb="150" eb="152">
      <t>ノウドウ</t>
    </rPh>
    <rPh sb="158" eb="160">
      <t>リンドウ</t>
    </rPh>
    <rPh sb="162" eb="163">
      <t>ホン</t>
    </rPh>
    <rPh sb="170" eb="172">
      <t>イッパン</t>
    </rPh>
    <rPh sb="172" eb="174">
      <t>キョウリョウ</t>
    </rPh>
    <rPh sb="176" eb="177">
      <t>ホン</t>
    </rPh>
    <rPh sb="183" eb="185">
      <t>ノウドウ</t>
    </rPh>
    <rPh sb="185" eb="186">
      <t>ハシ</t>
    </rPh>
    <rPh sb="188" eb="189">
      <t>ホン</t>
    </rPh>
    <rPh sb="195" eb="197">
      <t>コウキョウ</t>
    </rPh>
    <rPh sb="197" eb="200">
      <t>ゲスイドウ</t>
    </rPh>
    <rPh sb="208" eb="210">
      <t>トクテイ</t>
    </rPh>
    <rPh sb="210" eb="214">
      <t>カンキョウホゼン</t>
    </rPh>
    <rPh sb="214" eb="219">
      <t>コウキョウゲスイドウ</t>
    </rPh>
    <rPh sb="226" eb="228">
      <t>ノウギョウ</t>
    </rPh>
    <rPh sb="228" eb="230">
      <t>シュウラク</t>
    </rPh>
    <rPh sb="230" eb="232">
      <t>ハイスイ</t>
    </rPh>
    <rPh sb="240" eb="244">
      <t>トシコウエン</t>
    </rPh>
    <rPh sb="246" eb="247">
      <t>ショ</t>
    </rPh>
    <rPh sb="255" eb="256">
      <t>タ</t>
    </rPh>
    <rPh sb="256" eb="258">
      <t>コウエン</t>
    </rPh>
    <rPh sb="260" eb="262">
      <t>カショ</t>
    </rPh>
    <rPh sb="273" eb="275">
      <t>コウエン</t>
    </rPh>
    <rPh sb="277" eb="279">
      <t>カショ</t>
    </rPh>
    <rPh sb="286" eb="288">
      <t>カセン</t>
    </rPh>
    <rPh sb="290" eb="292">
      <t>カセン</t>
    </rPh>
    <rPh sb="299" eb="301">
      <t>スイロ</t>
    </rPh>
    <rPh sb="303" eb="305">
      <t>スイロ</t>
    </rPh>
    <phoneticPr fontId="5"/>
  </si>
  <si>
    <t>全体で69施設となっており、震災前に建設されたものと震災後に建設されたものが混在している状況。原子力災害により全町避難後帰町した住民の予測が難しいため、状況変化を確認しながら随時施設のあり方を検討する必要あり。</t>
  </si>
  <si>
    <t>今後も現状の投資額が維持されると仮定したとしても、約21.3％の公共建築物は更新できないため、複合化、集約化、廃止等により縮減する必要がある。</t>
    <rPh sb="0" eb="2">
      <t>コンゴ</t>
    </rPh>
    <rPh sb="3" eb="5">
      <t>ゲンジョウ</t>
    </rPh>
    <rPh sb="6" eb="9">
      <t>トウシガク</t>
    </rPh>
    <rPh sb="10" eb="12">
      <t>イジ</t>
    </rPh>
    <rPh sb="16" eb="18">
      <t>カテイ</t>
    </rPh>
    <rPh sb="25" eb="26">
      <t>ヤク</t>
    </rPh>
    <rPh sb="32" eb="34">
      <t>コウキョウ</t>
    </rPh>
    <rPh sb="34" eb="37">
      <t>ケンチクブツ</t>
    </rPh>
    <rPh sb="38" eb="40">
      <t>コウシン</t>
    </rPh>
    <rPh sb="47" eb="50">
      <t>フクゴウカ</t>
    </rPh>
    <rPh sb="51" eb="54">
      <t>シュウヤクカ</t>
    </rPh>
    <rPh sb="55" eb="58">
      <t>ハイシトウ</t>
    </rPh>
    <rPh sb="61" eb="63">
      <t>シュクゲン</t>
    </rPh>
    <rPh sb="65" eb="67">
      <t>ヒツヨウ</t>
    </rPh>
    <phoneticPr fontId="5"/>
  </si>
  <si>
    <t>今後も現状の投資額が維持されると仮定した場合、計画対象施設は現状規模を維持管理可能となる。</t>
    <rPh sb="0" eb="2">
      <t>コンゴ</t>
    </rPh>
    <rPh sb="3" eb="5">
      <t>ゲンジョウ</t>
    </rPh>
    <rPh sb="6" eb="9">
      <t>トウシガク</t>
    </rPh>
    <rPh sb="10" eb="12">
      <t>イジ</t>
    </rPh>
    <rPh sb="16" eb="18">
      <t>カテイ</t>
    </rPh>
    <rPh sb="20" eb="22">
      <t>バアイ</t>
    </rPh>
    <rPh sb="23" eb="25">
      <t>ケイカク</t>
    </rPh>
    <rPh sb="25" eb="27">
      <t>タイショウ</t>
    </rPh>
    <rPh sb="27" eb="29">
      <t>シセツ</t>
    </rPh>
    <rPh sb="30" eb="32">
      <t>ゲンジョウ</t>
    </rPh>
    <rPh sb="32" eb="34">
      <t>キボ</t>
    </rPh>
    <rPh sb="35" eb="37">
      <t>イジ</t>
    </rPh>
    <rPh sb="37" eb="39">
      <t>カンリ</t>
    </rPh>
    <rPh sb="39" eb="41">
      <t>カノウ</t>
    </rPh>
    <phoneticPr fontId="5"/>
  </si>
  <si>
    <t>長寿命化による効果として、期間全体で必要となる総額は約31％、約59億円の削減が見込まれる。</t>
    <rPh sb="0" eb="4">
      <t>チョウジュミョウカ</t>
    </rPh>
    <rPh sb="7" eb="9">
      <t>コウカ</t>
    </rPh>
    <rPh sb="13" eb="17">
      <t>キカンゼンタイ</t>
    </rPh>
    <rPh sb="18" eb="20">
      <t>ヒツヨウ</t>
    </rPh>
    <rPh sb="23" eb="25">
      <t>ソウガク</t>
    </rPh>
    <rPh sb="26" eb="27">
      <t>ヤク</t>
    </rPh>
    <rPh sb="31" eb="32">
      <t>ヤク</t>
    </rPh>
    <rPh sb="34" eb="36">
      <t>オクエン</t>
    </rPh>
    <rPh sb="37" eb="39">
      <t>サクゲン</t>
    </rPh>
    <rPh sb="40" eb="42">
      <t>ミコ</t>
    </rPh>
    <phoneticPr fontId="5"/>
  </si>
  <si>
    <t>点検、維持管理に関する体制構築し、町民の帰還状況と将来ニーズを的確に捉えた施設の整備・更新に関する検討の場づくり</t>
  </si>
  <si>
    <t>より質の高いサービスを効率的に提供するため、民間連系手法（PPP/PFI等）の導入や事業特性に応じた入札契約方式の選択・運用等（包括契約、長期契約等）を推進します。</t>
  </si>
  <si>
    <t>専門知識を有する技術職員による点検管理体制を構築する。
土木関連における高度な技術判断が的確に行える経験者の活用や技術的ノウハウの蓄積、継承に向け、適切な人材育成、配置の仕組みづくりを行う。</t>
    <rPh sb="0" eb="4">
      <t>センモンチシキ</t>
    </rPh>
    <rPh sb="5" eb="6">
      <t>ユウ</t>
    </rPh>
    <rPh sb="8" eb="10">
      <t>ギジュツ</t>
    </rPh>
    <rPh sb="10" eb="12">
      <t>ショクイン</t>
    </rPh>
    <rPh sb="15" eb="17">
      <t>テンケン</t>
    </rPh>
    <rPh sb="17" eb="21">
      <t>カンリタイセイ</t>
    </rPh>
    <rPh sb="22" eb="24">
      <t>コウチク</t>
    </rPh>
    <rPh sb="28" eb="30">
      <t>ドボク</t>
    </rPh>
    <rPh sb="30" eb="32">
      <t>カンレン</t>
    </rPh>
    <rPh sb="36" eb="38">
      <t>コウド</t>
    </rPh>
    <rPh sb="39" eb="43">
      <t>ギジュツハンダン</t>
    </rPh>
    <rPh sb="44" eb="46">
      <t>テキカク</t>
    </rPh>
    <rPh sb="47" eb="48">
      <t>オコナ</t>
    </rPh>
    <rPh sb="50" eb="53">
      <t>ケイケンシャ</t>
    </rPh>
    <rPh sb="54" eb="56">
      <t>カツヨウ</t>
    </rPh>
    <rPh sb="57" eb="60">
      <t>ギジュツテキ</t>
    </rPh>
    <rPh sb="65" eb="67">
      <t>チクセキ</t>
    </rPh>
    <rPh sb="68" eb="70">
      <t>ケイショウ</t>
    </rPh>
    <rPh sb="71" eb="72">
      <t>ム</t>
    </rPh>
    <rPh sb="74" eb="76">
      <t>テキセツ</t>
    </rPh>
    <rPh sb="77" eb="79">
      <t>ジンザイ</t>
    </rPh>
    <rPh sb="79" eb="81">
      <t>イクセイ</t>
    </rPh>
    <rPh sb="82" eb="84">
      <t>ハイチ</t>
    </rPh>
    <rPh sb="85" eb="87">
      <t>シク</t>
    </rPh>
    <rPh sb="92" eb="93">
      <t>オコナ</t>
    </rPh>
    <phoneticPr fontId="5"/>
  </si>
  <si>
    <t>専門知識を有する技術職員による維持管理体制を構築する。
土木関連における高度な技術判断が的確に行える経験者の活用や技術的ノウハウの蓄積、継承に向け、適切な人材育成、配置の仕組みづくりを行う。</t>
    <rPh sb="0" eb="4">
      <t>センモンチシキ</t>
    </rPh>
    <rPh sb="5" eb="6">
      <t>ユウ</t>
    </rPh>
    <rPh sb="8" eb="10">
      <t>ギジュツ</t>
    </rPh>
    <rPh sb="10" eb="12">
      <t>ショクイン</t>
    </rPh>
    <rPh sb="15" eb="19">
      <t>イジカンリ</t>
    </rPh>
    <rPh sb="19" eb="21">
      <t>タイセイ</t>
    </rPh>
    <rPh sb="22" eb="24">
      <t>コウチク</t>
    </rPh>
    <rPh sb="28" eb="30">
      <t>ドボク</t>
    </rPh>
    <rPh sb="30" eb="32">
      <t>カンレン</t>
    </rPh>
    <rPh sb="36" eb="38">
      <t>コウド</t>
    </rPh>
    <rPh sb="39" eb="43">
      <t>ギジュツハンダン</t>
    </rPh>
    <rPh sb="44" eb="46">
      <t>テキカク</t>
    </rPh>
    <rPh sb="47" eb="48">
      <t>オコナ</t>
    </rPh>
    <rPh sb="50" eb="53">
      <t>ケイケンシャ</t>
    </rPh>
    <rPh sb="54" eb="56">
      <t>カツヨウ</t>
    </rPh>
    <rPh sb="57" eb="60">
      <t>ギジュツテキ</t>
    </rPh>
    <rPh sb="65" eb="67">
      <t>チクセキ</t>
    </rPh>
    <rPh sb="68" eb="70">
      <t>ケイショウ</t>
    </rPh>
    <rPh sb="71" eb="72">
      <t>ム</t>
    </rPh>
    <rPh sb="74" eb="76">
      <t>テキセツ</t>
    </rPh>
    <rPh sb="77" eb="79">
      <t>ジンザイ</t>
    </rPh>
    <rPh sb="79" eb="81">
      <t>イクセイ</t>
    </rPh>
    <rPh sb="82" eb="84">
      <t>ハイチ</t>
    </rPh>
    <rPh sb="85" eb="87">
      <t>シク</t>
    </rPh>
    <rPh sb="92" eb="93">
      <t>オコナ</t>
    </rPh>
    <phoneticPr fontId="5"/>
  </si>
  <si>
    <t>①危険性のある施設や設備の確実な発見
②危険性が認められた場合の緊急措置</t>
    <rPh sb="1" eb="4">
      <t>キケンセイ</t>
    </rPh>
    <rPh sb="7" eb="9">
      <t>シセツ</t>
    </rPh>
    <rPh sb="10" eb="12">
      <t>セツビ</t>
    </rPh>
    <rPh sb="13" eb="15">
      <t>カクジツ</t>
    </rPh>
    <rPh sb="16" eb="18">
      <t>ハッケン</t>
    </rPh>
    <rPh sb="20" eb="23">
      <t>キケンセイ</t>
    </rPh>
    <rPh sb="24" eb="25">
      <t>ミト</t>
    </rPh>
    <rPh sb="29" eb="31">
      <t>バアイ</t>
    </rPh>
    <rPh sb="32" eb="36">
      <t>キンキュウソチ</t>
    </rPh>
    <phoneticPr fontId="5"/>
  </si>
  <si>
    <t>①公共建築物
　耐震診断および耐震改修の実施状況を整理し、今後必要な耐震化を検討する。
②インフラ施設
　橋梁等のインフラ施設の耐震は、個別計画等に基づき推進する。</t>
    <rPh sb="1" eb="3">
      <t>コウキョウ</t>
    </rPh>
    <rPh sb="3" eb="6">
      <t>ケンチクブツ</t>
    </rPh>
    <rPh sb="8" eb="10">
      <t>タイシン</t>
    </rPh>
    <rPh sb="10" eb="12">
      <t>シンダン</t>
    </rPh>
    <rPh sb="15" eb="17">
      <t>タイシン</t>
    </rPh>
    <rPh sb="17" eb="19">
      <t>カイシュウ</t>
    </rPh>
    <rPh sb="20" eb="24">
      <t>ジッシジョウキョウ</t>
    </rPh>
    <rPh sb="25" eb="27">
      <t>セイリ</t>
    </rPh>
    <rPh sb="29" eb="31">
      <t>コンゴ</t>
    </rPh>
    <rPh sb="31" eb="33">
      <t>ヒツヨウ</t>
    </rPh>
    <rPh sb="34" eb="37">
      <t>タイシンカ</t>
    </rPh>
    <rPh sb="38" eb="40">
      <t>ケントウ</t>
    </rPh>
    <rPh sb="49" eb="51">
      <t>シセツ</t>
    </rPh>
    <rPh sb="53" eb="56">
      <t>キョウリョウトウ</t>
    </rPh>
    <rPh sb="61" eb="63">
      <t>シセツ</t>
    </rPh>
    <rPh sb="64" eb="66">
      <t>タイシン</t>
    </rPh>
    <rPh sb="68" eb="73">
      <t>コベツケイカクトウ</t>
    </rPh>
    <rPh sb="74" eb="75">
      <t>モト</t>
    </rPh>
    <rPh sb="77" eb="79">
      <t>スイシン</t>
    </rPh>
    <phoneticPr fontId="5"/>
  </si>
  <si>
    <t>①重要施設
　学校施設個別施設計画や庁舎等個別施設計画等の統合や廃止の実施方針を踏まえ、今後重要と考える公共建築物については、修繕または予防的修繕等による公共施設等の長寿命化を推進する。
②インフラ施設
　富岡町橋梁長寿命化修繕計画等インフラ施設の長寿命化は、個別計画等に基づき推進する。</t>
    <rPh sb="1" eb="3">
      <t>ジュウヨウ</t>
    </rPh>
    <rPh sb="3" eb="5">
      <t>シセツ</t>
    </rPh>
    <rPh sb="7" eb="9">
      <t>ガッコウ</t>
    </rPh>
    <rPh sb="9" eb="11">
      <t>シセツ</t>
    </rPh>
    <rPh sb="11" eb="13">
      <t>コベツ</t>
    </rPh>
    <rPh sb="13" eb="15">
      <t>シセツ</t>
    </rPh>
    <rPh sb="15" eb="17">
      <t>ケイカク</t>
    </rPh>
    <rPh sb="18" eb="20">
      <t>チョウシャ</t>
    </rPh>
    <rPh sb="20" eb="21">
      <t>トウ</t>
    </rPh>
    <rPh sb="21" eb="23">
      <t>コベツ</t>
    </rPh>
    <rPh sb="23" eb="25">
      <t>シセツ</t>
    </rPh>
    <rPh sb="25" eb="28">
      <t>ケイカクトウ</t>
    </rPh>
    <rPh sb="29" eb="31">
      <t>トウゴウ</t>
    </rPh>
    <rPh sb="32" eb="34">
      <t>ハイシ</t>
    </rPh>
    <rPh sb="35" eb="39">
      <t>ジッシホウシン</t>
    </rPh>
    <rPh sb="40" eb="41">
      <t>フ</t>
    </rPh>
    <rPh sb="44" eb="46">
      <t>コンゴ</t>
    </rPh>
    <rPh sb="46" eb="48">
      <t>ジュウヨウ</t>
    </rPh>
    <rPh sb="49" eb="50">
      <t>カンガ</t>
    </rPh>
    <rPh sb="52" eb="54">
      <t>コウキョウ</t>
    </rPh>
    <rPh sb="54" eb="57">
      <t>ケンチクブツ</t>
    </rPh>
    <rPh sb="63" eb="65">
      <t>シュウゼン</t>
    </rPh>
    <rPh sb="68" eb="71">
      <t>ヨボウテキ</t>
    </rPh>
    <rPh sb="71" eb="74">
      <t>シュウゼントウ</t>
    </rPh>
    <rPh sb="77" eb="79">
      <t>コウキョウ</t>
    </rPh>
    <rPh sb="79" eb="82">
      <t>シセツトウ</t>
    </rPh>
    <rPh sb="83" eb="87">
      <t>チョウジュミョウカ</t>
    </rPh>
    <rPh sb="88" eb="90">
      <t>スイシン</t>
    </rPh>
    <rPh sb="99" eb="101">
      <t>シセツ</t>
    </rPh>
    <rPh sb="103" eb="106">
      <t>トミオカマチ</t>
    </rPh>
    <rPh sb="106" eb="108">
      <t>キョウリョウ</t>
    </rPh>
    <rPh sb="108" eb="112">
      <t>チョウジュミョウカ</t>
    </rPh>
    <rPh sb="112" eb="114">
      <t>シュウゼン</t>
    </rPh>
    <rPh sb="114" eb="116">
      <t>ケイカク</t>
    </rPh>
    <rPh sb="116" eb="117">
      <t>トウ</t>
    </rPh>
    <rPh sb="121" eb="123">
      <t>シセツ</t>
    </rPh>
    <rPh sb="124" eb="128">
      <t>チョウジュミョウカ</t>
    </rPh>
    <rPh sb="130" eb="132">
      <t>コベツ</t>
    </rPh>
    <rPh sb="132" eb="135">
      <t>ケイカクトウ</t>
    </rPh>
    <rPh sb="136" eb="137">
      <t>モト</t>
    </rPh>
    <rPh sb="139" eb="141">
      <t>スイシン</t>
    </rPh>
    <phoneticPr fontId="5"/>
  </si>
  <si>
    <t>ユニバーサルデザイン2020行動計画を踏まえ、公共施設等の整備、改修にあたっては、障がいの有無、年齢、性別、言語等に関わらず多様な人々が利用しやすいユニバーサルデザインに配慮するほか、施設のバリアフリー化による利便性の向上に努め、誰もが安全に利用できる施設を目指す。</t>
    <rPh sb="14" eb="16">
      <t>コウドウ</t>
    </rPh>
    <rPh sb="16" eb="18">
      <t>ケイカク</t>
    </rPh>
    <rPh sb="19" eb="20">
      <t>フ</t>
    </rPh>
    <rPh sb="23" eb="25">
      <t>コウキョウ</t>
    </rPh>
    <rPh sb="25" eb="28">
      <t>シセツトウ</t>
    </rPh>
    <rPh sb="29" eb="31">
      <t>セイビ</t>
    </rPh>
    <rPh sb="32" eb="34">
      <t>カイシュウ</t>
    </rPh>
    <rPh sb="41" eb="42">
      <t>ショウ</t>
    </rPh>
    <rPh sb="45" eb="47">
      <t>ウム</t>
    </rPh>
    <rPh sb="48" eb="50">
      <t>ネンレイ</t>
    </rPh>
    <rPh sb="51" eb="53">
      <t>セイベツ</t>
    </rPh>
    <rPh sb="54" eb="57">
      <t>ゲンゴトウ</t>
    </rPh>
    <rPh sb="58" eb="59">
      <t>カカ</t>
    </rPh>
    <rPh sb="62" eb="64">
      <t>タヨウ</t>
    </rPh>
    <rPh sb="65" eb="67">
      <t>ヒトビト</t>
    </rPh>
    <rPh sb="68" eb="70">
      <t>リヨウ</t>
    </rPh>
    <rPh sb="85" eb="87">
      <t>ハイリョ</t>
    </rPh>
    <rPh sb="92" eb="94">
      <t>シセツ</t>
    </rPh>
    <rPh sb="101" eb="102">
      <t>カ</t>
    </rPh>
    <rPh sb="105" eb="108">
      <t>リベンセイ</t>
    </rPh>
    <rPh sb="109" eb="111">
      <t>コウジョウ</t>
    </rPh>
    <rPh sb="112" eb="113">
      <t>ツト</t>
    </rPh>
    <rPh sb="115" eb="116">
      <t>ダレ</t>
    </rPh>
    <phoneticPr fontId="5"/>
  </si>
  <si>
    <t>①期間状況を踏まえた段階的な統廃合
②長期間利用していない施設の撤去</t>
    <rPh sb="1" eb="5">
      <t>キカンジョウキョウ</t>
    </rPh>
    <rPh sb="6" eb="7">
      <t>フ</t>
    </rPh>
    <rPh sb="10" eb="12">
      <t>ダンカイ</t>
    </rPh>
    <rPh sb="12" eb="13">
      <t>テキ</t>
    </rPh>
    <rPh sb="14" eb="17">
      <t>トウハイゴウ</t>
    </rPh>
    <rPh sb="19" eb="22">
      <t>チョウキカン</t>
    </rPh>
    <rPh sb="22" eb="24">
      <t>リヨウ</t>
    </rPh>
    <rPh sb="29" eb="31">
      <t>シセツ</t>
    </rPh>
    <rPh sb="32" eb="34">
      <t>テッキョ</t>
    </rPh>
    <phoneticPr fontId="5"/>
  </si>
  <si>
    <t>①公共建築物
②インフラ施設</t>
    <rPh sb="1" eb="3">
      <t>コウキョウ</t>
    </rPh>
    <rPh sb="3" eb="6">
      <t>ケンチクブツ</t>
    </rPh>
    <rPh sb="12" eb="14">
      <t>シセツ</t>
    </rPh>
    <phoneticPr fontId="5"/>
  </si>
  <si>
    <t>不断の見直しを実施し、計画を充実させていくローリングプランです。</t>
  </si>
  <si>
    <t>5年ごとの計画を見直しとしている</t>
  </si>
  <si>
    <t>公共建築物の管理に関する基本的な方針　全11施設類型に分類し示している。
インフラ施設の管理に関する基本的な方針　全4項目に分類し示している。</t>
  </si>
  <si>
    <t>なし（東日本大震災により被災した建築物について、使用に耐えられない物は解体し、使用に耐えられると判断したものは大規模改修を実施しているため）</t>
  </si>
  <si>
    <t>　総人口は、H27年からR17年の20年間で約920人に減少すると三菱総合研究所推計。
　本村としては、上記20年間の目標値としてR17年、約2,800人台を目標とする。</t>
    <rPh sb="22" eb="23">
      <t>ヤク</t>
    </rPh>
    <rPh sb="26" eb="27">
      <t>ニン</t>
    </rPh>
    <rPh sb="28" eb="30">
      <t>ゲンショウ</t>
    </rPh>
    <rPh sb="33" eb="35">
      <t>ミツビシ</t>
    </rPh>
    <rPh sb="35" eb="37">
      <t>ソウゴウ</t>
    </rPh>
    <rPh sb="37" eb="40">
      <t>ケンキュウジョ</t>
    </rPh>
    <rPh sb="40" eb="42">
      <t>スイケイ</t>
    </rPh>
    <rPh sb="45" eb="47">
      <t>ホンソン</t>
    </rPh>
    <rPh sb="52" eb="54">
      <t>ジョウキ</t>
    </rPh>
    <rPh sb="56" eb="58">
      <t>ネンカン</t>
    </rPh>
    <rPh sb="59" eb="62">
      <t>モクヒョウチ</t>
    </rPh>
    <rPh sb="68" eb="69">
      <t>ネン</t>
    </rPh>
    <rPh sb="70" eb="71">
      <t>ヤク</t>
    </rPh>
    <rPh sb="76" eb="77">
      <t>ニン</t>
    </rPh>
    <rPh sb="77" eb="78">
      <t>ダイ</t>
    </rPh>
    <rPh sb="79" eb="81">
      <t>モクヒョウ</t>
    </rPh>
    <phoneticPr fontId="5"/>
  </si>
  <si>
    <t>【公共施設】
R3.3月末現在、総施設数84施設、219棟
【インフラ】
R元.3月末現在、道路119㎞、橋りょう86橋</t>
    <rPh sb="1" eb="5">
      <t>コウキョウシセツ</t>
    </rPh>
    <rPh sb="11" eb="12">
      <t>ガツ</t>
    </rPh>
    <rPh sb="12" eb="13">
      <t>マツ</t>
    </rPh>
    <rPh sb="13" eb="15">
      <t>ゲンザイ</t>
    </rPh>
    <rPh sb="16" eb="17">
      <t>ソウ</t>
    </rPh>
    <rPh sb="17" eb="20">
      <t>シセツスウ</t>
    </rPh>
    <rPh sb="22" eb="24">
      <t>シセツ</t>
    </rPh>
    <rPh sb="28" eb="29">
      <t>トウ</t>
    </rPh>
    <rPh sb="38" eb="39">
      <t>ガン</t>
    </rPh>
    <rPh sb="41" eb="42">
      <t>ガツ</t>
    </rPh>
    <rPh sb="42" eb="43">
      <t>マツ</t>
    </rPh>
    <rPh sb="43" eb="45">
      <t>ゲンザイ</t>
    </rPh>
    <rPh sb="46" eb="48">
      <t>ドウロ</t>
    </rPh>
    <rPh sb="53" eb="54">
      <t>キョウ</t>
    </rPh>
    <rPh sb="59" eb="60">
      <t>キョウ</t>
    </rPh>
    <phoneticPr fontId="5"/>
  </si>
  <si>
    <t>公共施設等の維持管理・更新等については一般財源の割合が多く、今後総人口の減少や高齢化に伴い財源が減少すると考えられ、適切な管理と費用の抑制が必要になる。
また、総人口や年代別人口についての今後の見通しを踏まえた利用需要を考えた場合、公共施設等の数量等については適正規模にあると考えるが、高齢化が進むにつれて見直しが必要と考えられる。</t>
    <rPh sb="19" eb="21">
      <t>イッパン</t>
    </rPh>
    <rPh sb="21" eb="23">
      <t>ザイゲン</t>
    </rPh>
    <rPh sb="24" eb="26">
      <t>ワリアイ</t>
    </rPh>
    <rPh sb="27" eb="28">
      <t>オオ</t>
    </rPh>
    <rPh sb="30" eb="32">
      <t>コンゴ</t>
    </rPh>
    <rPh sb="32" eb="35">
      <t>ソウジンコウ</t>
    </rPh>
    <rPh sb="36" eb="38">
      <t>ゲンショウ</t>
    </rPh>
    <rPh sb="39" eb="42">
      <t>コウレイカ</t>
    </rPh>
    <rPh sb="43" eb="44">
      <t>トモナ</t>
    </rPh>
    <rPh sb="45" eb="47">
      <t>ザイゲン</t>
    </rPh>
    <rPh sb="48" eb="50">
      <t>ゲンショウ</t>
    </rPh>
    <rPh sb="53" eb="54">
      <t>カンガ</t>
    </rPh>
    <rPh sb="58" eb="60">
      <t>テキセツ</t>
    </rPh>
    <rPh sb="61" eb="63">
      <t>カンリ</t>
    </rPh>
    <rPh sb="64" eb="66">
      <t>ヒヨウ</t>
    </rPh>
    <rPh sb="67" eb="69">
      <t>ヨクセイ</t>
    </rPh>
    <rPh sb="70" eb="72">
      <t>ヒツヨウ</t>
    </rPh>
    <rPh sb="138" eb="139">
      <t>カンガ</t>
    </rPh>
    <rPh sb="143" eb="146">
      <t>コウレイカ</t>
    </rPh>
    <rPh sb="147" eb="148">
      <t>スス</t>
    </rPh>
    <rPh sb="153" eb="155">
      <t>ミナオ</t>
    </rPh>
    <rPh sb="157" eb="159">
      <t>ヒツヨウ</t>
    </rPh>
    <rPh sb="160" eb="161">
      <t>カンガ</t>
    </rPh>
    <phoneticPr fontId="5"/>
  </si>
  <si>
    <t>今後10年間（R3～R12年度まで）の更新費用と維持管理コストの合計額59.6億円。</t>
    <rPh sb="0" eb="2">
      <t>コンゴ</t>
    </rPh>
    <rPh sb="4" eb="6">
      <t>ネンカン</t>
    </rPh>
    <rPh sb="13" eb="15">
      <t>ネンド</t>
    </rPh>
    <rPh sb="19" eb="21">
      <t>コウシン</t>
    </rPh>
    <rPh sb="21" eb="23">
      <t>ヒヨウ</t>
    </rPh>
    <rPh sb="24" eb="26">
      <t>イジ</t>
    </rPh>
    <rPh sb="26" eb="28">
      <t>カンリ</t>
    </rPh>
    <rPh sb="32" eb="34">
      <t>ゴウケイ</t>
    </rPh>
    <rPh sb="34" eb="35">
      <t>ガク</t>
    </rPh>
    <rPh sb="39" eb="41">
      <t>オクエン</t>
    </rPh>
    <phoneticPr fontId="5"/>
  </si>
  <si>
    <t>今後10年間（R3～R12年度まで）の更新費用と維持管理コストの合計額22.7億円。</t>
    <rPh sb="0" eb="2">
      <t>コンゴ</t>
    </rPh>
    <rPh sb="4" eb="6">
      <t>ネンカン</t>
    </rPh>
    <rPh sb="13" eb="15">
      <t>ネンド</t>
    </rPh>
    <rPh sb="19" eb="21">
      <t>コウシン</t>
    </rPh>
    <rPh sb="21" eb="23">
      <t>ヒヨウ</t>
    </rPh>
    <rPh sb="24" eb="26">
      <t>イジ</t>
    </rPh>
    <rPh sb="26" eb="28">
      <t>カンリ</t>
    </rPh>
    <rPh sb="32" eb="34">
      <t>ゴウケイ</t>
    </rPh>
    <rPh sb="34" eb="35">
      <t>ガク</t>
    </rPh>
    <rPh sb="39" eb="41">
      <t>オクエン</t>
    </rPh>
    <phoneticPr fontId="5"/>
  </si>
  <si>
    <t>今後10年間（R3～R12年度まで）の更新費用と維持管理コストの合計額△36.9億円。</t>
    <rPh sb="0" eb="2">
      <t>コンゴ</t>
    </rPh>
    <rPh sb="4" eb="6">
      <t>ネンカン</t>
    </rPh>
    <rPh sb="13" eb="15">
      <t>ネンド</t>
    </rPh>
    <rPh sb="19" eb="21">
      <t>コウシン</t>
    </rPh>
    <rPh sb="21" eb="23">
      <t>ヒヨウ</t>
    </rPh>
    <rPh sb="24" eb="26">
      <t>イジ</t>
    </rPh>
    <rPh sb="26" eb="28">
      <t>カンリ</t>
    </rPh>
    <rPh sb="32" eb="34">
      <t>ゴウケイ</t>
    </rPh>
    <rPh sb="34" eb="35">
      <t>ガク</t>
    </rPh>
    <rPh sb="40" eb="42">
      <t>オクエン</t>
    </rPh>
    <phoneticPr fontId="5"/>
  </si>
  <si>
    <t>　本計画の推進にあたり、管理所管課ごとの総資産量を把握し、組織横断的な調整機能を持って、必要に応じ整備方針の改正や見直しを行う。
　全庁的な推進体制である「公共施設等マネジメントプロジェクト会議（仮）」を設置し、協議推進する。</t>
    <rPh sb="1" eb="2">
      <t>ホン</t>
    </rPh>
    <rPh sb="2" eb="4">
      <t>ケイカク</t>
    </rPh>
    <rPh sb="5" eb="7">
      <t>スイシン</t>
    </rPh>
    <rPh sb="12" eb="14">
      <t>カンリ</t>
    </rPh>
    <rPh sb="14" eb="16">
      <t>ショカン</t>
    </rPh>
    <rPh sb="16" eb="17">
      <t>カ</t>
    </rPh>
    <rPh sb="20" eb="23">
      <t>ソウシサン</t>
    </rPh>
    <rPh sb="23" eb="24">
      <t>リョウ</t>
    </rPh>
    <rPh sb="25" eb="27">
      <t>ハアク</t>
    </rPh>
    <rPh sb="29" eb="31">
      <t>ソシキ</t>
    </rPh>
    <rPh sb="31" eb="33">
      <t>オウダン</t>
    </rPh>
    <rPh sb="33" eb="34">
      <t>テキ</t>
    </rPh>
    <rPh sb="35" eb="37">
      <t>チョウセイ</t>
    </rPh>
    <rPh sb="37" eb="39">
      <t>キノウ</t>
    </rPh>
    <rPh sb="40" eb="41">
      <t>モ</t>
    </rPh>
    <rPh sb="44" eb="46">
      <t>ヒツヨウ</t>
    </rPh>
    <rPh sb="47" eb="48">
      <t>オウ</t>
    </rPh>
    <rPh sb="49" eb="51">
      <t>セイビ</t>
    </rPh>
    <rPh sb="51" eb="53">
      <t>ホウシン</t>
    </rPh>
    <rPh sb="54" eb="56">
      <t>カイセイ</t>
    </rPh>
    <rPh sb="57" eb="59">
      <t>ミナオ</t>
    </rPh>
    <rPh sb="61" eb="62">
      <t>オコナ</t>
    </rPh>
    <rPh sb="66" eb="69">
      <t>ゼンチョウテキ</t>
    </rPh>
    <rPh sb="70" eb="72">
      <t>スイシン</t>
    </rPh>
    <rPh sb="72" eb="74">
      <t>タイセイ</t>
    </rPh>
    <rPh sb="78" eb="80">
      <t>コウキョウ</t>
    </rPh>
    <rPh sb="80" eb="82">
      <t>シセツ</t>
    </rPh>
    <rPh sb="82" eb="83">
      <t>トウ</t>
    </rPh>
    <rPh sb="95" eb="97">
      <t>カイギ</t>
    </rPh>
    <rPh sb="98" eb="99">
      <t>カリ</t>
    </rPh>
    <rPh sb="102" eb="104">
      <t>セッチ</t>
    </rPh>
    <rPh sb="106" eb="108">
      <t>キョウギ</t>
    </rPh>
    <rPh sb="108" eb="110">
      <t>スイシン</t>
    </rPh>
    <phoneticPr fontId="5"/>
  </si>
  <si>
    <t>・日常的な構造（屋根・外壁・基礎）の目視点検を行います。
・今後整備する固定資産台帳上に、点検・診断等の実施結果を蓄積することにより、点検・診断等の状況を一元管理していきます。
・施設間における保全の優先度の判断を行うにあたっては、劣化診断等を実施するなどにより、経年による劣化状況、外的負荷（気候天候、使用特性等）による性能低下状況及び管理状況を把握し、予防保全的な観点からの検討を行います。</t>
  </si>
  <si>
    <t>・施設の重要度や劣化状況に応じ長期的な視点で優先度を付け、計画的に改修・更新します。
・公共施設等の固定資産台帳上に維持管理や修繕情報を蓄積し、課題を把握した修繕計画の作成に役立てます。</t>
    <rPh sb="1" eb="3">
      <t>シセツ</t>
    </rPh>
    <rPh sb="4" eb="7">
      <t>ジュウヨウド</t>
    </rPh>
    <rPh sb="8" eb="10">
      <t>レッカ</t>
    </rPh>
    <rPh sb="10" eb="12">
      <t>ジョウキョウ</t>
    </rPh>
    <rPh sb="13" eb="14">
      <t>オウ</t>
    </rPh>
    <rPh sb="15" eb="18">
      <t>チョウキテキ</t>
    </rPh>
    <rPh sb="19" eb="21">
      <t>シテン</t>
    </rPh>
    <rPh sb="22" eb="25">
      <t>ユウセンド</t>
    </rPh>
    <rPh sb="26" eb="27">
      <t>フ</t>
    </rPh>
    <rPh sb="29" eb="32">
      <t>ケイカクテキ</t>
    </rPh>
    <rPh sb="33" eb="35">
      <t>カイシュウ</t>
    </rPh>
    <rPh sb="36" eb="38">
      <t>コウシン</t>
    </rPh>
    <rPh sb="44" eb="49">
      <t>コウキョウシセツトウ</t>
    </rPh>
    <rPh sb="50" eb="56">
      <t>コテイシサンダイチョウ</t>
    </rPh>
    <rPh sb="56" eb="57">
      <t>ジョウ</t>
    </rPh>
    <rPh sb="58" eb="60">
      <t>イジ</t>
    </rPh>
    <rPh sb="60" eb="62">
      <t>カンリ</t>
    </rPh>
    <rPh sb="63" eb="65">
      <t>シュウゼン</t>
    </rPh>
    <rPh sb="65" eb="67">
      <t>ジョウホウ</t>
    </rPh>
    <rPh sb="68" eb="70">
      <t>チクセキ</t>
    </rPh>
    <rPh sb="72" eb="74">
      <t>カダイ</t>
    </rPh>
    <rPh sb="75" eb="77">
      <t>ハアク</t>
    </rPh>
    <rPh sb="79" eb="83">
      <t>シュウゼンケイカク</t>
    </rPh>
    <rPh sb="84" eb="86">
      <t>サクセイ</t>
    </rPh>
    <rPh sb="87" eb="89">
      <t>ヤクダ</t>
    </rPh>
    <phoneticPr fontId="5"/>
  </si>
  <si>
    <t xml:space="preserve">・点検、診断等により高度の危険性が認められた公共施設等について、早急に安全を確保します。
・安全の確保にあたっては、災害拠点かどうか、多数の村民の利用がある施設であるかどうかなどの視点から、対応の優先度を検討します。
・今後維持していくことが難しい施設については、村民の安全確保の観点から、早期での供用廃
止といった措置を適切にとっていきます。
</t>
  </si>
  <si>
    <t>・耐震化できていない施設のうち、今後も利用し続ける予定の施設は、耐震化工事を優先的に実施します。</t>
  </si>
  <si>
    <t>・構造診断に基づき、早期改修・補強を実施し、長寿命化を図る。
・公共施設の耐用年数到来年度を把握し、更新の対応時期を把握する。
・個別施設計画の策定を進める。</t>
    <rPh sb="1" eb="3">
      <t>コウゾウ</t>
    </rPh>
    <rPh sb="3" eb="5">
      <t>シンダン</t>
    </rPh>
    <rPh sb="6" eb="7">
      <t>モト</t>
    </rPh>
    <rPh sb="10" eb="12">
      <t>ソウキ</t>
    </rPh>
    <rPh sb="12" eb="14">
      <t>カイシュウ</t>
    </rPh>
    <rPh sb="15" eb="17">
      <t>ホキョウ</t>
    </rPh>
    <rPh sb="18" eb="20">
      <t>ジッシ</t>
    </rPh>
    <rPh sb="22" eb="26">
      <t>チョウジュミョウカ</t>
    </rPh>
    <rPh sb="27" eb="28">
      <t>ハカ</t>
    </rPh>
    <rPh sb="32" eb="34">
      <t>コウキョウ</t>
    </rPh>
    <rPh sb="34" eb="36">
      <t>シセツ</t>
    </rPh>
    <rPh sb="37" eb="39">
      <t>タイヨウ</t>
    </rPh>
    <rPh sb="39" eb="41">
      <t>ネンスウ</t>
    </rPh>
    <rPh sb="41" eb="43">
      <t>トウライ</t>
    </rPh>
    <rPh sb="43" eb="45">
      <t>ネンド</t>
    </rPh>
    <rPh sb="46" eb="48">
      <t>ハアク</t>
    </rPh>
    <rPh sb="50" eb="52">
      <t>コウシン</t>
    </rPh>
    <rPh sb="53" eb="55">
      <t>タイオウ</t>
    </rPh>
    <rPh sb="55" eb="57">
      <t>ジキ</t>
    </rPh>
    <rPh sb="58" eb="60">
      <t>ハアク</t>
    </rPh>
    <rPh sb="65" eb="71">
      <t>コベツシセツケイカク</t>
    </rPh>
    <rPh sb="72" eb="74">
      <t>サクテイ</t>
    </rPh>
    <rPh sb="75" eb="76">
      <t>スス</t>
    </rPh>
    <phoneticPr fontId="5"/>
  </si>
  <si>
    <t xml:space="preserve">・バリアフリーは、障がいによりもたらされるバリア（障壁）に対処するとの考え方であるのに対し、ユニバーサルデザインはあらかじめ、障害の有無、年齢、性別、人種等にかかわらず多様な人々が利用しやすいよう都市や生活環境をデザインする考え方（内閣府：障害者基本計画）です。「総務省重点施策2018（平成29年8月31日公表）」においても、「全ての人にやさしい公共施設のユニバーサルデザイン化の推進」が重点施策の一つとして挙げられます。
・今後の施設更新の際は、施設の機能や目的、利用状況などを考慮しながら、このユニバーサルデザインの視点を持って建物を設計し、障がいの有無、年齢、性別、人種等に関わらず多様な人々が施設を利用しやすい環境を整えます。
</t>
  </si>
  <si>
    <t>・統合廃止による総量縮減目標を設定します。
・少子高齢化や人口減少などの人口動態の変化に対応した公共施設の再編を検討します。
・公共施設の多機能集約化を検討します。</t>
    <rPh sb="64" eb="68">
      <t>コウキョウシセツ</t>
    </rPh>
    <rPh sb="69" eb="72">
      <t>タキノウ</t>
    </rPh>
    <rPh sb="72" eb="75">
      <t>シュウヤクカ</t>
    </rPh>
    <rPh sb="76" eb="78">
      <t>ケントウ</t>
    </rPh>
    <phoneticPr fontId="5"/>
  </si>
  <si>
    <t>・固定資産台帳を活用し、公共施設等の情報を全庁的に一元管理します。
・地方公会計制度の財務諸表や財産調書と整合性を図り、一貫した資産データに基づくマネジメントを進めます。</t>
    <rPh sb="1" eb="7">
      <t>コテイシサンダイチョウ</t>
    </rPh>
    <rPh sb="8" eb="10">
      <t>カツヨウ</t>
    </rPh>
    <rPh sb="12" eb="17">
      <t>コウキョウシセツトウ</t>
    </rPh>
    <rPh sb="18" eb="20">
      <t>ジョウホウ</t>
    </rPh>
    <rPh sb="21" eb="24">
      <t>ゼンチョウテキ</t>
    </rPh>
    <rPh sb="25" eb="27">
      <t>イチゲン</t>
    </rPh>
    <rPh sb="27" eb="29">
      <t>カンリ</t>
    </rPh>
    <rPh sb="35" eb="37">
      <t>チホウ</t>
    </rPh>
    <rPh sb="37" eb="40">
      <t>コウカイケイ</t>
    </rPh>
    <rPh sb="40" eb="42">
      <t>セイド</t>
    </rPh>
    <rPh sb="43" eb="45">
      <t>ザイム</t>
    </rPh>
    <rPh sb="45" eb="47">
      <t>ショヒョウ</t>
    </rPh>
    <rPh sb="48" eb="50">
      <t>ザイサン</t>
    </rPh>
    <rPh sb="50" eb="52">
      <t>チョウショ</t>
    </rPh>
    <rPh sb="53" eb="56">
      <t>セイゴウセイ</t>
    </rPh>
    <rPh sb="57" eb="58">
      <t>ハカ</t>
    </rPh>
    <rPh sb="60" eb="62">
      <t>イッカン</t>
    </rPh>
    <rPh sb="64" eb="66">
      <t>シサン</t>
    </rPh>
    <rPh sb="70" eb="71">
      <t>モト</t>
    </rPh>
    <rPh sb="80" eb="81">
      <t>スス</t>
    </rPh>
    <phoneticPr fontId="5"/>
  </si>
  <si>
    <t>・本計画は、実効性を確保するためPDCAサイクルを活用し継続的な取組を行い、今後の財政状況や環境変化に応じた推進体制に従い、見直し等を行います。</t>
    <rPh sb="1" eb="2">
      <t>ホン</t>
    </rPh>
    <rPh sb="2" eb="4">
      <t>ケイカク</t>
    </rPh>
    <rPh sb="6" eb="9">
      <t>ジッコウセイ</t>
    </rPh>
    <rPh sb="10" eb="12">
      <t>カクホ</t>
    </rPh>
    <rPh sb="25" eb="27">
      <t>カツヨウ</t>
    </rPh>
    <rPh sb="28" eb="31">
      <t>ケイゾクテキ</t>
    </rPh>
    <rPh sb="32" eb="34">
      <t>トリクミ</t>
    </rPh>
    <rPh sb="35" eb="36">
      <t>オコナ</t>
    </rPh>
    <rPh sb="38" eb="40">
      <t>コンゴ</t>
    </rPh>
    <rPh sb="41" eb="43">
      <t>ザイセイ</t>
    </rPh>
    <rPh sb="43" eb="45">
      <t>ジョウキョウ</t>
    </rPh>
    <rPh sb="46" eb="48">
      <t>カンキョウ</t>
    </rPh>
    <rPh sb="48" eb="50">
      <t>ヘンカ</t>
    </rPh>
    <rPh sb="51" eb="52">
      <t>オウ</t>
    </rPh>
    <rPh sb="54" eb="56">
      <t>スイシン</t>
    </rPh>
    <rPh sb="56" eb="58">
      <t>タイセイ</t>
    </rPh>
    <rPh sb="59" eb="60">
      <t>シタガ</t>
    </rPh>
    <rPh sb="62" eb="64">
      <t>ミナオ</t>
    </rPh>
    <rPh sb="65" eb="66">
      <t>トウ</t>
    </rPh>
    <rPh sb="67" eb="68">
      <t>オコナ</t>
    </rPh>
    <phoneticPr fontId="5"/>
  </si>
  <si>
    <t>・個々の施設の現状を的確に把握するため、固定資産台帳の整備に合わせて、修繕履歴や利用状況、点検・診断等の実施結果を蓄積していきます。
・固定資産台帳整備後の小分類を施設類型とし、施設類型ごとの管理に関する基本的な方針を作成します。</t>
    <rPh sb="1" eb="3">
      <t>ココ</t>
    </rPh>
    <rPh sb="4" eb="6">
      <t>シセツ</t>
    </rPh>
    <rPh sb="7" eb="9">
      <t>ゲンジョウ</t>
    </rPh>
    <rPh sb="10" eb="12">
      <t>テキカク</t>
    </rPh>
    <rPh sb="13" eb="15">
      <t>ハアク</t>
    </rPh>
    <rPh sb="20" eb="26">
      <t>コテイシサンダイチョウ</t>
    </rPh>
    <rPh sb="27" eb="29">
      <t>セイビ</t>
    </rPh>
    <rPh sb="30" eb="31">
      <t>ア</t>
    </rPh>
    <rPh sb="35" eb="37">
      <t>シュウゼン</t>
    </rPh>
    <rPh sb="37" eb="39">
      <t>リレキ</t>
    </rPh>
    <rPh sb="40" eb="42">
      <t>リヨウ</t>
    </rPh>
    <rPh sb="42" eb="44">
      <t>ジョウキョウ</t>
    </rPh>
    <rPh sb="45" eb="47">
      <t>テンケン</t>
    </rPh>
    <rPh sb="48" eb="50">
      <t>シンダン</t>
    </rPh>
    <rPh sb="50" eb="51">
      <t>トウ</t>
    </rPh>
    <rPh sb="52" eb="54">
      <t>ジッシ</t>
    </rPh>
    <rPh sb="54" eb="56">
      <t>ケッカ</t>
    </rPh>
    <rPh sb="57" eb="59">
      <t>チクセキ</t>
    </rPh>
    <rPh sb="68" eb="74">
      <t>コテイシサンダイチョウ</t>
    </rPh>
    <rPh sb="74" eb="76">
      <t>セイビ</t>
    </rPh>
    <rPh sb="76" eb="77">
      <t>ゴ</t>
    </rPh>
    <rPh sb="78" eb="81">
      <t>ショウブンルイ</t>
    </rPh>
    <rPh sb="82" eb="84">
      <t>シセツ</t>
    </rPh>
    <rPh sb="84" eb="86">
      <t>ルイケイ</t>
    </rPh>
    <rPh sb="89" eb="91">
      <t>シセツ</t>
    </rPh>
    <rPh sb="91" eb="93">
      <t>ルイケイ</t>
    </rPh>
    <rPh sb="96" eb="98">
      <t>カンリ</t>
    </rPh>
    <rPh sb="99" eb="100">
      <t>カン</t>
    </rPh>
    <rPh sb="102" eb="105">
      <t>キホンテキ</t>
    </rPh>
    <rPh sb="106" eb="108">
      <t>ホウシン</t>
    </rPh>
    <rPh sb="109" eb="111">
      <t>サクセイ</t>
    </rPh>
    <phoneticPr fontId="5"/>
  </si>
  <si>
    <t>現在、大熊町の人口は、昭和４０（１９６５）年以降は増加傾向にあり、平成７（１９９５）年までの約３０年の間に、７，６２９人から１０，６５６人に増加しました。平成２３(２０１１)年３月１１日時点の人口は１１，５０５人であり、震災前は人口増加が続いていました。
国立社会保障・人口問題研究所の「日本の市区町村別将来推計人口」（平成２０年１２月推計）（以下「社人研推計」という。）によると、平成２７（２０１５）年以降は人口減少に転じ、
令和１７（２０３５）年には１．2 万人程度にまで減少すると推計されています。</t>
  </si>
  <si>
    <t xml:space="preserve">当町が所有する公共施設は、８７施設、総延床面積は１２３，４８１．４７㎡となります。
その内、帰還困難区域内に位置し管理が困難な施設が、７１施設、延床面積６８，９０６．９２㎡となり、全体の約６割となっています。
大分類別に延床面積をみると、産業係施設が最も多く２９，３６７．１１㎡、次いで学校関係施設で２１，４０３．６２㎡となっています。 </t>
  </si>
  <si>
    <t>公共施設の整備延床面積を年度別でみると、施設の多くは、新耐震基準である昭和５７（１９８２）年度以降に建設されていますが、行政系施設や学校教育系施設などは、旧耐震基準である昭和５６（１９８１）年度以前に建設されており、公共施設全体の延床面積の約２８％を占めています。
平成３０（２０１８）年度からは、大川原復興拠点を中心に、大熊町役場新庁舎や公営住宅、いちご栽培施設等の建設が行われています。今後、古い施設から老朽化の状況に応じて順次大規模改修や建て替えが必要になると考えら
れます。また、帰還困難区域内に位置している公共施設や、全町避難により長期間維持管理ができなかった施設も含め、施設の老朽化、震災による損傷の度合い等の各施設の状況・状態に応じた対応が必要となります。</t>
  </si>
  <si>
    <t>（１）組織体制の構築
専門知識を有する技術職員による点検、維持管理の実施体制、民間企業を活用した指定管理者の積極的な導入
（２）情報管理・共有方策
公共施設等に関連する事務は、「設置・運営する部署」、「設計・建設する部署」、「予算を配分する部署」など、町の複数の部署が関わっています。 そのため関係する部署間で、情報共有や調整、進捗管理や横断的事項に関する意思決定等を円滑に行うため、全庁的に連携します。</t>
  </si>
  <si>
    <t xml:space="preserve">民間企業を活用し指定管理者やＰＰＰ※1 手法の積極的な導入など実施します。 </t>
  </si>
  <si>
    <t>点検マニュアルの作成と計画的な点検の実施を行い、帰還困難区域内の長期間使用していな
い施設に</t>
  </si>
  <si>
    <t xml:space="preserve">項目ごとの優先度に基づく維持管理・修繕・更新の計画を策定し、必要なコストを最小化し予算確保を行います。 </t>
  </si>
  <si>
    <t>全町避難により長期間利用されていなかった施設は、利用再開の前に施設の点検を実施し、施設の状況に応じて修繕や除却を行います。また、新たに建設された施設については、定期的な点検・診断等を実施します。危険性が認められる場合は、速やかに緊急措置を行い、安全を確保します。</t>
  </si>
  <si>
    <t>耐震化が行われていない公共施設等は、帰還困難区域内の施設のみとなるため、施設の再利用が決まっているものについては、修繕・更新の実施方針に基づき公共建築物の耐震化を行います。</t>
  </si>
  <si>
    <t>防災拠点等になる庁舎などの重要施設における長寿命化を優先して検討を行います。 インフラ施設についても計画的な維持管理・更新により長寿命化を推進します。</t>
  </si>
  <si>
    <t>将来への負担を少しでも軽減するため、避難指示解除及び町民帰還に応じた、施設の復旧、更新、統廃合により公共施設等の総量の適正化を図ります。 単に現在の公共施設等を廃止するのではなく、町民の帰還を促すため、町民のニーズに適合した施設の整備や改修を図りながら、段階的に推進します。また、新たな施設を整備する場合は、既存施設との複合化や多機能化等をあわせて検討することを基本とします。</t>
  </si>
  <si>
    <t>令和 18 年に居住人口を 1,794 人確保すること</t>
  </si>
  <si>
    <t>公共建築物（5.3万㎡）、道路（102.5万㎡）、橋梁（0.7万㎡）、下水道（5.0万m）</t>
  </si>
  <si>
    <t xml:space="preserve">令和 4 年 8 月に特定復興再生拠点区域全域の避難指示が解除されたことを受け、本町は一人でも多くの町民や地元事業者の方々に帰町いただくと共に新たな移住者により、町に賑わいを取り戻すことを目指しています。そのためには、ハード面では復興まちづくりに合わせた施設整備が必要となっています。また、既存施設においては全町避難により長期間利用されず老朽化が進んでいる施設が見受けられており、施設解体を含めた、今後の活用や機能向上についての検討が必要となっています。 一方で、当面は人口規模が小さく、地方税等の独自財源が少ないと考えられるにもかかわらず、公共施設等の新規整備や既存施設の老朽化対策等による費用負担の増大が見込まれており、財政面における負担は
大きくなると考えられます。具体的な見通しとして、将来更新費用の単年度平均は約 10 億円と試算されており、過去５年間における投資的経費及び維持補修費の単年度平均約 20～100 億円と比較すると小さい水準となっていますが、試算には今後の公共施設等の新規整備に要する費用が見込まれておらず、また年度によっては波があることから、財政的負担の大きさに留意する必要があります。 したがって、財政的負担の軽減及び平準化を考慮しつつ、復興まちづくりに向けて公共施設等マネジメントを推進する必要があります。 </t>
  </si>
  <si>
    <t>【公共建築物】
今後30年間で約126.3億円
【インフラ施設】
今後30年間で約198.2億円</t>
  </si>
  <si>
    <t>【公共建築物】
今後30年間で約116.5億円
【インフラ施設】
今後30年間で約166.7億円</t>
  </si>
  <si>
    <t>今後30年間の公共施設等の長寿命化による効果額は、41.3億円</t>
    <rPh sb="0" eb="2">
      <t>コンゴ</t>
    </rPh>
    <rPh sb="4" eb="6">
      <t>ネンカン</t>
    </rPh>
    <rPh sb="7" eb="12">
      <t>コウキョウシセツトウ</t>
    </rPh>
    <rPh sb="13" eb="17">
      <t>チョウジュミョウカ</t>
    </rPh>
    <rPh sb="20" eb="23">
      <t>コウカガク</t>
    </rPh>
    <rPh sb="29" eb="31">
      <t>オクエン</t>
    </rPh>
    <phoneticPr fontId="5"/>
  </si>
  <si>
    <t>各所管部署がそれぞれ所管する公共施設等を管理するだけでなく、公共施設等マネジメント担当が総合的に連携・調整やとりまとめを行いつつ、全庁的な推進体制を構築します。情報管理及び共有についても、公共施設等マネジメント担当が中心となって実施します。 
公共施設等の個別の整備、修繕、改修、更新、除却等の予算確保についても、公共施設等マネジメント担当が本計画との整合性や町全体の視点を踏まえて財政担当と調整を行います。</t>
  </si>
  <si>
    <t>民間事業者の資金やノウハウを活かし行政サービスの向上を図るため、指定管理者制度やPPP/PFIなど民間活力の導入を積極的に検討します。</t>
  </si>
  <si>
    <t>定期的な点検・診断等により公共施設等の状態を把握し、適切な保全を行います。点検・診断等では、劣化・損傷の程度や原因を把握するとともに、劣化・損傷が進行する可能性や公共施設等に与える影響等を把握します。 
帰還困難区域に所在する公共建築物は基本的に長期間使用されていないことから、点検・診断を実施したうえで利用再開、修繕、改修、更新、統合、廃止、除却等の対応を検討します。</t>
  </si>
  <si>
    <t>公共施設等は所管課が個別に計画的な維持管理・更新等に関する検討を行い、公共施設等マネジメント担当がとりまとめて全庁的な視点から総合的に調整することにより、行政サービス水準を確保しつつ、コストの縮減や平準化を図ります。</t>
  </si>
  <si>
    <t>点検・診断等の結果及び利用者や管理者からの報告等により公共施設等において安全面での危険性が認められた場合、速やかに立入制限や応急修繕等の安全確保のための措置を実施します。</t>
  </si>
  <si>
    <t>安全確保の実施においては耐震化が重要となります。既存の公共施設等においては耐震診断の結果と今後の利用の方向性を踏まえて耐震補強や休止・廃止等を検討するとともに、新たに整備する公共施設等においては耐震性能の確保を図ります。</t>
  </si>
  <si>
    <t xml:space="preserve">公共施設等マネジメントの基本的な考え方として、公共施設等の機能や性能に不具合が生じてから対症療法的に修繕等の対策を講じる「事後保全」の考え方から、不具合が生じる前に周期的・計画的に修繕等の対策を講じる「予防保全」の考え方へ転換します。 これにより、長期に渡って公共施設等を適切な状態に維持するとともに、公共施設等の物理的耐用年数を延長する長寿命化が可能となるため、長寿命化による中長期的な公共施設等の改修・更新等費用の縮減を図ります。 </t>
  </si>
  <si>
    <t>公共施設等の整備、改修、更新等に際しては、障がいの有無、年齢、性別、言語等に関わらず多様な人々が快適に利用することができるよう配慮したデザインを検討します。</t>
  </si>
  <si>
    <t>令和３年 10 月 22 日に閣議決定された地球温暖化対策計画では、地方公共団体の基本的役割として「地域の自然的社会的条件に応じた施策の推進」が掲げられており、その地域の自然的社会的条件に応じた温室効果ガス排出量の削減等のための総合的かつ計画的な施策を推進することとされています。 
これに基づき本町においても「地方公共団体実行計画」を策定し、実行計画に沿って施設整備等を進めることを目指します。</t>
  </si>
  <si>
    <t>町民の帰還状況やニーズを踏まえて公共建築物の統合・廃止を検討し、公共建築物の総量の適正化を図ります。 
また、解体申請のあった半壊以上の公共建築物については、国と連携して除却を進めます。なお、公共建築物の統合、廃止、除却等に伴い町民の利便性の低下が懸念される場合は、町民の意向を踏まえながら実施します。</t>
  </si>
  <si>
    <t>デジタル技術の活用により、点検・診断や維持管理、運営等において効率化を図ります。 
また、固定資産台帳との連携を行い、公共施設等の基礎的情報、公会計情報、点検・診断等の結果
等を網羅的に整理する一元的なデータベース管理を図ります。</t>
  </si>
  <si>
    <t>震災により長期間利用されていない震災休止施設や除却等により生じた町有地（遊休地）は、その状
態、コスト、町全体からみた公共施設等の機能配置などを総合的に勘案し、活用の可能性を検討します。</t>
  </si>
  <si>
    <t>本町は双葉広域市町村圏組合の構成団体であり、組合との連携を通じて双葉郡内自治体と、ごみ処理、消防等の行政サービスを広域で提供しています。また、水道についても同様に双葉地方水道企業団の構成団体として広域連携を行っています。今後も引き続き組合との連携を行うとともに、双葉郡内自治体をはじめとする近隣自治体との情報共有・協議を図り、事務の共同処理や施設の相互利用等の可能性について検討を行います。</t>
  </si>
  <si>
    <t>本計画で策定し実施する方針を効果的・効率的に実行していくために、また、その時々に即した状況へと対応する必要があることから、PDCA サイクルに基づいた進捗管理を行います。 
なお、計画の見直しについては、必要に応じて適宜計画の改訂に向けた検討を行うこととしますが、各個別計画の策定や見直しを実施した場合や、地域の状況や社会経済情勢等に大きな変化が生じた場合などにも、必要に応じて適宜計画の見直しを行います。</t>
  </si>
  <si>
    <t xml:space="preserve">必要に応じて適宜計画の改訂に向けた検討を行うこととしますが、各個別計画の策定や見直しを実施した場合や、地域の状況や社会経済情勢等に大きな変化が生じた場合などにも、必要に応じて適宜計画の見直しを行います。 </t>
  </si>
  <si>
    <t>分野別に、現状と管理に関する基本的な方針を記載。</t>
    <rPh sb="8" eb="10">
      <t>カンリ</t>
    </rPh>
    <rPh sb="11" eb="12">
      <t>カン</t>
    </rPh>
    <rPh sb="14" eb="17">
      <t>キホンテキ</t>
    </rPh>
    <phoneticPr fontId="5"/>
  </si>
  <si>
    <t>令和６年度　改訂</t>
    <rPh sb="0" eb="2">
      <t>レイワ</t>
    </rPh>
    <rPh sb="3" eb="5">
      <t>ネンド</t>
    </rPh>
    <rPh sb="6" eb="8">
      <t>カイテイ</t>
    </rPh>
    <phoneticPr fontId="5"/>
  </si>
  <si>
    <t>・総人口は2035年で8,000人
　※年代別人口に関する記載はなし</t>
    <rPh sb="20" eb="23">
      <t>ネンダイベツ</t>
    </rPh>
    <rPh sb="23" eb="25">
      <t>ジンコウ</t>
    </rPh>
    <rPh sb="26" eb="27">
      <t>カン</t>
    </rPh>
    <rPh sb="29" eb="31">
      <t>キサイ</t>
    </rPh>
    <phoneticPr fontId="5"/>
  </si>
  <si>
    <t>・公共施設　延床面積111,007.3㎡
・道路　延長561,759ｍ　面積2,647,504㎡
・橋梁（336橋）　延長4,006m　面積23,001㎡
・水道　延長205,637ｍ
・下水道　延長76,869ｍ</t>
    <rPh sb="36" eb="38">
      <t>メンセキ</t>
    </rPh>
    <rPh sb="59" eb="61">
      <t>エンチョウ</t>
    </rPh>
    <rPh sb="68" eb="70">
      <t>メンセキ</t>
    </rPh>
    <phoneticPr fontId="5"/>
  </si>
  <si>
    <t>（１）急激な人口変動・構造変化への対応
人口及び人口構成の変動による町民ニーズへの変化に対応するため、適正な公共施設の総量や規模、機能の再編成を検討していく必要があります。
（２）官民の役割分担の明確化による行政負担の軽減
民間資本等との役割分担について見直しを行うとともに施設所管課による個別施設計画の策定を推進して、本町の実情に合致した公共施設マネジメントを目指す必要があります。
（３）厳しさを増す財政状況への対応
限られた財源の中で、効率的な公共施設の維持管理及び運営を行い、施設の機能を維持していく必要があります。</t>
  </si>
  <si>
    <t>従来型手法を用いて試算した令和６～４５年の４０年間における、公共施設等に要する将来費用は約９４８．１億円で、１年あたりで均すと約２３．７億円/年となります。</t>
  </si>
  <si>
    <t>長寿命化型手法を用いて試算した令和６～４５年度の４０年間における、公共施設等に要する将来費用は７９９．３億円で、１年あたりで均すと２０．０億円/年となります。</t>
  </si>
  <si>
    <t>長寿命化型手法を用いて試算した令和６～４５年の４０年間における、公共施設等に要する将来費用は７９９.３億円で、従来型手法を用いた効果である９４８.１億円よりも、１４８.８億円の費用削減効果が期待されます。</t>
    <rPh sb="0" eb="4">
      <t>チョウジュミョウカ</t>
    </rPh>
    <rPh sb="4" eb="5">
      <t>ガタ</t>
    </rPh>
    <rPh sb="5" eb="7">
      <t>シュホウ</t>
    </rPh>
    <rPh sb="8" eb="9">
      <t>モチ</t>
    </rPh>
    <rPh sb="11" eb="13">
      <t>シサン</t>
    </rPh>
    <rPh sb="15" eb="17">
      <t>レイワ</t>
    </rPh>
    <rPh sb="21" eb="22">
      <t>ネン</t>
    </rPh>
    <rPh sb="25" eb="27">
      <t>ネンカン</t>
    </rPh>
    <rPh sb="32" eb="37">
      <t>コウキョウシセツトウ</t>
    </rPh>
    <rPh sb="38" eb="39">
      <t>ヨウ</t>
    </rPh>
    <rPh sb="41" eb="43">
      <t>ショウライ</t>
    </rPh>
    <rPh sb="43" eb="45">
      <t>ヒヨウ</t>
    </rPh>
    <rPh sb="51" eb="53">
      <t>オクエン</t>
    </rPh>
    <rPh sb="55" eb="58">
      <t>ジュウライガタ</t>
    </rPh>
    <rPh sb="58" eb="60">
      <t>シュホウ</t>
    </rPh>
    <rPh sb="61" eb="62">
      <t>モチ</t>
    </rPh>
    <rPh sb="64" eb="66">
      <t>コウカ</t>
    </rPh>
    <rPh sb="74" eb="76">
      <t>オクエン</t>
    </rPh>
    <rPh sb="85" eb="87">
      <t>オクエン</t>
    </rPh>
    <rPh sb="88" eb="94">
      <t>ヒヨウサクゲンコウカ</t>
    </rPh>
    <rPh sb="95" eb="97">
      <t>キタイ</t>
    </rPh>
    <phoneticPr fontId="5"/>
  </si>
  <si>
    <t>今後の公共施設等の総合的な管理の取組として、総務課と企画財政課が連携し、各部門の横断的かつ一元的な計画の進行状況の管理、また、状況に応じて計画の改訂、見直し、関係部署間の調整等を行う等、施設の効率的な維持管理を行うための推進体制を構築します。</t>
    <rPh sb="0" eb="2">
      <t>コンゴ</t>
    </rPh>
    <rPh sb="3" eb="8">
      <t>コウキョウシセツトウ</t>
    </rPh>
    <rPh sb="9" eb="12">
      <t>ソウゴウテキ</t>
    </rPh>
    <rPh sb="13" eb="15">
      <t>カンリ</t>
    </rPh>
    <rPh sb="16" eb="18">
      <t>トリク</t>
    </rPh>
    <rPh sb="22" eb="25">
      <t>ソウムカ</t>
    </rPh>
    <rPh sb="26" eb="31">
      <t>キカクザイセイカ</t>
    </rPh>
    <rPh sb="32" eb="34">
      <t>レンケイ</t>
    </rPh>
    <rPh sb="36" eb="39">
      <t>カクブモン</t>
    </rPh>
    <rPh sb="40" eb="43">
      <t>オウダンテキ</t>
    </rPh>
    <rPh sb="45" eb="48">
      <t>イチゲンテキ</t>
    </rPh>
    <rPh sb="49" eb="51">
      <t>ケイカク</t>
    </rPh>
    <rPh sb="52" eb="56">
      <t>シンコウジョウキョウ</t>
    </rPh>
    <rPh sb="57" eb="59">
      <t>カンリ</t>
    </rPh>
    <rPh sb="63" eb="65">
      <t>ジョウキョウ</t>
    </rPh>
    <rPh sb="66" eb="67">
      <t>オウ</t>
    </rPh>
    <rPh sb="69" eb="71">
      <t>ケイカク</t>
    </rPh>
    <rPh sb="72" eb="74">
      <t>カイテイ</t>
    </rPh>
    <rPh sb="75" eb="77">
      <t>ミナオ</t>
    </rPh>
    <rPh sb="79" eb="84">
      <t>カンケイブショカン</t>
    </rPh>
    <rPh sb="85" eb="88">
      <t>チョウセイトウ</t>
    </rPh>
    <rPh sb="89" eb="90">
      <t>オコナ</t>
    </rPh>
    <rPh sb="91" eb="92">
      <t>ナド</t>
    </rPh>
    <rPh sb="93" eb="95">
      <t>シセツ</t>
    </rPh>
    <rPh sb="96" eb="98">
      <t>コウリツ</t>
    </rPh>
    <rPh sb="98" eb="99">
      <t>テキ</t>
    </rPh>
    <rPh sb="100" eb="104">
      <t>イジカンリ</t>
    </rPh>
    <rPh sb="105" eb="106">
      <t>オコナ</t>
    </rPh>
    <rPh sb="110" eb="114">
      <t>スイシンタイセイ</t>
    </rPh>
    <rPh sb="115" eb="117">
      <t>コウチク</t>
    </rPh>
    <phoneticPr fontId="5"/>
  </si>
  <si>
    <t>今後も町の直営施設のうち民間活用による効果が期待できる施設については「ＰＰＰ/ＰＦＩPPP／PFI」の導入を検討し、民間企業の資金やノウハウを活用して、事業の効率化と行政サービスの充実を図るための体制構築を目指します。</t>
  </si>
  <si>
    <t>・必要に応じた耐震診断の実施
・施設の劣化状況の把握
・大規模改修の実施の検討
・日常点検、定期点検の実施
・対策履歴等の記録</t>
    <rPh sb="55" eb="60">
      <t>タイサクリレキトウ</t>
    </rPh>
    <rPh sb="61" eb="63">
      <t>キロク</t>
    </rPh>
    <phoneticPr fontId="5"/>
  </si>
  <si>
    <t>・トータルコストの削減
・計画的・効率的な維持管理及び改修</t>
    <rPh sb="9" eb="11">
      <t>サクゲン</t>
    </rPh>
    <rPh sb="13" eb="16">
      <t>ケイカクテキ</t>
    </rPh>
    <rPh sb="17" eb="20">
      <t>コウリツテキ</t>
    </rPh>
    <rPh sb="21" eb="25">
      <t>イジカンリ</t>
    </rPh>
    <rPh sb="25" eb="26">
      <t>オヨ</t>
    </rPh>
    <rPh sb="27" eb="29">
      <t>カイシュウ</t>
    </rPh>
    <phoneticPr fontId="5"/>
  </si>
  <si>
    <t xml:space="preserve">・日常点検等による施設の劣化状況の把握
・点検結果のデータベース化
・計画的な改修・更新及び解体による安全性の確保
</t>
    <rPh sb="5" eb="6">
      <t>トウ</t>
    </rPh>
    <rPh sb="21" eb="25">
      <t>テンケンケッカ</t>
    </rPh>
    <rPh sb="32" eb="33">
      <t>カ</t>
    </rPh>
    <rPh sb="35" eb="38">
      <t>ケイカクテキ</t>
    </rPh>
    <rPh sb="39" eb="41">
      <t>カイシュウ</t>
    </rPh>
    <rPh sb="42" eb="44">
      <t>コウシン</t>
    </rPh>
    <rPh sb="44" eb="45">
      <t>オヨ</t>
    </rPh>
    <rPh sb="46" eb="48">
      <t>カイタイ</t>
    </rPh>
    <rPh sb="51" eb="54">
      <t>アンゼンセイ</t>
    </rPh>
    <rPh sb="55" eb="57">
      <t>カクホ</t>
    </rPh>
    <phoneticPr fontId="5"/>
  </si>
  <si>
    <t>・点検結果による耐震化の推進</t>
    <rPh sb="1" eb="5">
      <t>テンケンケッカ</t>
    </rPh>
    <rPh sb="8" eb="11">
      <t>タイシンカ</t>
    </rPh>
    <rPh sb="12" eb="14">
      <t>スイシン</t>
    </rPh>
    <phoneticPr fontId="5"/>
  </si>
  <si>
    <t>・計画的な点検・改修及び大規模改修の効果的な実施による耐用年数の延命化</t>
    <rPh sb="1" eb="4">
      <t>ケイカクテキ</t>
    </rPh>
    <rPh sb="5" eb="7">
      <t>テンケン</t>
    </rPh>
    <rPh sb="8" eb="10">
      <t>カイシュウ</t>
    </rPh>
    <rPh sb="10" eb="11">
      <t>オヨ</t>
    </rPh>
    <rPh sb="12" eb="17">
      <t>ダイキボカイシュウ</t>
    </rPh>
    <rPh sb="18" eb="21">
      <t>コウカテキ</t>
    </rPh>
    <rPh sb="22" eb="24">
      <t>ジッシ</t>
    </rPh>
    <rPh sb="27" eb="31">
      <t>タイヨウネンスウ</t>
    </rPh>
    <rPh sb="32" eb="35">
      <t>エンメイカ</t>
    </rPh>
    <phoneticPr fontId="5"/>
  </si>
  <si>
    <t>・改修・更新の際のバリアフリー化やユニバーサルデザインの積極的な採用</t>
    <rPh sb="1" eb="3">
      <t>カイシュウ</t>
    </rPh>
    <rPh sb="4" eb="6">
      <t>コウシン</t>
    </rPh>
    <rPh sb="7" eb="8">
      <t>サイ</t>
    </rPh>
    <rPh sb="15" eb="16">
      <t>カ</t>
    </rPh>
    <rPh sb="28" eb="31">
      <t>セッキョクテキ</t>
    </rPh>
    <rPh sb="32" eb="34">
      <t>サイヨウ</t>
    </rPh>
    <phoneticPr fontId="5"/>
  </si>
  <si>
    <t>・改修・更新の際の省エネルギー化、再生可能エネルギーの利活用などによるＺＥＢ化・脱炭素化の推進</t>
    <rPh sb="1" eb="3">
      <t>カイシュウ</t>
    </rPh>
    <rPh sb="4" eb="6">
      <t>コウシン</t>
    </rPh>
    <rPh sb="7" eb="8">
      <t>サイ</t>
    </rPh>
    <rPh sb="9" eb="10">
      <t>ショウ</t>
    </rPh>
    <rPh sb="15" eb="16">
      <t>カ</t>
    </rPh>
    <rPh sb="17" eb="21">
      <t>サイセイカノウ</t>
    </rPh>
    <rPh sb="27" eb="30">
      <t>リカツヨウ</t>
    </rPh>
    <rPh sb="38" eb="39">
      <t>カ</t>
    </rPh>
    <rPh sb="40" eb="44">
      <t>ダツタンソカ</t>
    </rPh>
    <rPh sb="45" eb="47">
      <t>スイシン</t>
    </rPh>
    <phoneticPr fontId="5"/>
  </si>
  <si>
    <t>・必要な行政サービスの水準を保ちながら、複合化・集約化・廃止を進めることによる施設総量及び維持管理経費の削減</t>
    <rPh sb="14" eb="15">
      <t>タモ</t>
    </rPh>
    <rPh sb="20" eb="23">
      <t>フクゴウカ</t>
    </rPh>
    <rPh sb="24" eb="27">
      <t>シュウヤクカ</t>
    </rPh>
    <rPh sb="28" eb="30">
      <t>ハイシ</t>
    </rPh>
    <rPh sb="31" eb="32">
      <t>スス</t>
    </rPh>
    <rPh sb="39" eb="43">
      <t>シセツソウリョウ</t>
    </rPh>
    <rPh sb="43" eb="44">
      <t>オヨ</t>
    </rPh>
    <rPh sb="45" eb="51">
      <t>イジカンリケイヒ</t>
    </rPh>
    <rPh sb="52" eb="54">
      <t>サクゲン</t>
    </rPh>
    <phoneticPr fontId="5"/>
  </si>
  <si>
    <t>今後４０年間に見込まれる、公共施設における年間の改修・更新費用１９２０．８０億円のうち約５３％（年間約１０．４６億円）を削減することを目標とします。</t>
  </si>
  <si>
    <t>ＰＤＣＡサイクルの手順で実施することで、計画の実施過程で洗い出された課題等に基づき定期的に計画を見直しながら、公共施設マネジメントに取り組みます。</t>
  </si>
  <si>
    <t>公共施設等の現状及び課題等、公共施設の整備・維持管理、統廃合、施設利用に関する各種の関連計画を考慮し、下記に施設類型ごとの基本的な方針を示し、全ての公共施設は当該方針に基づき、今後、公共施設の更新や修繕改修、再配置や利活用に係る運営方針等を検討していくこととなります。</t>
    <rPh sb="79" eb="81">
      <t>トウガイ</t>
    </rPh>
    <rPh sb="88" eb="90">
      <t>コンゴ</t>
    </rPh>
    <phoneticPr fontId="5"/>
  </si>
  <si>
    <t>未実施</t>
    <rPh sb="0" eb="3">
      <t>ミジッシ</t>
    </rPh>
    <phoneticPr fontId="5"/>
  </si>
  <si>
    <t xml:space="preserve"> 人口の将来展望に当たっては、国の「長期人口ビジョン」の期間である2040年を葛尾村においても人口ビジョンの目標年次として設定し、人口の推計は、全村避難状態からの再出発となるため、帰村からの5か年間を「復興・再生前期期間」と位置付けし、各種施策を展開しながら二地域居住者を含めて、避難前の人口である1,484人の約60％に相当する人口「900人」を2019年の推計人口とした。</t>
  </si>
  <si>
    <t>公共建築物
文化系施設 2施設 2,001㎡、社会教育系施設 1施設 502㎡、スポーツ・レクリエーション施設 1施設 56㎡、その他スポーツ施設 2施設 700㎡、
レクリエーション・観光施設 2施設 1,650㎡、産業系施設 4施設 1,082㎡、学校教育系施設小学校 1施設 1,269㎡、中学校 1施設 1,879㎡、その他教育施設 1施設 347㎡、子育て支援施設 1施設 484㎡、保健・福祉施設 1施設 335㎡、その他保健福祉施設 2施設 2,719㎡、医療施設 1施設 374㎡、行政系施設 1施設 1,641㎡、消防施設 7施設 241㎡、公営住宅 8施設 9,854㎡、その他 2施設 33㎡、教員住宅 1施設 119㎡、その他 1施設 79㎡、合計 40施設 25,365㎡
インフラ施設
道路 村道186km、農道77km、林道128km、橋梁 35橋、1,670㎡、上水道 管路約8.6km、浄水場１か所、配水池１か所、公園 公園３施設、墓地</t>
  </si>
  <si>
    <t xml:space="preserve">　村の人口や財政等の現状、将来の見通しを踏まえ、公共施設等を現状のまま整備や維持管理、運営していくことは困難な状況となっており、中・長期的な視点にたち、公共建築物等の劣化が著しく進行し、安全性が確保できない施設等の更新に際は、住民ニーズを勘案し、必要量、提供する場所、利用可能な施設への移転を含め検討検討します。
　また、復興事業において、復興公営住宅等を整備しており、今後はそれらの維持管理が必要となることから、真に必要な公共施設等を見極め、村民ニーズに適切に対応するとともに、今後必要となるコストを縮減・平準化することが必要であり、公共施設等の総合的かつ計画的な管理に向けた取り組みが急務となっている。
</t>
  </si>
  <si>
    <t>既存の公共施設等を全て更新する場合、総額で約239億円</t>
  </si>
  <si>
    <t>東日本大震災復興関連事業により、施設整備・修繕・更新等が継続中であり、現状、毎年度動いているため経費等を算出することが難しい</t>
    <rPh sb="0" eb="3">
      <t>ヒガシニホン</t>
    </rPh>
    <rPh sb="3" eb="6">
      <t>ダイシンサイ</t>
    </rPh>
    <rPh sb="6" eb="8">
      <t>フッコウ</t>
    </rPh>
    <rPh sb="8" eb="10">
      <t>カンレン</t>
    </rPh>
    <rPh sb="10" eb="12">
      <t>ジギョウ</t>
    </rPh>
    <rPh sb="16" eb="18">
      <t>シセツ</t>
    </rPh>
    <rPh sb="18" eb="20">
      <t>セイビ</t>
    </rPh>
    <rPh sb="21" eb="23">
      <t>シュウゼン</t>
    </rPh>
    <rPh sb="24" eb="26">
      <t>コウシン</t>
    </rPh>
    <rPh sb="26" eb="27">
      <t>トウ</t>
    </rPh>
    <rPh sb="28" eb="31">
      <t>ケイゾクチュウ</t>
    </rPh>
    <rPh sb="35" eb="37">
      <t>ゲンジョウ</t>
    </rPh>
    <rPh sb="38" eb="41">
      <t>マイネンド</t>
    </rPh>
    <rPh sb="41" eb="42">
      <t>ウゴ</t>
    </rPh>
    <rPh sb="48" eb="50">
      <t>ケイヒ</t>
    </rPh>
    <rPh sb="50" eb="51">
      <t>トウ</t>
    </rPh>
    <rPh sb="52" eb="54">
      <t>サンシュツ</t>
    </rPh>
    <rPh sb="59" eb="60">
      <t>ムズカ</t>
    </rPh>
    <phoneticPr fontId="5"/>
  </si>
  <si>
    <t xml:space="preserve">全庁的な取組体制
　公共施設等に関連する事務は、「設置・運営する部署」、「設計・建設する部署」、「予算を配分する部署」など、村の複数の部署が関わっており、関係する部署間で、情報共有や調整、進捗管理や横断的事項に関する意思決定等を円滑に行うため、全庁的な連携の強化を図る。
　また、経験者の活用や技術的ノウハウの蓄積・継承に向け、適切な人材育成・配置の仕組みづくりを行う。
</t>
  </si>
  <si>
    <t>　公共施設等の管理の効率化を図るため、ＰＦＩ（公共施設等の建設、維持管理、運営等を民間の資金や能力を活用し行う手法）や指定管理制度等の事業手法の導入や事業特性に応じた入札契約方式の選択・運用等（包括契約、長期契約等）を検討する。</t>
  </si>
  <si>
    <t>ア）計画的かつ効率的な点検実施
○全村避難により長期的に利用されていなかった施設は、利用再開の前に施設の点検を実施し、安全確保を図ります。
〇公共施設等の安全確保や計画的な維持管理・修繕・更新等のため、日常点検、定期点検、臨時点検を確実に実施します。
〇日常点検については、施設管理者が実施することを基本とし、そのための人材育成や管理体制等の構築を図ります。
〇定期点検として、民間事業者等の専門技術を活用しながら、各種法令等に基づく法定点検や各種計画・設計に必要な点検を実施します。
〇臨時点検については、自然災害や火災・事故等の発生による予期せぬ損傷や異常がないかを確認するため速やかに実施します。</t>
  </si>
  <si>
    <t>点検・診断により得られた劣化状況や修繕履歴等を計画や設計に反映し、適切な維持管理・修繕・更新等を繰り返すマネジメントサイクルの確立を目指します。</t>
  </si>
  <si>
    <t>○全村避難により長期的に利用されていなかった施設は、利用再開の前に施設の点検を実施し、施設の状況に応じて修繕や除却を行い、安全確保を図ります。</t>
  </si>
  <si>
    <t>公共建築物の改修を実施する際は、建物の耐震診断・耐震化を合わせて実施します。</t>
  </si>
  <si>
    <t>　破損・故障等が生じた場合の対症療法的な「事後保全」から、損傷が大きくなる前に予防的な対策を行う「予防保全」への転換を図り、施設等の長寿命化を推進する。</t>
  </si>
  <si>
    <t>維持管理・更新等の経費の長寿命化対策を記載する際に合わせて改訂する予定</t>
    <rPh sb="0" eb="2">
      <t>イジ</t>
    </rPh>
    <rPh sb="2" eb="4">
      <t>カンリ</t>
    </rPh>
    <rPh sb="5" eb="7">
      <t>コウシン</t>
    </rPh>
    <rPh sb="7" eb="8">
      <t>トウ</t>
    </rPh>
    <rPh sb="9" eb="11">
      <t>ケイヒ</t>
    </rPh>
    <rPh sb="12" eb="18">
      <t>チョウジュミョウカタイサク</t>
    </rPh>
    <rPh sb="19" eb="21">
      <t>キサイ</t>
    </rPh>
    <rPh sb="23" eb="24">
      <t>サイ</t>
    </rPh>
    <rPh sb="25" eb="26">
      <t>ア</t>
    </rPh>
    <rPh sb="29" eb="31">
      <t>カイテイ</t>
    </rPh>
    <rPh sb="33" eb="35">
      <t>ヨテイ</t>
    </rPh>
    <phoneticPr fontId="5"/>
  </si>
  <si>
    <t>　公共建築物等の劣化が著しく進行し、安全性が確保できないものは、利用可能な公共建築物への統合又は新規整備を検討し、既存建物については撤去を検討する。</t>
  </si>
  <si>
    <t>点検・診断により得られた劣化状況や修繕履歴等を計画や設計に反映し、適切な維持管理・修繕・更新等を繰り返すマネジメントサイクルの確立を目指す。</t>
  </si>
  <si>
    <t>適切な維持管理・修繕・更新等を繰り返すマネジメントサイクル</t>
  </si>
  <si>
    <t>公共建築物について、大分類ごとに特性と課題を整理</t>
  </si>
  <si>
    <t>令和６年度</t>
    <rPh sb="0" eb="2">
      <t>レイワ</t>
    </rPh>
    <rPh sb="3" eb="5">
      <t>ネンド</t>
    </rPh>
    <phoneticPr fontId="5"/>
  </si>
  <si>
    <t>本町の総人口は、平成7年をピークに減少しています。平成23年に東日本大震災の影響により人口が減少しましたが、平成27年には8,220人となり、震災前の水準まで回復しています。将来展望としては、まちづくり事業と子育て支援等若者向け施策・事業の展開により、平成72年（2060年）までに人口規模9,000人を確保することを目標としています。
年齢3階層別人口の割合をみると、高齢者の割合が増加傾向であり、今後もその傾向が続く見込みです。</t>
  </si>
  <si>
    <t>町民文化系施設　3,173㎡
社会教育系施設　2,169㎡
スポーツ・レクリエーション施設　4,913㎡
産業計施設　851㎡
学校教育系施設　18,978㎡
子育て支援施設　2,878㎡
保健・福祉施設　1,675㎡
行政系施設　7,431㎡
町営住宅　21,205㎡
公園（建物）　113㎡
供給処理施設　743㎡
その他　1,402㎡
道路　1,075,773㎡
橋りょう　7,334㎡
上水道管路　148.5km
公共下水道管路　46.4km
公共下水道施設　1,764㎡
農業集落排水管路　17.4km
農業集落排水施設　392㎡
湛水防除施設　1,233㎡</t>
  </si>
  <si>
    <t>今後は、施設の老朽化に伴い、更新（建替え）や大規模改修等の老朽化対策を講じていく必要があります。
施設分類別にみると、町民文化系施設や子育て支援施設は、建築後30年以上を経過している施設の割合が高い状況です。</t>
  </si>
  <si>
    <t>現在保有する公共施設等（公共施設とインフラ資産の合計）を更新等した場合の費用を試算したところ、平成29年度から平成68年度までの40年間にかかる費用の合計は、約543.2億円と推計されます。年平均の更新等費用は約13.6億円/年となります。</t>
  </si>
  <si>
    <t>明確な数値目標を設定していないので、記載が無い。</t>
    <rPh sb="0" eb="2">
      <t>メイカク</t>
    </rPh>
    <rPh sb="3" eb="5">
      <t>スウチ</t>
    </rPh>
    <rPh sb="5" eb="7">
      <t>モクヒョウ</t>
    </rPh>
    <rPh sb="8" eb="10">
      <t>セッテイ</t>
    </rPh>
    <rPh sb="18" eb="20">
      <t>キサイ</t>
    </rPh>
    <rPh sb="21" eb="22">
      <t>ナ</t>
    </rPh>
    <phoneticPr fontId="5"/>
  </si>
  <si>
    <t>対策後の数値を算出していないため比較できない。</t>
    <rPh sb="0" eb="2">
      <t>タイサク</t>
    </rPh>
    <rPh sb="2" eb="3">
      <t>ゴ</t>
    </rPh>
    <rPh sb="4" eb="6">
      <t>スウチ</t>
    </rPh>
    <rPh sb="7" eb="9">
      <t>サンシュツ</t>
    </rPh>
    <rPh sb="16" eb="18">
      <t>ヒカク</t>
    </rPh>
    <phoneticPr fontId="5"/>
  </si>
  <si>
    <t>公共施設等マネジメントに主体的に取り組む部署が中心となり、施設所管課などの関連部署との連携による、全庁的な取組体制を構築します。
全庁的な調整や合意形成を行う場としての庁内検討組織を設置します。
施設ごとに施設所管部署が把握している施設情報を、一元的に管理・共有化するため、施設情報のデータベース化を進め、その情報を継続的に更新し、活用できる仕組みを構築します。</t>
  </si>
  <si>
    <t>PPP/PFIの導入や、民間施設を利用した公共サービスの提供など、民間活力の効果的な活用に努めます。</t>
  </si>
  <si>
    <t>計画的な点検・診断の実施
施設毎に定められた基準等に基づき、計画的に点検・診断を行い、その結果を踏まえて、必要な対策を適切な時期に実施します。
メンテナンスサイクルの構築
点検・診断・修繕等の措置の履歴情報を記録し、次期の点検・診断等に活用するという「メンテナンスサイクル」を構築します。
予防保全型の維持管理
部位部材等の修繕周期や点検・診断結果等を踏まえ、適切な時期に修繕等を実施することにより施設の性能低下や事故等を未然に防ぎ、良好で安全な状態の保持に努めます。</t>
  </si>
  <si>
    <t>■計画的な更新等の実施
施設の劣化状況や利用状況等を総合的に勘案し、施設評価や優先度の設定等を行い、計画的に改修や更新等を行います。</t>
  </si>
  <si>
    <t>■劣化や損傷等への措置
点検・診断等で劣化や損傷等が確認された施設については、速やかに修繕を実施し耐震改修などの施設全体の改修など、必要な措置を講じます。
■危険施設等への措置
高度の危険性が確認された施設や老朽化により今後とも利用見込みのない施設については、立入禁止措置などを行い、周辺環境への影響を考慮しながら、施設の除却等の対策を講じます。</t>
  </si>
  <si>
    <t>■耐震化の推進
公共施設等は、平常時の利用者の安全確保だけでなく、災害時の拠点施設やライフライン施設の機能確保が必要となるため、施設の重要性や耐震性能等を勘案し、計画的に耐震化を推進します。</t>
  </si>
  <si>
    <t>■長寿命化の推進
今後も継続的に保有する施設のうち、長寿命化によりライフサイクルコスト（LCC）の縮減を見込むことができる施設については、予防保全型の計画的な維持管理による長寿命化を推進します。</t>
  </si>
  <si>
    <t>改修や更新等の際には、バリアフリー化、ユニバーサルデザイン対応、省エネルギー対策、耐震化、防災対策など、時代の要請や町民ニーズに対応するために必要となる施設の性能向上に努めます。</t>
  </si>
  <si>
    <t>■施設総量の適正化
(公共施設)
中長期的な視点により、町が施設を保有・管理する必要性、老朽化状況、需要見込み等を総合的に勘案し、計画的に継続、更新、統合、廃止等を進め、総量の適正化を図ります。
(インフラ資産) 
今後の社会情勢の変化、町民ニーズ、財政状況等を踏まえ、必要に応じて整備計画の見直しなどを行い、適正な供給を図ります。</t>
  </si>
  <si>
    <t>数値目標なし、文言等による記載
■施設総量の適正化
(公共施設)
中長期的な視点により、町が施設を保有・管理する必要性、老朽化状況、需要見込み等を総合的に勘案し、計画的に継続、更新、統合、廃止等を進め、総量の適正化を図ります。
(インフラ資産) 
今後の社会情勢の変化、町民ニーズ、財政状況等を踏まえ、必要に応じて整備計画の見直しなどを行い、適正な供給を図ります。</t>
    <rPh sb="0" eb="2">
      <t>スウチ</t>
    </rPh>
    <rPh sb="2" eb="4">
      <t>モクヒョウ</t>
    </rPh>
    <phoneticPr fontId="5"/>
  </si>
  <si>
    <t>新公会計制度導入により、庁舎や学校等の建物だけでなく、従来は個別の台帳で管理されていた道路や河川等も含め、資産価値を一元的に把握できるようになり、固定資産台帳の整備によって把握できた再調達価額を基礎データとして今後の更新費用の概ねの規模を把握するとともに、老朽化対策に活用していきたい。</t>
  </si>
  <si>
    <t>公の施設の廃止や庁舎の余剰スペース解消について一定の目処が立ったため、今後は、維持すると決めた施設を適切に維持管理することに重点を移していく</t>
  </si>
  <si>
    <t>広域的な課題への対応や公共施設の相互利用などを適切に行うため、国、県、近隣自治体、その他関係機関との連携を図ります。</t>
  </si>
  <si>
    <t>PDCA(計画・実施・評価・改善)サイクルにより取組の進捗管理や改善を行い、本計画を着実に推進していきます。</t>
  </si>
  <si>
    <t>施設類型ごとに具体的な管理に関する基本的な方針を記載している</t>
  </si>
  <si>
    <t>令和元年度</t>
    <rPh sb="0" eb="2">
      <t>レイワ</t>
    </rPh>
    <rPh sb="2" eb="3">
      <t>モト</t>
    </rPh>
    <rPh sb="3" eb="4">
      <t>ネン</t>
    </rPh>
    <rPh sb="4" eb="5">
      <t>ド</t>
    </rPh>
    <phoneticPr fontId="5"/>
  </si>
  <si>
    <t>令和３年度
令和４年度</t>
    <rPh sb="0" eb="2">
      <t>レイワ</t>
    </rPh>
    <rPh sb="3" eb="5">
      <t>ネンド</t>
    </rPh>
    <rPh sb="6" eb="8">
      <t>レイワ</t>
    </rPh>
    <rPh sb="9" eb="11">
      <t>ネンド</t>
    </rPh>
    <phoneticPr fontId="5"/>
  </si>
  <si>
    <t>平成22年の6,209人から原発事故の影響により令和42年には1,395人まで減少の見込み</t>
  </si>
  <si>
    <t>公共施設】令和3年3月末、64,928㎡
【インフラ】令和3年3月末　道路3,033,324ｍ、橋梁978m、</t>
  </si>
  <si>
    <t>インフラ資産である道路が71.25％と高い</t>
  </si>
  <si>
    <t>37年間で874.4億円</t>
  </si>
  <si>
    <t>874.4億円</t>
  </si>
  <si>
    <t>長寿命化等の対策計画を進めることにより、当初更新予想よりも37年間で229.4億円削減の対策効果が見込まれます。</t>
    <rPh sb="0" eb="4">
      <t>チョウジュミョウカ</t>
    </rPh>
    <rPh sb="4" eb="5">
      <t>トウ</t>
    </rPh>
    <rPh sb="6" eb="8">
      <t>タイサク</t>
    </rPh>
    <rPh sb="8" eb="10">
      <t>ケイカク</t>
    </rPh>
    <rPh sb="11" eb="12">
      <t>スス</t>
    </rPh>
    <rPh sb="20" eb="22">
      <t>トウショ</t>
    </rPh>
    <rPh sb="22" eb="24">
      <t>コウシン</t>
    </rPh>
    <rPh sb="24" eb="26">
      <t>ヨソウ</t>
    </rPh>
    <rPh sb="31" eb="33">
      <t>ネンカン</t>
    </rPh>
    <rPh sb="39" eb="41">
      <t>オクエン</t>
    </rPh>
    <rPh sb="41" eb="43">
      <t>サクゲン</t>
    </rPh>
    <rPh sb="44" eb="46">
      <t>タイサク</t>
    </rPh>
    <rPh sb="46" eb="48">
      <t>コウカ</t>
    </rPh>
    <rPh sb="49" eb="51">
      <t>ミコ</t>
    </rPh>
    <phoneticPr fontId="5"/>
  </si>
  <si>
    <t>長寿命化等の対策計画を進めることにより、当初更新予想よりも37年間で229.4億円削減の対策効果が見込まれます。</t>
  </si>
  <si>
    <t>PPP及びPFIの活用により効率的な運用や売却等を行う</t>
  </si>
  <si>
    <t>定期的な点検・診断により施設の状態を正確に把握し適切な時期に、着実にかつ効率的・効果的に実施する。</t>
    <rPh sb="0" eb="3">
      <t>テイキテキ</t>
    </rPh>
    <rPh sb="4" eb="6">
      <t>テンケン</t>
    </rPh>
    <rPh sb="7" eb="9">
      <t>シンダン</t>
    </rPh>
    <rPh sb="12" eb="14">
      <t>シセツ</t>
    </rPh>
    <rPh sb="15" eb="17">
      <t>ジョウタイ</t>
    </rPh>
    <rPh sb="18" eb="20">
      <t>セイカク</t>
    </rPh>
    <rPh sb="21" eb="23">
      <t>ハアク</t>
    </rPh>
    <rPh sb="24" eb="26">
      <t>テキセツ</t>
    </rPh>
    <rPh sb="27" eb="29">
      <t>ジキ</t>
    </rPh>
    <rPh sb="31" eb="33">
      <t>チャクジツ</t>
    </rPh>
    <rPh sb="36" eb="39">
      <t>コウリツテキ</t>
    </rPh>
    <rPh sb="40" eb="43">
      <t>コウカテキ</t>
    </rPh>
    <rPh sb="44" eb="46">
      <t>ジッシ</t>
    </rPh>
    <phoneticPr fontId="5"/>
  </si>
  <si>
    <t>早期段階に予防的な修繕により大規模な修繕の回避</t>
  </si>
  <si>
    <t>点検・診断等により、ソフト・ハードの両面から安全を確保する。</t>
    <rPh sb="0" eb="2">
      <t>テンケン</t>
    </rPh>
    <rPh sb="3" eb="5">
      <t>シンダン</t>
    </rPh>
    <rPh sb="5" eb="6">
      <t>トウ</t>
    </rPh>
    <rPh sb="18" eb="20">
      <t>リョウメン</t>
    </rPh>
    <rPh sb="22" eb="24">
      <t>アンゼン</t>
    </rPh>
    <rPh sb="25" eb="27">
      <t>カクホ</t>
    </rPh>
    <phoneticPr fontId="5"/>
  </si>
  <si>
    <t>発電施設や給水設備などの災害対策機能の強化を考慮する。</t>
    <rPh sb="0" eb="2">
      <t>ハツデン</t>
    </rPh>
    <rPh sb="2" eb="4">
      <t>シセツ</t>
    </rPh>
    <rPh sb="5" eb="7">
      <t>キュウスイ</t>
    </rPh>
    <rPh sb="7" eb="9">
      <t>セツビ</t>
    </rPh>
    <rPh sb="12" eb="14">
      <t>サイガイ</t>
    </rPh>
    <rPh sb="14" eb="16">
      <t>タイサク</t>
    </rPh>
    <rPh sb="16" eb="18">
      <t>キノウ</t>
    </rPh>
    <rPh sb="19" eb="21">
      <t>キョウカ</t>
    </rPh>
    <rPh sb="22" eb="24">
      <t>コウリョ</t>
    </rPh>
    <phoneticPr fontId="5"/>
  </si>
  <si>
    <t>総合的かつ計画的な管理に基づいた予防保全によって長寿命化を図る。</t>
    <rPh sb="0" eb="3">
      <t>ソウゴウテキ</t>
    </rPh>
    <rPh sb="5" eb="8">
      <t>ケイカクテキ</t>
    </rPh>
    <rPh sb="9" eb="11">
      <t>カンリ</t>
    </rPh>
    <rPh sb="12" eb="13">
      <t>モト</t>
    </rPh>
    <rPh sb="16" eb="18">
      <t>ヨボウ</t>
    </rPh>
    <rPh sb="18" eb="20">
      <t>ホゼン</t>
    </rPh>
    <rPh sb="24" eb="28">
      <t>チョウジュミョウカ</t>
    </rPh>
    <rPh sb="29" eb="30">
      <t>ハカ</t>
    </rPh>
    <phoneticPr fontId="5"/>
  </si>
  <si>
    <t>公共施設の新設時には、ユニバーサルデザイン及び防災機能に留意する。</t>
    <rPh sb="0" eb="2">
      <t>コウキョウ</t>
    </rPh>
    <rPh sb="2" eb="4">
      <t>シセツ</t>
    </rPh>
    <rPh sb="5" eb="7">
      <t>シンセツ</t>
    </rPh>
    <rPh sb="7" eb="8">
      <t>ジ</t>
    </rPh>
    <rPh sb="21" eb="22">
      <t>オヨ</t>
    </rPh>
    <rPh sb="23" eb="25">
      <t>ボウサイ</t>
    </rPh>
    <rPh sb="25" eb="27">
      <t>キノウ</t>
    </rPh>
    <rPh sb="28" eb="30">
      <t>リュウイ</t>
    </rPh>
    <phoneticPr fontId="5"/>
  </si>
  <si>
    <t>太陽光発電の導入、ZEBの実現、省エネルギー改修、LED証明の導入</t>
  </si>
  <si>
    <t>民間への代替、人口動態に応じた再編</t>
  </si>
  <si>
    <t>事業用資産35.8％の削減</t>
  </si>
  <si>
    <t>固定資産台帳及び財務書類の適切な作成・更新</t>
  </si>
  <si>
    <t>施設カルテによる費用対効果の検証</t>
  </si>
  <si>
    <t>_</t>
  </si>
  <si>
    <t>定期的な予防保全による長寿命化</t>
  </si>
  <si>
    <t>公共施設総合管理計画
橋梁長寿命化修繕計画</t>
    <rPh sb="0" eb="2">
      <t>コウキョウ</t>
    </rPh>
    <rPh sb="2" eb="4">
      <t>シセツ</t>
    </rPh>
    <rPh sb="4" eb="10">
      <t>ソウゴウカンリケイカク</t>
    </rPh>
    <rPh sb="11" eb="13">
      <t>キョウリョウ</t>
    </rPh>
    <rPh sb="13" eb="17">
      <t>チョウジュミョウカ</t>
    </rPh>
    <rPh sb="17" eb="19">
      <t>シュウゼン</t>
    </rPh>
    <rPh sb="19" eb="21">
      <t>ケイカク</t>
    </rPh>
    <phoneticPr fontId="5"/>
  </si>
  <si>
    <t>同じ面積で試算
建築後３０年で大規模改修、６０年で建て替え</t>
    <rPh sb="0" eb="1">
      <t>オナ</t>
    </rPh>
    <rPh sb="2" eb="4">
      <t>メンセキ</t>
    </rPh>
    <rPh sb="5" eb="7">
      <t>シサン</t>
    </rPh>
    <rPh sb="8" eb="11">
      <t>ケンチクゴ</t>
    </rPh>
    <rPh sb="13" eb="14">
      <t>ネン</t>
    </rPh>
    <rPh sb="15" eb="18">
      <t>ダイキボ</t>
    </rPh>
    <rPh sb="18" eb="20">
      <t>カイシュウ</t>
    </rPh>
    <rPh sb="23" eb="24">
      <t>ネン</t>
    </rPh>
    <rPh sb="25" eb="26">
      <t>タ</t>
    </rPh>
    <rPh sb="27" eb="28">
      <t>カ</t>
    </rPh>
    <phoneticPr fontId="5"/>
  </si>
  <si>
    <t>【公共施設】
今後40年間で約533.6億円、年平均13.3億円
【インフラ】
今後40年間で約744.4億円、年平均18.6億円</t>
    <rPh sb="1" eb="3">
      <t>コウキョウ</t>
    </rPh>
    <rPh sb="3" eb="5">
      <t>シセツ</t>
    </rPh>
    <rPh sb="7" eb="9">
      <t>コンゴ</t>
    </rPh>
    <rPh sb="11" eb="13">
      <t>ネンカン</t>
    </rPh>
    <rPh sb="14" eb="15">
      <t>ヤク</t>
    </rPh>
    <rPh sb="20" eb="22">
      <t>オクエン</t>
    </rPh>
    <rPh sb="23" eb="24">
      <t>ネン</t>
    </rPh>
    <rPh sb="24" eb="26">
      <t>ヘイキン</t>
    </rPh>
    <rPh sb="30" eb="32">
      <t>オクエン</t>
    </rPh>
    <rPh sb="40" eb="42">
      <t>コンゴ</t>
    </rPh>
    <rPh sb="44" eb="46">
      <t>ネンカン</t>
    </rPh>
    <rPh sb="47" eb="48">
      <t>ヤク</t>
    </rPh>
    <rPh sb="53" eb="55">
      <t>オクエン</t>
    </rPh>
    <rPh sb="56" eb="59">
      <t>ネンヘイキン</t>
    </rPh>
    <rPh sb="63" eb="65">
      <t>オクエン</t>
    </rPh>
    <phoneticPr fontId="5"/>
  </si>
  <si>
    <t>今後40年間の更新等に係る費用の見通し額を算出。
【内訳】
公共施設　447.6億円、町道（道路）　93.9億円、町道（橋梁）　27.1億円、町道（スノーシェッド）　0.6億円、林道（道路）　26.4億円、林道（橋梁）　11.7億円、簡易水道施設（建物）　4.9億円、簡易水道施設（管路）　50.6億円、農業集落排水施設（建物）　3.4億円、農業集落排水施設（管路）　15.6億円</t>
    <rPh sb="27" eb="29">
      <t>ウチワケ</t>
    </rPh>
    <rPh sb="31" eb="35">
      <t>コウキョウシセツ</t>
    </rPh>
    <rPh sb="41" eb="43">
      <t>オクエン</t>
    </rPh>
    <rPh sb="44" eb="46">
      <t>チョウドウ</t>
    </rPh>
    <rPh sb="47" eb="49">
      <t>ドウロ</t>
    </rPh>
    <rPh sb="55" eb="57">
      <t>オクエン</t>
    </rPh>
    <rPh sb="58" eb="60">
      <t>チョウドウ</t>
    </rPh>
    <rPh sb="61" eb="63">
      <t>キョウリョウ</t>
    </rPh>
    <rPh sb="69" eb="71">
      <t>オクエン</t>
    </rPh>
    <rPh sb="72" eb="74">
      <t>チョウドウ</t>
    </rPh>
    <rPh sb="87" eb="89">
      <t>オクエン</t>
    </rPh>
    <rPh sb="90" eb="92">
      <t>リンドウ</t>
    </rPh>
    <rPh sb="93" eb="95">
      <t>ドウロ</t>
    </rPh>
    <rPh sb="101" eb="103">
      <t>オクエン</t>
    </rPh>
    <rPh sb="104" eb="106">
      <t>リンドウ</t>
    </rPh>
    <rPh sb="107" eb="109">
      <t>キョウリョウ</t>
    </rPh>
    <rPh sb="115" eb="117">
      <t>オクエン</t>
    </rPh>
    <rPh sb="118" eb="122">
      <t>カンイスイドウ</t>
    </rPh>
    <rPh sb="122" eb="124">
      <t>シセツ</t>
    </rPh>
    <rPh sb="125" eb="127">
      <t>タテモノ</t>
    </rPh>
    <rPh sb="132" eb="134">
      <t>オクエン</t>
    </rPh>
    <rPh sb="135" eb="139">
      <t>カンイスイドウ</t>
    </rPh>
    <rPh sb="139" eb="141">
      <t>シセツ</t>
    </rPh>
    <rPh sb="142" eb="144">
      <t>カンロ</t>
    </rPh>
    <rPh sb="150" eb="152">
      <t>オクエン</t>
    </rPh>
    <rPh sb="153" eb="159">
      <t>ノウギョウシュウラクハイスイ</t>
    </rPh>
    <rPh sb="159" eb="161">
      <t>シセツ</t>
    </rPh>
    <rPh sb="162" eb="164">
      <t>タテモノ</t>
    </rPh>
    <rPh sb="169" eb="171">
      <t>オクエン</t>
    </rPh>
    <rPh sb="172" eb="176">
      <t>ノウギョウシュウラク</t>
    </rPh>
    <rPh sb="176" eb="178">
      <t>ハイスイ</t>
    </rPh>
    <rPh sb="178" eb="180">
      <t>シセツ</t>
    </rPh>
    <rPh sb="181" eb="183">
      <t>カンロ</t>
    </rPh>
    <rPh sb="189" eb="191">
      <t>オクエン</t>
    </rPh>
    <phoneticPr fontId="5"/>
  </si>
  <si>
    <t>単純更新した場合より、114.3億円、1年あたり3.4億円の効果額となる。</t>
    <rPh sb="0" eb="2">
      <t>タンジュン</t>
    </rPh>
    <rPh sb="2" eb="4">
      <t>コウシン</t>
    </rPh>
    <rPh sb="6" eb="8">
      <t>バアイ</t>
    </rPh>
    <rPh sb="16" eb="18">
      <t>オクエン</t>
    </rPh>
    <rPh sb="20" eb="21">
      <t>ネン</t>
    </rPh>
    <rPh sb="27" eb="29">
      <t>オクエン</t>
    </rPh>
    <rPh sb="30" eb="33">
      <t>コウカガク</t>
    </rPh>
    <phoneticPr fontId="5"/>
  </si>
  <si>
    <t>【公共施設】
今後40年間で162.3億円
【インフラ】
今後40年間で257.3億円</t>
    <rPh sb="1" eb="3">
      <t>コウキョウ</t>
    </rPh>
    <rPh sb="3" eb="5">
      <t>シセツ</t>
    </rPh>
    <rPh sb="7" eb="9">
      <t>コンゴ</t>
    </rPh>
    <rPh sb="11" eb="13">
      <t>ネンカン</t>
    </rPh>
    <rPh sb="19" eb="20">
      <t>オク</t>
    </rPh>
    <rPh sb="20" eb="21">
      <t>エン</t>
    </rPh>
    <rPh sb="29" eb="31">
      <t>コンゴ</t>
    </rPh>
    <rPh sb="33" eb="35">
      <t>ネンカン</t>
    </rPh>
    <rPh sb="41" eb="42">
      <t>オク</t>
    </rPh>
    <rPh sb="42" eb="43">
      <t>エン</t>
    </rPh>
    <phoneticPr fontId="5"/>
  </si>
  <si>
    <t>【建築物】
40年間で総額は1,231.3億円、年平均30.8億円
【インフラ】
40年間で総額は2,719.8億円、年平均68.0億円</t>
  </si>
  <si>
    <t>【建築物】40年間で総額は708.5億円、年平均は17.7億円
※長寿命化対策は建築物のみ</t>
    <rPh sb="1" eb="4">
      <t>ケンチクブツ</t>
    </rPh>
    <rPh sb="7" eb="9">
      <t>ネンカン</t>
    </rPh>
    <rPh sb="10" eb="12">
      <t>ソウガク</t>
    </rPh>
    <rPh sb="18" eb="20">
      <t>オクエン</t>
    </rPh>
    <rPh sb="21" eb="24">
      <t>ネンヘイキン</t>
    </rPh>
    <rPh sb="29" eb="31">
      <t>オクエン</t>
    </rPh>
    <phoneticPr fontId="5"/>
  </si>
  <si>
    <t xml:space="preserve">今後30年間の見込み
総額488.8億円　
【公共施設】
年平均で約7.7億円
（30年間総額231.1億円）
【インフラ施設】
年平均で約8.6億円
（30年間総額257.7億円）
</t>
  </si>
  <si>
    <t>公共施設等の維持管理・更新に係る経費について、普通会計、公営事業会計ごとに経費の見込み及び長寿命化対策等の効果額等を示しています。
今後40年間の経費の見込みについては、長寿命化対策等により200 億円近い削減が見込まれます。</t>
  </si>
  <si>
    <t>令和2年度　改訂
令和3年度　改訂
令和4年度　改訂</t>
    <rPh sb="6" eb="8">
      <t>カイテイ</t>
    </rPh>
    <rPh sb="15" eb="17">
      <t>カイテイ</t>
    </rPh>
    <rPh sb="24" eb="26">
      <t>カイテイ</t>
    </rPh>
    <phoneticPr fontId="1"/>
  </si>
  <si>
    <t>令和4年度</t>
    <rPh sb="0" eb="2">
      <t>レイワ</t>
    </rPh>
    <rPh sb="3" eb="5">
      <t>ネンド</t>
    </rPh>
    <phoneticPr fontId="1"/>
  </si>
  <si>
    <t>〇建築物
令和2（2020）年度末時点で320施設、総延床面積127,940㎡。
〇インフラ施設
・道路232,439.3m、1,364,823.1㎡、368路線
・橋りょう152橋
・農業施設　林道105.4km、トンネル1箇所、橋りょう26橋、農道242.5km、農業集落排水処理施設5箇所、管路延長35.1km
・上水道　管路延長205.5km、浄水場0箇所、配水池19箇所
・下水道　管路延長87.2km、浄化センター3箇所</t>
  </si>
  <si>
    <t>「従来型」更新費用と、個別施設計画に基づいた更新費用を比較すると計画期間の30年間における約20.6％、約56億円のコスト削減に繋がると想定される。</t>
    <rPh sb="1" eb="4">
      <t>ジュウライガタ</t>
    </rPh>
    <rPh sb="5" eb="7">
      <t>コウシン</t>
    </rPh>
    <rPh sb="7" eb="9">
      <t>ヒヨウ</t>
    </rPh>
    <rPh sb="11" eb="13">
      <t>コベツ</t>
    </rPh>
    <rPh sb="13" eb="15">
      <t>シセツ</t>
    </rPh>
    <rPh sb="15" eb="17">
      <t>ケイカク</t>
    </rPh>
    <rPh sb="18" eb="19">
      <t>モト</t>
    </rPh>
    <rPh sb="22" eb="24">
      <t>コウシン</t>
    </rPh>
    <rPh sb="24" eb="26">
      <t>ヒヨウ</t>
    </rPh>
    <rPh sb="27" eb="29">
      <t>ヒカク</t>
    </rPh>
    <rPh sb="32" eb="34">
      <t>ケイカク</t>
    </rPh>
    <rPh sb="34" eb="36">
      <t>キカン</t>
    </rPh>
    <rPh sb="39" eb="41">
      <t>ネンカン</t>
    </rPh>
    <rPh sb="45" eb="46">
      <t>ヤク</t>
    </rPh>
    <rPh sb="52" eb="53">
      <t>ヤク</t>
    </rPh>
    <rPh sb="55" eb="57">
      <t>オクエン</t>
    </rPh>
    <rPh sb="61" eb="63">
      <t>サクゲン</t>
    </rPh>
    <rPh sb="64" eb="65">
      <t>ツナ</t>
    </rPh>
    <rPh sb="68" eb="70">
      <t>ソウテイ</t>
    </rPh>
    <phoneticPr fontId="5"/>
  </si>
  <si>
    <t>今後の改修・更新等に係る費用は、長寿命化対策等により年で約37.5億円の削減が見込まれる。</t>
    <rPh sb="0" eb="2">
      <t>コンゴ</t>
    </rPh>
    <rPh sb="3" eb="5">
      <t>カイシュウ</t>
    </rPh>
    <rPh sb="6" eb="9">
      <t>コウシントウ</t>
    </rPh>
    <rPh sb="10" eb="11">
      <t>カカ</t>
    </rPh>
    <rPh sb="12" eb="14">
      <t>ヒヨウ</t>
    </rPh>
    <rPh sb="16" eb="19">
      <t>チョウジュミョウ</t>
    </rPh>
    <rPh sb="19" eb="20">
      <t>カ</t>
    </rPh>
    <rPh sb="20" eb="22">
      <t>タイサク</t>
    </rPh>
    <rPh sb="22" eb="23">
      <t>トウ</t>
    </rPh>
    <rPh sb="26" eb="27">
      <t>ネン</t>
    </rPh>
    <rPh sb="28" eb="29">
      <t>ヤク</t>
    </rPh>
    <rPh sb="33" eb="35">
      <t>オクエン</t>
    </rPh>
    <rPh sb="36" eb="38">
      <t>サクゲン</t>
    </rPh>
    <rPh sb="39" eb="41">
      <t>ミコ</t>
    </rPh>
    <phoneticPr fontId="1"/>
  </si>
  <si>
    <t xml:space="preserve">共生社会の実現と心のバリアフリーの推進を目的として、2017 年 2 月ユニバーサルデザイン2020行動計画が政府より公表されました。今後の公共施設の改修・建替では、上記行動計画に示されたユニバーサルデザインの街づくりの考え方をベースとして、ユニバーサルデザイン化を推進します。 </t>
  </si>
  <si>
    <t>【令和4年】
・山木屋小学校を除く小学校5校を1校に再編
【令和5年】
・4幼稚園、1保育園を閉園し、幼保連携型認定こども園を開設</t>
    <rPh sb="1" eb="3">
      <t>レイワ</t>
    </rPh>
    <rPh sb="4" eb="5">
      <t>ネン</t>
    </rPh>
    <rPh sb="8" eb="10">
      <t>ヤマキ</t>
    </rPh>
    <rPh sb="10" eb="11">
      <t>ヤ</t>
    </rPh>
    <rPh sb="11" eb="14">
      <t>ショウガッコウ</t>
    </rPh>
    <rPh sb="15" eb="16">
      <t>ノゾ</t>
    </rPh>
    <rPh sb="17" eb="20">
      <t>ショウガッコウ</t>
    </rPh>
    <rPh sb="21" eb="22">
      <t>コウ</t>
    </rPh>
    <rPh sb="24" eb="25">
      <t>コウ</t>
    </rPh>
    <rPh sb="26" eb="28">
      <t>サイヘン</t>
    </rPh>
    <rPh sb="30" eb="32">
      <t>レイワ</t>
    </rPh>
    <rPh sb="33" eb="34">
      <t>ネン</t>
    </rPh>
    <rPh sb="38" eb="41">
      <t>ヨウチエン</t>
    </rPh>
    <rPh sb="43" eb="46">
      <t>ホイクエン</t>
    </rPh>
    <rPh sb="47" eb="49">
      <t>ヘイエン</t>
    </rPh>
    <rPh sb="51" eb="53">
      <t>ヨウホ</t>
    </rPh>
    <rPh sb="53" eb="56">
      <t>レンケイガタ</t>
    </rPh>
    <rPh sb="56" eb="58">
      <t>ニンテイ</t>
    </rPh>
    <rPh sb="61" eb="62">
      <t>エン</t>
    </rPh>
    <rPh sb="63" eb="65">
      <t>カイセツ</t>
    </rPh>
    <phoneticPr fontId="5"/>
  </si>
  <si>
    <t>適宜評価を実施し、進捗状況に関する評価の結果、その他状況の変化等があった場
合には、本計画の現状や方針等を見直し改定を行います</t>
  </si>
  <si>
    <t>令和4年度　改訂</t>
    <rPh sb="0" eb="2">
      <t>レイワ</t>
    </rPh>
    <rPh sb="3" eb="5">
      <t>ネンド</t>
    </rPh>
    <rPh sb="6" eb="8">
      <t>カイテイ</t>
    </rPh>
    <phoneticPr fontId="1"/>
  </si>
  <si>
    <t>令和３年度
令和４年度
令和５年度</t>
    <rPh sb="0" eb="2">
      <t>レイワ</t>
    </rPh>
    <rPh sb="3" eb="4">
      <t>ネン</t>
    </rPh>
    <rPh sb="4" eb="5">
      <t>ド</t>
    </rPh>
    <rPh sb="6" eb="8">
      <t>レイワ</t>
    </rPh>
    <rPh sb="9" eb="10">
      <t>ネン</t>
    </rPh>
    <rPh sb="10" eb="11">
      <t>ド</t>
    </rPh>
    <rPh sb="12" eb="14">
      <t>レイワ</t>
    </rPh>
    <rPh sb="15" eb="16">
      <t>ネン</t>
    </rPh>
    <rPh sb="16" eb="17">
      <t>ド</t>
    </rPh>
    <phoneticPr fontId="1"/>
  </si>
  <si>
    <t>平成30年度
令和4年度
令和5年度</t>
    <rPh sb="0" eb="2">
      <t>ヘイセイ</t>
    </rPh>
    <rPh sb="4" eb="6">
      <t>ネンド</t>
    </rPh>
    <rPh sb="7" eb="9">
      <t>レイワ</t>
    </rPh>
    <rPh sb="10" eb="12">
      <t>ネンド</t>
    </rPh>
    <rPh sb="13" eb="15">
      <t>レイワ</t>
    </rPh>
    <rPh sb="16" eb="18">
      <t>ネンド</t>
    </rPh>
    <phoneticPr fontId="1"/>
  </si>
  <si>
    <t>令和４年度</t>
    <rPh sb="0" eb="2">
      <t>レイワ</t>
    </rPh>
    <rPh sb="3" eb="5">
      <t>ネンド</t>
    </rPh>
    <phoneticPr fontId="1"/>
  </si>
  <si>
    <t>令和5年度</t>
    <rPh sb="0" eb="2">
      <t>レイワ</t>
    </rPh>
    <rPh sb="3" eb="5">
      <t>ネンド</t>
    </rPh>
    <phoneticPr fontId="1"/>
  </si>
  <si>
    <t>令和３年度改訂</t>
    <rPh sb="0" eb="2">
      <t>レイワ</t>
    </rPh>
    <rPh sb="3" eb="5">
      <t>ネンド</t>
    </rPh>
    <rPh sb="5" eb="7">
      <t>カイテイ</t>
    </rPh>
    <phoneticPr fontId="1"/>
  </si>
  <si>
    <t>平成28年度</t>
    <rPh sb="0" eb="2">
      <t>ヘイセイ</t>
    </rPh>
    <rPh sb="4" eb="6">
      <t>ネンド</t>
    </rPh>
    <phoneticPr fontId="11"/>
  </si>
  <si>
    <t>令和４年度</t>
    <rPh sb="0" eb="2">
      <t>レイワ</t>
    </rPh>
    <rPh sb="3" eb="5">
      <t>ネンド</t>
    </rPh>
    <phoneticPr fontId="11"/>
  </si>
  <si>
    <t>令和５年度</t>
    <rPh sb="0" eb="2">
      <t>レイワ</t>
    </rPh>
    <rPh sb="3" eb="5">
      <t>ネンド</t>
    </rPh>
    <phoneticPr fontId="1"/>
  </si>
  <si>
    <t>令和3年度</t>
    <rPh sb="0" eb="2">
      <t>レイワ</t>
    </rPh>
    <rPh sb="3" eb="4">
      <t>ネン</t>
    </rPh>
    <rPh sb="4" eb="5">
      <t>ド</t>
    </rPh>
    <phoneticPr fontId="1"/>
  </si>
  <si>
    <t>令和3年度</t>
    <rPh sb="0" eb="2">
      <t>レイワ</t>
    </rPh>
    <rPh sb="3" eb="5">
      <t>ネンド</t>
    </rPh>
    <phoneticPr fontId="11"/>
  </si>
  <si>
    <t>令和３年度</t>
    <rPh sb="0" eb="1">
      <t>レイ</t>
    </rPh>
    <rPh sb="1" eb="2">
      <t>ワ</t>
    </rPh>
    <rPh sb="3" eb="5">
      <t>ネンド</t>
    </rPh>
    <phoneticPr fontId="1"/>
  </si>
  <si>
    <t>令和３年度</t>
    <rPh sb="0" eb="2">
      <t>レイワ</t>
    </rPh>
    <rPh sb="3" eb="5">
      <t>ネンド</t>
    </rPh>
    <phoneticPr fontId="1"/>
  </si>
  <si>
    <t>平成29年度
令和3年度</t>
    <rPh sb="0" eb="2">
      <t>ヘイセイ</t>
    </rPh>
    <rPh sb="4" eb="6">
      <t>ネンド</t>
    </rPh>
    <rPh sb="7" eb="9">
      <t>レイワ</t>
    </rPh>
    <rPh sb="10" eb="12">
      <t>ネンド</t>
    </rPh>
    <phoneticPr fontId="1"/>
  </si>
  <si>
    <t>令和3年度　改定</t>
    <rPh sb="0" eb="2">
      <t>レイワ</t>
    </rPh>
    <rPh sb="3" eb="5">
      <t>ネンド</t>
    </rPh>
    <rPh sb="6" eb="8">
      <t>カイテイ</t>
    </rPh>
    <phoneticPr fontId="1"/>
  </si>
  <si>
    <t>平成30年度　改訂
令和 ３年度　改訂</t>
    <rPh sb="0" eb="2">
      <t>ヘイセイ</t>
    </rPh>
    <rPh sb="4" eb="6">
      <t>ネンド</t>
    </rPh>
    <rPh sb="7" eb="9">
      <t>カイテイ</t>
    </rPh>
    <rPh sb="10" eb="12">
      <t>レイワ</t>
    </rPh>
    <rPh sb="14" eb="16">
      <t>ネンド</t>
    </rPh>
    <rPh sb="17" eb="19">
      <t>カイテイ</t>
    </rPh>
    <phoneticPr fontId="1"/>
  </si>
  <si>
    <t>総人口は45年後の令和42年（2060年）には、約53，000人減少し、94,384人になる見込みである。</t>
    <rPh sb="0" eb="3">
      <t>ソウジンコウ</t>
    </rPh>
    <rPh sb="6" eb="8">
      <t>ネンゴ</t>
    </rPh>
    <rPh sb="9" eb="11">
      <t>レイワ</t>
    </rPh>
    <rPh sb="13" eb="14">
      <t>ネン</t>
    </rPh>
    <rPh sb="19" eb="20">
      <t>ネン</t>
    </rPh>
    <rPh sb="42" eb="43">
      <t>ニン</t>
    </rPh>
    <rPh sb="46" eb="48">
      <t>ミコ</t>
    </rPh>
    <phoneticPr fontId="1"/>
  </si>
  <si>
    <t>【公共施設】行政庁舎4.9万㎡、防災施設1.8万㎡、集会所等1.5万㎡、衛生施設1.3万㎡、保健福祉施設3.9万㎡、産業関連施設17.9万㎡、観光施設2.3万㎡、公営住宅38.6万㎡、医療施設3.7万㎡、学校教育施設26.8万㎡、社会教育施設5.3万㎡、体育施設3.0万㎡、インフラ系ハコモノ施設1.4万㎡、その他公共施設5.7万㎡（令和2年度末現在　合計：118.1万㎡）
【インフラ施設】市道約2,175ｋｍ、橋梁1,068橋、トンネル6箇所、準河川6つ、都市公園86箇所、農村公園11箇所、公共下水道（汚水）、整備面積2,867ha、雨水整備面積535.9ha、雨水排水ポンプ場18施設、農業集落排水6地区、漁業集落排水、1地区、公共浄化槽　北上地区、市管理漁港施設34施設</t>
    <rPh sb="1" eb="5">
      <t>コウキョウシセツ</t>
    </rPh>
    <rPh sb="194" eb="196">
      <t>シセツ</t>
    </rPh>
    <rPh sb="225" eb="226">
      <t>ジュン</t>
    </rPh>
    <rPh sb="226" eb="228">
      <t>カセン</t>
    </rPh>
    <phoneticPr fontId="1"/>
  </si>
  <si>
    <t>中長期的な経費の見込みとして、今後10年間の公共施設等の維持管理・更新等に係る経費を見込んでいる。</t>
    <rPh sb="0" eb="4">
      <t>チュウチョウキテキ</t>
    </rPh>
    <rPh sb="5" eb="7">
      <t>ケイヒ</t>
    </rPh>
    <rPh sb="8" eb="10">
      <t>ミコ</t>
    </rPh>
    <rPh sb="15" eb="17">
      <t>コンゴ</t>
    </rPh>
    <rPh sb="19" eb="21">
      <t>ネンカン</t>
    </rPh>
    <rPh sb="22" eb="26">
      <t>コウキョウシセツ</t>
    </rPh>
    <rPh sb="26" eb="27">
      <t>トウ</t>
    </rPh>
    <rPh sb="28" eb="30">
      <t>イジ</t>
    </rPh>
    <rPh sb="30" eb="32">
      <t>カンリ</t>
    </rPh>
    <rPh sb="33" eb="35">
      <t>コウシン</t>
    </rPh>
    <rPh sb="35" eb="36">
      <t>トウ</t>
    </rPh>
    <rPh sb="37" eb="38">
      <t>カカ</t>
    </rPh>
    <rPh sb="39" eb="41">
      <t>ケイヒ</t>
    </rPh>
    <rPh sb="42" eb="44">
      <t>ミコ</t>
    </rPh>
    <phoneticPr fontId="1"/>
  </si>
  <si>
    <t>【公共施設】
今後40年間で3,338億円、年平均83億円
【インフラ施設】
今後40年間で1,622億円、年平均41億円</t>
    <rPh sb="7" eb="9">
      <t>コンゴ</t>
    </rPh>
    <rPh sb="11" eb="13">
      <t>ネンカン</t>
    </rPh>
    <rPh sb="22" eb="23">
      <t>ネン</t>
    </rPh>
    <rPh sb="23" eb="25">
      <t>ヘイキン</t>
    </rPh>
    <rPh sb="27" eb="29">
      <t>オクエン</t>
    </rPh>
    <rPh sb="54" eb="57">
      <t>ネンヘイキン</t>
    </rPh>
    <rPh sb="59" eb="61">
      <t>オクエン</t>
    </rPh>
    <phoneticPr fontId="1"/>
  </si>
  <si>
    <t>【公共施設】
今後40年間で総額約2,584億円、年平均65億円
【インフラ】
今後40年間で総額約1,517億円、年平均38億円</t>
    <rPh sb="1" eb="5">
      <t>コウキョウシセツ</t>
    </rPh>
    <rPh sb="7" eb="9">
      <t>コンゴ</t>
    </rPh>
    <rPh sb="11" eb="13">
      <t>ネンカン</t>
    </rPh>
    <rPh sb="14" eb="16">
      <t>ソウガク</t>
    </rPh>
    <rPh sb="16" eb="17">
      <t>ヤク</t>
    </rPh>
    <rPh sb="22" eb="24">
      <t>オクエン</t>
    </rPh>
    <rPh sb="25" eb="26">
      <t>ネン</t>
    </rPh>
    <rPh sb="26" eb="28">
      <t>ヘイキン</t>
    </rPh>
    <rPh sb="30" eb="32">
      <t>オクエン</t>
    </rPh>
    <rPh sb="40" eb="42">
      <t>コンゴ</t>
    </rPh>
    <rPh sb="44" eb="46">
      <t>ネンカン</t>
    </rPh>
    <rPh sb="47" eb="49">
      <t>ソウガク</t>
    </rPh>
    <rPh sb="49" eb="50">
      <t>ヤク</t>
    </rPh>
    <rPh sb="55" eb="57">
      <t>オクエン</t>
    </rPh>
    <rPh sb="58" eb="61">
      <t>ネンヘイキン</t>
    </rPh>
    <rPh sb="63" eb="65">
      <t>オクエン</t>
    </rPh>
    <phoneticPr fontId="1"/>
  </si>
  <si>
    <t>【公共施設】
40年間で754億円
【インフラ】
40年間で105億円</t>
    <rPh sb="9" eb="11">
      <t>ネンカン</t>
    </rPh>
    <rPh sb="27" eb="29">
      <t>ネンカン</t>
    </rPh>
    <phoneticPr fontId="1"/>
  </si>
  <si>
    <t>石巻市行財政改革推進本部において公共施設等のマネジメントを進めていく。
また、公共施設等のマネジメントに必要な情報については、総務部行政経営課において管理・集約することで一元化し、それを各部局にフィードバックすることで全庁的に情報の共有を図る。</t>
    <rPh sb="63" eb="65">
      <t>ソウム</t>
    </rPh>
    <phoneticPr fontId="1"/>
  </si>
  <si>
    <t>【公共施設】
延床面積等に関する目標　今後40年間で延床面積の20％削減（目標面積94万㎡）
１．総量の縮減
２，安全の確保
３．最適配置の実現
【インフラ施設】
１．維持管理費用の削減
２．安全の確保
３．計画的な新規整備の推進</t>
    <rPh sb="1" eb="5">
      <t>コウキョウシセツ</t>
    </rPh>
    <rPh sb="78" eb="80">
      <t>シセツ</t>
    </rPh>
    <phoneticPr fontId="1"/>
  </si>
  <si>
    <t>【公共施設】
R3：21.2万㎡（公営企業施設含む）
【インフラ】
H26：①道路：166,394m、1,274,494㎡
　　　②橋りょう：760m、9,997㎡
　　　③上水道：348,372m
　　　④下水道：287,819m
R3：　①道路：166,394m、1,287,029㎡
　　　②橋りょう：744m、9,710㎡
　　　③上水道：355,505m
　　　④下水道：370,326m
　　　⑤漁港施設：4,455.8m</t>
    <rPh sb="14" eb="15">
      <t>マン</t>
    </rPh>
    <phoneticPr fontId="1"/>
  </si>
  <si>
    <t>有</t>
    <rPh sb="0" eb="1">
      <t>アリ</t>
    </rPh>
    <phoneticPr fontId="1"/>
  </si>
  <si>
    <t>普通会計建物と公営企業会計のインフラ資産合計　</t>
    <rPh sb="0" eb="4">
      <t>フツウカイケイ</t>
    </rPh>
    <rPh sb="4" eb="6">
      <t>タテモノ</t>
    </rPh>
    <rPh sb="7" eb="11">
      <t>コウエイキギョウ</t>
    </rPh>
    <rPh sb="11" eb="13">
      <t>カイケイ</t>
    </rPh>
    <rPh sb="18" eb="20">
      <t>シサン</t>
    </rPh>
    <rPh sb="20" eb="22">
      <t>ゴウケイ</t>
    </rPh>
    <phoneticPr fontId="1"/>
  </si>
  <si>
    <t>長寿命化対策を実施した場合、設定した耐用年数から6割延長するものと仮定</t>
    <rPh sb="0" eb="4">
      <t>チョウジュミョウカ</t>
    </rPh>
    <rPh sb="4" eb="6">
      <t>タイサク</t>
    </rPh>
    <rPh sb="7" eb="9">
      <t>ジッシ</t>
    </rPh>
    <rPh sb="11" eb="13">
      <t>バアイ</t>
    </rPh>
    <rPh sb="14" eb="16">
      <t>セッテイ</t>
    </rPh>
    <rPh sb="18" eb="20">
      <t>タイヨウ</t>
    </rPh>
    <rPh sb="20" eb="22">
      <t>ネンスウ</t>
    </rPh>
    <rPh sb="25" eb="26">
      <t>ワリ</t>
    </rPh>
    <rPh sb="26" eb="28">
      <t>エンチョウ</t>
    </rPh>
    <rPh sb="33" eb="35">
      <t>カテイ</t>
    </rPh>
    <phoneticPr fontId="1"/>
  </si>
  <si>
    <t>耐用年数経過時に単純更新した場合と長寿命化対策等した場合を比較するもの</t>
    <rPh sb="0" eb="4">
      <t>タイヨウネンスウ</t>
    </rPh>
    <rPh sb="4" eb="6">
      <t>ケイカ</t>
    </rPh>
    <rPh sb="6" eb="7">
      <t>ジ</t>
    </rPh>
    <rPh sb="8" eb="10">
      <t>タンジュン</t>
    </rPh>
    <rPh sb="10" eb="12">
      <t>コウシン</t>
    </rPh>
    <rPh sb="14" eb="16">
      <t>バアイ</t>
    </rPh>
    <rPh sb="17" eb="21">
      <t>チョウジュミョウカ</t>
    </rPh>
    <rPh sb="21" eb="23">
      <t>タイサク</t>
    </rPh>
    <rPh sb="23" eb="24">
      <t>ナド</t>
    </rPh>
    <rPh sb="26" eb="28">
      <t>バアイ</t>
    </rPh>
    <rPh sb="29" eb="31">
      <t>ヒカク</t>
    </rPh>
    <phoneticPr fontId="1"/>
  </si>
  <si>
    <t>計画の着実な推進にあたっては、全庁的な取組体制をとり、公共施設の効率的な配置に関する検討審議等を継続的に行っていく。</t>
    <rPh sb="0" eb="2">
      <t>ケイカク</t>
    </rPh>
    <rPh sb="3" eb="5">
      <t>チャクジツ</t>
    </rPh>
    <rPh sb="6" eb="8">
      <t>スイシン</t>
    </rPh>
    <rPh sb="15" eb="18">
      <t>ゼンチョウテキ</t>
    </rPh>
    <rPh sb="19" eb="21">
      <t>トリクミ</t>
    </rPh>
    <rPh sb="21" eb="23">
      <t>タイセイ</t>
    </rPh>
    <rPh sb="27" eb="29">
      <t>コウキョウ</t>
    </rPh>
    <rPh sb="29" eb="31">
      <t>シセツ</t>
    </rPh>
    <rPh sb="32" eb="35">
      <t>コウリツテキ</t>
    </rPh>
    <rPh sb="36" eb="38">
      <t>ハイチ</t>
    </rPh>
    <rPh sb="39" eb="40">
      <t>カン</t>
    </rPh>
    <rPh sb="42" eb="44">
      <t>ケントウ</t>
    </rPh>
    <rPh sb="44" eb="46">
      <t>シンギ</t>
    </rPh>
    <rPh sb="46" eb="47">
      <t>トウ</t>
    </rPh>
    <rPh sb="48" eb="51">
      <t>ケイゾクテキ</t>
    </rPh>
    <rPh sb="52" eb="53">
      <t>オコナ</t>
    </rPh>
    <phoneticPr fontId="4"/>
  </si>
  <si>
    <t>点検・診断の結果、施設の劣化などにより安全な利用を担保できない場合は、速やかに安全確保対策を講じます。</t>
    <rPh sb="0" eb="2">
      <t>テンケン</t>
    </rPh>
    <rPh sb="3" eb="5">
      <t>シンダン</t>
    </rPh>
    <rPh sb="6" eb="8">
      <t>ケッカ</t>
    </rPh>
    <rPh sb="9" eb="11">
      <t>シセツ</t>
    </rPh>
    <rPh sb="12" eb="14">
      <t>レッカ</t>
    </rPh>
    <rPh sb="19" eb="21">
      <t>アンゼン</t>
    </rPh>
    <rPh sb="22" eb="24">
      <t>リヨウ</t>
    </rPh>
    <rPh sb="25" eb="27">
      <t>タンポ</t>
    </rPh>
    <rPh sb="31" eb="33">
      <t>バアイ</t>
    </rPh>
    <rPh sb="35" eb="36">
      <t>スミ</t>
    </rPh>
    <rPh sb="39" eb="45">
      <t>アンゼンカクホタイサク</t>
    </rPh>
    <rPh sb="46" eb="47">
      <t>コウ</t>
    </rPh>
    <phoneticPr fontId="1"/>
  </si>
  <si>
    <t>点検・診断等については，日常的及び定期的に実施し，施設の建設年次のみならず，施設の老朽化，改修の必要性などの個別状況を十分に勘案する。
インフラについては，国や県などが定めた点検・診断等に係る各種指針等に従って実施し，各種長寿命化計画策定に活用する。
点検・診断等で得た情報は，維持管理や安全管理に有効活用できるよう集約・記録し，次回の点検・診断等への活用を図る。</t>
    <rPh sb="0" eb="2">
      <t>テンケン</t>
    </rPh>
    <rPh sb="3" eb="5">
      <t>シンダン</t>
    </rPh>
    <rPh sb="5" eb="6">
      <t>トウ</t>
    </rPh>
    <rPh sb="12" eb="15">
      <t>ニチジョウテキ</t>
    </rPh>
    <rPh sb="15" eb="16">
      <t>オヨ</t>
    </rPh>
    <rPh sb="17" eb="20">
      <t>テイキテキ</t>
    </rPh>
    <rPh sb="21" eb="23">
      <t>ジッシ</t>
    </rPh>
    <rPh sb="25" eb="27">
      <t>シセツ</t>
    </rPh>
    <rPh sb="28" eb="30">
      <t>ケンセツ</t>
    </rPh>
    <rPh sb="30" eb="32">
      <t>ネンジ</t>
    </rPh>
    <rPh sb="38" eb="40">
      <t>シセツ</t>
    </rPh>
    <rPh sb="41" eb="44">
      <t>ロウキュウカ</t>
    </rPh>
    <rPh sb="45" eb="47">
      <t>カイシュウ</t>
    </rPh>
    <rPh sb="48" eb="51">
      <t>ヒツヨウセイ</t>
    </rPh>
    <rPh sb="54" eb="56">
      <t>コベツ</t>
    </rPh>
    <rPh sb="56" eb="58">
      <t>ジョウキョウ</t>
    </rPh>
    <rPh sb="59" eb="61">
      <t>ジュウブン</t>
    </rPh>
    <rPh sb="62" eb="64">
      <t>カンアン</t>
    </rPh>
    <rPh sb="78" eb="79">
      <t>クニ</t>
    </rPh>
    <rPh sb="80" eb="81">
      <t>ケン</t>
    </rPh>
    <rPh sb="84" eb="85">
      <t>サダ</t>
    </rPh>
    <rPh sb="87" eb="89">
      <t>テンケン</t>
    </rPh>
    <rPh sb="90" eb="92">
      <t>シンダン</t>
    </rPh>
    <rPh sb="92" eb="93">
      <t>トウ</t>
    </rPh>
    <rPh sb="94" eb="95">
      <t>カカ</t>
    </rPh>
    <rPh sb="96" eb="98">
      <t>カクシュ</t>
    </rPh>
    <rPh sb="98" eb="100">
      <t>シシン</t>
    </rPh>
    <rPh sb="100" eb="101">
      <t>トウ</t>
    </rPh>
    <rPh sb="102" eb="103">
      <t>シタガ</t>
    </rPh>
    <rPh sb="105" eb="107">
      <t>ジッシ</t>
    </rPh>
    <rPh sb="109" eb="111">
      <t>カクシュ</t>
    </rPh>
    <rPh sb="111" eb="112">
      <t>チョウ</t>
    </rPh>
    <rPh sb="112" eb="115">
      <t>ジュミョウカ</t>
    </rPh>
    <rPh sb="115" eb="117">
      <t>ケイカク</t>
    </rPh>
    <rPh sb="117" eb="119">
      <t>サクテイ</t>
    </rPh>
    <rPh sb="120" eb="122">
      <t>カツヨウ</t>
    </rPh>
    <rPh sb="126" eb="128">
      <t>テンケン</t>
    </rPh>
    <rPh sb="129" eb="131">
      <t>シンダン</t>
    </rPh>
    <rPh sb="131" eb="132">
      <t>トウ</t>
    </rPh>
    <rPh sb="133" eb="134">
      <t>エ</t>
    </rPh>
    <rPh sb="135" eb="137">
      <t>ジョウホウ</t>
    </rPh>
    <rPh sb="139" eb="141">
      <t>イジ</t>
    </rPh>
    <rPh sb="141" eb="143">
      <t>カンリ</t>
    </rPh>
    <rPh sb="144" eb="146">
      <t>アンゼン</t>
    </rPh>
    <rPh sb="146" eb="148">
      <t>カンリ</t>
    </rPh>
    <rPh sb="149" eb="151">
      <t>ユウコウ</t>
    </rPh>
    <rPh sb="151" eb="153">
      <t>カツヨウ</t>
    </rPh>
    <rPh sb="158" eb="160">
      <t>シュウヤク</t>
    </rPh>
    <rPh sb="161" eb="163">
      <t>キロク</t>
    </rPh>
    <rPh sb="165" eb="167">
      <t>ジカイ</t>
    </rPh>
    <rPh sb="168" eb="170">
      <t>テンケン</t>
    </rPh>
    <rPh sb="171" eb="173">
      <t>シンダン</t>
    </rPh>
    <rPh sb="173" eb="174">
      <t>トウ</t>
    </rPh>
    <rPh sb="176" eb="178">
      <t>カツヨウ</t>
    </rPh>
    <rPh sb="179" eb="180">
      <t>ハカ</t>
    </rPh>
    <phoneticPr fontId="1"/>
  </si>
  <si>
    <t>次回計画見直しの際に当該方針の記載について検討する。</t>
    <rPh sb="0" eb="2">
      <t>ジカイ</t>
    </rPh>
    <rPh sb="2" eb="4">
      <t>ケイカク</t>
    </rPh>
    <rPh sb="4" eb="6">
      <t>ミナオ</t>
    </rPh>
    <rPh sb="8" eb="9">
      <t>サイ</t>
    </rPh>
    <rPh sb="10" eb="12">
      <t>トウガイ</t>
    </rPh>
    <rPh sb="12" eb="14">
      <t>ホウシン</t>
    </rPh>
    <rPh sb="15" eb="17">
      <t>キサイ</t>
    </rPh>
    <rPh sb="21" eb="23">
      <t>ケントウ</t>
    </rPh>
    <phoneticPr fontId="1"/>
  </si>
  <si>
    <t>・令和１５年をピークに人口減少に転じ、その後緩やかに減少していく。名取市人口ビジョンでは、令和１２年に総人口85,000人を目指す。
・老年人口（65歳以上）の総人口に占める割合（高齢化率）が将来的に高まっていくことが予想。</t>
    <rPh sb="1" eb="3">
      <t>レイワ</t>
    </rPh>
    <rPh sb="5" eb="6">
      <t>ネン</t>
    </rPh>
    <rPh sb="11" eb="13">
      <t>ジンコウ</t>
    </rPh>
    <rPh sb="13" eb="15">
      <t>ゲンショウ</t>
    </rPh>
    <rPh sb="16" eb="17">
      <t>テン</t>
    </rPh>
    <rPh sb="21" eb="22">
      <t>ゴ</t>
    </rPh>
    <rPh sb="22" eb="23">
      <t>ユル</t>
    </rPh>
    <rPh sb="26" eb="28">
      <t>ゲンショウ</t>
    </rPh>
    <rPh sb="33" eb="36">
      <t>ナトリシ</t>
    </rPh>
    <rPh sb="36" eb="38">
      <t>ジンコウ</t>
    </rPh>
    <rPh sb="68" eb="70">
      <t>ロウネン</t>
    </rPh>
    <rPh sb="70" eb="72">
      <t>ジンコウ</t>
    </rPh>
    <rPh sb="75" eb="78">
      <t>サイイジョウ</t>
    </rPh>
    <rPh sb="80" eb="83">
      <t>ソウジンコウ</t>
    </rPh>
    <rPh sb="84" eb="85">
      <t>シ</t>
    </rPh>
    <rPh sb="87" eb="89">
      <t>ワリアイ</t>
    </rPh>
    <rPh sb="90" eb="93">
      <t>コウレイカ</t>
    </rPh>
    <rPh sb="93" eb="94">
      <t>リツ</t>
    </rPh>
    <rPh sb="96" eb="99">
      <t>ショウライテキ</t>
    </rPh>
    <rPh sb="100" eb="101">
      <t>タカ</t>
    </rPh>
    <rPh sb="109" eb="111">
      <t>ヨソウ</t>
    </rPh>
    <phoneticPr fontId="1"/>
  </si>
  <si>
    <t>公共施設合計　２５７施設　273,846㎡
・市民文化系施設　３６施設　19,891㎡
・社会教育系施設　17施設　14,642㎡
・スポーツ・レクリエーション系施設　１７施設　13,880㎡
・産業系施設　23施設　5,932㎡
・学校教育系施設　16施設　115,145㎡
・子育て支援施設　20施設　7,532㎡
・保健・福祉施設　７施設　2,937㎡
・医療施設　１施設　935㎡
・行政系施設　49施設　13,902㎡
・公営住宅　９施設　63,650㎡
・公園　１８施設　493㎡
・その他　１５施設　7,985㎡
・上水道施設　24施設　4,568㎡
・下水道施設　５施設　2,354㎡
インフラ
・道路　延長738,766ｍ、面積4,648,733㎡
・橋梁　２４６か所　延長　2,925ｍ、面積　28,036㎡
・上水道　管路延長　474,292ｍ
・下水道　管路延長　368,527ｍ
・公園　１８４か所　816,395㎡</t>
    <rPh sb="0" eb="2">
      <t>コウキョウ</t>
    </rPh>
    <rPh sb="2" eb="4">
      <t>シセツ</t>
    </rPh>
    <rPh sb="4" eb="6">
      <t>ゴウケイ</t>
    </rPh>
    <rPh sb="10" eb="12">
      <t>シセツ</t>
    </rPh>
    <rPh sb="23" eb="25">
      <t>シミン</t>
    </rPh>
    <rPh sb="25" eb="27">
      <t>ブンカ</t>
    </rPh>
    <rPh sb="27" eb="28">
      <t>ケイ</t>
    </rPh>
    <rPh sb="28" eb="30">
      <t>シセツ</t>
    </rPh>
    <rPh sb="33" eb="35">
      <t>シセツ</t>
    </rPh>
    <rPh sb="45" eb="47">
      <t>シャカイ</t>
    </rPh>
    <rPh sb="47" eb="49">
      <t>キョウイク</t>
    </rPh>
    <rPh sb="49" eb="50">
      <t>ケイ</t>
    </rPh>
    <rPh sb="50" eb="52">
      <t>シセツ</t>
    </rPh>
    <rPh sb="55" eb="57">
      <t>シセツ</t>
    </rPh>
    <rPh sb="80" eb="81">
      <t>ケイ</t>
    </rPh>
    <rPh sb="81" eb="83">
      <t>シセツ</t>
    </rPh>
    <rPh sb="86" eb="88">
      <t>シセツ</t>
    </rPh>
    <rPh sb="98" eb="100">
      <t>サンギョウ</t>
    </rPh>
    <rPh sb="100" eb="101">
      <t>ケイ</t>
    </rPh>
    <rPh sb="101" eb="103">
      <t>シセツ</t>
    </rPh>
    <rPh sb="106" eb="108">
      <t>シセツ</t>
    </rPh>
    <rPh sb="117" eb="119">
      <t>ガッコウ</t>
    </rPh>
    <rPh sb="119" eb="121">
      <t>キョウイク</t>
    </rPh>
    <rPh sb="121" eb="122">
      <t>ケイ</t>
    </rPh>
    <rPh sb="122" eb="124">
      <t>シセツ</t>
    </rPh>
    <rPh sb="127" eb="129">
      <t>シセツ</t>
    </rPh>
    <rPh sb="140" eb="142">
      <t>コソダ</t>
    </rPh>
    <rPh sb="143" eb="145">
      <t>シエン</t>
    </rPh>
    <rPh sb="145" eb="147">
      <t>シセツ</t>
    </rPh>
    <rPh sb="150" eb="152">
      <t>シセツ</t>
    </rPh>
    <rPh sb="161" eb="163">
      <t>ホケン</t>
    </rPh>
    <rPh sb="164" eb="166">
      <t>フクシ</t>
    </rPh>
    <rPh sb="166" eb="168">
      <t>シセツ</t>
    </rPh>
    <rPh sb="170" eb="172">
      <t>シセツ</t>
    </rPh>
    <rPh sb="181" eb="185">
      <t>イリョウシセツ</t>
    </rPh>
    <rPh sb="187" eb="189">
      <t>シセツ</t>
    </rPh>
    <rPh sb="196" eb="198">
      <t>ギョウセイ</t>
    </rPh>
    <rPh sb="198" eb="199">
      <t>ケイ</t>
    </rPh>
    <rPh sb="199" eb="201">
      <t>シセツ</t>
    </rPh>
    <rPh sb="204" eb="206">
      <t>シセツ</t>
    </rPh>
    <rPh sb="216" eb="220">
      <t>コウエイジュウタク</t>
    </rPh>
    <rPh sb="222" eb="224">
      <t>シセツ</t>
    </rPh>
    <rPh sb="234" eb="236">
      <t>コウエン</t>
    </rPh>
    <rPh sb="239" eb="241">
      <t>シセツ</t>
    </rPh>
    <rPh sb="250" eb="251">
      <t>タ</t>
    </rPh>
    <rPh sb="254" eb="256">
      <t>シセツ</t>
    </rPh>
    <rPh sb="265" eb="268">
      <t>ジョウスイドウ</t>
    </rPh>
    <rPh sb="268" eb="270">
      <t>シセツ</t>
    </rPh>
    <rPh sb="273" eb="275">
      <t>シセツ</t>
    </rPh>
    <rPh sb="284" eb="287">
      <t>ゲスイドウ</t>
    </rPh>
    <rPh sb="287" eb="289">
      <t>シセツ</t>
    </rPh>
    <rPh sb="291" eb="293">
      <t>シセツ</t>
    </rPh>
    <rPh sb="308" eb="310">
      <t>ドウロ</t>
    </rPh>
    <rPh sb="311" eb="313">
      <t>エンチョウ</t>
    </rPh>
    <rPh sb="322" eb="324">
      <t>メンセキ</t>
    </rPh>
    <rPh sb="336" eb="338">
      <t>キョウリョウ</t>
    </rPh>
    <rPh sb="343" eb="344">
      <t>ショ</t>
    </rPh>
    <rPh sb="345" eb="347">
      <t>エンチョウ</t>
    </rPh>
    <rPh sb="355" eb="357">
      <t>メンセキ</t>
    </rPh>
    <rPh sb="367" eb="370">
      <t>ジョウスイドウ</t>
    </rPh>
    <rPh sb="371" eb="373">
      <t>カンロ</t>
    </rPh>
    <rPh sb="373" eb="375">
      <t>エンチョウ</t>
    </rPh>
    <rPh sb="386" eb="389">
      <t>ゲスイドウ</t>
    </rPh>
    <rPh sb="390" eb="392">
      <t>カンロ</t>
    </rPh>
    <rPh sb="392" eb="394">
      <t>エンチョウ</t>
    </rPh>
    <rPh sb="405" eb="407">
      <t>コウエン</t>
    </rPh>
    <rPh sb="412" eb="413">
      <t>ショ</t>
    </rPh>
    <phoneticPr fontId="1"/>
  </si>
  <si>
    <t>公共施設の老朽化は年々進行しており、大規模修繕や建替え工事、インフラの更新の時期を迎えつつある。
公共施設等の更新には多額の費用が見込まれる一方、将来的には社会保障関係経費の増大が見込まれることから、今後は、効果的かつ効率的な施設管理を推進する。</t>
    <rPh sb="0" eb="2">
      <t>コウキョウ</t>
    </rPh>
    <rPh sb="2" eb="4">
      <t>シセツ</t>
    </rPh>
    <rPh sb="5" eb="8">
      <t>ロウキュウカ</t>
    </rPh>
    <rPh sb="9" eb="11">
      <t>ネンネン</t>
    </rPh>
    <rPh sb="11" eb="13">
      <t>シンコウ</t>
    </rPh>
    <rPh sb="18" eb="21">
      <t>ダイキボ</t>
    </rPh>
    <rPh sb="21" eb="23">
      <t>シュウゼン</t>
    </rPh>
    <rPh sb="24" eb="25">
      <t>タ</t>
    </rPh>
    <rPh sb="25" eb="26">
      <t>カ</t>
    </rPh>
    <rPh sb="27" eb="29">
      <t>コウジ</t>
    </rPh>
    <rPh sb="35" eb="37">
      <t>コウシン</t>
    </rPh>
    <rPh sb="38" eb="40">
      <t>ジキ</t>
    </rPh>
    <rPh sb="41" eb="42">
      <t>ムカ</t>
    </rPh>
    <rPh sb="49" eb="51">
      <t>コウキョウ</t>
    </rPh>
    <rPh sb="51" eb="53">
      <t>シセツ</t>
    </rPh>
    <rPh sb="53" eb="54">
      <t>トウ</t>
    </rPh>
    <rPh sb="55" eb="57">
      <t>コウシン</t>
    </rPh>
    <rPh sb="59" eb="61">
      <t>タガク</t>
    </rPh>
    <rPh sb="62" eb="64">
      <t>ヒヨウ</t>
    </rPh>
    <rPh sb="65" eb="67">
      <t>ミコ</t>
    </rPh>
    <rPh sb="70" eb="72">
      <t>イッポウ</t>
    </rPh>
    <rPh sb="73" eb="76">
      <t>ショウライテキ</t>
    </rPh>
    <rPh sb="78" eb="80">
      <t>シャカイ</t>
    </rPh>
    <rPh sb="80" eb="82">
      <t>ホショウ</t>
    </rPh>
    <rPh sb="87" eb="89">
      <t>ゾウダイ</t>
    </rPh>
    <rPh sb="90" eb="92">
      <t>ミコ</t>
    </rPh>
    <rPh sb="100" eb="102">
      <t>コンゴ</t>
    </rPh>
    <rPh sb="104" eb="107">
      <t>コウカテキ</t>
    </rPh>
    <rPh sb="109" eb="112">
      <t>コウリツテキ</t>
    </rPh>
    <rPh sb="113" eb="115">
      <t>シセツ</t>
    </rPh>
    <rPh sb="115" eb="117">
      <t>カンリ</t>
    </rPh>
    <rPh sb="118" eb="120">
      <t>スイシン</t>
    </rPh>
    <phoneticPr fontId="1"/>
  </si>
  <si>
    <t>&lt;公共施設&gt;
・今後４０年で988.9億円
（新築後３０年で大規模改修、６０年で建替え工事実施）
&lt;インフラ&gt;
・今後４０年間で705.1億円
　道　路　114.4億円
　橋　梁　76.9億円
　上水道　138.4億円
　下水道　375.4億円</t>
    <rPh sb="1" eb="3">
      <t>コウキョウ</t>
    </rPh>
    <rPh sb="3" eb="5">
      <t>シセツ</t>
    </rPh>
    <rPh sb="8" eb="10">
      <t>コンゴ</t>
    </rPh>
    <rPh sb="12" eb="13">
      <t>ネン</t>
    </rPh>
    <rPh sb="19" eb="20">
      <t>オク</t>
    </rPh>
    <rPh sb="20" eb="21">
      <t>エン</t>
    </rPh>
    <rPh sb="23" eb="26">
      <t>シンチクゴ</t>
    </rPh>
    <rPh sb="28" eb="29">
      <t>ネン</t>
    </rPh>
    <rPh sb="30" eb="33">
      <t>ダイキボ</t>
    </rPh>
    <rPh sb="33" eb="35">
      <t>カイシュウ</t>
    </rPh>
    <rPh sb="38" eb="39">
      <t>ネン</t>
    </rPh>
    <rPh sb="40" eb="41">
      <t>タ</t>
    </rPh>
    <rPh sb="41" eb="42">
      <t>カ</t>
    </rPh>
    <rPh sb="43" eb="45">
      <t>コウジ</t>
    </rPh>
    <rPh sb="45" eb="47">
      <t>ジッシ</t>
    </rPh>
    <rPh sb="58" eb="60">
      <t>コンゴ</t>
    </rPh>
    <rPh sb="62" eb="64">
      <t>ネンカン</t>
    </rPh>
    <rPh sb="70" eb="72">
      <t>オクエン</t>
    </rPh>
    <rPh sb="83" eb="85">
      <t>オクエン</t>
    </rPh>
    <rPh sb="95" eb="97">
      <t>オクエン</t>
    </rPh>
    <rPh sb="99" eb="102">
      <t>ジョウスイドウ</t>
    </rPh>
    <rPh sb="108" eb="110">
      <t>オクエン</t>
    </rPh>
    <rPh sb="112" eb="115">
      <t>ゲスイドウ</t>
    </rPh>
    <rPh sb="121" eb="123">
      <t>オクエン</t>
    </rPh>
    <phoneticPr fontId="1"/>
  </si>
  <si>
    <t>公共施設について、
・建設後４０年で大規模改修を実施
・８０年で更新
する場合、今後４０年間の更新費用額は、約731.3億円と想定される。
これは対策をしない場合に比べ４０年合計で257.6億円（年平均6.4億円減、26.1％減）と想定される。</t>
    <rPh sb="0" eb="2">
      <t>コウキョウ</t>
    </rPh>
    <rPh sb="2" eb="4">
      <t>シセツ</t>
    </rPh>
    <rPh sb="11" eb="13">
      <t>ケンセツ</t>
    </rPh>
    <rPh sb="13" eb="14">
      <t>ゴ</t>
    </rPh>
    <rPh sb="16" eb="17">
      <t>ネン</t>
    </rPh>
    <rPh sb="18" eb="21">
      <t>ダイキボ</t>
    </rPh>
    <rPh sb="21" eb="23">
      <t>カイシュウ</t>
    </rPh>
    <rPh sb="24" eb="26">
      <t>ジッシ</t>
    </rPh>
    <rPh sb="30" eb="31">
      <t>ネン</t>
    </rPh>
    <rPh sb="32" eb="34">
      <t>コウシン</t>
    </rPh>
    <rPh sb="37" eb="39">
      <t>バアイ</t>
    </rPh>
    <rPh sb="40" eb="42">
      <t>コンゴ</t>
    </rPh>
    <rPh sb="44" eb="46">
      <t>ネンカン</t>
    </rPh>
    <rPh sb="47" eb="49">
      <t>コウシン</t>
    </rPh>
    <rPh sb="49" eb="51">
      <t>ヒヨウ</t>
    </rPh>
    <rPh sb="51" eb="52">
      <t>ガク</t>
    </rPh>
    <rPh sb="54" eb="55">
      <t>ヤク</t>
    </rPh>
    <rPh sb="60" eb="62">
      <t>オクエン</t>
    </rPh>
    <rPh sb="63" eb="65">
      <t>ソウテイ</t>
    </rPh>
    <rPh sb="73" eb="75">
      <t>タイサク</t>
    </rPh>
    <rPh sb="79" eb="81">
      <t>バアイ</t>
    </rPh>
    <rPh sb="82" eb="83">
      <t>クラ</t>
    </rPh>
    <rPh sb="86" eb="87">
      <t>ネン</t>
    </rPh>
    <rPh sb="87" eb="89">
      <t>ゴウケイ</t>
    </rPh>
    <rPh sb="95" eb="97">
      <t>オクエン</t>
    </rPh>
    <rPh sb="98" eb="101">
      <t>ネンヘイキン</t>
    </rPh>
    <rPh sb="104" eb="106">
      <t>オクエン</t>
    </rPh>
    <rPh sb="106" eb="107">
      <t>ゲン</t>
    </rPh>
    <rPh sb="113" eb="114">
      <t>ゲン</t>
    </rPh>
    <rPh sb="116" eb="118">
      <t>ソウテイ</t>
    </rPh>
    <phoneticPr fontId="1"/>
  </si>
  <si>
    <t>&lt;公共施設&gt;
４０年間で２５７．６億円削減される。</t>
    <rPh sb="1" eb="3">
      <t>コウキョウ</t>
    </rPh>
    <rPh sb="3" eb="5">
      <t>シセツ</t>
    </rPh>
    <rPh sb="9" eb="10">
      <t>ネン</t>
    </rPh>
    <rPh sb="10" eb="11">
      <t>カン</t>
    </rPh>
    <rPh sb="17" eb="19">
      <t>オクエン</t>
    </rPh>
    <rPh sb="19" eb="21">
      <t>サクゲン</t>
    </rPh>
    <phoneticPr fontId="1"/>
  </si>
  <si>
    <t>・定期点検の結果や修繕履歴、技術・ノウハウを積み重ね、情報を一元化・共有化することにより施設管理者の技術力の向上の継承を推進する。
・「名取市公共施設等総合管理計画策定委員会」を設置し、施設情報の管理・集約化、部局横断的な取り組みの検討を行う。</t>
    <rPh sb="1" eb="3">
      <t>テイキ</t>
    </rPh>
    <rPh sb="3" eb="5">
      <t>テンケン</t>
    </rPh>
    <rPh sb="6" eb="8">
      <t>ケッカ</t>
    </rPh>
    <rPh sb="9" eb="11">
      <t>シュウゼン</t>
    </rPh>
    <rPh sb="11" eb="13">
      <t>リレキ</t>
    </rPh>
    <rPh sb="14" eb="16">
      <t>ギジュツ</t>
    </rPh>
    <rPh sb="22" eb="23">
      <t>ツ</t>
    </rPh>
    <rPh sb="24" eb="25">
      <t>カサ</t>
    </rPh>
    <rPh sb="27" eb="29">
      <t>ジョウホウ</t>
    </rPh>
    <rPh sb="30" eb="33">
      <t>イチゲンカ</t>
    </rPh>
    <rPh sb="34" eb="37">
      <t>キョウユウカ</t>
    </rPh>
    <rPh sb="44" eb="46">
      <t>シセツ</t>
    </rPh>
    <rPh sb="46" eb="49">
      <t>カンリシャ</t>
    </rPh>
    <rPh sb="50" eb="53">
      <t>ギジュツリョク</t>
    </rPh>
    <rPh sb="54" eb="56">
      <t>コウジョウ</t>
    </rPh>
    <rPh sb="57" eb="59">
      <t>ケイショウ</t>
    </rPh>
    <rPh sb="60" eb="62">
      <t>スイシン</t>
    </rPh>
    <rPh sb="68" eb="71">
      <t>ナトリシ</t>
    </rPh>
    <rPh sb="71" eb="73">
      <t>コウキョウ</t>
    </rPh>
    <rPh sb="73" eb="75">
      <t>シセツ</t>
    </rPh>
    <rPh sb="75" eb="76">
      <t>トウ</t>
    </rPh>
    <rPh sb="76" eb="78">
      <t>ソウゴウ</t>
    </rPh>
    <rPh sb="78" eb="80">
      <t>カンリ</t>
    </rPh>
    <rPh sb="80" eb="82">
      <t>ケイカク</t>
    </rPh>
    <rPh sb="82" eb="84">
      <t>サクテイ</t>
    </rPh>
    <rPh sb="84" eb="87">
      <t>イインカイ</t>
    </rPh>
    <rPh sb="89" eb="91">
      <t>セッチ</t>
    </rPh>
    <rPh sb="93" eb="95">
      <t>シセツ</t>
    </rPh>
    <rPh sb="95" eb="97">
      <t>ジョウホウ</t>
    </rPh>
    <rPh sb="98" eb="100">
      <t>カンリ</t>
    </rPh>
    <rPh sb="101" eb="104">
      <t>シュウヤクカ</t>
    </rPh>
    <rPh sb="105" eb="107">
      <t>ブキョク</t>
    </rPh>
    <rPh sb="107" eb="110">
      <t>オウダンテキ</t>
    </rPh>
    <rPh sb="111" eb="112">
      <t>ト</t>
    </rPh>
    <rPh sb="113" eb="114">
      <t>ク</t>
    </rPh>
    <rPh sb="116" eb="118">
      <t>ケントウ</t>
    </rPh>
    <rPh sb="119" eb="120">
      <t>オコナ</t>
    </rPh>
    <phoneticPr fontId="1"/>
  </si>
  <si>
    <t>ＰＰＰ/ＰＦＩ手法等の民間活力の積極的な活用を検討し、財政負担の軽減を図る。</t>
    <rPh sb="7" eb="9">
      <t>シュホウ</t>
    </rPh>
    <rPh sb="9" eb="10">
      <t>トウ</t>
    </rPh>
    <rPh sb="11" eb="13">
      <t>ミンカン</t>
    </rPh>
    <rPh sb="13" eb="15">
      <t>カツリョク</t>
    </rPh>
    <rPh sb="16" eb="19">
      <t>セッキョクテキ</t>
    </rPh>
    <rPh sb="20" eb="22">
      <t>カツヨウ</t>
    </rPh>
    <rPh sb="23" eb="25">
      <t>ケントウ</t>
    </rPh>
    <rPh sb="27" eb="29">
      <t>ザイセイ</t>
    </rPh>
    <rPh sb="29" eb="31">
      <t>フタン</t>
    </rPh>
    <rPh sb="32" eb="34">
      <t>ケイゲン</t>
    </rPh>
    <rPh sb="35" eb="36">
      <t>ハカ</t>
    </rPh>
    <phoneticPr fontId="1"/>
  </si>
  <si>
    <t>・公共施設は、建築基準法第１２条の規定に基づく点検を適切に実施する。各種設備は有資格者による点検を確実に実施し、施設の安全・安心の確保に努める。
・インフラは日常点検や定期点検を継続的に実施する。</t>
    <rPh sb="1" eb="3">
      <t>コウキョウ</t>
    </rPh>
    <rPh sb="3" eb="5">
      <t>シセツ</t>
    </rPh>
    <rPh sb="7" eb="9">
      <t>ケンチク</t>
    </rPh>
    <rPh sb="9" eb="12">
      <t>キジュンホウ</t>
    </rPh>
    <rPh sb="12" eb="13">
      <t>ダイ</t>
    </rPh>
    <rPh sb="15" eb="16">
      <t>ジョウ</t>
    </rPh>
    <rPh sb="17" eb="19">
      <t>キテイ</t>
    </rPh>
    <rPh sb="20" eb="21">
      <t>モト</t>
    </rPh>
    <rPh sb="23" eb="25">
      <t>テンケン</t>
    </rPh>
    <rPh sb="26" eb="28">
      <t>テキセツ</t>
    </rPh>
    <rPh sb="29" eb="31">
      <t>ジッシ</t>
    </rPh>
    <rPh sb="34" eb="36">
      <t>カクシュ</t>
    </rPh>
    <rPh sb="36" eb="38">
      <t>セツビ</t>
    </rPh>
    <rPh sb="39" eb="40">
      <t>ユウ</t>
    </rPh>
    <rPh sb="40" eb="42">
      <t>シカク</t>
    </rPh>
    <rPh sb="42" eb="43">
      <t>シャ</t>
    </rPh>
    <rPh sb="46" eb="48">
      <t>テンケン</t>
    </rPh>
    <rPh sb="49" eb="51">
      <t>カクジツ</t>
    </rPh>
    <rPh sb="52" eb="54">
      <t>ジッシ</t>
    </rPh>
    <rPh sb="56" eb="58">
      <t>シセツ</t>
    </rPh>
    <rPh sb="59" eb="61">
      <t>アンゼン</t>
    </rPh>
    <rPh sb="62" eb="64">
      <t>アンシン</t>
    </rPh>
    <rPh sb="65" eb="67">
      <t>カクホ</t>
    </rPh>
    <rPh sb="68" eb="69">
      <t>ツト</t>
    </rPh>
    <rPh sb="79" eb="81">
      <t>ニチジョウ</t>
    </rPh>
    <rPh sb="81" eb="83">
      <t>テンケン</t>
    </rPh>
    <rPh sb="84" eb="86">
      <t>テイキ</t>
    </rPh>
    <rPh sb="86" eb="88">
      <t>テンケン</t>
    </rPh>
    <rPh sb="89" eb="92">
      <t>ケイゾクテキ</t>
    </rPh>
    <rPh sb="93" eb="95">
      <t>ジッシ</t>
    </rPh>
    <phoneticPr fontId="1"/>
  </si>
  <si>
    <t>・「事後保全型」の対応ではなく、計画的な「予防保全型」への転換を図る。
・省エネ型設備の設置や指定管理者制度の導入等により、運営に要する費用の低減を推進する。
公共施設の改修は、適切な時期に計画的な改修を推進する。公共施設の更新は、転用や廃止を含めた施設規模の適正化、合築等様々な点から検討を加える。国・県補助制度やPPP/PFI手法等の民間活力の積極的な活用を検討し、財政負担の軽減を図る。
・インフラ施設は長寿命化計画等に基づいた修繕・更新を計画的に行う。</t>
    <rPh sb="2" eb="4">
      <t>ジゴ</t>
    </rPh>
    <rPh sb="4" eb="7">
      <t>ホゼンガタ</t>
    </rPh>
    <rPh sb="9" eb="11">
      <t>タイオウ</t>
    </rPh>
    <rPh sb="16" eb="19">
      <t>ケイカクテキ</t>
    </rPh>
    <rPh sb="21" eb="23">
      <t>ヨボウ</t>
    </rPh>
    <rPh sb="23" eb="26">
      <t>ホゼンガタ</t>
    </rPh>
    <rPh sb="29" eb="31">
      <t>テンカン</t>
    </rPh>
    <rPh sb="32" eb="33">
      <t>ハカ</t>
    </rPh>
    <rPh sb="37" eb="38">
      <t>ショウ</t>
    </rPh>
    <rPh sb="40" eb="41">
      <t>ガタ</t>
    </rPh>
    <rPh sb="41" eb="43">
      <t>セツビ</t>
    </rPh>
    <rPh sb="44" eb="46">
      <t>セッチ</t>
    </rPh>
    <rPh sb="47" eb="49">
      <t>シテイ</t>
    </rPh>
    <rPh sb="49" eb="52">
      <t>カンリシャ</t>
    </rPh>
    <rPh sb="52" eb="54">
      <t>セイド</t>
    </rPh>
    <rPh sb="55" eb="57">
      <t>ドウニュウ</t>
    </rPh>
    <rPh sb="57" eb="58">
      <t>トウ</t>
    </rPh>
    <rPh sb="62" eb="64">
      <t>ウンエイ</t>
    </rPh>
    <rPh sb="65" eb="66">
      <t>ヨウ</t>
    </rPh>
    <rPh sb="68" eb="70">
      <t>ヒヨウ</t>
    </rPh>
    <rPh sb="71" eb="73">
      <t>テイゲン</t>
    </rPh>
    <rPh sb="74" eb="76">
      <t>スイシン</t>
    </rPh>
    <rPh sb="80" eb="82">
      <t>コウキョウ</t>
    </rPh>
    <rPh sb="82" eb="84">
      <t>シセツ</t>
    </rPh>
    <rPh sb="85" eb="87">
      <t>カイシュウ</t>
    </rPh>
    <rPh sb="89" eb="91">
      <t>テキセツ</t>
    </rPh>
    <rPh sb="92" eb="94">
      <t>ジキ</t>
    </rPh>
    <rPh sb="95" eb="98">
      <t>ケイカクテキ</t>
    </rPh>
    <rPh sb="99" eb="101">
      <t>カイシュウ</t>
    </rPh>
    <rPh sb="102" eb="104">
      <t>スイシン</t>
    </rPh>
    <rPh sb="107" eb="111">
      <t>コウキョウシセツ</t>
    </rPh>
    <rPh sb="112" eb="114">
      <t>コウシン</t>
    </rPh>
    <rPh sb="116" eb="118">
      <t>テンヨウ</t>
    </rPh>
    <rPh sb="119" eb="121">
      <t>ハイシ</t>
    </rPh>
    <rPh sb="122" eb="123">
      <t>フク</t>
    </rPh>
    <rPh sb="125" eb="127">
      <t>シセツ</t>
    </rPh>
    <rPh sb="127" eb="129">
      <t>キボ</t>
    </rPh>
    <rPh sb="130" eb="133">
      <t>テキセイカ</t>
    </rPh>
    <rPh sb="134" eb="136">
      <t>ガッチク</t>
    </rPh>
    <rPh sb="136" eb="137">
      <t>トウ</t>
    </rPh>
    <rPh sb="137" eb="139">
      <t>サマザマ</t>
    </rPh>
    <rPh sb="140" eb="141">
      <t>テン</t>
    </rPh>
    <rPh sb="143" eb="145">
      <t>ケントウ</t>
    </rPh>
    <rPh sb="146" eb="147">
      <t>クワ</t>
    </rPh>
    <rPh sb="150" eb="151">
      <t>クニ</t>
    </rPh>
    <rPh sb="152" eb="153">
      <t>ケン</t>
    </rPh>
    <rPh sb="202" eb="204">
      <t>シセツ</t>
    </rPh>
    <rPh sb="205" eb="209">
      <t>チョウジュミョウカ</t>
    </rPh>
    <rPh sb="209" eb="211">
      <t>ケイカク</t>
    </rPh>
    <rPh sb="211" eb="212">
      <t>トウ</t>
    </rPh>
    <rPh sb="213" eb="214">
      <t>モト</t>
    </rPh>
    <rPh sb="217" eb="219">
      <t>シュウゼン</t>
    </rPh>
    <rPh sb="220" eb="222">
      <t>コウシン</t>
    </rPh>
    <rPh sb="223" eb="226">
      <t>ケイカクテキ</t>
    </rPh>
    <rPh sb="227" eb="228">
      <t>オコナ</t>
    </rPh>
    <phoneticPr fontId="1"/>
  </si>
  <si>
    <t>「名取市耐震改修促進計画」を平成２８年３月に策定。旧耐震基準で建築された既存建築物の地震に対する安全性の向上に向けて、計画的・総合的に取り組む。（令和２年８月時点の防災上重要な市有建築物の耐震化率は96.0％）</t>
    <rPh sb="1" eb="4">
      <t>ナトリシ</t>
    </rPh>
    <rPh sb="4" eb="6">
      <t>タイシン</t>
    </rPh>
    <rPh sb="6" eb="8">
      <t>カイシュウ</t>
    </rPh>
    <rPh sb="8" eb="10">
      <t>ソクシン</t>
    </rPh>
    <rPh sb="10" eb="12">
      <t>ケイカク</t>
    </rPh>
    <rPh sb="25" eb="26">
      <t>キュウ</t>
    </rPh>
    <rPh sb="26" eb="28">
      <t>タイシン</t>
    </rPh>
    <rPh sb="28" eb="30">
      <t>キジュン</t>
    </rPh>
    <rPh sb="31" eb="33">
      <t>ケンチク</t>
    </rPh>
    <rPh sb="36" eb="38">
      <t>キゾン</t>
    </rPh>
    <rPh sb="38" eb="41">
      <t>ケンチクブツ</t>
    </rPh>
    <rPh sb="42" eb="44">
      <t>ジシン</t>
    </rPh>
    <rPh sb="45" eb="46">
      <t>タイ</t>
    </rPh>
    <rPh sb="48" eb="51">
      <t>アンゼンセイ</t>
    </rPh>
    <rPh sb="52" eb="54">
      <t>コウジョウ</t>
    </rPh>
    <rPh sb="55" eb="56">
      <t>ム</t>
    </rPh>
    <rPh sb="59" eb="62">
      <t>ケイカクテキ</t>
    </rPh>
    <rPh sb="63" eb="66">
      <t>ソウゴウテキ</t>
    </rPh>
    <rPh sb="67" eb="68">
      <t>ト</t>
    </rPh>
    <rPh sb="69" eb="70">
      <t>ク</t>
    </rPh>
    <rPh sb="73" eb="75">
      <t>レイワ</t>
    </rPh>
    <rPh sb="76" eb="77">
      <t>ネン</t>
    </rPh>
    <rPh sb="78" eb="79">
      <t>ガツ</t>
    </rPh>
    <rPh sb="79" eb="81">
      <t>ジテン</t>
    </rPh>
    <rPh sb="82" eb="84">
      <t>ボウサイ</t>
    </rPh>
    <rPh sb="84" eb="85">
      <t>ジョウ</t>
    </rPh>
    <rPh sb="85" eb="87">
      <t>ジュウヨウ</t>
    </rPh>
    <rPh sb="88" eb="90">
      <t>シユウ</t>
    </rPh>
    <rPh sb="90" eb="93">
      <t>ケンチクブツ</t>
    </rPh>
    <rPh sb="94" eb="97">
      <t>タイシンカ</t>
    </rPh>
    <rPh sb="97" eb="98">
      <t>リツ</t>
    </rPh>
    <phoneticPr fontId="1"/>
  </si>
  <si>
    <t>建物の部位や設備等の状況を的確に把握しながら、予防保全型の維持管理や改修・大規模改修工事を計画的・効率的に推進する。</t>
    <rPh sb="0" eb="2">
      <t>タテモノ</t>
    </rPh>
    <rPh sb="3" eb="5">
      <t>ブイ</t>
    </rPh>
    <rPh sb="6" eb="8">
      <t>セツビ</t>
    </rPh>
    <rPh sb="8" eb="9">
      <t>トウ</t>
    </rPh>
    <rPh sb="10" eb="12">
      <t>ジョウキョウ</t>
    </rPh>
    <rPh sb="13" eb="15">
      <t>テキカク</t>
    </rPh>
    <rPh sb="16" eb="18">
      <t>ハアク</t>
    </rPh>
    <phoneticPr fontId="1"/>
  </si>
  <si>
    <t>トイレの洋式化や多言語による案内設備の整備など、公共施設のユニバーサル化を推進する。</t>
    <rPh sb="4" eb="6">
      <t>ヨウシキ</t>
    </rPh>
    <rPh sb="6" eb="7">
      <t>カ</t>
    </rPh>
    <rPh sb="8" eb="11">
      <t>タゲンゴ</t>
    </rPh>
    <rPh sb="14" eb="16">
      <t>アンナイ</t>
    </rPh>
    <rPh sb="16" eb="18">
      <t>セツビ</t>
    </rPh>
    <rPh sb="19" eb="21">
      <t>セイビ</t>
    </rPh>
    <rPh sb="24" eb="26">
      <t>コウキョウ</t>
    </rPh>
    <rPh sb="26" eb="28">
      <t>シセツ</t>
    </rPh>
    <rPh sb="35" eb="36">
      <t>カ</t>
    </rPh>
    <rPh sb="37" eb="39">
      <t>スイシン</t>
    </rPh>
    <phoneticPr fontId="1"/>
  </si>
  <si>
    <t>断熱性能の高い材料の使用、LED照明等の省エネ性能に優れた機器や太陽光発電設備の導入、建築物におけるZEBの実現など消費エネルギーの省力化、再生可能エネルギーの導入により、計画的な施設の脱炭素化を推進する。</t>
    <rPh sb="0" eb="2">
      <t>ダンネツ</t>
    </rPh>
    <rPh sb="2" eb="4">
      <t>セイノウ</t>
    </rPh>
    <rPh sb="5" eb="6">
      <t>タカ</t>
    </rPh>
    <rPh sb="7" eb="9">
      <t>ザイリョウ</t>
    </rPh>
    <rPh sb="10" eb="12">
      <t>シヨウ</t>
    </rPh>
    <rPh sb="16" eb="19">
      <t>ショウメイトウ</t>
    </rPh>
    <rPh sb="20" eb="21">
      <t>ショウ</t>
    </rPh>
    <rPh sb="23" eb="25">
      <t>セイノウ</t>
    </rPh>
    <rPh sb="26" eb="27">
      <t>スグ</t>
    </rPh>
    <rPh sb="29" eb="31">
      <t>キキ</t>
    </rPh>
    <rPh sb="32" eb="35">
      <t>タイヨウコウ</t>
    </rPh>
    <rPh sb="35" eb="37">
      <t>ハツデン</t>
    </rPh>
    <rPh sb="37" eb="39">
      <t>セツビ</t>
    </rPh>
    <rPh sb="40" eb="42">
      <t>ドウニュウ</t>
    </rPh>
    <rPh sb="43" eb="46">
      <t>ケンチクブツ</t>
    </rPh>
    <rPh sb="54" eb="56">
      <t>ジツゲン</t>
    </rPh>
    <rPh sb="58" eb="60">
      <t>ショウヒ</t>
    </rPh>
    <rPh sb="66" eb="69">
      <t>ショウリョクカ</t>
    </rPh>
    <rPh sb="70" eb="74">
      <t>サイセイカノウ</t>
    </rPh>
    <rPh sb="80" eb="82">
      <t>ドウニュウ</t>
    </rPh>
    <rPh sb="86" eb="89">
      <t>ケイカクテキ</t>
    </rPh>
    <rPh sb="90" eb="92">
      <t>シセツ</t>
    </rPh>
    <rPh sb="93" eb="94">
      <t>ダツ</t>
    </rPh>
    <rPh sb="94" eb="96">
      <t>タンソ</t>
    </rPh>
    <rPh sb="96" eb="97">
      <t>カ</t>
    </rPh>
    <rPh sb="98" eb="100">
      <t>スイシン</t>
    </rPh>
    <phoneticPr fontId="1"/>
  </si>
  <si>
    <t>・将来的に統合が予定されている施設はない。一部施設において無償譲渡や転用、廃止を予定。
・今後、施設の老朽化が進行した場合や市民ニーズが大きく変化した場合は集約化・複合化・統合・廃止について検討する。</t>
    <rPh sb="1" eb="4">
      <t>ショウライテキ</t>
    </rPh>
    <rPh sb="5" eb="7">
      <t>トウゴウ</t>
    </rPh>
    <rPh sb="8" eb="10">
      <t>ヨテイ</t>
    </rPh>
    <rPh sb="15" eb="17">
      <t>シセツ</t>
    </rPh>
    <rPh sb="21" eb="23">
      <t>イチブ</t>
    </rPh>
    <rPh sb="23" eb="25">
      <t>シセツ</t>
    </rPh>
    <rPh sb="29" eb="31">
      <t>ムショウ</t>
    </rPh>
    <rPh sb="31" eb="33">
      <t>ジョウト</t>
    </rPh>
    <rPh sb="34" eb="36">
      <t>テンヨウ</t>
    </rPh>
    <rPh sb="37" eb="39">
      <t>ハイシ</t>
    </rPh>
    <rPh sb="40" eb="42">
      <t>ヨテイ</t>
    </rPh>
    <rPh sb="45" eb="47">
      <t>コンゴ</t>
    </rPh>
    <rPh sb="48" eb="50">
      <t>シセツ</t>
    </rPh>
    <rPh sb="51" eb="54">
      <t>ロウキュウカ</t>
    </rPh>
    <rPh sb="55" eb="57">
      <t>シンコウ</t>
    </rPh>
    <rPh sb="59" eb="61">
      <t>バアイ</t>
    </rPh>
    <rPh sb="62" eb="64">
      <t>シミン</t>
    </rPh>
    <rPh sb="68" eb="69">
      <t>オオ</t>
    </rPh>
    <rPh sb="71" eb="73">
      <t>ヘンカ</t>
    </rPh>
    <rPh sb="75" eb="77">
      <t>バアイ</t>
    </rPh>
    <rPh sb="78" eb="81">
      <t>シュウヤクカ</t>
    </rPh>
    <rPh sb="82" eb="85">
      <t>フクゴウカ</t>
    </rPh>
    <rPh sb="86" eb="88">
      <t>トウゴウ</t>
    </rPh>
    <rPh sb="89" eb="91">
      <t>ハイシ</t>
    </rPh>
    <rPh sb="95" eb="97">
      <t>ケントウ</t>
    </rPh>
    <phoneticPr fontId="1"/>
  </si>
  <si>
    <t>今後40年間で約1219.1億円（年間約30.5億円）</t>
    <rPh sb="24" eb="25">
      <t>オク</t>
    </rPh>
    <phoneticPr fontId="1"/>
  </si>
  <si>
    <t>・長寿命化等の対策を実施する場合、今後40年間で総額378.1億円、年間で約9.4億円の縮減効果が得られる。</t>
    <rPh sb="1" eb="5">
      <t>チョウジュミョウカ</t>
    </rPh>
    <rPh sb="5" eb="6">
      <t>ナド</t>
    </rPh>
    <rPh sb="7" eb="9">
      <t>タイサク</t>
    </rPh>
    <rPh sb="10" eb="12">
      <t>ジッシ</t>
    </rPh>
    <rPh sb="14" eb="16">
      <t>バアイ</t>
    </rPh>
    <rPh sb="17" eb="19">
      <t>コンゴ</t>
    </rPh>
    <rPh sb="21" eb="23">
      <t>ネンカン</t>
    </rPh>
    <rPh sb="24" eb="26">
      <t>ソウガク</t>
    </rPh>
    <rPh sb="31" eb="33">
      <t>オクエン</t>
    </rPh>
    <rPh sb="34" eb="36">
      <t>ネンカン</t>
    </rPh>
    <rPh sb="37" eb="38">
      <t>ヤク</t>
    </rPh>
    <rPh sb="41" eb="43">
      <t>オクエン</t>
    </rPh>
    <rPh sb="44" eb="46">
      <t>シュクゲン</t>
    </rPh>
    <rPh sb="46" eb="48">
      <t>コウカ</t>
    </rPh>
    <rPh sb="49" eb="50">
      <t>エ</t>
    </rPh>
    <phoneticPr fontId="1"/>
  </si>
  <si>
    <t>公共施設マネジメント検討委員会と個別施設計画関連部署が相互に連携・協力しながらマネジメントを推進する。</t>
    <rPh sb="22" eb="24">
      <t>カンレン</t>
    </rPh>
    <rPh sb="24" eb="26">
      <t>ブショ</t>
    </rPh>
    <phoneticPr fontId="1"/>
  </si>
  <si>
    <t>・施設類型ごとに点検・診断等の実施方針を設定
・効率的に施設を点検・診断するために「メンテナンスサイクル」を構築する
・インフラ関連は、個別施設計画に基づき、点検・診断を行う。</t>
    <rPh sb="1" eb="3">
      <t>シセツ</t>
    </rPh>
    <rPh sb="3" eb="5">
      <t>ルイガタ</t>
    </rPh>
    <rPh sb="8" eb="10">
      <t>テンケン</t>
    </rPh>
    <rPh sb="11" eb="13">
      <t>シンダン</t>
    </rPh>
    <rPh sb="13" eb="14">
      <t>ナド</t>
    </rPh>
    <rPh sb="15" eb="17">
      <t>ジッシ</t>
    </rPh>
    <rPh sb="17" eb="19">
      <t>ホウシン</t>
    </rPh>
    <rPh sb="20" eb="22">
      <t>セッテイ</t>
    </rPh>
    <rPh sb="24" eb="27">
      <t>コウリツテキ</t>
    </rPh>
    <rPh sb="28" eb="30">
      <t>シセツ</t>
    </rPh>
    <rPh sb="31" eb="33">
      <t>テンケン</t>
    </rPh>
    <rPh sb="34" eb="36">
      <t>シンダン</t>
    </rPh>
    <rPh sb="54" eb="56">
      <t>コウチク</t>
    </rPh>
    <rPh sb="64" eb="66">
      <t>カンレン</t>
    </rPh>
    <rPh sb="68" eb="70">
      <t>コベツ</t>
    </rPh>
    <rPh sb="70" eb="72">
      <t>シセツ</t>
    </rPh>
    <rPh sb="72" eb="74">
      <t>ケイカク</t>
    </rPh>
    <rPh sb="75" eb="76">
      <t>モト</t>
    </rPh>
    <rPh sb="79" eb="81">
      <t>テンケン</t>
    </rPh>
    <rPh sb="82" eb="84">
      <t>シンダン</t>
    </rPh>
    <rPh sb="85" eb="86">
      <t>オコナ</t>
    </rPh>
    <phoneticPr fontId="1"/>
  </si>
  <si>
    <t>・公共施設等の改修や更新等を行う際には、市民ニーズや関係法令等におけるユニバーサルデザインのまちづくりの考え方を踏まえる
・障がいの有無、年齢、性別、国籍等に関わらず、誰もが安全・安心で快適に利用できるようユニバーサルデザイン化の推進を検討する</t>
    <rPh sb="1" eb="5">
      <t>コウキョウシセツ</t>
    </rPh>
    <rPh sb="5" eb="6">
      <t>ナド</t>
    </rPh>
    <rPh sb="7" eb="9">
      <t>カイシュウ</t>
    </rPh>
    <rPh sb="10" eb="13">
      <t>コウシンナド</t>
    </rPh>
    <rPh sb="14" eb="15">
      <t>オコナ</t>
    </rPh>
    <rPh sb="16" eb="17">
      <t>サイ</t>
    </rPh>
    <rPh sb="20" eb="22">
      <t>シミン</t>
    </rPh>
    <rPh sb="26" eb="30">
      <t>カンケイホウレイ</t>
    </rPh>
    <rPh sb="30" eb="31">
      <t>ナド</t>
    </rPh>
    <rPh sb="52" eb="53">
      <t>カンガ</t>
    </rPh>
    <rPh sb="54" eb="55">
      <t>カタ</t>
    </rPh>
    <rPh sb="56" eb="57">
      <t>フ</t>
    </rPh>
    <rPh sb="62" eb="63">
      <t>ショウ</t>
    </rPh>
    <rPh sb="66" eb="68">
      <t>ウム</t>
    </rPh>
    <rPh sb="69" eb="71">
      <t>ネンレイ</t>
    </rPh>
    <rPh sb="72" eb="74">
      <t>セイベツ</t>
    </rPh>
    <rPh sb="75" eb="77">
      <t>コクセキ</t>
    </rPh>
    <rPh sb="77" eb="78">
      <t>ナド</t>
    </rPh>
    <rPh sb="79" eb="80">
      <t>カカ</t>
    </rPh>
    <rPh sb="84" eb="85">
      <t>ダレ</t>
    </rPh>
    <rPh sb="87" eb="89">
      <t>アンゼン</t>
    </rPh>
    <rPh sb="90" eb="92">
      <t>アンシン</t>
    </rPh>
    <rPh sb="93" eb="95">
      <t>カイテキ</t>
    </rPh>
    <rPh sb="96" eb="98">
      <t>リヨウ</t>
    </rPh>
    <rPh sb="113" eb="114">
      <t>カ</t>
    </rPh>
    <rPh sb="115" eb="117">
      <t>スイシン</t>
    </rPh>
    <rPh sb="118" eb="120">
      <t>ケントウ</t>
    </rPh>
    <phoneticPr fontId="1"/>
  </si>
  <si>
    <t>・ゼロカーボンシティ宣言及び角田市至急温暖化対策実行計画（事務事業編）に基づき、公共施設の維持管理及び整備等に併せて、2050年までに温室効果ガス排出量の実質ゼロに向けて取り組む</t>
    <rPh sb="10" eb="12">
      <t>センゲン</t>
    </rPh>
    <rPh sb="12" eb="13">
      <t>オヨ</t>
    </rPh>
    <rPh sb="14" eb="17">
      <t>カクダシ</t>
    </rPh>
    <rPh sb="17" eb="22">
      <t>シキュウオンダンカ</t>
    </rPh>
    <rPh sb="22" eb="24">
      <t>タイサク</t>
    </rPh>
    <rPh sb="24" eb="28">
      <t>ジッコウケイカク</t>
    </rPh>
    <rPh sb="29" eb="34">
      <t>ジムジギョウヘン</t>
    </rPh>
    <rPh sb="36" eb="37">
      <t>モト</t>
    </rPh>
    <rPh sb="40" eb="44">
      <t>コウキョウシセツ</t>
    </rPh>
    <rPh sb="45" eb="49">
      <t>イジカンリ</t>
    </rPh>
    <rPh sb="49" eb="50">
      <t>オヨ</t>
    </rPh>
    <rPh sb="51" eb="54">
      <t>セイビナド</t>
    </rPh>
    <rPh sb="55" eb="56">
      <t>アワ</t>
    </rPh>
    <rPh sb="63" eb="64">
      <t>ネン</t>
    </rPh>
    <rPh sb="67" eb="71">
      <t>オンシツコウカ</t>
    </rPh>
    <rPh sb="73" eb="76">
      <t>ハイシュツリョウ</t>
    </rPh>
    <rPh sb="77" eb="79">
      <t>ジッシツ</t>
    </rPh>
    <rPh sb="82" eb="83">
      <t>ム</t>
    </rPh>
    <rPh sb="85" eb="86">
      <t>ト</t>
    </rPh>
    <rPh sb="87" eb="88">
      <t>ク</t>
    </rPh>
    <phoneticPr fontId="1"/>
  </si>
  <si>
    <t>総人口については、緩やかに減少し、年代別人口については、年少人口は横ばいで推移し、生産年齢人口が減少、老年人口が増加する見通しである。</t>
    <rPh sb="33" eb="34">
      <t>ヨコ</t>
    </rPh>
    <rPh sb="37" eb="39">
      <t>スイイ</t>
    </rPh>
    <rPh sb="43" eb="45">
      <t>ネンレイ</t>
    </rPh>
    <rPh sb="51" eb="53">
      <t>ロウネン</t>
    </rPh>
    <phoneticPr fontId="1"/>
  </si>
  <si>
    <t>多くの施設が建設から４０年～５０年が経過し、老朽化が著しく適正な維持管理と安全確保が課題となっている。
また、東日本大震災以降、復興事業によりインフラ施設を集中的に整備したため、これら施設の更新時期について平準化を図る必要がある。
さらに、少子高齢化社会となり学校施設や高齢福祉施設について、市民ニーズを把握しながら施設のあり方を検討する必要があることから、財政負担の軽減を見通しながら施設の必要性及び最適配置等について検討していく。</t>
    <rPh sb="0" eb="1">
      <t>オオ</t>
    </rPh>
    <rPh sb="3" eb="5">
      <t>シセツ</t>
    </rPh>
    <rPh sb="6" eb="8">
      <t>ケンセツ</t>
    </rPh>
    <rPh sb="12" eb="13">
      <t>ネン</t>
    </rPh>
    <rPh sb="16" eb="17">
      <t>ネン</t>
    </rPh>
    <rPh sb="18" eb="20">
      <t>ケイカ</t>
    </rPh>
    <rPh sb="22" eb="25">
      <t>ロウキュウカ</t>
    </rPh>
    <rPh sb="26" eb="27">
      <t>イチジル</t>
    </rPh>
    <rPh sb="29" eb="31">
      <t>テキセイ</t>
    </rPh>
    <rPh sb="32" eb="36">
      <t>イジカンリ</t>
    </rPh>
    <rPh sb="37" eb="41">
      <t>アンゼンカクホ</t>
    </rPh>
    <rPh sb="42" eb="44">
      <t>カダイ</t>
    </rPh>
    <rPh sb="55" eb="63">
      <t>ヒガシニホンダイシンサイイコウ</t>
    </rPh>
    <rPh sb="64" eb="66">
      <t>フッコウ</t>
    </rPh>
    <rPh sb="66" eb="68">
      <t>ジギョウ</t>
    </rPh>
    <rPh sb="75" eb="77">
      <t>シセツ</t>
    </rPh>
    <rPh sb="78" eb="80">
      <t>シュウチュウ</t>
    </rPh>
    <rPh sb="80" eb="81">
      <t>テキ</t>
    </rPh>
    <rPh sb="82" eb="84">
      <t>セイビ</t>
    </rPh>
    <rPh sb="92" eb="94">
      <t>シセツ</t>
    </rPh>
    <rPh sb="95" eb="97">
      <t>コウシン</t>
    </rPh>
    <rPh sb="97" eb="99">
      <t>ジキ</t>
    </rPh>
    <rPh sb="103" eb="106">
      <t>ヘイジュンカ</t>
    </rPh>
    <rPh sb="107" eb="108">
      <t>ハカ</t>
    </rPh>
    <rPh sb="109" eb="111">
      <t>ヒツヨウ</t>
    </rPh>
    <rPh sb="120" eb="127">
      <t>ショウシコウレイカシャカイ</t>
    </rPh>
    <rPh sb="130" eb="134">
      <t>ガッコウシセツ</t>
    </rPh>
    <rPh sb="135" eb="141">
      <t>コウレイフクシシセツ</t>
    </rPh>
    <rPh sb="146" eb="148">
      <t>シミン</t>
    </rPh>
    <rPh sb="152" eb="154">
      <t>ハアク</t>
    </rPh>
    <rPh sb="158" eb="160">
      <t>シセツ</t>
    </rPh>
    <rPh sb="163" eb="164">
      <t>カタ</t>
    </rPh>
    <rPh sb="165" eb="167">
      <t>ケントウ</t>
    </rPh>
    <rPh sb="169" eb="171">
      <t>ヒツヨウ</t>
    </rPh>
    <rPh sb="179" eb="183">
      <t>ザイセイフタン</t>
    </rPh>
    <rPh sb="184" eb="186">
      <t>ケイゲン</t>
    </rPh>
    <rPh sb="187" eb="189">
      <t>ミトオ</t>
    </rPh>
    <rPh sb="193" eb="195">
      <t>シセツ</t>
    </rPh>
    <rPh sb="196" eb="199">
      <t>ヒツヨウセイ</t>
    </rPh>
    <rPh sb="199" eb="200">
      <t>オヨ</t>
    </rPh>
    <rPh sb="201" eb="206">
      <t>サイテキハイチトウ</t>
    </rPh>
    <rPh sb="210" eb="212">
      <t>ケントウ</t>
    </rPh>
    <phoneticPr fontId="1"/>
  </si>
  <si>
    <t xml:space="preserve">長寿命化対策をせずに使用し続けた場合の、今後４０年間での費用の見通し。
</t>
    <rPh sb="0" eb="6">
      <t>チョウジュミョウカタイサク</t>
    </rPh>
    <rPh sb="10" eb="12">
      <t>シヨウ</t>
    </rPh>
    <rPh sb="13" eb="14">
      <t>ツヅ</t>
    </rPh>
    <rPh sb="16" eb="18">
      <t>バアイ</t>
    </rPh>
    <rPh sb="20" eb="22">
      <t>コンゴ</t>
    </rPh>
    <rPh sb="24" eb="26">
      <t>ネンカン</t>
    </rPh>
    <rPh sb="28" eb="30">
      <t>ヒヨウ</t>
    </rPh>
    <rPh sb="31" eb="33">
      <t>ミトオ</t>
    </rPh>
    <phoneticPr fontId="1"/>
  </si>
  <si>
    <t>耐用年数の延命化を図る長寿命対策を講じることによる費用の見通し。</t>
    <rPh sb="0" eb="4">
      <t>タイヨウネンスウ</t>
    </rPh>
    <rPh sb="5" eb="8">
      <t>エンメイカ</t>
    </rPh>
    <rPh sb="9" eb="10">
      <t>ハカ</t>
    </rPh>
    <rPh sb="11" eb="16">
      <t>チョウジュミョウタイサク</t>
    </rPh>
    <rPh sb="17" eb="18">
      <t>コウ</t>
    </rPh>
    <rPh sb="25" eb="27">
      <t>ヒヨウ</t>
    </rPh>
    <rPh sb="28" eb="30">
      <t>ミトオ</t>
    </rPh>
    <phoneticPr fontId="1"/>
  </si>
  <si>
    <t>本計画の推進に当たっては、部局を超えた横断的な調整機能を十分に発揮することが必要であるため、各部の次長職に当たる者で構成される調整会議において、各々の公共施設等のあり方及び改修、整備等の優先順位を決定していくこととする。</t>
    <rPh sb="0" eb="3">
      <t>ホンケイカク</t>
    </rPh>
    <rPh sb="4" eb="6">
      <t>スイシン</t>
    </rPh>
    <rPh sb="7" eb="8">
      <t>ア</t>
    </rPh>
    <rPh sb="13" eb="15">
      <t>ブキョク</t>
    </rPh>
    <rPh sb="16" eb="17">
      <t>コ</t>
    </rPh>
    <rPh sb="19" eb="22">
      <t>オウダンテキ</t>
    </rPh>
    <rPh sb="23" eb="27">
      <t>チョウセイキノウ</t>
    </rPh>
    <rPh sb="28" eb="30">
      <t>ジュウブン</t>
    </rPh>
    <rPh sb="31" eb="33">
      <t>ハッキ</t>
    </rPh>
    <rPh sb="38" eb="40">
      <t>ヒツヨウ</t>
    </rPh>
    <rPh sb="46" eb="48">
      <t>カクブ</t>
    </rPh>
    <rPh sb="49" eb="52">
      <t>ジチョウショク</t>
    </rPh>
    <rPh sb="53" eb="54">
      <t>ア</t>
    </rPh>
    <rPh sb="56" eb="57">
      <t>モノ</t>
    </rPh>
    <rPh sb="58" eb="60">
      <t>コウセイ</t>
    </rPh>
    <rPh sb="63" eb="67">
      <t>チョウセイカイギ</t>
    </rPh>
    <rPh sb="72" eb="74">
      <t>オノオノ</t>
    </rPh>
    <rPh sb="75" eb="79">
      <t>コウキョウシセツ</t>
    </rPh>
    <rPh sb="79" eb="80">
      <t>トウ</t>
    </rPh>
    <rPh sb="83" eb="84">
      <t>カタ</t>
    </rPh>
    <rPh sb="84" eb="85">
      <t>オヨ</t>
    </rPh>
    <rPh sb="86" eb="88">
      <t>カイシュウ</t>
    </rPh>
    <rPh sb="89" eb="92">
      <t>セイビトウ</t>
    </rPh>
    <rPh sb="93" eb="97">
      <t>ユウセンジュンイ</t>
    </rPh>
    <rPh sb="98" eb="100">
      <t>ケッテイ</t>
    </rPh>
    <phoneticPr fontId="1"/>
  </si>
  <si>
    <t>　公共建築物については、不具合等の情報を常に把握するため、施設管理者による定期的な目視点検や劣化状況の把握等、日常的、定期的な公共施設の点検管理を行います。
　インフラ資産は、日々の点検やパトロール等に加え、既存の長寿命化計画や国の技術基準等に準拠して、適正に調査及び点検・診断を実施します。
施設の調査及び点検の結果は、データを集約、蓄積、一元管理する仕組みの構築を検討するとともに、施設利用者などからの施設の劣化や損傷の情報がくみ上げられ、早期の修繕に生かせる仕組みを目指します。また、点検結果をもとにした修繕等の実施方針は栗原市総合計画の見直しに反映させ、実施の確保を図ります。</t>
    <rPh sb="245" eb="249">
      <t>テンケンケッカ</t>
    </rPh>
    <rPh sb="255" eb="258">
      <t>シュウゼントウ</t>
    </rPh>
    <rPh sb="259" eb="261">
      <t>ジッシ</t>
    </rPh>
    <rPh sb="261" eb="263">
      <t>ホウシン</t>
    </rPh>
    <rPh sb="264" eb="267">
      <t>クリハラシ</t>
    </rPh>
    <rPh sb="267" eb="271">
      <t>ソウゴウケイカク</t>
    </rPh>
    <rPh sb="272" eb="274">
      <t>ミナオ</t>
    </rPh>
    <rPh sb="276" eb="278">
      <t>ハンエイ</t>
    </rPh>
    <rPh sb="281" eb="283">
      <t>ジッシ</t>
    </rPh>
    <rPh sb="284" eb="286">
      <t>カクホ</t>
    </rPh>
    <rPh sb="287" eb="288">
      <t>ハカ</t>
    </rPh>
    <phoneticPr fontId="1"/>
  </si>
  <si>
    <t>維持管理、修繕・更新などを実施するにあたっては、不具合が発生してから修繕を行う事後保全から、不具合を未然に防止するために計画を立てて保全を行う予防保全への転換を進め、建物や設備の長寿命化を図るとともに、トータルコストの縮減・平準化を目指します。
予防保全では、推奨された周期で更新及び修繕を行う「計画的保全」とともに、劣化状態に着目して早急な対応が必要な部分から更新及び修繕を行う「状態監視保全」を検討していきます。
政策的な判断などにより新規投資を行う際には、ライフサイクルコストや適正な利用者負担など、関連して必要となるすべての費用を総合的に比較、検討します。
また、保有量の削減だけでなく、予防保全の考え方に基づき施設の長寿命化を推進するなど、各種施策に取り組み、財政規模に基づき持続可能な水準まで施設更新費の縮減を図ります。</t>
    <rPh sb="248" eb="250">
      <t>フタン</t>
    </rPh>
    <rPh sb="253" eb="255">
      <t>カンレン</t>
    </rPh>
    <rPh sb="257" eb="259">
      <t>ヒツヨウ</t>
    </rPh>
    <rPh sb="266" eb="268">
      <t>ヒヨウ</t>
    </rPh>
    <rPh sb="269" eb="272">
      <t>ソウゴウテキ</t>
    </rPh>
    <rPh sb="273" eb="275">
      <t>ヒカク</t>
    </rPh>
    <rPh sb="276" eb="278">
      <t>ケントウ</t>
    </rPh>
    <rPh sb="286" eb="289">
      <t>ホユウリョウ</t>
    </rPh>
    <rPh sb="290" eb="292">
      <t>サクゲン</t>
    </rPh>
    <rPh sb="298" eb="302">
      <t>ヨボウホゼン</t>
    </rPh>
    <rPh sb="303" eb="304">
      <t>カンガ</t>
    </rPh>
    <rPh sb="305" eb="306">
      <t>カタ</t>
    </rPh>
    <rPh sb="307" eb="308">
      <t>モト</t>
    </rPh>
    <rPh sb="310" eb="312">
      <t>シセツ</t>
    </rPh>
    <rPh sb="313" eb="316">
      <t>チョウジュミョウ</t>
    </rPh>
    <rPh sb="316" eb="317">
      <t>カ</t>
    </rPh>
    <rPh sb="318" eb="320">
      <t>スイシン</t>
    </rPh>
    <rPh sb="325" eb="327">
      <t>カクシュ</t>
    </rPh>
    <rPh sb="327" eb="329">
      <t>セサク</t>
    </rPh>
    <rPh sb="330" eb="331">
      <t>ト</t>
    </rPh>
    <rPh sb="332" eb="333">
      <t>ク</t>
    </rPh>
    <rPh sb="335" eb="339">
      <t>ザイセイキボ</t>
    </rPh>
    <rPh sb="340" eb="341">
      <t>モト</t>
    </rPh>
    <rPh sb="343" eb="347">
      <t>ジゾクカノウ</t>
    </rPh>
    <rPh sb="348" eb="350">
      <t>スイジュン</t>
    </rPh>
    <rPh sb="352" eb="354">
      <t>シセツ</t>
    </rPh>
    <rPh sb="354" eb="357">
      <t>コウシンヒ</t>
    </rPh>
    <rPh sb="358" eb="360">
      <t>シュクゲン</t>
    </rPh>
    <rPh sb="361" eb="362">
      <t>ハカ</t>
    </rPh>
    <phoneticPr fontId="1"/>
  </si>
  <si>
    <t>　施設利用者の安全確保を最優先として各種対策に取り組みます。
　点検診断等の結果から異状が認められる施設については、早期に修繕、改修などの対策を講じるものとします。
　災害時の安全性確保の観点から、インフラ資産の点検診断を進め予防保全に努めます。
　高度の危険が認められた公共施設や、老朽化し今後とも利用見込みのない公共施設等については速やかに除却の検討を行います。
　諸事情により除却等に時間を要する場合、その間の安全確保対策について検討することとします。</t>
    <rPh sb="1" eb="6">
      <t>シセツリヨウシャ</t>
    </rPh>
    <rPh sb="7" eb="11">
      <t>アンゼンカクホ</t>
    </rPh>
    <rPh sb="12" eb="15">
      <t>サイユウセン</t>
    </rPh>
    <rPh sb="18" eb="20">
      <t>カクシュ</t>
    </rPh>
    <rPh sb="20" eb="22">
      <t>タイサク</t>
    </rPh>
    <rPh sb="23" eb="24">
      <t>ト</t>
    </rPh>
    <rPh sb="25" eb="26">
      <t>ク</t>
    </rPh>
    <rPh sb="32" eb="37">
      <t>テンケンシンダントウ</t>
    </rPh>
    <rPh sb="38" eb="40">
      <t>ケッカ</t>
    </rPh>
    <rPh sb="42" eb="44">
      <t>イジョウ</t>
    </rPh>
    <rPh sb="45" eb="46">
      <t>ミト</t>
    </rPh>
    <rPh sb="50" eb="52">
      <t>シセツ</t>
    </rPh>
    <rPh sb="58" eb="60">
      <t>ソウキ</t>
    </rPh>
    <rPh sb="61" eb="63">
      <t>シュウゼン</t>
    </rPh>
    <rPh sb="64" eb="66">
      <t>カイシュウ</t>
    </rPh>
    <rPh sb="69" eb="71">
      <t>タイサク</t>
    </rPh>
    <rPh sb="72" eb="73">
      <t>コウ</t>
    </rPh>
    <rPh sb="84" eb="87">
      <t>サイガイジ</t>
    </rPh>
    <rPh sb="88" eb="90">
      <t>アンゼン</t>
    </rPh>
    <rPh sb="90" eb="91">
      <t>セイ</t>
    </rPh>
    <rPh sb="91" eb="93">
      <t>カクホ</t>
    </rPh>
    <rPh sb="94" eb="96">
      <t>カンテン</t>
    </rPh>
    <rPh sb="103" eb="105">
      <t>シサン</t>
    </rPh>
    <rPh sb="106" eb="108">
      <t>テンケン</t>
    </rPh>
    <rPh sb="108" eb="110">
      <t>シンダン</t>
    </rPh>
    <rPh sb="111" eb="112">
      <t>スス</t>
    </rPh>
    <rPh sb="113" eb="117">
      <t>ヨボウホゼン</t>
    </rPh>
    <rPh sb="118" eb="119">
      <t>ツト</t>
    </rPh>
    <rPh sb="125" eb="127">
      <t>コウド</t>
    </rPh>
    <rPh sb="128" eb="130">
      <t>キケン</t>
    </rPh>
    <rPh sb="131" eb="132">
      <t>ミト</t>
    </rPh>
    <rPh sb="136" eb="140">
      <t>コウキョウシセツ</t>
    </rPh>
    <rPh sb="142" eb="145">
      <t>ロウキュウカ</t>
    </rPh>
    <rPh sb="146" eb="148">
      <t>コンゴ</t>
    </rPh>
    <rPh sb="150" eb="152">
      <t>リヨウ</t>
    </rPh>
    <rPh sb="152" eb="154">
      <t>ミコ</t>
    </rPh>
    <rPh sb="158" eb="162">
      <t>コウキョウシセツ</t>
    </rPh>
    <rPh sb="162" eb="163">
      <t>トウ</t>
    </rPh>
    <rPh sb="168" eb="169">
      <t>スミ</t>
    </rPh>
    <rPh sb="172" eb="174">
      <t>ジョキャク</t>
    </rPh>
    <rPh sb="175" eb="177">
      <t>ケントウ</t>
    </rPh>
    <rPh sb="178" eb="179">
      <t>オコナ</t>
    </rPh>
    <rPh sb="185" eb="188">
      <t>ショジジョウ</t>
    </rPh>
    <rPh sb="191" eb="194">
      <t>ジョキャクトウ</t>
    </rPh>
    <rPh sb="195" eb="197">
      <t>ジカン</t>
    </rPh>
    <rPh sb="198" eb="199">
      <t>ヨウ</t>
    </rPh>
    <rPh sb="201" eb="203">
      <t>バアイ</t>
    </rPh>
    <rPh sb="206" eb="207">
      <t>アイダ</t>
    </rPh>
    <rPh sb="208" eb="212">
      <t>アンゼンカクホ</t>
    </rPh>
    <rPh sb="212" eb="214">
      <t>タイサク</t>
    </rPh>
    <rPh sb="218" eb="220">
      <t>ケントウ</t>
    </rPh>
    <phoneticPr fontId="1"/>
  </si>
  <si>
    <t>災害時のライフラインの確保及び避難場所としての機能確保を最優先として、各施設の耐震化に取り組みます。耐震改修の実施の際は、ライフサイクルコストを考慮した経済的有益性の検討を行い、長寿命化につながる改修を併せて実施します。
インフラ資産については、点検・診断等に基づく優先順位を定め、橋梁、管路、設備等の耐震化を推進します。なお、耐震改修と併せて長寿命化を考慮した工法や素材等の採用に努めます。</t>
    <rPh sb="0" eb="3">
      <t>サイガイジ</t>
    </rPh>
    <rPh sb="11" eb="13">
      <t>カクホ</t>
    </rPh>
    <rPh sb="13" eb="14">
      <t>オヨ</t>
    </rPh>
    <rPh sb="15" eb="19">
      <t>ヒナンバショ</t>
    </rPh>
    <rPh sb="23" eb="27">
      <t>キノウカクホ</t>
    </rPh>
    <rPh sb="28" eb="31">
      <t>サイユウセン</t>
    </rPh>
    <rPh sb="35" eb="38">
      <t>カクシセツ</t>
    </rPh>
    <rPh sb="39" eb="42">
      <t>タイシンカ</t>
    </rPh>
    <rPh sb="43" eb="44">
      <t>ト</t>
    </rPh>
    <rPh sb="45" eb="46">
      <t>ク</t>
    </rPh>
    <rPh sb="50" eb="54">
      <t>タイシンカイシュウ</t>
    </rPh>
    <rPh sb="55" eb="57">
      <t>ジッシ</t>
    </rPh>
    <rPh sb="58" eb="59">
      <t>サイ</t>
    </rPh>
    <rPh sb="72" eb="74">
      <t>コウリョ</t>
    </rPh>
    <rPh sb="76" eb="79">
      <t>ケイザイテキ</t>
    </rPh>
    <rPh sb="79" eb="82">
      <t>ユウエキセイ</t>
    </rPh>
    <rPh sb="83" eb="85">
      <t>ケントウ</t>
    </rPh>
    <rPh sb="86" eb="87">
      <t>オコナ</t>
    </rPh>
    <rPh sb="89" eb="93">
      <t>チョウジュミョウカ</t>
    </rPh>
    <rPh sb="98" eb="100">
      <t>カイシュウ</t>
    </rPh>
    <rPh sb="101" eb="102">
      <t>アワ</t>
    </rPh>
    <rPh sb="104" eb="106">
      <t>ジッシ</t>
    </rPh>
    <rPh sb="115" eb="117">
      <t>シサン</t>
    </rPh>
    <rPh sb="123" eb="125">
      <t>テンケン</t>
    </rPh>
    <rPh sb="126" eb="128">
      <t>シンダン</t>
    </rPh>
    <rPh sb="128" eb="129">
      <t>トウ</t>
    </rPh>
    <rPh sb="130" eb="131">
      <t>モト</t>
    </rPh>
    <rPh sb="133" eb="137">
      <t>ユウセンジュンイ</t>
    </rPh>
    <rPh sb="138" eb="139">
      <t>サダ</t>
    </rPh>
    <rPh sb="141" eb="143">
      <t>キョウリョウ</t>
    </rPh>
    <rPh sb="144" eb="146">
      <t>カンロ</t>
    </rPh>
    <rPh sb="147" eb="149">
      <t>セツビ</t>
    </rPh>
    <rPh sb="149" eb="150">
      <t>トウ</t>
    </rPh>
    <rPh sb="151" eb="154">
      <t>タイシンカ</t>
    </rPh>
    <rPh sb="155" eb="157">
      <t>スイシン</t>
    </rPh>
    <rPh sb="164" eb="168">
      <t>タイシンカイシュウ</t>
    </rPh>
    <rPh sb="169" eb="170">
      <t>アワ</t>
    </rPh>
    <rPh sb="172" eb="176">
      <t>チョウジュミョウカ</t>
    </rPh>
    <rPh sb="177" eb="179">
      <t>コウリョ</t>
    </rPh>
    <rPh sb="181" eb="183">
      <t>コウホウ</t>
    </rPh>
    <rPh sb="184" eb="186">
      <t>ソザイ</t>
    </rPh>
    <rPh sb="186" eb="187">
      <t>トウ</t>
    </rPh>
    <rPh sb="188" eb="190">
      <t>サイヨウ</t>
    </rPh>
    <rPh sb="191" eb="192">
      <t>ツト</t>
    </rPh>
    <phoneticPr fontId="1"/>
  </si>
  <si>
    <t>　共生社会の実現と心のバリアフリーの推進を目的として、平成２９年２月ユニバーサルデザイン２０２０行動計画が政府より公表されました。
国の行動計画を参考にしながらユニバーサルデザイン化について検討します。</t>
    <rPh sb="1" eb="5">
      <t>キョウセイシャカイ</t>
    </rPh>
    <rPh sb="6" eb="8">
      <t>ジツゲン</t>
    </rPh>
    <rPh sb="9" eb="10">
      <t>ココロ</t>
    </rPh>
    <rPh sb="18" eb="20">
      <t>スイシン</t>
    </rPh>
    <rPh sb="21" eb="23">
      <t>モクテキ</t>
    </rPh>
    <rPh sb="27" eb="29">
      <t>ヘイセイ</t>
    </rPh>
    <rPh sb="31" eb="32">
      <t>ネン</t>
    </rPh>
    <rPh sb="33" eb="34">
      <t>ガツ</t>
    </rPh>
    <rPh sb="48" eb="50">
      <t>コウドウ</t>
    </rPh>
    <rPh sb="50" eb="52">
      <t>ケイカク</t>
    </rPh>
    <rPh sb="53" eb="55">
      <t>セイフ</t>
    </rPh>
    <rPh sb="57" eb="59">
      <t>コウヒョウ</t>
    </rPh>
    <rPh sb="66" eb="67">
      <t>クニ</t>
    </rPh>
    <rPh sb="68" eb="70">
      <t>コウドウ</t>
    </rPh>
    <rPh sb="70" eb="72">
      <t>ケイカク</t>
    </rPh>
    <rPh sb="73" eb="75">
      <t>サンコウ</t>
    </rPh>
    <rPh sb="90" eb="91">
      <t>カ</t>
    </rPh>
    <rPh sb="95" eb="97">
      <t>ケントウ</t>
    </rPh>
    <phoneticPr fontId="1"/>
  </si>
  <si>
    <t>無</t>
    <rPh sb="0" eb="1">
      <t>ナシ</t>
    </rPh>
    <phoneticPr fontId="1"/>
  </si>
  <si>
    <t>平成22年</t>
    <rPh sb="0" eb="2">
      <t>ヘイセイ</t>
    </rPh>
    <rPh sb="4" eb="5">
      <t>ネン</t>
    </rPh>
    <phoneticPr fontId="11"/>
  </si>
  <si>
    <t>有</t>
    <rPh sb="0" eb="1">
      <t>ア</t>
    </rPh>
    <phoneticPr fontId="11"/>
  </si>
  <si>
    <t>平成28年</t>
    <rPh sb="0" eb="2">
      <t>ヘイセイ</t>
    </rPh>
    <rPh sb="4" eb="5">
      <t>ネン</t>
    </rPh>
    <phoneticPr fontId="11"/>
  </si>
  <si>
    <t>複数年度平均</t>
    <rPh sb="0" eb="2">
      <t>フクスウ</t>
    </rPh>
    <rPh sb="2" eb="4">
      <t>ネンド</t>
    </rPh>
    <rPh sb="4" eb="6">
      <t>ヘイキン</t>
    </rPh>
    <phoneticPr fontId="11"/>
  </si>
  <si>
    <t>無</t>
    <rPh sb="0" eb="1">
      <t>ナ</t>
    </rPh>
    <phoneticPr fontId="11"/>
  </si>
  <si>
    <t>公共施設：149,785㎡
道路施設：275,851ｍ
橋梁施設：1,238ｍ
上水道　 ：301,045ｍ
下水道　 ：208,610ｍ</t>
    <rPh sb="0" eb="2">
      <t>コウキョウ</t>
    </rPh>
    <rPh sb="2" eb="4">
      <t>シセツ</t>
    </rPh>
    <rPh sb="14" eb="16">
      <t>ドウロ</t>
    </rPh>
    <rPh sb="16" eb="18">
      <t>シセツ</t>
    </rPh>
    <rPh sb="28" eb="30">
      <t>キョウリョウ</t>
    </rPh>
    <rPh sb="30" eb="32">
      <t>シセツ</t>
    </rPh>
    <rPh sb="40" eb="43">
      <t>ジョウスイドウ</t>
    </rPh>
    <rPh sb="55" eb="58">
      <t>ゲスイドウ</t>
    </rPh>
    <phoneticPr fontId="1"/>
  </si>
  <si>
    <t>古い年代に整備された施設を主として、今後、大規模改修や建替えの必要性に計画的に対応していく必要がある。</t>
    <rPh sb="0" eb="1">
      <t>フル</t>
    </rPh>
    <rPh sb="2" eb="4">
      <t>ネンダイ</t>
    </rPh>
    <rPh sb="5" eb="7">
      <t>セイビ</t>
    </rPh>
    <rPh sb="10" eb="12">
      <t>シセツ</t>
    </rPh>
    <rPh sb="13" eb="14">
      <t>シュ</t>
    </rPh>
    <rPh sb="18" eb="20">
      <t>コンゴ</t>
    </rPh>
    <rPh sb="21" eb="24">
      <t>ダイキボ</t>
    </rPh>
    <rPh sb="24" eb="26">
      <t>カイシュウ</t>
    </rPh>
    <rPh sb="27" eb="29">
      <t>タテカ</t>
    </rPh>
    <rPh sb="31" eb="34">
      <t>ヒツヨウセイ</t>
    </rPh>
    <rPh sb="35" eb="38">
      <t>ケイカクテキ</t>
    </rPh>
    <rPh sb="39" eb="41">
      <t>タイオウ</t>
    </rPh>
    <rPh sb="45" eb="47">
      <t>ヒツヨウ</t>
    </rPh>
    <phoneticPr fontId="1"/>
  </si>
  <si>
    <t>公共施設
公共施設等は、利用者の安全確保が第一となります。また、万一の災害等に遭遇した際には、国土強靭化の観点から被害を最小限にとどめるとともに、迅速な復旧が必要です。そのため、日常点検や定期点検により、施設の劣化状況の把握に努めます。さらに、災害時に避難所等となる防災機能を有する公共施設もあることから、点検の結果により危険性が認められた施設については、施設の利用状況や優先度を踏まえながら、計画的な維持補修や更新により機能の維持、安全性の確保を図ります。
また、老朽化により供用廃止された施設や、今後とも利用見込みのない施設については、周辺環境への影響を考慮し、施設の取壊しや除去など、安全性の確保を図ります。
インフラ資産
点検・診断等の実施方針を踏まえ、「予防保全」を進めながら各インフラ資産の安全性の確保に努めます。</t>
    <rPh sb="0" eb="2">
      <t>コウキョウ</t>
    </rPh>
    <rPh sb="2" eb="4">
      <t>シセツ</t>
    </rPh>
    <rPh sb="312" eb="314">
      <t>シサン</t>
    </rPh>
    <phoneticPr fontId="1"/>
  </si>
  <si>
    <t>公共施設
耐震性を有する施設（新耐震基準、旧耐震基準の耐震改修実施済みの施設、耐震診断で耐震性ありと認められた施設）は、棟数では全体の96.9％、延床面積では全体の98.8％となっています。
一方、耐震改修が未実施の施設が８棟（1,871㎡）残っています。今後も、耐震改修が未実施となっている残りの施設について、計画的な耐震化を推進します。
インフラ資産
インフラ資産は利用者の安全性確保や安定した供給が行われることが極めて重要です。そのため、各施設の特性や緊急性、重要性を踏まえて、点検結果に基づき耐震化を推進します。</t>
    <rPh sb="0" eb="2">
      <t>コウキョウ</t>
    </rPh>
    <rPh sb="2" eb="4">
      <t>シセツ</t>
    </rPh>
    <rPh sb="175" eb="177">
      <t>シサン</t>
    </rPh>
    <phoneticPr fontId="1"/>
  </si>
  <si>
    <t>公共施設
従来のバリアフリー化に加え、国籍や言語、文化を問わず、すべての人が公共施設を安全、安心、快適に利用できるよう、ユニバーサルデザイン化を推進します。
ユニバーサルデザイン化については、大規模改修や長寿命化、複合化・集約化等の際に順次実施していくこととしますが、施設の利用実態や利用者ニーズ等を踏まえ、対応が急がれるものや効果が見込まれるものについては、単独改修も検討しつつ進めます。
インフラ資産
インフラ資産のユニバーサルデザイン化としては、歩行者の多い道路・橋梁を中心として誰もが安心してスムーズに移動できる歩行空間の整備を推進します。
上下水道は、インフラとして直接的なユニバーサルデザイン化の必要性は低いものの、生活に不可欠な施設であることから、給水装置・排水設備等の工事案内や使用料などの案内において、分かりやすい文章表現やユニバーサルデザインフォント、イラスト等を用いることで、利用しやすい環境の整備に努めます。</t>
    <rPh sb="0" eb="2">
      <t>コウキョウ</t>
    </rPh>
    <rPh sb="2" eb="4">
      <t>シセツ</t>
    </rPh>
    <rPh sb="200" eb="202">
      <t>シサン</t>
    </rPh>
    <phoneticPr fontId="1"/>
  </si>
  <si>
    <t>公共施設
公共施設等の複合化・集約化や廃止に際しては、上位・関連計画を踏まえ、公共施設のあり方について見直しを行うことにより、適正な配置と効率的な管理運営を目指し、将来にわたって真に必要となる公共サービスを持続可能なものとするよう検討していきます。
具体的には、必要なサービス水準の維持・向上を念頭におきながら、施設の空きスペースや未利用地を活用した機能集約や県・近隣市町村の既存施設の相互利用、代替サービスの検討などにより、施設の複合化・集約化や廃止を進め、施設総量（延床面積）のコンパクト化を図るとともに、維持管理経費の縮減を図ります。
また、現在利用していない施設や将来的に利用が見込めない施設などについては、施設の利用状況、運営状況等を踏まえつつ、人口構成の変動や財政状況等を勘案しながら、保有の必要性を検討し、保有総量の縮減を図ります。
インフラ資産
インフラ資産は、今後の社会・経済情勢の変化や住民ニーズを踏まえながら、財政状況を考慮して、中長期的な視点から施設の維持・管理、廃止を計画的に行います。</t>
    <rPh sb="0" eb="4">
      <t>コウキョウシセツ</t>
    </rPh>
    <rPh sb="378" eb="380">
      <t>シサン</t>
    </rPh>
    <phoneticPr fontId="1"/>
  </si>
  <si>
    <t>個別施設に記載</t>
    <rPh sb="0" eb="4">
      <t>コベツシセツ</t>
    </rPh>
    <rPh sb="5" eb="7">
      <t>キサイ</t>
    </rPh>
    <phoneticPr fontId="1"/>
  </si>
  <si>
    <t>民官活力の導入による民間の資金及びノウハウ活用など、より効率的な手法を検討して、質の高い行政サービスの提供方法を検討します。</t>
    <rPh sb="0" eb="2">
      <t>ミンカン</t>
    </rPh>
    <rPh sb="2" eb="4">
      <t>カツリョク</t>
    </rPh>
    <rPh sb="5" eb="7">
      <t>ドウニュウ</t>
    </rPh>
    <rPh sb="10" eb="12">
      <t>ミンカン</t>
    </rPh>
    <rPh sb="13" eb="15">
      <t>シキン</t>
    </rPh>
    <rPh sb="15" eb="16">
      <t>オヨ</t>
    </rPh>
    <rPh sb="21" eb="23">
      <t>カツヨウ</t>
    </rPh>
    <rPh sb="28" eb="30">
      <t>コウリツ</t>
    </rPh>
    <rPh sb="30" eb="31">
      <t>テキ</t>
    </rPh>
    <rPh sb="32" eb="34">
      <t>シュホウ</t>
    </rPh>
    <rPh sb="35" eb="37">
      <t>ケントウ</t>
    </rPh>
    <rPh sb="40" eb="41">
      <t>シツ</t>
    </rPh>
    <rPh sb="42" eb="43">
      <t>タカ</t>
    </rPh>
    <rPh sb="44" eb="46">
      <t>ギョウセイ</t>
    </rPh>
    <rPh sb="51" eb="53">
      <t>テイキョウ</t>
    </rPh>
    <rPh sb="53" eb="55">
      <t>ホウホウ</t>
    </rPh>
    <rPh sb="56" eb="58">
      <t>ケントウ</t>
    </rPh>
    <phoneticPr fontId="1"/>
  </si>
  <si>
    <t>・地域のニーズや利用状況等を考慮し、民間施設や民間サービスの活用等により施設総量の縮減を検討。
・その場合、交通手段の確保も含め検討。</t>
    <rPh sb="1" eb="3">
      <t>チイキ</t>
    </rPh>
    <rPh sb="8" eb="13">
      <t>リヨウジョウキョウトウ</t>
    </rPh>
    <rPh sb="14" eb="16">
      <t>コウリョ</t>
    </rPh>
    <rPh sb="18" eb="20">
      <t>ミンカン</t>
    </rPh>
    <rPh sb="20" eb="22">
      <t>シセツ</t>
    </rPh>
    <rPh sb="23" eb="25">
      <t>ミンカン</t>
    </rPh>
    <rPh sb="30" eb="32">
      <t>カツヨウ</t>
    </rPh>
    <rPh sb="32" eb="33">
      <t>トウ</t>
    </rPh>
    <rPh sb="36" eb="38">
      <t>シセツ</t>
    </rPh>
    <rPh sb="38" eb="40">
      <t>ソウリョウ</t>
    </rPh>
    <rPh sb="41" eb="43">
      <t>シュクゲン</t>
    </rPh>
    <rPh sb="44" eb="46">
      <t>ケントウ</t>
    </rPh>
    <rPh sb="51" eb="53">
      <t>バアイ</t>
    </rPh>
    <rPh sb="54" eb="56">
      <t>コウツウ</t>
    </rPh>
    <rPh sb="56" eb="58">
      <t>シュダン</t>
    </rPh>
    <rPh sb="59" eb="61">
      <t>カクホ</t>
    </rPh>
    <rPh sb="62" eb="63">
      <t>フク</t>
    </rPh>
    <rPh sb="64" eb="66">
      <t>ケントウ</t>
    </rPh>
    <phoneticPr fontId="1"/>
  </si>
  <si>
    <t>年間5.8億円/年の削減</t>
    <rPh sb="0" eb="2">
      <t>ネンカン</t>
    </rPh>
    <phoneticPr fontId="1"/>
  </si>
  <si>
    <t>今後、公共施設の更新・改修などを行う際には、ＰＰＰ／ＰＦＩなどの手法も検討し、財政負担の軽減とともに民間事業者等の資金やノウハウを活用し、公共サービスの向上に取り組む</t>
    <rPh sb="81" eb="82">
      <t>ク</t>
    </rPh>
    <phoneticPr fontId="1"/>
  </si>
  <si>
    <t>経常的な修繕として水漏れ、外壁のひび割れ等、不特定の時期に発生する不具合に対し、その都度実施する必要のある経常的な修繕。
計画修繕として外壁塗装の塗り替え、屋根防水工事の実施等、周期的に実施する必要のある計画修繕を行う。</t>
    <rPh sb="107" eb="108">
      <t>オコナ</t>
    </rPh>
    <phoneticPr fontId="1"/>
  </si>
  <si>
    <t>施設の定期点検を実施し、施設の老朽化や劣化による事故等を未然に防ぐとともに、施設単位の修繕、改善履歴データを整理し、随時履歴を確認できる仕組みを整備する。
対症療法的な修繕から、標準的な修繕周期を踏まえて適切な時期に予防保全的な修繕を行い、効率的な維持管理を実現するため、修繕を実施する。</t>
    <rPh sb="136" eb="138">
      <t>シュウゼン</t>
    </rPh>
    <rPh sb="139" eb="141">
      <t>ジッシ</t>
    </rPh>
    <phoneticPr fontId="1"/>
  </si>
  <si>
    <t>施設総量の40%を縮減する必要がある</t>
    <rPh sb="0" eb="2">
      <t>シセツ</t>
    </rPh>
    <rPh sb="2" eb="4">
      <t>ソウリョウ</t>
    </rPh>
    <rPh sb="9" eb="11">
      <t>シュクゲン</t>
    </rPh>
    <rPh sb="13" eb="15">
      <t>ヒツヨウ</t>
    </rPh>
    <phoneticPr fontId="1"/>
  </si>
  <si>
    <t>・機能上適切な状態にあるかを確認するため、建築基準法や消防法、その他関係法令に基づく法定点検を定期的に実施する。
・施設を日常的に支障なく利用できるよう、主に目視や触診等による日常点検を実施する。</t>
    <rPh sb="1" eb="3">
      <t>キノウ</t>
    </rPh>
    <rPh sb="3" eb="4">
      <t>ジョウ</t>
    </rPh>
    <rPh sb="4" eb="6">
      <t>テキセツ</t>
    </rPh>
    <rPh sb="7" eb="9">
      <t>ジョウタイ</t>
    </rPh>
    <rPh sb="14" eb="16">
      <t>カクニン</t>
    </rPh>
    <rPh sb="21" eb="26">
      <t>ケンチクキジュンホウ</t>
    </rPh>
    <rPh sb="27" eb="30">
      <t>ショウボウホウ</t>
    </rPh>
    <rPh sb="33" eb="34">
      <t>タ</t>
    </rPh>
    <rPh sb="34" eb="36">
      <t>カンケイ</t>
    </rPh>
    <rPh sb="36" eb="38">
      <t>ホウレイ</t>
    </rPh>
    <rPh sb="39" eb="40">
      <t>モト</t>
    </rPh>
    <rPh sb="42" eb="44">
      <t>ホウテイ</t>
    </rPh>
    <rPh sb="44" eb="46">
      <t>テンケン</t>
    </rPh>
    <rPh sb="47" eb="50">
      <t>テイキテキ</t>
    </rPh>
    <rPh sb="51" eb="53">
      <t>ジッシ</t>
    </rPh>
    <rPh sb="58" eb="60">
      <t>シセツ</t>
    </rPh>
    <rPh sb="61" eb="64">
      <t>ニチジョウテキ</t>
    </rPh>
    <rPh sb="65" eb="67">
      <t>シショウ</t>
    </rPh>
    <rPh sb="69" eb="71">
      <t>リヨウ</t>
    </rPh>
    <rPh sb="77" eb="78">
      <t>オモ</t>
    </rPh>
    <rPh sb="79" eb="81">
      <t>モクシ</t>
    </rPh>
    <rPh sb="82" eb="84">
      <t>ショクシン</t>
    </rPh>
    <rPh sb="84" eb="85">
      <t>トウ</t>
    </rPh>
    <rPh sb="88" eb="90">
      <t>ニチジョウ</t>
    </rPh>
    <rPh sb="90" eb="92">
      <t>テンケン</t>
    </rPh>
    <rPh sb="93" eb="95">
      <t>ジッシ</t>
    </rPh>
    <phoneticPr fontId="1"/>
  </si>
  <si>
    <t>平成27年</t>
    <rPh sb="0" eb="2">
      <t>ヘイセイ</t>
    </rPh>
    <rPh sb="4" eb="5">
      <t>ネン</t>
    </rPh>
    <phoneticPr fontId="11"/>
  </si>
  <si>
    <t>令和３年</t>
    <rPh sb="0" eb="2">
      <t>レイワ</t>
    </rPh>
    <rPh sb="3" eb="4">
      <t>ネン</t>
    </rPh>
    <phoneticPr fontId="11"/>
  </si>
  <si>
    <t>今後40年間で公共施設等の維持管理・更新等にかかる費用の総額は、約1,285.8億円、年平均費用は約32.2億円と見込まれる。</t>
    <rPh sb="0" eb="2">
      <t>コンゴ</t>
    </rPh>
    <rPh sb="4" eb="5">
      <t>ネン</t>
    </rPh>
    <rPh sb="5" eb="6">
      <t>カン</t>
    </rPh>
    <rPh sb="7" eb="9">
      <t>コウキョウ</t>
    </rPh>
    <rPh sb="9" eb="11">
      <t>シセツ</t>
    </rPh>
    <rPh sb="11" eb="12">
      <t>トウ</t>
    </rPh>
    <rPh sb="13" eb="15">
      <t>イジ</t>
    </rPh>
    <rPh sb="15" eb="17">
      <t>カンリ</t>
    </rPh>
    <rPh sb="18" eb="20">
      <t>コウシン</t>
    </rPh>
    <rPh sb="20" eb="21">
      <t>トウ</t>
    </rPh>
    <rPh sb="25" eb="27">
      <t>ヒヨウ</t>
    </rPh>
    <rPh sb="28" eb="30">
      <t>ソウガク</t>
    </rPh>
    <rPh sb="32" eb="33">
      <t>ヤク</t>
    </rPh>
    <rPh sb="40" eb="42">
      <t>オクエン</t>
    </rPh>
    <rPh sb="43" eb="46">
      <t>ネンヘイキン</t>
    </rPh>
    <rPh sb="46" eb="48">
      <t>ヒヨウ</t>
    </rPh>
    <rPh sb="49" eb="50">
      <t>ヤク</t>
    </rPh>
    <rPh sb="54" eb="56">
      <t>オクエン</t>
    </rPh>
    <rPh sb="57" eb="59">
      <t>ミコ</t>
    </rPh>
    <phoneticPr fontId="11"/>
  </si>
  <si>
    <t>長期的な修繕計画の策定や定期的な点検の強化などにより建物の健全性を維持するとともに、利用状況等から建物の優先度を判断し、優先度の高い建物の長寿命化を計画的に推進し、建物の耐用年数を10年延長させて70年にすることで、更新等にかかる経費について年間約3.3億円の縮減を図ります。また、インフラ資産のうち橋梁については、橋梁長寿命化修繕計画に基づく予防保全の取り組みにより、年間約0.3億円の縮減を図り、上水道施設については、水道事業アセットマネジメントに基づく新たな水道事業経営戦略により、計画的かつ効果的な施設の更新を行うことで、年間約2億円の縮減を図ります。</t>
    <rPh sb="0" eb="3">
      <t>チョウキテキ</t>
    </rPh>
    <rPh sb="4" eb="6">
      <t>シュウゼン</t>
    </rPh>
    <rPh sb="6" eb="8">
      <t>ケイカク</t>
    </rPh>
    <rPh sb="9" eb="11">
      <t>サクテイ</t>
    </rPh>
    <rPh sb="12" eb="15">
      <t>テイキテキ</t>
    </rPh>
    <rPh sb="16" eb="18">
      <t>テンケン</t>
    </rPh>
    <rPh sb="19" eb="21">
      <t>キョウカ</t>
    </rPh>
    <rPh sb="26" eb="28">
      <t>タテモノ</t>
    </rPh>
    <rPh sb="29" eb="32">
      <t>ケンゼンセイ</t>
    </rPh>
    <rPh sb="33" eb="35">
      <t>イジ</t>
    </rPh>
    <rPh sb="42" eb="44">
      <t>リヨウ</t>
    </rPh>
    <rPh sb="44" eb="46">
      <t>ジョウキョウ</t>
    </rPh>
    <rPh sb="46" eb="47">
      <t>トウ</t>
    </rPh>
    <rPh sb="49" eb="51">
      <t>タテモノ</t>
    </rPh>
    <rPh sb="52" eb="55">
      <t>ユウセンド</t>
    </rPh>
    <rPh sb="56" eb="58">
      <t>ハンダン</t>
    </rPh>
    <rPh sb="60" eb="63">
      <t>ユウセンド</t>
    </rPh>
    <rPh sb="64" eb="65">
      <t>タカ</t>
    </rPh>
    <rPh sb="66" eb="68">
      <t>タテモノ</t>
    </rPh>
    <rPh sb="69" eb="73">
      <t>チョウジュミョウカ</t>
    </rPh>
    <rPh sb="74" eb="77">
      <t>ケイカクテキ</t>
    </rPh>
    <rPh sb="78" eb="80">
      <t>スイシン</t>
    </rPh>
    <rPh sb="82" eb="84">
      <t>タテモノ</t>
    </rPh>
    <rPh sb="85" eb="87">
      <t>タイヨウ</t>
    </rPh>
    <rPh sb="87" eb="89">
      <t>ネンスウ</t>
    </rPh>
    <rPh sb="92" eb="93">
      <t>ネン</t>
    </rPh>
    <rPh sb="93" eb="95">
      <t>エンチョウ</t>
    </rPh>
    <rPh sb="100" eb="101">
      <t>ネン</t>
    </rPh>
    <rPh sb="108" eb="110">
      <t>コウシン</t>
    </rPh>
    <rPh sb="110" eb="111">
      <t>トウ</t>
    </rPh>
    <rPh sb="115" eb="117">
      <t>ケイヒ</t>
    </rPh>
    <rPh sb="121" eb="123">
      <t>ネンカン</t>
    </rPh>
    <rPh sb="123" eb="124">
      <t>ヤク</t>
    </rPh>
    <rPh sb="127" eb="129">
      <t>オクエン</t>
    </rPh>
    <rPh sb="130" eb="132">
      <t>シュクゲン</t>
    </rPh>
    <rPh sb="133" eb="134">
      <t>ハカ</t>
    </rPh>
    <rPh sb="145" eb="147">
      <t>シサン</t>
    </rPh>
    <rPh sb="150" eb="152">
      <t>キョウリョウ</t>
    </rPh>
    <rPh sb="158" eb="160">
      <t>キョウリョウ</t>
    </rPh>
    <rPh sb="160" eb="164">
      <t>チョウジュミョウカ</t>
    </rPh>
    <rPh sb="164" eb="166">
      <t>シュウゼン</t>
    </rPh>
    <rPh sb="166" eb="168">
      <t>ケイカク</t>
    </rPh>
    <rPh sb="169" eb="170">
      <t>モト</t>
    </rPh>
    <rPh sb="172" eb="174">
      <t>ヨボウ</t>
    </rPh>
    <rPh sb="174" eb="176">
      <t>ホゼン</t>
    </rPh>
    <rPh sb="177" eb="178">
      <t>ト</t>
    </rPh>
    <rPh sb="179" eb="180">
      <t>ク</t>
    </rPh>
    <rPh sb="185" eb="187">
      <t>ネンカン</t>
    </rPh>
    <rPh sb="187" eb="188">
      <t>ヤク</t>
    </rPh>
    <rPh sb="191" eb="193">
      <t>オクエン</t>
    </rPh>
    <rPh sb="194" eb="196">
      <t>シュクゲン</t>
    </rPh>
    <rPh sb="197" eb="198">
      <t>ハカ</t>
    </rPh>
    <rPh sb="200" eb="203">
      <t>ジョウスイドウ</t>
    </rPh>
    <rPh sb="203" eb="205">
      <t>シセツ</t>
    </rPh>
    <rPh sb="211" eb="213">
      <t>スイドウ</t>
    </rPh>
    <rPh sb="213" eb="215">
      <t>ジギョウ</t>
    </rPh>
    <rPh sb="226" eb="227">
      <t>モト</t>
    </rPh>
    <rPh sb="229" eb="230">
      <t>アラ</t>
    </rPh>
    <rPh sb="232" eb="234">
      <t>スイドウ</t>
    </rPh>
    <rPh sb="234" eb="236">
      <t>ジギョウ</t>
    </rPh>
    <rPh sb="236" eb="238">
      <t>ケイエイ</t>
    </rPh>
    <rPh sb="238" eb="240">
      <t>センリャク</t>
    </rPh>
    <rPh sb="244" eb="247">
      <t>ケイカクテキ</t>
    </rPh>
    <rPh sb="249" eb="252">
      <t>コウカテキ</t>
    </rPh>
    <rPh sb="253" eb="255">
      <t>シセツ</t>
    </rPh>
    <rPh sb="256" eb="258">
      <t>コウシン</t>
    </rPh>
    <rPh sb="259" eb="260">
      <t>オコナ</t>
    </rPh>
    <rPh sb="265" eb="267">
      <t>ネンカン</t>
    </rPh>
    <rPh sb="267" eb="268">
      <t>ヤク</t>
    </rPh>
    <rPh sb="269" eb="271">
      <t>オクエン</t>
    </rPh>
    <rPh sb="272" eb="274">
      <t>シュクゲン</t>
    </rPh>
    <rPh sb="275" eb="276">
      <t>ハカ</t>
    </rPh>
    <phoneticPr fontId="11"/>
  </si>
  <si>
    <t>建築物の点検・診断にあたっては、建設時から経過した年月によって、対処法が異なるため、①旧耐震基準建築物、②新耐震基準９建築物（前期）、③新耐震基準建築物（後期）に分類し、日常点検・定期点検を行いながら、適切な施設の維持管理に努める。</t>
    <rPh sb="0" eb="3">
      <t>ケンチクブツ</t>
    </rPh>
    <rPh sb="4" eb="6">
      <t>テンケン</t>
    </rPh>
    <rPh sb="7" eb="9">
      <t>シンダン</t>
    </rPh>
    <rPh sb="16" eb="18">
      <t>ケンセツ</t>
    </rPh>
    <rPh sb="18" eb="19">
      <t>ジ</t>
    </rPh>
    <rPh sb="21" eb="23">
      <t>ケイカ</t>
    </rPh>
    <rPh sb="25" eb="27">
      <t>ネンゲツ</t>
    </rPh>
    <rPh sb="32" eb="34">
      <t>タイショ</t>
    </rPh>
    <rPh sb="34" eb="35">
      <t>ホウ</t>
    </rPh>
    <rPh sb="36" eb="37">
      <t>コト</t>
    </rPh>
    <rPh sb="43" eb="44">
      <t>キュウ</t>
    </rPh>
    <rPh sb="44" eb="46">
      <t>タイシン</t>
    </rPh>
    <rPh sb="46" eb="48">
      <t>キジュン</t>
    </rPh>
    <rPh sb="48" eb="50">
      <t>ケンチク</t>
    </rPh>
    <rPh sb="50" eb="51">
      <t>ブツ</t>
    </rPh>
    <rPh sb="53" eb="54">
      <t>シン</t>
    </rPh>
    <rPh sb="54" eb="56">
      <t>タイシン</t>
    </rPh>
    <rPh sb="56" eb="58">
      <t>キジュン</t>
    </rPh>
    <rPh sb="59" eb="61">
      <t>ケンチク</t>
    </rPh>
    <rPh sb="61" eb="62">
      <t>ブツ</t>
    </rPh>
    <rPh sb="63" eb="65">
      <t>ゼンキ</t>
    </rPh>
    <rPh sb="68" eb="69">
      <t>シン</t>
    </rPh>
    <rPh sb="69" eb="71">
      <t>タイシン</t>
    </rPh>
    <rPh sb="71" eb="73">
      <t>キジュン</t>
    </rPh>
    <rPh sb="73" eb="76">
      <t>ケンチクブツ</t>
    </rPh>
    <rPh sb="77" eb="79">
      <t>コウキ</t>
    </rPh>
    <rPh sb="81" eb="83">
      <t>ブンルイ</t>
    </rPh>
    <rPh sb="85" eb="87">
      <t>ニチジョウ</t>
    </rPh>
    <rPh sb="87" eb="89">
      <t>テンケン</t>
    </rPh>
    <rPh sb="90" eb="92">
      <t>テイキ</t>
    </rPh>
    <rPh sb="92" eb="94">
      <t>テンケン</t>
    </rPh>
    <rPh sb="95" eb="96">
      <t>オコナ</t>
    </rPh>
    <rPh sb="101" eb="103">
      <t>テキセツ</t>
    </rPh>
    <rPh sb="104" eb="106">
      <t>シセツ</t>
    </rPh>
    <rPh sb="107" eb="109">
      <t>イジ</t>
    </rPh>
    <rPh sb="109" eb="111">
      <t>カンリ</t>
    </rPh>
    <rPh sb="112" eb="113">
      <t>ツト</t>
    </rPh>
    <phoneticPr fontId="11"/>
  </si>
  <si>
    <t>日常点検や定期点検により、施設の劣化状況の把握に努める。</t>
    <rPh sb="0" eb="2">
      <t>ニチジョウ</t>
    </rPh>
    <rPh sb="2" eb="4">
      <t>テンケン</t>
    </rPh>
    <rPh sb="5" eb="7">
      <t>テイキ</t>
    </rPh>
    <rPh sb="7" eb="9">
      <t>テンケン</t>
    </rPh>
    <rPh sb="13" eb="15">
      <t>シセツ</t>
    </rPh>
    <rPh sb="16" eb="18">
      <t>レッカ</t>
    </rPh>
    <rPh sb="18" eb="20">
      <t>ジョウキョウ</t>
    </rPh>
    <rPh sb="21" eb="23">
      <t>ハアク</t>
    </rPh>
    <rPh sb="24" eb="25">
      <t>ツト</t>
    </rPh>
    <phoneticPr fontId="11"/>
  </si>
  <si>
    <t>施設等の用途や財政的観点から優先順位を決めたうえで、柴田町耐震改修促進計画（令和3年3月）に基づき耐震化を推進する。</t>
    <rPh sb="0" eb="2">
      <t>シセツ</t>
    </rPh>
    <rPh sb="2" eb="3">
      <t>トウ</t>
    </rPh>
    <rPh sb="4" eb="6">
      <t>ヨウト</t>
    </rPh>
    <rPh sb="7" eb="9">
      <t>ザイセイ</t>
    </rPh>
    <rPh sb="9" eb="10">
      <t>テキ</t>
    </rPh>
    <rPh sb="10" eb="12">
      <t>カンテン</t>
    </rPh>
    <rPh sb="14" eb="16">
      <t>ユウセン</t>
    </rPh>
    <rPh sb="16" eb="18">
      <t>ジュンイ</t>
    </rPh>
    <rPh sb="19" eb="20">
      <t>キ</t>
    </rPh>
    <rPh sb="26" eb="29">
      <t>シバタマチ</t>
    </rPh>
    <rPh sb="29" eb="31">
      <t>タイシン</t>
    </rPh>
    <rPh sb="31" eb="33">
      <t>カイシュウ</t>
    </rPh>
    <rPh sb="33" eb="35">
      <t>ソクシン</t>
    </rPh>
    <rPh sb="35" eb="37">
      <t>ケイカク</t>
    </rPh>
    <rPh sb="38" eb="40">
      <t>レイワ</t>
    </rPh>
    <rPh sb="41" eb="42">
      <t>ネン</t>
    </rPh>
    <rPh sb="43" eb="44">
      <t>ガツ</t>
    </rPh>
    <rPh sb="46" eb="47">
      <t>モト</t>
    </rPh>
    <rPh sb="49" eb="52">
      <t>タイシンカ</t>
    </rPh>
    <rPh sb="53" eb="55">
      <t>スイシン</t>
    </rPh>
    <phoneticPr fontId="11"/>
  </si>
  <si>
    <t>多様な利用者のニーズに柔軟に対応するため、利用者の視点を大切にした表示や誘導等の整備に努めます。</t>
    <rPh sb="0" eb="2">
      <t>タヨウ</t>
    </rPh>
    <rPh sb="3" eb="6">
      <t>リヨウシャ</t>
    </rPh>
    <rPh sb="11" eb="13">
      <t>ジュウナン</t>
    </rPh>
    <rPh sb="14" eb="16">
      <t>タイオウ</t>
    </rPh>
    <rPh sb="21" eb="24">
      <t>リヨウシャ</t>
    </rPh>
    <rPh sb="25" eb="27">
      <t>シテン</t>
    </rPh>
    <rPh sb="28" eb="30">
      <t>タイセツ</t>
    </rPh>
    <rPh sb="33" eb="35">
      <t>ヒョウジ</t>
    </rPh>
    <rPh sb="36" eb="38">
      <t>ユウドウ</t>
    </rPh>
    <rPh sb="38" eb="39">
      <t>トウ</t>
    </rPh>
    <rPh sb="40" eb="42">
      <t>セイビ</t>
    </rPh>
    <rPh sb="43" eb="44">
      <t>ツト</t>
    </rPh>
    <phoneticPr fontId="11"/>
  </si>
  <si>
    <t>記載なし。</t>
    <rPh sb="0" eb="2">
      <t>キサイ</t>
    </rPh>
    <phoneticPr fontId="11"/>
  </si>
  <si>
    <t>日常的・定期的な点検診断を行うほか、一元的に管理できる仕組みを整備、施設の重要性や劣化状態を踏まえ優先度を評価、平準化等を図る。</t>
    <rPh sb="0" eb="2">
      <t>ニチジョウ</t>
    </rPh>
    <rPh sb="2" eb="3">
      <t>テキ</t>
    </rPh>
    <rPh sb="4" eb="7">
      <t>テイキテキ</t>
    </rPh>
    <rPh sb="8" eb="10">
      <t>テンケン</t>
    </rPh>
    <rPh sb="10" eb="12">
      <t>シンダン</t>
    </rPh>
    <rPh sb="13" eb="14">
      <t>オコナ</t>
    </rPh>
    <rPh sb="18" eb="21">
      <t>イチゲンテキ</t>
    </rPh>
    <rPh sb="22" eb="24">
      <t>カンリ</t>
    </rPh>
    <rPh sb="27" eb="29">
      <t>シク</t>
    </rPh>
    <rPh sb="31" eb="33">
      <t>セイビ</t>
    </rPh>
    <rPh sb="34" eb="36">
      <t>シセツ</t>
    </rPh>
    <rPh sb="37" eb="39">
      <t>ジュウヨウ</t>
    </rPh>
    <rPh sb="39" eb="40">
      <t>セイ</t>
    </rPh>
    <rPh sb="41" eb="43">
      <t>レッカ</t>
    </rPh>
    <rPh sb="43" eb="45">
      <t>ジョウタイ</t>
    </rPh>
    <rPh sb="46" eb="47">
      <t>フ</t>
    </rPh>
    <rPh sb="49" eb="52">
      <t>ユウセンド</t>
    </rPh>
    <rPh sb="53" eb="55">
      <t>ヒョウカ</t>
    </rPh>
    <rPh sb="56" eb="59">
      <t>ヘイジュンカ</t>
    </rPh>
    <rPh sb="59" eb="60">
      <t>トウ</t>
    </rPh>
    <rPh sb="61" eb="62">
      <t>ハカ</t>
    </rPh>
    <phoneticPr fontId="1"/>
  </si>
  <si>
    <t>危険性が認められた場合、使用制限や緊急修繕などを図る</t>
    <rPh sb="0" eb="3">
      <t>キケンセイ</t>
    </rPh>
    <rPh sb="4" eb="5">
      <t>ミト</t>
    </rPh>
    <rPh sb="9" eb="11">
      <t>バアイ</t>
    </rPh>
    <rPh sb="12" eb="14">
      <t>シヨウ</t>
    </rPh>
    <rPh sb="14" eb="16">
      <t>セイゲン</t>
    </rPh>
    <rPh sb="17" eb="19">
      <t>キンキュウ</t>
    </rPh>
    <rPh sb="19" eb="21">
      <t>シュウゼン</t>
    </rPh>
    <rPh sb="24" eb="25">
      <t>ハカ</t>
    </rPh>
    <phoneticPr fontId="1"/>
  </si>
  <si>
    <t>【公共施設】
36年間で約　211.8億
【インフラ】
36年間で約　284.5億</t>
    <rPh sb="1" eb="3">
      <t>コウキョウ</t>
    </rPh>
    <rPh sb="3" eb="5">
      <t>シセツ</t>
    </rPh>
    <rPh sb="9" eb="11">
      <t>ネンカン</t>
    </rPh>
    <rPh sb="12" eb="13">
      <t>ヤク</t>
    </rPh>
    <rPh sb="19" eb="20">
      <t>オク</t>
    </rPh>
    <phoneticPr fontId="1"/>
  </si>
  <si>
    <t>新耐震基準以前の建設した公共建築物を対象として、耐震診断及び耐震化を実施してきましたが、災害応急活動に必要な施設や多数の利用する施設等、特に耐震安全性の確保が必要な施設を整備（更新）する際は、「官庁施設の総合耐震・対津波計画基準（国土交通省）」等を参考に、より高い耐震性能の確保を検討します。
　道路や橋りょう等は、地震による施設の崩壊が人命にかかわる重大な事故に発展する危険性が高いため、優先的な耐震化その他必要な対策を推進します。なお、インフラは施設類型ごとに形状や構造が異なるため、具体的に方針は、個別施設計画に定めるものとします。</t>
    <rPh sb="0" eb="1">
      <t>シン</t>
    </rPh>
    <rPh sb="1" eb="3">
      <t>タイシン</t>
    </rPh>
    <rPh sb="3" eb="5">
      <t>キジュン</t>
    </rPh>
    <rPh sb="5" eb="7">
      <t>イゼン</t>
    </rPh>
    <rPh sb="8" eb="10">
      <t>ケンセツ</t>
    </rPh>
    <rPh sb="12" eb="17">
      <t>コウキョウケンチクブツ</t>
    </rPh>
    <rPh sb="18" eb="20">
      <t>タイショウ</t>
    </rPh>
    <rPh sb="24" eb="26">
      <t>タイシン</t>
    </rPh>
    <rPh sb="26" eb="28">
      <t>シンダン</t>
    </rPh>
    <rPh sb="28" eb="29">
      <t>オヨ</t>
    </rPh>
    <rPh sb="30" eb="33">
      <t>タイシンカ</t>
    </rPh>
    <rPh sb="34" eb="36">
      <t>ジッシ</t>
    </rPh>
    <rPh sb="44" eb="46">
      <t>サイガイ</t>
    </rPh>
    <rPh sb="46" eb="48">
      <t>オウキュウ</t>
    </rPh>
    <rPh sb="48" eb="50">
      <t>カツドウ</t>
    </rPh>
    <rPh sb="51" eb="53">
      <t>ヒツヨウ</t>
    </rPh>
    <rPh sb="54" eb="56">
      <t>シセツ</t>
    </rPh>
    <rPh sb="57" eb="59">
      <t>タスウ</t>
    </rPh>
    <phoneticPr fontId="1"/>
  </si>
  <si>
    <t>公共施設等の長寿命化や更新等にあたっては、多様な人々が安全で快適に利用しやすいよう、ユニバーサルデザインへの対応に努めます。また既存の施設等についても、利用実態等を踏まえ、適宜、導入を検討します。</t>
    <rPh sb="0" eb="2">
      <t>コウキョウ</t>
    </rPh>
    <rPh sb="2" eb="4">
      <t>シセツ</t>
    </rPh>
    <rPh sb="4" eb="5">
      <t>トウ</t>
    </rPh>
    <rPh sb="6" eb="10">
      <t>チョウジュミョウカ</t>
    </rPh>
    <rPh sb="11" eb="13">
      <t>コウシン</t>
    </rPh>
    <rPh sb="13" eb="14">
      <t>トウ</t>
    </rPh>
    <rPh sb="21" eb="23">
      <t>タヨウ</t>
    </rPh>
    <rPh sb="24" eb="26">
      <t>ヒトビト</t>
    </rPh>
    <rPh sb="27" eb="29">
      <t>アンゼン</t>
    </rPh>
    <rPh sb="30" eb="32">
      <t>カイテキ</t>
    </rPh>
    <rPh sb="33" eb="35">
      <t>リヨウ</t>
    </rPh>
    <rPh sb="54" eb="56">
      <t>タイオウ</t>
    </rPh>
    <rPh sb="57" eb="58">
      <t>ツト</t>
    </rPh>
    <rPh sb="64" eb="66">
      <t>キゾン</t>
    </rPh>
    <rPh sb="67" eb="70">
      <t>シセツトウ</t>
    </rPh>
    <rPh sb="76" eb="78">
      <t>リヨウ</t>
    </rPh>
    <rPh sb="78" eb="80">
      <t>ジッタイ</t>
    </rPh>
    <rPh sb="80" eb="81">
      <t>トウ</t>
    </rPh>
    <rPh sb="82" eb="83">
      <t>フ</t>
    </rPh>
    <rPh sb="86" eb="88">
      <t>テキギ</t>
    </rPh>
    <rPh sb="89" eb="91">
      <t>ドウニュウ</t>
    </rPh>
    <rPh sb="92" eb="94">
      <t>ケントウ</t>
    </rPh>
    <phoneticPr fontId="1"/>
  </si>
  <si>
    <t>建物数：
・市民文化系施設　：　12施設（7,743㎡）
・社会教育系施設　：　2施設（5,207㎡）
・スポーツレクリエーション系施設　：　18施設（11,903㎡）
・産業系施設　：　13施設（9，615㎡）
・学校教育系施設　：　11施設（55,365㎡）
・子育て支援施設　：　10施設（5,958㎡）
・保健福祉施設　：　4施設（3,656㎡）
・行政系施設　：　7施設（12,053㎡）
・公営住宅　：　12施設（48,841㎡）
・公園　：　6施設（159㎡）
・その他の施設　：　8施設（570㎡）　
【町　 道】　256万8千㎡
【農　 道】　1万7千㎡
【林　 道】　1万8千㎡
【橋　 梁】　1万3千㎡
【上水道】　279ｋｍ
【下水道】　196ｋｍ</t>
    <rPh sb="18" eb="20">
      <t>シセツ</t>
    </rPh>
    <rPh sb="41" eb="43">
      <t>シセツ</t>
    </rPh>
    <rPh sb="73" eb="75">
      <t>シセツ</t>
    </rPh>
    <rPh sb="96" eb="98">
      <t>シセツ</t>
    </rPh>
    <rPh sb="120" eb="122">
      <t>シセツ</t>
    </rPh>
    <rPh sb="145" eb="147">
      <t>シセツ</t>
    </rPh>
    <rPh sb="167" eb="169">
      <t>シセツ</t>
    </rPh>
    <rPh sb="188" eb="190">
      <t>シセツ</t>
    </rPh>
    <rPh sb="210" eb="212">
      <t>シセツ</t>
    </rPh>
    <rPh sb="223" eb="225">
      <t>コウエン</t>
    </rPh>
    <rPh sb="229" eb="231">
      <t>シセツ</t>
    </rPh>
    <rPh sb="249" eb="251">
      <t>シセツ</t>
    </rPh>
    <phoneticPr fontId="1"/>
  </si>
  <si>
    <t>【公共施設（建築物）】
　・建替　
　・大規模改修
　・積残建替
　・積残大規模改修
今後40年間で総額510.1億円，年平均12.8億円。
【インフラ】
　・道路
　・橋りょう
　・上水道
　・下水道
今後40年間で総額808.8億円，年平均20.2億円。</t>
    <rPh sb="6" eb="9">
      <t>ケンチクブツ</t>
    </rPh>
    <rPh sb="24" eb="27">
      <t>ダイキボ</t>
    </rPh>
    <rPh sb="27" eb="29">
      <t>カイシュウ</t>
    </rPh>
    <rPh sb="32" eb="33">
      <t>ツ</t>
    </rPh>
    <rPh sb="33" eb="34">
      <t>ノコ</t>
    </rPh>
    <rPh sb="34" eb="36">
      <t>タテカ</t>
    </rPh>
    <rPh sb="39" eb="40">
      <t>ツ</t>
    </rPh>
    <rPh sb="40" eb="41">
      <t>ノコ</t>
    </rPh>
    <rPh sb="41" eb="44">
      <t>ダイキボ</t>
    </rPh>
    <rPh sb="44" eb="46">
      <t>カイシュウ</t>
    </rPh>
    <rPh sb="81" eb="83">
      <t>ドウロ</t>
    </rPh>
    <rPh sb="86" eb="87">
      <t>キョウ</t>
    </rPh>
    <rPh sb="93" eb="96">
      <t>ジョウスイドウ</t>
    </rPh>
    <rPh sb="99" eb="102">
      <t>ゲスイドウ</t>
    </rPh>
    <phoneticPr fontId="1"/>
  </si>
  <si>
    <t>【公共施設（建築物）】
　・維持管理（点検）　
　・大規模修繕
　・長寿命化改修
　・更新等
今後40年間で総額419.1億円，年平均10.5億円。
【インフラ】
　・道路
　・橋りょう
　・上水道
　・下水道
今後40年間で総額283.8億円，年平均7.1億円。</t>
    <rPh sb="6" eb="9">
      <t>ケンチクブツ</t>
    </rPh>
    <rPh sb="14" eb="18">
      <t>イジカンリ</t>
    </rPh>
    <rPh sb="19" eb="21">
      <t>テンケン</t>
    </rPh>
    <rPh sb="29" eb="31">
      <t>シュウゼン</t>
    </rPh>
    <rPh sb="40" eb="41">
      <t>ツ</t>
    </rPh>
    <rPh sb="41" eb="42">
      <t>ノコ</t>
    </rPh>
    <rPh sb="48" eb="50">
      <t>カイシュウ</t>
    </rPh>
    <rPh sb="85" eb="87">
      <t>ドウロ</t>
    </rPh>
    <rPh sb="90" eb="91">
      <t>キョウ</t>
    </rPh>
    <rPh sb="97" eb="100">
      <t>ジョウスイドウ</t>
    </rPh>
    <rPh sb="103" eb="106">
      <t>ゲスイドウ</t>
    </rPh>
    <phoneticPr fontId="1"/>
  </si>
  <si>
    <t>【公共施設（建築物）】
今後40年間で総額91億円，年平均2.3億円。
【インフラ】
今後40年間で総額525億円，年平均13.1億円。</t>
    <rPh sb="6" eb="9">
      <t>ケンチクブツ</t>
    </rPh>
    <phoneticPr fontId="1"/>
  </si>
  <si>
    <t>施設の安全性を確保するため、点検・診断等を日常的及び定期的に実施し、計画的な改修や修繕を行い、施設の機能維持に努める。また、点検・診断等で得られた情報は履歴として集約・蓄積し、維持管理や安全管理に有効活用できるよう記録簿の適正な管理を徹底する。</t>
    <rPh sb="0" eb="2">
      <t>シセツ</t>
    </rPh>
    <rPh sb="3" eb="6">
      <t>アンゼンセイ</t>
    </rPh>
    <rPh sb="7" eb="9">
      <t>カクホ</t>
    </rPh>
    <rPh sb="14" eb="16">
      <t>テンケン</t>
    </rPh>
    <rPh sb="17" eb="20">
      <t>シンダントウ</t>
    </rPh>
    <rPh sb="21" eb="23">
      <t>ニチジョウ</t>
    </rPh>
    <rPh sb="23" eb="24">
      <t>テキ</t>
    </rPh>
    <rPh sb="24" eb="25">
      <t>オヨ</t>
    </rPh>
    <rPh sb="26" eb="29">
      <t>テイキテキ</t>
    </rPh>
    <rPh sb="30" eb="32">
      <t>ジッシ</t>
    </rPh>
    <rPh sb="34" eb="37">
      <t>ケイカクテキ</t>
    </rPh>
    <rPh sb="38" eb="40">
      <t>カイシュウ</t>
    </rPh>
    <rPh sb="41" eb="43">
      <t>シュウゼン</t>
    </rPh>
    <rPh sb="44" eb="45">
      <t>オコナ</t>
    </rPh>
    <rPh sb="47" eb="49">
      <t>シセツ</t>
    </rPh>
    <rPh sb="50" eb="52">
      <t>キノウ</t>
    </rPh>
    <rPh sb="52" eb="54">
      <t>イジ</t>
    </rPh>
    <rPh sb="55" eb="56">
      <t>ツト</t>
    </rPh>
    <rPh sb="62" eb="64">
      <t>テンケン</t>
    </rPh>
    <rPh sb="65" eb="68">
      <t>シンダントウ</t>
    </rPh>
    <rPh sb="69" eb="70">
      <t>エ</t>
    </rPh>
    <rPh sb="73" eb="75">
      <t>ジョウホウ</t>
    </rPh>
    <rPh sb="76" eb="78">
      <t>リレキ</t>
    </rPh>
    <rPh sb="81" eb="83">
      <t>シュウヤク</t>
    </rPh>
    <rPh sb="84" eb="86">
      <t>チクセキ</t>
    </rPh>
    <rPh sb="88" eb="92">
      <t>イジカンリ</t>
    </rPh>
    <rPh sb="93" eb="97">
      <t>アンゼンカンリ</t>
    </rPh>
    <rPh sb="98" eb="102">
      <t>ユウコウカツヨウ</t>
    </rPh>
    <rPh sb="107" eb="110">
      <t>キロクボ</t>
    </rPh>
    <rPh sb="111" eb="113">
      <t>テキセイ</t>
    </rPh>
    <rPh sb="114" eb="116">
      <t>カンリ</t>
    </rPh>
    <rPh sb="117" eb="119">
      <t>テッテイ</t>
    </rPh>
    <phoneticPr fontId="1"/>
  </si>
  <si>
    <t>点検・診断等の結果において危険性が認められた施設等については、町民の安全を第一に考え、早期の改修工事等を行い、人損や物損の防止に努める。さらに、用途を廃止し、老朽化が著しい建物については、長期放置による事故等を防止するため解体撤去を推進する。</t>
    <rPh sb="0" eb="2">
      <t>テンケン</t>
    </rPh>
    <rPh sb="3" eb="6">
      <t>シンダントウ</t>
    </rPh>
    <rPh sb="7" eb="9">
      <t>ケッカ</t>
    </rPh>
    <rPh sb="13" eb="16">
      <t>キケンセイ</t>
    </rPh>
    <rPh sb="17" eb="18">
      <t>ミト</t>
    </rPh>
    <rPh sb="22" eb="25">
      <t>シセツトウ</t>
    </rPh>
    <rPh sb="31" eb="33">
      <t>チョウミン</t>
    </rPh>
    <rPh sb="34" eb="36">
      <t>アンゼン</t>
    </rPh>
    <rPh sb="37" eb="39">
      <t>ダイイチ</t>
    </rPh>
    <rPh sb="40" eb="41">
      <t>カンガ</t>
    </rPh>
    <rPh sb="43" eb="45">
      <t>ソウキ</t>
    </rPh>
    <rPh sb="46" eb="51">
      <t>カイシュウコウジトウ</t>
    </rPh>
    <rPh sb="52" eb="53">
      <t>オコナ</t>
    </rPh>
    <rPh sb="55" eb="57">
      <t>ジンソン</t>
    </rPh>
    <rPh sb="58" eb="60">
      <t>ブッソン</t>
    </rPh>
    <rPh sb="61" eb="63">
      <t>ボウシ</t>
    </rPh>
    <rPh sb="64" eb="65">
      <t>ツト</t>
    </rPh>
    <rPh sb="72" eb="74">
      <t>ヨウト</t>
    </rPh>
    <rPh sb="75" eb="77">
      <t>ハイシ</t>
    </rPh>
    <rPh sb="79" eb="82">
      <t>ロウキュウカ</t>
    </rPh>
    <rPh sb="83" eb="84">
      <t>イチジル</t>
    </rPh>
    <rPh sb="86" eb="88">
      <t>タテモノ</t>
    </rPh>
    <rPh sb="94" eb="98">
      <t>チョウキホウチ</t>
    </rPh>
    <rPh sb="101" eb="104">
      <t>ジコトウ</t>
    </rPh>
    <rPh sb="105" eb="107">
      <t>ボウシ</t>
    </rPh>
    <rPh sb="111" eb="115">
      <t>カイタイテッキョ</t>
    </rPh>
    <rPh sb="116" eb="118">
      <t>スイシン</t>
    </rPh>
    <phoneticPr fontId="1"/>
  </si>
  <si>
    <t>亘理町耐震改修促進計画に基づき公共施設等の耐震化に取り組み、学校教育系施設などの多数の者が利用する特定建築物や、集会所などの防災上重要な建築物については耐震化率が100％となっている。今後も、他の公共施設について、施設の重要性や劣化状況等の個別事情を踏まえつつ、耐震診断・耐震改修を計画的に実施する。</t>
    <rPh sb="0" eb="3">
      <t>ワタリチョウ</t>
    </rPh>
    <rPh sb="3" eb="7">
      <t>タイシンカイシュウ</t>
    </rPh>
    <rPh sb="7" eb="11">
      <t>ソクシンケイカク</t>
    </rPh>
    <rPh sb="12" eb="13">
      <t>モト</t>
    </rPh>
    <rPh sb="15" eb="17">
      <t>コウキョウ</t>
    </rPh>
    <rPh sb="17" eb="20">
      <t>シセツトウ</t>
    </rPh>
    <rPh sb="21" eb="24">
      <t>タイシンカ</t>
    </rPh>
    <rPh sb="25" eb="26">
      <t>ト</t>
    </rPh>
    <rPh sb="27" eb="28">
      <t>ク</t>
    </rPh>
    <rPh sb="30" eb="32">
      <t>ガッコウ</t>
    </rPh>
    <phoneticPr fontId="1"/>
  </si>
  <si>
    <t>ユニバーサルデザイン7原則である「公平性」「自由度」「単純性」「分かりやすさ」「安全性」「省体力」「スペースの確保」を踏まえ、改修や建替え等を行う際には、誰もが使いやすいことを目指し、エレベーターや自動ドア、高さの異なる手すりの設置、ピクトグラムを使った案内表示などを考慮した施設整備を行う。</t>
    <rPh sb="11" eb="13">
      <t>ゲンソク</t>
    </rPh>
    <rPh sb="17" eb="20">
      <t>コウヘイセイ</t>
    </rPh>
    <rPh sb="22" eb="25">
      <t>ジユウド</t>
    </rPh>
    <rPh sb="27" eb="30">
      <t>タンジュンセイ</t>
    </rPh>
    <rPh sb="32" eb="33">
      <t>ワ</t>
    </rPh>
    <rPh sb="40" eb="43">
      <t>アンゼンセイ</t>
    </rPh>
    <rPh sb="45" eb="48">
      <t>ショウタイリョク</t>
    </rPh>
    <rPh sb="55" eb="57">
      <t>カクホ</t>
    </rPh>
    <rPh sb="59" eb="60">
      <t>フ</t>
    </rPh>
    <rPh sb="63" eb="65">
      <t>カイシュウ</t>
    </rPh>
    <rPh sb="66" eb="68">
      <t>タテカ</t>
    </rPh>
    <rPh sb="69" eb="70">
      <t>トウ</t>
    </rPh>
    <rPh sb="71" eb="72">
      <t>オコナ</t>
    </rPh>
    <rPh sb="73" eb="74">
      <t>サイ</t>
    </rPh>
    <rPh sb="77" eb="78">
      <t>ダレ</t>
    </rPh>
    <rPh sb="80" eb="81">
      <t>ツカ</t>
    </rPh>
    <rPh sb="88" eb="90">
      <t>メザ</t>
    </rPh>
    <rPh sb="99" eb="101">
      <t>ジドウ</t>
    </rPh>
    <rPh sb="104" eb="105">
      <t>タカ</t>
    </rPh>
    <rPh sb="107" eb="108">
      <t>コト</t>
    </rPh>
    <rPh sb="110" eb="111">
      <t>テ</t>
    </rPh>
    <rPh sb="114" eb="116">
      <t>セッチ</t>
    </rPh>
    <rPh sb="124" eb="125">
      <t>ツカ</t>
    </rPh>
    <rPh sb="127" eb="131">
      <t>アンナイヒョウジ</t>
    </rPh>
    <rPh sb="134" eb="136">
      <t>コウリョ</t>
    </rPh>
    <rPh sb="138" eb="140">
      <t>シセツ</t>
    </rPh>
    <rPh sb="140" eb="142">
      <t>セイビ</t>
    </rPh>
    <rPh sb="143" eb="144">
      <t>オコナ</t>
    </rPh>
    <phoneticPr fontId="1"/>
  </si>
  <si>
    <t>【公共施設】
建設時から経過した年月及び建築物の耐震性によって対処方法が異なると考えられることから、公共施設を建設時期によって①旧耐震基準、②新耐震基準（前期）、③新耐震基準（後期）の３段階に分類し、それぞれの分類における点検・診断の実施方針を整理。
【インフラ資産】
インフラ資産は、地域の基盤となる施設であることから、施設性能を可能な限り維持し、長期にわたり使用できるよう、「事後保全」から「予防保全」への転換を図る。そのため、定期的な点検・診断結果に基づき必要な措置を行うとともに、得られた施設の状態や対策履歴の情報を記録し、施設管理者と協議の上、次期点検・診断に活用する効果的・効率的なメンテナンスサイクルの確立を目指す。</t>
    <rPh sb="7" eb="9">
      <t>ケンセツ</t>
    </rPh>
    <rPh sb="9" eb="10">
      <t>ジ</t>
    </rPh>
    <rPh sb="12" eb="14">
      <t>ケイカ</t>
    </rPh>
    <rPh sb="16" eb="18">
      <t>ネンゲツ</t>
    </rPh>
    <rPh sb="18" eb="19">
      <t>オヨ</t>
    </rPh>
    <rPh sb="20" eb="23">
      <t>ケンチクブツ</t>
    </rPh>
    <rPh sb="24" eb="27">
      <t>タイシンセイ</t>
    </rPh>
    <rPh sb="31" eb="33">
      <t>タイショ</t>
    </rPh>
    <rPh sb="33" eb="35">
      <t>ホウホウ</t>
    </rPh>
    <rPh sb="36" eb="37">
      <t>コト</t>
    </rPh>
    <rPh sb="40" eb="41">
      <t>カンガ</t>
    </rPh>
    <rPh sb="50" eb="52">
      <t>コウキョウ</t>
    </rPh>
    <rPh sb="52" eb="54">
      <t>シセツ</t>
    </rPh>
    <rPh sb="55" eb="57">
      <t>ケンセツ</t>
    </rPh>
    <rPh sb="57" eb="59">
      <t>ジキ</t>
    </rPh>
    <rPh sb="64" eb="65">
      <t>キュウ</t>
    </rPh>
    <rPh sb="65" eb="67">
      <t>タイシン</t>
    </rPh>
    <rPh sb="67" eb="69">
      <t>キジュン</t>
    </rPh>
    <rPh sb="71" eb="72">
      <t>シン</t>
    </rPh>
    <rPh sb="72" eb="74">
      <t>タイシン</t>
    </rPh>
    <rPh sb="74" eb="76">
      <t>キジュン</t>
    </rPh>
    <rPh sb="77" eb="79">
      <t>ゼンキ</t>
    </rPh>
    <rPh sb="82" eb="83">
      <t>シン</t>
    </rPh>
    <rPh sb="83" eb="85">
      <t>タイシン</t>
    </rPh>
    <rPh sb="85" eb="87">
      <t>キジュン</t>
    </rPh>
    <rPh sb="88" eb="90">
      <t>コウキ</t>
    </rPh>
    <rPh sb="93" eb="95">
      <t>ダンカイ</t>
    </rPh>
    <rPh sb="96" eb="98">
      <t>ブンルイ</t>
    </rPh>
    <rPh sb="105" eb="107">
      <t>ブンルイ</t>
    </rPh>
    <rPh sb="111" eb="113">
      <t>テンケン</t>
    </rPh>
    <rPh sb="114" eb="116">
      <t>シンダン</t>
    </rPh>
    <rPh sb="117" eb="119">
      <t>ジッシ</t>
    </rPh>
    <rPh sb="119" eb="121">
      <t>ホウシン</t>
    </rPh>
    <rPh sb="122" eb="124">
      <t>セイリ</t>
    </rPh>
    <rPh sb="139" eb="141">
      <t>シサン</t>
    </rPh>
    <rPh sb="143" eb="145">
      <t>チイキ</t>
    </rPh>
    <rPh sb="146" eb="148">
      <t>キバン</t>
    </rPh>
    <rPh sb="151" eb="153">
      <t>シセツ</t>
    </rPh>
    <rPh sb="161" eb="163">
      <t>シセツ</t>
    </rPh>
    <rPh sb="163" eb="165">
      <t>セイノウ</t>
    </rPh>
    <rPh sb="166" eb="168">
      <t>カノウ</t>
    </rPh>
    <rPh sb="169" eb="170">
      <t>カギ</t>
    </rPh>
    <rPh sb="171" eb="173">
      <t>イジ</t>
    </rPh>
    <rPh sb="175" eb="177">
      <t>チョウキ</t>
    </rPh>
    <rPh sb="181" eb="183">
      <t>シヨウ</t>
    </rPh>
    <rPh sb="190" eb="192">
      <t>ジゴ</t>
    </rPh>
    <rPh sb="192" eb="194">
      <t>ホゼン</t>
    </rPh>
    <rPh sb="198" eb="200">
      <t>ヨボウ</t>
    </rPh>
    <rPh sb="200" eb="202">
      <t>ホゼン</t>
    </rPh>
    <rPh sb="205" eb="207">
      <t>テンカン</t>
    </rPh>
    <rPh sb="208" eb="209">
      <t>ハカ</t>
    </rPh>
    <rPh sb="216" eb="219">
      <t>テイキテキ</t>
    </rPh>
    <rPh sb="220" eb="222">
      <t>テンケン</t>
    </rPh>
    <rPh sb="223" eb="225">
      <t>シンダン</t>
    </rPh>
    <rPh sb="225" eb="227">
      <t>ケッカ</t>
    </rPh>
    <rPh sb="228" eb="229">
      <t>モト</t>
    </rPh>
    <rPh sb="231" eb="233">
      <t>ヒツヨウ</t>
    </rPh>
    <rPh sb="234" eb="236">
      <t>ソチ</t>
    </rPh>
    <rPh sb="237" eb="238">
      <t>オコナ</t>
    </rPh>
    <rPh sb="244" eb="245">
      <t>エ</t>
    </rPh>
    <rPh sb="248" eb="250">
      <t>シセツ</t>
    </rPh>
    <rPh sb="251" eb="253">
      <t>ジョウタイ</t>
    </rPh>
    <rPh sb="254" eb="256">
      <t>タイサク</t>
    </rPh>
    <rPh sb="256" eb="258">
      <t>リレキ</t>
    </rPh>
    <rPh sb="259" eb="261">
      <t>ジョウホウ</t>
    </rPh>
    <rPh sb="262" eb="264">
      <t>キロク</t>
    </rPh>
    <rPh sb="266" eb="268">
      <t>シセツ</t>
    </rPh>
    <rPh sb="268" eb="271">
      <t>カンリシャ</t>
    </rPh>
    <rPh sb="272" eb="274">
      <t>キョウギ</t>
    </rPh>
    <rPh sb="275" eb="276">
      <t>ウエ</t>
    </rPh>
    <rPh sb="277" eb="279">
      <t>ジキ</t>
    </rPh>
    <rPh sb="279" eb="281">
      <t>テンケン</t>
    </rPh>
    <rPh sb="282" eb="284">
      <t>シンダン</t>
    </rPh>
    <rPh sb="285" eb="287">
      <t>カツヨウ</t>
    </rPh>
    <rPh sb="289" eb="292">
      <t>コウカテキ</t>
    </rPh>
    <rPh sb="293" eb="296">
      <t>コウリツテキ</t>
    </rPh>
    <rPh sb="308" eb="310">
      <t>カクリツ</t>
    </rPh>
    <rPh sb="311" eb="313">
      <t>メザ</t>
    </rPh>
    <phoneticPr fontId="1"/>
  </si>
  <si>
    <t>【公共施設】
日常点検や定期点検により、施設の劣化状況の把握に努める。そして、点検の結果により危険性が認められた施設については、施設の利用状況や優先度を踏まえながら計画的な維持補修や更新に努めるほか、ユニバーサルデザイン化の推進などにより、機能の維持、安全性の確保を図る。
また、老朽化により供用廃止された施設や、今後とも利用見込みのない施設については、周辺環境への影響を考慮し、施設の取壊しや除去など、安全性の確保を図ります。
【インフラ資産】
点検・診断などの実施方針を踏まえ、「予防保全」を進めながら各インフラ資産の安全性の確保に努める。</t>
    <rPh sb="7" eb="9">
      <t>ニチジョウ</t>
    </rPh>
    <rPh sb="9" eb="11">
      <t>テンケン</t>
    </rPh>
    <rPh sb="12" eb="14">
      <t>テイキ</t>
    </rPh>
    <rPh sb="14" eb="16">
      <t>テンケン</t>
    </rPh>
    <rPh sb="20" eb="22">
      <t>シセツ</t>
    </rPh>
    <rPh sb="23" eb="25">
      <t>レッカ</t>
    </rPh>
    <rPh sb="25" eb="27">
      <t>ジョウキョウ</t>
    </rPh>
    <rPh sb="28" eb="30">
      <t>ハアク</t>
    </rPh>
    <rPh sb="31" eb="32">
      <t>ツト</t>
    </rPh>
    <rPh sb="39" eb="41">
      <t>テンケン</t>
    </rPh>
    <rPh sb="42" eb="44">
      <t>ケッカ</t>
    </rPh>
    <rPh sb="47" eb="50">
      <t>キケンセイ</t>
    </rPh>
    <rPh sb="51" eb="52">
      <t>ミト</t>
    </rPh>
    <rPh sb="56" eb="58">
      <t>シセツ</t>
    </rPh>
    <rPh sb="64" eb="66">
      <t>シセツ</t>
    </rPh>
    <rPh sb="67" eb="69">
      <t>リヨウ</t>
    </rPh>
    <rPh sb="69" eb="71">
      <t>ジョウキョウ</t>
    </rPh>
    <rPh sb="72" eb="75">
      <t>ユウセンド</t>
    </rPh>
    <rPh sb="76" eb="77">
      <t>フ</t>
    </rPh>
    <rPh sb="82" eb="85">
      <t>ケイカクテキ</t>
    </rPh>
    <rPh sb="86" eb="88">
      <t>イジ</t>
    </rPh>
    <rPh sb="88" eb="90">
      <t>ホシュウ</t>
    </rPh>
    <rPh sb="91" eb="93">
      <t>コウシン</t>
    </rPh>
    <rPh sb="94" eb="95">
      <t>ツト</t>
    </rPh>
    <rPh sb="110" eb="111">
      <t>カ</t>
    </rPh>
    <rPh sb="112" eb="114">
      <t>スイシン</t>
    </rPh>
    <rPh sb="120" eb="122">
      <t>キノウ</t>
    </rPh>
    <rPh sb="123" eb="125">
      <t>イジ</t>
    </rPh>
    <rPh sb="126" eb="128">
      <t>アンゼン</t>
    </rPh>
    <rPh sb="128" eb="129">
      <t>セイ</t>
    </rPh>
    <rPh sb="130" eb="132">
      <t>カクホ</t>
    </rPh>
    <rPh sb="133" eb="134">
      <t>ハカ</t>
    </rPh>
    <rPh sb="140" eb="143">
      <t>ロウキュウカ</t>
    </rPh>
    <rPh sb="146" eb="148">
      <t>キョウヨウ</t>
    </rPh>
    <rPh sb="148" eb="150">
      <t>ハイシ</t>
    </rPh>
    <rPh sb="153" eb="155">
      <t>シセツ</t>
    </rPh>
    <rPh sb="157" eb="159">
      <t>コンゴ</t>
    </rPh>
    <rPh sb="161" eb="163">
      <t>リヨウ</t>
    </rPh>
    <rPh sb="163" eb="165">
      <t>ミコ</t>
    </rPh>
    <rPh sb="169" eb="171">
      <t>シセツ</t>
    </rPh>
    <rPh sb="177" eb="179">
      <t>シュウヘン</t>
    </rPh>
    <rPh sb="179" eb="181">
      <t>カンキョウ</t>
    </rPh>
    <rPh sb="183" eb="185">
      <t>エイキョウ</t>
    </rPh>
    <rPh sb="186" eb="188">
      <t>コウリョ</t>
    </rPh>
    <rPh sb="190" eb="192">
      <t>シセツ</t>
    </rPh>
    <rPh sb="193" eb="195">
      <t>トリコワ</t>
    </rPh>
    <rPh sb="197" eb="199">
      <t>ジョキョ</t>
    </rPh>
    <rPh sb="202" eb="205">
      <t>アンゼンセイ</t>
    </rPh>
    <rPh sb="206" eb="208">
      <t>カクホ</t>
    </rPh>
    <rPh sb="209" eb="210">
      <t>ハカ</t>
    </rPh>
    <rPh sb="224" eb="226">
      <t>テンケン</t>
    </rPh>
    <rPh sb="227" eb="229">
      <t>シンダン</t>
    </rPh>
    <rPh sb="232" eb="234">
      <t>ジッシ</t>
    </rPh>
    <rPh sb="234" eb="236">
      <t>ホウシン</t>
    </rPh>
    <rPh sb="237" eb="238">
      <t>フ</t>
    </rPh>
    <rPh sb="242" eb="244">
      <t>ヨボウ</t>
    </rPh>
    <rPh sb="244" eb="246">
      <t>ホゼン</t>
    </rPh>
    <rPh sb="248" eb="249">
      <t>スス</t>
    </rPh>
    <rPh sb="253" eb="254">
      <t>カク</t>
    </rPh>
    <rPh sb="258" eb="260">
      <t>シサン</t>
    </rPh>
    <rPh sb="261" eb="263">
      <t>アンゼン</t>
    </rPh>
    <rPh sb="263" eb="264">
      <t>セイ</t>
    </rPh>
    <rPh sb="265" eb="267">
      <t>カクホ</t>
    </rPh>
    <rPh sb="268" eb="269">
      <t>ツト</t>
    </rPh>
    <phoneticPr fontId="1"/>
  </si>
  <si>
    <t>大規模改造・長寿命化改修工事を行う際には、段差の解消や設備の更新など、「町民誰もが使いやすい施設」となるよう、ユニバーサルデザインの考え方を取り入れた施設整備に努めるものとする。</t>
    <rPh sb="0" eb="3">
      <t>ダイキボ</t>
    </rPh>
    <rPh sb="3" eb="5">
      <t>カイゾウ</t>
    </rPh>
    <rPh sb="6" eb="10">
      <t>チョウジュミョウカ</t>
    </rPh>
    <rPh sb="10" eb="12">
      <t>カイシュウ</t>
    </rPh>
    <rPh sb="12" eb="14">
      <t>コウジ</t>
    </rPh>
    <rPh sb="15" eb="16">
      <t>オコナ</t>
    </rPh>
    <rPh sb="17" eb="18">
      <t>サイ</t>
    </rPh>
    <rPh sb="21" eb="23">
      <t>ダンサ</t>
    </rPh>
    <rPh sb="24" eb="26">
      <t>カイショウ</t>
    </rPh>
    <rPh sb="27" eb="29">
      <t>セツビ</t>
    </rPh>
    <rPh sb="30" eb="32">
      <t>コウシン</t>
    </rPh>
    <rPh sb="36" eb="38">
      <t>チョウミン</t>
    </rPh>
    <rPh sb="38" eb="39">
      <t>ダレ</t>
    </rPh>
    <rPh sb="41" eb="42">
      <t>ツカ</t>
    </rPh>
    <rPh sb="46" eb="48">
      <t>シセツ</t>
    </rPh>
    <rPh sb="66" eb="67">
      <t>カンガ</t>
    </rPh>
    <rPh sb="68" eb="69">
      <t>カタ</t>
    </rPh>
    <rPh sb="70" eb="71">
      <t>ト</t>
    </rPh>
    <rPh sb="72" eb="73">
      <t>イ</t>
    </rPh>
    <rPh sb="75" eb="77">
      <t>シセツ</t>
    </rPh>
    <rPh sb="77" eb="79">
      <t>セイビ</t>
    </rPh>
    <rPh sb="80" eb="81">
      <t>ツト</t>
    </rPh>
    <phoneticPr fontId="1"/>
  </si>
  <si>
    <t>公共施設等の構造や設備の損傷および腐食等の劣化に起因する事故等は未然に防ぐことが重要となるため、各施設管理者は各法律等に基づく法定点検を確実に実施します。また、予防保全につながる日常の点検項目を設定して確実に実施します。点検診断等で得られたデータは蓄積・分析して、予防保全や効率的かつ効果的な修繕等に反映させるものとします。</t>
    <rPh sb="0" eb="5">
      <t>コウキョウシセツトウ</t>
    </rPh>
    <rPh sb="6" eb="8">
      <t>コウゾウ</t>
    </rPh>
    <rPh sb="9" eb="11">
      <t>セツビ</t>
    </rPh>
    <rPh sb="12" eb="14">
      <t>ソンショウ</t>
    </rPh>
    <rPh sb="17" eb="20">
      <t>フショクトウ</t>
    </rPh>
    <rPh sb="21" eb="23">
      <t>レッカ</t>
    </rPh>
    <rPh sb="24" eb="26">
      <t>キイン</t>
    </rPh>
    <rPh sb="28" eb="31">
      <t>ジコトウ</t>
    </rPh>
    <rPh sb="32" eb="34">
      <t>ミゼン</t>
    </rPh>
    <phoneticPr fontId="1"/>
  </si>
  <si>
    <t>老朽化等により危険性が認められた施設や利用見込みのない施設については、そのまま放置すると住民の安全・安心に影響を及ぼすおそれがあるため、迅速かつ適切に対処します。
外壁の老朽化による落下事故や道路の陥没、橋桁の腐食等、高度の危険性が確認されたものは、住民の安全・安心を確保するため、速やかに利用を停止するとともに、緊急性の高い施設は速やかに応急措置を講じます。
利用見込みのない施設は、そのままにしておくと維持費がかかることに加え、近隣の安全・安心への影響があることから、侵入防止策等の措置を行い、早期に取壊し撤去等を実施します。</t>
    <rPh sb="0" eb="4">
      <t>ロウキュウカトウ</t>
    </rPh>
    <rPh sb="7" eb="10">
      <t>キケンセイ</t>
    </rPh>
    <rPh sb="11" eb="12">
      <t>ミト</t>
    </rPh>
    <rPh sb="16" eb="18">
      <t>シセツ</t>
    </rPh>
    <rPh sb="19" eb="23">
      <t>リヨウミコ</t>
    </rPh>
    <rPh sb="27" eb="29">
      <t>シセツ</t>
    </rPh>
    <rPh sb="39" eb="41">
      <t>ホウチ</t>
    </rPh>
    <rPh sb="44" eb="46">
      <t>ジュウミン</t>
    </rPh>
    <rPh sb="47" eb="49">
      <t>アンゼン</t>
    </rPh>
    <rPh sb="50" eb="52">
      <t>アンシン</t>
    </rPh>
    <rPh sb="53" eb="55">
      <t>エイキョウ</t>
    </rPh>
    <rPh sb="56" eb="57">
      <t>オヨ</t>
    </rPh>
    <rPh sb="68" eb="70">
      <t>ジンソク</t>
    </rPh>
    <rPh sb="72" eb="74">
      <t>テキセツ</t>
    </rPh>
    <rPh sb="75" eb="77">
      <t>タイショ</t>
    </rPh>
    <rPh sb="82" eb="84">
      <t>ガイヘキ</t>
    </rPh>
    <rPh sb="85" eb="88">
      <t>ロウキュウカ</t>
    </rPh>
    <rPh sb="91" eb="95">
      <t>ラッカジコ</t>
    </rPh>
    <rPh sb="96" eb="98">
      <t>ドウロ</t>
    </rPh>
    <rPh sb="99" eb="101">
      <t>カンボツ</t>
    </rPh>
    <rPh sb="102" eb="104">
      <t>ハシゲタ</t>
    </rPh>
    <rPh sb="105" eb="107">
      <t>フショク</t>
    </rPh>
    <rPh sb="107" eb="108">
      <t>トウ</t>
    </rPh>
    <rPh sb="109" eb="111">
      <t>コウド</t>
    </rPh>
    <rPh sb="112" eb="115">
      <t>キケンセイ</t>
    </rPh>
    <rPh sb="116" eb="118">
      <t>カクニン</t>
    </rPh>
    <rPh sb="125" eb="127">
      <t>ジュウミン</t>
    </rPh>
    <rPh sb="128" eb="130">
      <t>アンゼン</t>
    </rPh>
    <rPh sb="131" eb="133">
      <t>アンシン</t>
    </rPh>
    <rPh sb="134" eb="136">
      <t>カクホ</t>
    </rPh>
    <rPh sb="141" eb="142">
      <t>スミ</t>
    </rPh>
    <rPh sb="145" eb="147">
      <t>リヨウ</t>
    </rPh>
    <rPh sb="148" eb="150">
      <t>テイシ</t>
    </rPh>
    <rPh sb="157" eb="159">
      <t>キンキュウ</t>
    </rPh>
    <rPh sb="159" eb="160">
      <t>セイ</t>
    </rPh>
    <rPh sb="161" eb="162">
      <t>タカ</t>
    </rPh>
    <rPh sb="163" eb="165">
      <t>シセツ</t>
    </rPh>
    <rPh sb="166" eb="167">
      <t>スミ</t>
    </rPh>
    <rPh sb="170" eb="174">
      <t>オウキュウソチ</t>
    </rPh>
    <rPh sb="175" eb="176">
      <t>コウ</t>
    </rPh>
    <rPh sb="181" eb="185">
      <t>リヨウミコ</t>
    </rPh>
    <rPh sb="189" eb="191">
      <t>シセツ</t>
    </rPh>
    <rPh sb="203" eb="206">
      <t>イジヒ</t>
    </rPh>
    <rPh sb="213" eb="214">
      <t>クワ</t>
    </rPh>
    <rPh sb="216" eb="218">
      <t>キンリン</t>
    </rPh>
    <rPh sb="219" eb="221">
      <t>アンゼン</t>
    </rPh>
    <rPh sb="222" eb="224">
      <t>アンシン</t>
    </rPh>
    <rPh sb="226" eb="228">
      <t>エイキョウ</t>
    </rPh>
    <rPh sb="236" eb="238">
      <t>シンニュウ</t>
    </rPh>
    <rPh sb="238" eb="241">
      <t>ボウシサク</t>
    </rPh>
    <rPh sb="241" eb="242">
      <t>トウ</t>
    </rPh>
    <rPh sb="243" eb="245">
      <t>ソチ</t>
    </rPh>
    <rPh sb="246" eb="247">
      <t>オコナ</t>
    </rPh>
    <rPh sb="249" eb="251">
      <t>ソウキ</t>
    </rPh>
    <rPh sb="252" eb="254">
      <t>トリコワ</t>
    </rPh>
    <rPh sb="255" eb="257">
      <t>テッキョ</t>
    </rPh>
    <rPh sb="257" eb="258">
      <t>トウ</t>
    </rPh>
    <rPh sb="259" eb="261">
      <t>ジッシ</t>
    </rPh>
    <phoneticPr fontId="1"/>
  </si>
  <si>
    <t>施設再編についての検討を踏まえて、今後も使用する施設で十分な耐震性を有さない施設は優先的に耐震化を図ります。
また、耐震化工事の実施にあたっては、高額な費用の発生や施設の一時的な利用停止も想定されることから、できる限り長寿命化工事実施時に行うなど、工事の効率化に努めます。</t>
    <rPh sb="0" eb="2">
      <t>シセツ</t>
    </rPh>
    <rPh sb="2" eb="4">
      <t>サイヘン</t>
    </rPh>
    <rPh sb="9" eb="11">
      <t>ケントウ</t>
    </rPh>
    <rPh sb="12" eb="13">
      <t>フ</t>
    </rPh>
    <rPh sb="17" eb="19">
      <t>コンゴ</t>
    </rPh>
    <rPh sb="20" eb="22">
      <t>シヨウ</t>
    </rPh>
    <rPh sb="24" eb="26">
      <t>シセツ</t>
    </rPh>
    <rPh sb="27" eb="29">
      <t>ジュウブン</t>
    </rPh>
    <rPh sb="30" eb="33">
      <t>タイシンセイ</t>
    </rPh>
    <rPh sb="34" eb="35">
      <t>ユウ</t>
    </rPh>
    <rPh sb="38" eb="40">
      <t>シセツ</t>
    </rPh>
    <rPh sb="41" eb="44">
      <t>ユウセンテキ</t>
    </rPh>
    <rPh sb="45" eb="48">
      <t>タイシンカ</t>
    </rPh>
    <rPh sb="49" eb="50">
      <t>ハカ</t>
    </rPh>
    <rPh sb="58" eb="61">
      <t>タイシンカ</t>
    </rPh>
    <rPh sb="61" eb="63">
      <t>コウジ</t>
    </rPh>
    <rPh sb="64" eb="66">
      <t>ジッシ</t>
    </rPh>
    <rPh sb="73" eb="75">
      <t>コウガク</t>
    </rPh>
    <rPh sb="76" eb="78">
      <t>ヒヨウ</t>
    </rPh>
    <rPh sb="79" eb="81">
      <t>ハッセイ</t>
    </rPh>
    <rPh sb="82" eb="84">
      <t>シセツ</t>
    </rPh>
    <rPh sb="85" eb="88">
      <t>イチジテキ</t>
    </rPh>
    <rPh sb="89" eb="93">
      <t>リヨウテイシ</t>
    </rPh>
    <rPh sb="94" eb="96">
      <t>ソウテイ</t>
    </rPh>
    <rPh sb="107" eb="108">
      <t>カギ</t>
    </rPh>
    <rPh sb="109" eb="113">
      <t>チョウジュミョウカ</t>
    </rPh>
    <rPh sb="113" eb="115">
      <t>コウジ</t>
    </rPh>
    <rPh sb="115" eb="118">
      <t>ジッシジ</t>
    </rPh>
    <rPh sb="119" eb="120">
      <t>オコナ</t>
    </rPh>
    <rPh sb="124" eb="126">
      <t>コウジ</t>
    </rPh>
    <rPh sb="127" eb="130">
      <t>コウリツカ</t>
    </rPh>
    <rPh sb="131" eb="132">
      <t>ツト</t>
    </rPh>
    <phoneticPr fontId="1"/>
  </si>
  <si>
    <t>施設再編についての検討を踏まえて、今後も使用する施設については、長寿命化すべき施設か、建替更新等をすべき施設か検討を行います。
長寿命化が有効な施設については、目標使用年数を定めたうえで長寿命化改修を行い、財政負担の軽減と平準化を図ります。また、点検診断等の実施方針に基づき得たデータを活用し、これまでの劣化・損傷が顕著となった段階で実施する事後保全から、劣化・損傷が軽微な段階で対策を実施する予防保全型維持管理を実施することにより長寿命化を図ります。</t>
    <rPh sb="0" eb="4">
      <t>シセツサイヘン</t>
    </rPh>
    <rPh sb="9" eb="11">
      <t>ケントウ</t>
    </rPh>
    <rPh sb="12" eb="13">
      <t>フ</t>
    </rPh>
    <rPh sb="17" eb="19">
      <t>コンゴ</t>
    </rPh>
    <rPh sb="20" eb="22">
      <t>シヨウ</t>
    </rPh>
    <rPh sb="24" eb="26">
      <t>シセツ</t>
    </rPh>
    <rPh sb="32" eb="36">
      <t>チョウジュミョウカ</t>
    </rPh>
    <phoneticPr fontId="1"/>
  </si>
  <si>
    <t>本町の将来人口は今後も増加するものの、2040年の39,245人をピークに減少に転じ、44年後の2060年には37,651人と推計される。</t>
    <rPh sb="0" eb="2">
      <t>ホンチョウ</t>
    </rPh>
    <rPh sb="3" eb="5">
      <t>ショウライ</t>
    </rPh>
    <rPh sb="5" eb="7">
      <t>ジンコウ</t>
    </rPh>
    <rPh sb="8" eb="10">
      <t>コンゴ</t>
    </rPh>
    <rPh sb="11" eb="13">
      <t>ゾウカ</t>
    </rPh>
    <rPh sb="23" eb="24">
      <t>ネン</t>
    </rPh>
    <rPh sb="31" eb="32">
      <t>ニン</t>
    </rPh>
    <rPh sb="37" eb="39">
      <t>ゲンショウ</t>
    </rPh>
    <rPh sb="40" eb="41">
      <t>テン</t>
    </rPh>
    <rPh sb="45" eb="46">
      <t>ネン</t>
    </rPh>
    <rPh sb="46" eb="47">
      <t>ゴ</t>
    </rPh>
    <rPh sb="52" eb="53">
      <t>ネン</t>
    </rPh>
    <rPh sb="61" eb="62">
      <t>ニン</t>
    </rPh>
    <rPh sb="63" eb="65">
      <t>スイケイ</t>
    </rPh>
    <phoneticPr fontId="1"/>
  </si>
  <si>
    <t>【建物（ハコモノ）】
行政系施設　9,090.4㎡
住宅系施設　12,647.9㎡
子育て支援系施設　2,836.9㎡
学校教育系施設　61,585.7㎡
社会教育系施設　5,347.8㎡
スポーツ系施設　9,516.8㎡
保健・福祉系施設　2,906.9㎡
町民文化系施設　872.3㎡
公園施設　359.3㎡
その他施設　1,459.9㎡
【インフラ施設】
道路　197,528m
橋梁　754.9ｍ
上水道施設　254,924ｍ
下水施設　160,146ｍ
防災行政無線　一式
漁港関連施設
　防潮堤805ｍ
　陸閘・水門　7基
　電気室　2室　</t>
    <rPh sb="1" eb="3">
      <t>タテモノ</t>
    </rPh>
    <rPh sb="11" eb="13">
      <t>ギョウセイ</t>
    </rPh>
    <rPh sb="13" eb="14">
      <t>ケイ</t>
    </rPh>
    <rPh sb="14" eb="16">
      <t>シセツ</t>
    </rPh>
    <rPh sb="26" eb="28">
      <t>ジュウタク</t>
    </rPh>
    <rPh sb="28" eb="29">
      <t>ケイ</t>
    </rPh>
    <rPh sb="29" eb="31">
      <t>シセツ</t>
    </rPh>
    <rPh sb="42" eb="44">
      <t>コソダ</t>
    </rPh>
    <rPh sb="45" eb="47">
      <t>シエン</t>
    </rPh>
    <rPh sb="47" eb="48">
      <t>ケイ</t>
    </rPh>
    <rPh sb="48" eb="50">
      <t>シセツ</t>
    </rPh>
    <rPh sb="60" eb="62">
      <t>ガッコウ</t>
    </rPh>
    <rPh sb="62" eb="64">
      <t>キョウイク</t>
    </rPh>
    <rPh sb="64" eb="65">
      <t>ケイ</t>
    </rPh>
    <rPh sb="65" eb="67">
      <t>シセツ</t>
    </rPh>
    <rPh sb="78" eb="80">
      <t>シャカイ</t>
    </rPh>
    <rPh sb="80" eb="82">
      <t>キョウイク</t>
    </rPh>
    <rPh sb="82" eb="83">
      <t>ケイ</t>
    </rPh>
    <rPh sb="83" eb="85">
      <t>シセツ</t>
    </rPh>
    <rPh sb="99" eb="100">
      <t>ケイ</t>
    </rPh>
    <rPh sb="100" eb="102">
      <t>シセツ</t>
    </rPh>
    <rPh sb="112" eb="114">
      <t>ホケン</t>
    </rPh>
    <rPh sb="115" eb="117">
      <t>フクシ</t>
    </rPh>
    <rPh sb="117" eb="118">
      <t>ケイ</t>
    </rPh>
    <rPh sb="118" eb="120">
      <t>シセツ</t>
    </rPh>
    <rPh sb="130" eb="132">
      <t>チョウミン</t>
    </rPh>
    <rPh sb="132" eb="134">
      <t>ブンカ</t>
    </rPh>
    <rPh sb="134" eb="135">
      <t>ケイ</t>
    </rPh>
    <rPh sb="135" eb="137">
      <t>シセツ</t>
    </rPh>
    <rPh sb="145" eb="147">
      <t>コウエン</t>
    </rPh>
    <rPh sb="147" eb="149">
      <t>シセツ</t>
    </rPh>
    <rPh sb="159" eb="160">
      <t>タ</t>
    </rPh>
    <rPh sb="160" eb="162">
      <t>シセツ</t>
    </rPh>
    <rPh sb="178" eb="180">
      <t>シセツ</t>
    </rPh>
    <rPh sb="182" eb="184">
      <t>ドウロ</t>
    </rPh>
    <rPh sb="194" eb="196">
      <t>キョウリョウ</t>
    </rPh>
    <rPh sb="204" eb="207">
      <t>ジョウスイドウ</t>
    </rPh>
    <rPh sb="207" eb="209">
      <t>シセツ</t>
    </rPh>
    <rPh sb="219" eb="221">
      <t>ゲスイ</t>
    </rPh>
    <rPh sb="221" eb="223">
      <t>シセツ</t>
    </rPh>
    <rPh sb="233" eb="235">
      <t>ボウサイ</t>
    </rPh>
    <rPh sb="235" eb="237">
      <t>ギョウセイ</t>
    </rPh>
    <rPh sb="237" eb="239">
      <t>ムセン</t>
    </rPh>
    <rPh sb="240" eb="242">
      <t>イッシキ</t>
    </rPh>
    <rPh sb="243" eb="245">
      <t>ギョコウ</t>
    </rPh>
    <rPh sb="245" eb="247">
      <t>カンレン</t>
    </rPh>
    <rPh sb="247" eb="249">
      <t>シセツ</t>
    </rPh>
    <rPh sb="251" eb="254">
      <t>ボウチョウテイ</t>
    </rPh>
    <rPh sb="260" eb="262">
      <t>リッコウ</t>
    </rPh>
    <rPh sb="263" eb="265">
      <t>スイモン</t>
    </rPh>
    <rPh sb="267" eb="268">
      <t>キ</t>
    </rPh>
    <rPh sb="270" eb="272">
      <t>デンキ</t>
    </rPh>
    <rPh sb="272" eb="273">
      <t>シツ</t>
    </rPh>
    <rPh sb="275" eb="276">
      <t>シツ</t>
    </rPh>
    <phoneticPr fontId="1"/>
  </si>
  <si>
    <t>（１）建替え、更新等の課題
今後２０年間に建物（ハコモノ）、インフラ施設の大規模改修の時期を迎える。
（２）人口減少、少子高齢化社会の課題
平成７２年の将来人口は37,651人と推定されており、老年人口は増加、年少人口は減少する見込み。
（３）財政状況等の課題
町税収入等が減少する一方で、少子高齢化の進展に伴う扶助費等の負担増加が見込まれる。</t>
    <rPh sb="3" eb="5">
      <t>タテカ</t>
    </rPh>
    <rPh sb="7" eb="9">
      <t>コウシン</t>
    </rPh>
    <rPh sb="9" eb="10">
      <t>トウ</t>
    </rPh>
    <rPh sb="11" eb="13">
      <t>カダイ</t>
    </rPh>
    <rPh sb="14" eb="16">
      <t>コンゴ</t>
    </rPh>
    <rPh sb="18" eb="20">
      <t>ネンカン</t>
    </rPh>
    <rPh sb="21" eb="23">
      <t>タテモノ</t>
    </rPh>
    <rPh sb="34" eb="36">
      <t>シセツ</t>
    </rPh>
    <rPh sb="37" eb="40">
      <t>ダイキボ</t>
    </rPh>
    <rPh sb="40" eb="42">
      <t>カイシュウ</t>
    </rPh>
    <rPh sb="43" eb="45">
      <t>ジキ</t>
    </rPh>
    <rPh sb="46" eb="47">
      <t>ムカ</t>
    </rPh>
    <rPh sb="54" eb="56">
      <t>ジンコウ</t>
    </rPh>
    <rPh sb="56" eb="58">
      <t>ゲンショウ</t>
    </rPh>
    <rPh sb="59" eb="61">
      <t>ショウシ</t>
    </rPh>
    <rPh sb="61" eb="64">
      <t>コウレイカ</t>
    </rPh>
    <rPh sb="64" eb="66">
      <t>シャカイ</t>
    </rPh>
    <rPh sb="67" eb="69">
      <t>カダイ</t>
    </rPh>
    <rPh sb="70" eb="72">
      <t>ヘイセイ</t>
    </rPh>
    <rPh sb="74" eb="75">
      <t>ネン</t>
    </rPh>
    <rPh sb="76" eb="78">
      <t>ショウライ</t>
    </rPh>
    <rPh sb="78" eb="80">
      <t>ジンコウ</t>
    </rPh>
    <rPh sb="87" eb="88">
      <t>ニン</t>
    </rPh>
    <rPh sb="89" eb="91">
      <t>スイテイ</t>
    </rPh>
    <rPh sb="97" eb="99">
      <t>ロウネン</t>
    </rPh>
    <rPh sb="99" eb="101">
      <t>ジンコウ</t>
    </rPh>
    <rPh sb="102" eb="104">
      <t>ゾウカ</t>
    </rPh>
    <rPh sb="105" eb="107">
      <t>ネンショウ</t>
    </rPh>
    <rPh sb="107" eb="109">
      <t>ジンコウ</t>
    </rPh>
    <rPh sb="110" eb="112">
      <t>ゲンショウ</t>
    </rPh>
    <rPh sb="114" eb="116">
      <t>ミコ</t>
    </rPh>
    <rPh sb="122" eb="124">
      <t>ザイセイ</t>
    </rPh>
    <rPh sb="124" eb="126">
      <t>ジョウキョウ</t>
    </rPh>
    <rPh sb="126" eb="127">
      <t>トウ</t>
    </rPh>
    <rPh sb="128" eb="130">
      <t>カダイ</t>
    </rPh>
    <rPh sb="131" eb="133">
      <t>チョウゼイ</t>
    </rPh>
    <rPh sb="133" eb="135">
      <t>シュウニュウ</t>
    </rPh>
    <rPh sb="135" eb="136">
      <t>トウ</t>
    </rPh>
    <rPh sb="137" eb="139">
      <t>ゲンショウ</t>
    </rPh>
    <rPh sb="141" eb="143">
      <t>イッポウ</t>
    </rPh>
    <rPh sb="145" eb="147">
      <t>ショウシ</t>
    </rPh>
    <rPh sb="147" eb="150">
      <t>コウレイカ</t>
    </rPh>
    <rPh sb="151" eb="153">
      <t>シンテン</t>
    </rPh>
    <rPh sb="154" eb="155">
      <t>トモナ</t>
    </rPh>
    <rPh sb="156" eb="159">
      <t>フジョヒ</t>
    </rPh>
    <rPh sb="159" eb="160">
      <t>トウ</t>
    </rPh>
    <rPh sb="161" eb="163">
      <t>フタン</t>
    </rPh>
    <rPh sb="163" eb="165">
      <t>ゾウカ</t>
    </rPh>
    <rPh sb="166" eb="168">
      <t>ミコ</t>
    </rPh>
    <phoneticPr fontId="1"/>
  </si>
  <si>
    <t>本町の公共施設及びインフラ施設を今後40年間、従来型サイクルによってこのまますべて保有し続けた場合の将来負担コスト</t>
    <rPh sb="0" eb="2">
      <t>ホンチョウ</t>
    </rPh>
    <rPh sb="3" eb="5">
      <t>コウキョウ</t>
    </rPh>
    <rPh sb="5" eb="7">
      <t>シセツ</t>
    </rPh>
    <rPh sb="7" eb="8">
      <t>オヨ</t>
    </rPh>
    <rPh sb="13" eb="15">
      <t>シセツ</t>
    </rPh>
    <rPh sb="16" eb="18">
      <t>コンゴ</t>
    </rPh>
    <rPh sb="20" eb="21">
      <t>ネン</t>
    </rPh>
    <rPh sb="21" eb="22">
      <t>カン</t>
    </rPh>
    <rPh sb="23" eb="26">
      <t>ジュウライガタ</t>
    </rPh>
    <rPh sb="41" eb="43">
      <t>ホユウ</t>
    </rPh>
    <rPh sb="44" eb="45">
      <t>ツヅ</t>
    </rPh>
    <rPh sb="47" eb="49">
      <t>バアイ</t>
    </rPh>
    <rPh sb="50" eb="52">
      <t>ショウライ</t>
    </rPh>
    <rPh sb="52" eb="54">
      <t>フタン</t>
    </rPh>
    <phoneticPr fontId="1"/>
  </si>
  <si>
    <t>長寿命化サイクルに移行した場合</t>
    <rPh sb="0" eb="4">
      <t>チョウジュミョウカ</t>
    </rPh>
    <rPh sb="9" eb="11">
      <t>イコウ</t>
    </rPh>
    <rPh sb="13" eb="15">
      <t>バアイ</t>
    </rPh>
    <phoneticPr fontId="1"/>
  </si>
  <si>
    <t>結果は、建物では長寿命化型への移行期に相当することから費用縮減効果が発揮されないのに対して、インフラ施設では道路・橋梁における個別計画が策定されて、費用縮減効果が期待できるもの</t>
    <rPh sb="0" eb="2">
      <t>ケッカ</t>
    </rPh>
    <rPh sb="4" eb="6">
      <t>タテモノ</t>
    </rPh>
    <rPh sb="8" eb="12">
      <t>チョウジュミョウカ</t>
    </rPh>
    <rPh sb="12" eb="13">
      <t>ガタ</t>
    </rPh>
    <rPh sb="15" eb="17">
      <t>イコウ</t>
    </rPh>
    <rPh sb="17" eb="18">
      <t>キ</t>
    </rPh>
    <rPh sb="19" eb="21">
      <t>ソウトウ</t>
    </rPh>
    <rPh sb="27" eb="29">
      <t>ヒヨウ</t>
    </rPh>
    <rPh sb="29" eb="31">
      <t>シュクゲン</t>
    </rPh>
    <rPh sb="31" eb="33">
      <t>コウカ</t>
    </rPh>
    <rPh sb="34" eb="36">
      <t>ハッキ</t>
    </rPh>
    <rPh sb="42" eb="43">
      <t>タイ</t>
    </rPh>
    <rPh sb="50" eb="52">
      <t>シセツ</t>
    </rPh>
    <rPh sb="54" eb="56">
      <t>ドウロ</t>
    </rPh>
    <rPh sb="57" eb="59">
      <t>キョウリョウ</t>
    </rPh>
    <rPh sb="63" eb="65">
      <t>コベツ</t>
    </rPh>
    <rPh sb="65" eb="67">
      <t>ケイカク</t>
    </rPh>
    <rPh sb="68" eb="70">
      <t>サクテイ</t>
    </rPh>
    <rPh sb="74" eb="76">
      <t>ヒヨウ</t>
    </rPh>
    <rPh sb="76" eb="78">
      <t>シュクゲン</t>
    </rPh>
    <rPh sb="78" eb="80">
      <t>コウカ</t>
    </rPh>
    <rPh sb="81" eb="83">
      <t>キタイ</t>
    </rPh>
    <phoneticPr fontId="1"/>
  </si>
  <si>
    <t>これまでは公共施設等の所管課ごとに維持管理等を実施してきたが、今後は全庁的に取り組むための体制を整備する。
また、町民からの意見を集約する仕組みや町民との協働による施設のあり方や利活用など情報の共有と合意形成を積極的に推進する。</t>
    <rPh sb="5" eb="7">
      <t>コウキョウ</t>
    </rPh>
    <rPh sb="7" eb="9">
      <t>シセツ</t>
    </rPh>
    <rPh sb="9" eb="10">
      <t>トウ</t>
    </rPh>
    <rPh sb="11" eb="13">
      <t>ショカン</t>
    </rPh>
    <rPh sb="13" eb="14">
      <t>カ</t>
    </rPh>
    <rPh sb="17" eb="19">
      <t>イジ</t>
    </rPh>
    <rPh sb="19" eb="21">
      <t>カンリ</t>
    </rPh>
    <rPh sb="21" eb="22">
      <t>トウ</t>
    </rPh>
    <rPh sb="23" eb="25">
      <t>ジッシ</t>
    </rPh>
    <rPh sb="31" eb="33">
      <t>コンゴ</t>
    </rPh>
    <rPh sb="34" eb="36">
      <t>ゼンチョウ</t>
    </rPh>
    <rPh sb="36" eb="37">
      <t>テキ</t>
    </rPh>
    <rPh sb="38" eb="39">
      <t>ト</t>
    </rPh>
    <rPh sb="40" eb="41">
      <t>ク</t>
    </rPh>
    <rPh sb="45" eb="47">
      <t>タイセイ</t>
    </rPh>
    <rPh sb="48" eb="50">
      <t>セイビ</t>
    </rPh>
    <rPh sb="57" eb="59">
      <t>チョウミン</t>
    </rPh>
    <rPh sb="62" eb="64">
      <t>イケン</t>
    </rPh>
    <rPh sb="65" eb="67">
      <t>シュウヤク</t>
    </rPh>
    <rPh sb="69" eb="71">
      <t>シク</t>
    </rPh>
    <rPh sb="73" eb="75">
      <t>チョウミン</t>
    </rPh>
    <rPh sb="77" eb="79">
      <t>キョウドウ</t>
    </rPh>
    <rPh sb="82" eb="84">
      <t>シセツ</t>
    </rPh>
    <rPh sb="87" eb="88">
      <t>カタ</t>
    </rPh>
    <rPh sb="89" eb="92">
      <t>リカツヨウ</t>
    </rPh>
    <rPh sb="94" eb="96">
      <t>ジョウホウ</t>
    </rPh>
    <rPh sb="97" eb="99">
      <t>キョウユウ</t>
    </rPh>
    <rPh sb="100" eb="102">
      <t>ゴウイ</t>
    </rPh>
    <rPh sb="102" eb="104">
      <t>ケイセイ</t>
    </rPh>
    <rPh sb="105" eb="108">
      <t>セッキョクテキ</t>
    </rPh>
    <rPh sb="109" eb="111">
      <t>スイシン</t>
    </rPh>
    <phoneticPr fontId="1"/>
  </si>
  <si>
    <t>社会情勢や地域ニーズの変化に対応しながら、PPP/PFIなど民間事業者を活用した事業手法、運営方法の改善による施設運営コストの最適化を推進します。</t>
    <rPh sb="0" eb="2">
      <t>シャカイ</t>
    </rPh>
    <rPh sb="2" eb="4">
      <t>ジョウセイ</t>
    </rPh>
    <rPh sb="5" eb="7">
      <t>チイキ</t>
    </rPh>
    <rPh sb="11" eb="13">
      <t>ヘンカ</t>
    </rPh>
    <rPh sb="14" eb="16">
      <t>タイオウ</t>
    </rPh>
    <rPh sb="30" eb="32">
      <t>ミンカン</t>
    </rPh>
    <rPh sb="32" eb="35">
      <t>ジギョウシャ</t>
    </rPh>
    <rPh sb="36" eb="38">
      <t>カツヨウ</t>
    </rPh>
    <rPh sb="40" eb="42">
      <t>ジギョウ</t>
    </rPh>
    <rPh sb="42" eb="44">
      <t>シュホウ</t>
    </rPh>
    <rPh sb="45" eb="47">
      <t>ウンエイ</t>
    </rPh>
    <rPh sb="47" eb="49">
      <t>ホウホウ</t>
    </rPh>
    <rPh sb="50" eb="52">
      <t>カイゼン</t>
    </rPh>
    <rPh sb="55" eb="57">
      <t>シセツ</t>
    </rPh>
    <rPh sb="57" eb="59">
      <t>ウンエイ</t>
    </rPh>
    <rPh sb="63" eb="66">
      <t>サイテキカ</t>
    </rPh>
    <rPh sb="67" eb="69">
      <t>スイシン</t>
    </rPh>
    <phoneticPr fontId="1"/>
  </si>
  <si>
    <t>計画的な点検・診断の実施
老朽化対策等の推進
点検・診断歴の蓄積</t>
    <rPh sb="0" eb="3">
      <t>ケイカクテキ</t>
    </rPh>
    <rPh sb="4" eb="6">
      <t>テンケン</t>
    </rPh>
    <rPh sb="7" eb="9">
      <t>シンダン</t>
    </rPh>
    <rPh sb="10" eb="12">
      <t>ジッシ</t>
    </rPh>
    <rPh sb="13" eb="16">
      <t>ロウキュウカ</t>
    </rPh>
    <rPh sb="16" eb="18">
      <t>タイサク</t>
    </rPh>
    <rPh sb="18" eb="19">
      <t>トウ</t>
    </rPh>
    <rPh sb="20" eb="22">
      <t>スイシン</t>
    </rPh>
    <rPh sb="23" eb="25">
      <t>テンケン</t>
    </rPh>
    <rPh sb="26" eb="28">
      <t>シンダン</t>
    </rPh>
    <rPh sb="28" eb="29">
      <t>レキ</t>
    </rPh>
    <rPh sb="30" eb="32">
      <t>チクセキ</t>
    </rPh>
    <phoneticPr fontId="1"/>
  </si>
  <si>
    <t>予防保全型の維持管理を推進し、建物寿命の延命化に努める。
トータルコストの縮減と平準化により、建替え等に係る負担を軽減する。
点検・診断結果を踏まえながら、修繕・更新等の優先度を判定し、計画的な長寿命化、更新等の考え方や統合・廃止の方針との整合性に留意する。</t>
    <rPh sb="0" eb="2">
      <t>ヨボウ</t>
    </rPh>
    <rPh sb="2" eb="5">
      <t>ホゼンガタ</t>
    </rPh>
    <rPh sb="6" eb="8">
      <t>イジ</t>
    </rPh>
    <rPh sb="8" eb="10">
      <t>カンリ</t>
    </rPh>
    <rPh sb="11" eb="13">
      <t>スイシン</t>
    </rPh>
    <rPh sb="15" eb="17">
      <t>タテモノ</t>
    </rPh>
    <rPh sb="17" eb="19">
      <t>ジュミョウ</t>
    </rPh>
    <rPh sb="20" eb="22">
      <t>エンメイ</t>
    </rPh>
    <rPh sb="22" eb="23">
      <t>カ</t>
    </rPh>
    <rPh sb="24" eb="25">
      <t>ツト</t>
    </rPh>
    <rPh sb="37" eb="39">
      <t>シュクゲン</t>
    </rPh>
    <rPh sb="40" eb="43">
      <t>ヘイジュンカ</t>
    </rPh>
    <rPh sb="47" eb="49">
      <t>タテカ</t>
    </rPh>
    <rPh sb="50" eb="51">
      <t>トウ</t>
    </rPh>
    <rPh sb="52" eb="53">
      <t>カカ</t>
    </rPh>
    <rPh sb="54" eb="56">
      <t>フタン</t>
    </rPh>
    <rPh sb="57" eb="59">
      <t>ケイゲン</t>
    </rPh>
    <rPh sb="63" eb="65">
      <t>テンケン</t>
    </rPh>
    <rPh sb="66" eb="68">
      <t>シンダン</t>
    </rPh>
    <rPh sb="68" eb="70">
      <t>ケッカ</t>
    </rPh>
    <rPh sb="71" eb="72">
      <t>フ</t>
    </rPh>
    <rPh sb="78" eb="80">
      <t>シュウゼン</t>
    </rPh>
    <rPh sb="81" eb="83">
      <t>コウシン</t>
    </rPh>
    <rPh sb="83" eb="84">
      <t>トウ</t>
    </rPh>
    <rPh sb="85" eb="88">
      <t>ユウセンド</t>
    </rPh>
    <rPh sb="89" eb="91">
      <t>ハンテイ</t>
    </rPh>
    <rPh sb="93" eb="95">
      <t>ケイカク</t>
    </rPh>
    <rPh sb="95" eb="96">
      <t>テキ</t>
    </rPh>
    <rPh sb="97" eb="100">
      <t>チョウジュミョウ</t>
    </rPh>
    <rPh sb="100" eb="101">
      <t>カ</t>
    </rPh>
    <rPh sb="102" eb="104">
      <t>コウシン</t>
    </rPh>
    <rPh sb="104" eb="105">
      <t>トウ</t>
    </rPh>
    <rPh sb="106" eb="107">
      <t>カンガ</t>
    </rPh>
    <rPh sb="108" eb="109">
      <t>カタ</t>
    </rPh>
    <rPh sb="110" eb="112">
      <t>トウゴウ</t>
    </rPh>
    <rPh sb="113" eb="115">
      <t>ハイシ</t>
    </rPh>
    <rPh sb="116" eb="118">
      <t>ホウシン</t>
    </rPh>
    <rPh sb="120" eb="123">
      <t>セイゴウセイ</t>
    </rPh>
    <rPh sb="124" eb="126">
      <t>リュウイ</t>
    </rPh>
    <phoneticPr fontId="1"/>
  </si>
  <si>
    <t xml:space="preserve">劣化状況の把握
防災上の安全確保
</t>
    <rPh sb="0" eb="2">
      <t>レッカ</t>
    </rPh>
    <rPh sb="2" eb="4">
      <t>ジョウキョウ</t>
    </rPh>
    <rPh sb="5" eb="7">
      <t>ハアク</t>
    </rPh>
    <rPh sb="8" eb="10">
      <t>ボウサイ</t>
    </rPh>
    <rPh sb="10" eb="11">
      <t>ジョウ</t>
    </rPh>
    <rPh sb="12" eb="14">
      <t>アンゼン</t>
    </rPh>
    <rPh sb="14" eb="16">
      <t>カクホ</t>
    </rPh>
    <phoneticPr fontId="1"/>
  </si>
  <si>
    <t>定期的な点検や修繕による予防保全に努めるとともに、計画的な機能改善による施設の長寿命化を推進する。
見策定の施設類型における長寿命化修繕計画等、個別の施設計画の策定を推進するとともに、これらの計画との整合を図り、必要に応じて適宜見直しを図り、長寿命化を実施する。</t>
    <rPh sb="0" eb="3">
      <t>テイキテキ</t>
    </rPh>
    <rPh sb="4" eb="6">
      <t>テンケン</t>
    </rPh>
    <rPh sb="7" eb="9">
      <t>シュウゼン</t>
    </rPh>
    <rPh sb="12" eb="14">
      <t>ヨボウ</t>
    </rPh>
    <rPh sb="14" eb="16">
      <t>ホゼン</t>
    </rPh>
    <rPh sb="17" eb="18">
      <t>ツト</t>
    </rPh>
    <rPh sb="25" eb="28">
      <t>ケイカクテキ</t>
    </rPh>
    <rPh sb="29" eb="31">
      <t>キノウ</t>
    </rPh>
    <rPh sb="31" eb="33">
      <t>カイゼン</t>
    </rPh>
    <rPh sb="36" eb="38">
      <t>シセツ</t>
    </rPh>
    <rPh sb="39" eb="42">
      <t>チョウジュミョウ</t>
    </rPh>
    <rPh sb="42" eb="43">
      <t>カ</t>
    </rPh>
    <rPh sb="44" eb="46">
      <t>スイシン</t>
    </rPh>
    <rPh sb="50" eb="51">
      <t>ミ</t>
    </rPh>
    <rPh sb="51" eb="53">
      <t>サクテイ</t>
    </rPh>
    <rPh sb="54" eb="56">
      <t>シセツ</t>
    </rPh>
    <rPh sb="56" eb="57">
      <t>ルイ</t>
    </rPh>
    <rPh sb="57" eb="58">
      <t>ガタ</t>
    </rPh>
    <rPh sb="62" eb="65">
      <t>チョウジュミョウ</t>
    </rPh>
    <rPh sb="65" eb="66">
      <t>カ</t>
    </rPh>
    <rPh sb="66" eb="68">
      <t>シュウゼン</t>
    </rPh>
    <rPh sb="68" eb="70">
      <t>ケイカク</t>
    </rPh>
    <rPh sb="70" eb="71">
      <t>トウ</t>
    </rPh>
    <rPh sb="72" eb="74">
      <t>コベツ</t>
    </rPh>
    <rPh sb="75" eb="77">
      <t>シセツ</t>
    </rPh>
    <rPh sb="77" eb="79">
      <t>ケイカク</t>
    </rPh>
    <rPh sb="80" eb="82">
      <t>サクテイ</t>
    </rPh>
    <rPh sb="83" eb="85">
      <t>スイシン</t>
    </rPh>
    <rPh sb="96" eb="98">
      <t>ケイカク</t>
    </rPh>
    <rPh sb="100" eb="102">
      <t>セイゴウ</t>
    </rPh>
    <rPh sb="103" eb="104">
      <t>ハカ</t>
    </rPh>
    <rPh sb="106" eb="108">
      <t>ヒツヨウ</t>
    </rPh>
    <rPh sb="109" eb="110">
      <t>オウ</t>
    </rPh>
    <rPh sb="112" eb="114">
      <t>テキギ</t>
    </rPh>
    <rPh sb="114" eb="116">
      <t>ミナオ</t>
    </rPh>
    <rPh sb="118" eb="119">
      <t>ハカ</t>
    </rPh>
    <rPh sb="121" eb="124">
      <t>チョウジュミョウ</t>
    </rPh>
    <rPh sb="124" eb="125">
      <t>カ</t>
    </rPh>
    <rPh sb="126" eb="128">
      <t>ジッシ</t>
    </rPh>
    <phoneticPr fontId="1"/>
  </si>
  <si>
    <t>誰にとっても利用しやすい公共施設とするために施設の修繕や建て替えあたっては、バリヤフリー化やユニバーサルデザインの採用などに積極的に取り組みます</t>
    <rPh sb="0" eb="1">
      <t>ダレ</t>
    </rPh>
    <rPh sb="6" eb="8">
      <t>リヨウ</t>
    </rPh>
    <rPh sb="12" eb="14">
      <t>コウキョウ</t>
    </rPh>
    <rPh sb="14" eb="16">
      <t>シセツ</t>
    </rPh>
    <rPh sb="22" eb="24">
      <t>シセツ</t>
    </rPh>
    <rPh sb="25" eb="27">
      <t>シュウゼン</t>
    </rPh>
    <rPh sb="28" eb="29">
      <t>タ</t>
    </rPh>
    <rPh sb="30" eb="31">
      <t>カ</t>
    </rPh>
    <rPh sb="44" eb="45">
      <t>カ</t>
    </rPh>
    <rPh sb="57" eb="59">
      <t>サイヨウ</t>
    </rPh>
    <rPh sb="62" eb="65">
      <t>セッキョクテキ</t>
    </rPh>
    <rPh sb="66" eb="67">
      <t>ト</t>
    </rPh>
    <rPh sb="68" eb="69">
      <t>ク</t>
    </rPh>
    <phoneticPr fontId="1"/>
  </si>
  <si>
    <t>令和3年10月に閣議決定された「地球温暖化対策計画」において、自治体の率先した脱炭素の取り組みが求められています、公共施設にいては、省エネルギー対策の実施、改修、更新時の再生エネルギーの導入や活用を検討して脱炭素化を推進します</t>
    <rPh sb="0" eb="2">
      <t>レイワ</t>
    </rPh>
    <rPh sb="3" eb="4">
      <t>ネン</t>
    </rPh>
    <rPh sb="6" eb="7">
      <t>ガツ</t>
    </rPh>
    <rPh sb="8" eb="10">
      <t>カクギ</t>
    </rPh>
    <rPh sb="10" eb="12">
      <t>ケッテイ</t>
    </rPh>
    <rPh sb="16" eb="18">
      <t>チキュウ</t>
    </rPh>
    <rPh sb="18" eb="21">
      <t>オンダンカ</t>
    </rPh>
    <rPh sb="21" eb="23">
      <t>タイサク</t>
    </rPh>
    <rPh sb="23" eb="25">
      <t>ケイカク</t>
    </rPh>
    <rPh sb="31" eb="34">
      <t>ジチタイ</t>
    </rPh>
    <rPh sb="35" eb="37">
      <t>ソッセン</t>
    </rPh>
    <rPh sb="39" eb="40">
      <t>ダツ</t>
    </rPh>
    <rPh sb="40" eb="42">
      <t>タンソ</t>
    </rPh>
    <rPh sb="43" eb="44">
      <t>ト</t>
    </rPh>
    <rPh sb="45" eb="46">
      <t>ク</t>
    </rPh>
    <rPh sb="48" eb="49">
      <t>モト</t>
    </rPh>
    <rPh sb="57" eb="59">
      <t>コウキョウ</t>
    </rPh>
    <rPh sb="59" eb="61">
      <t>シセツ</t>
    </rPh>
    <rPh sb="66" eb="67">
      <t>ショウ</t>
    </rPh>
    <rPh sb="72" eb="74">
      <t>タイサク</t>
    </rPh>
    <rPh sb="75" eb="77">
      <t>ジッシ</t>
    </rPh>
    <rPh sb="78" eb="80">
      <t>カイシュウ</t>
    </rPh>
    <rPh sb="81" eb="83">
      <t>コウシン</t>
    </rPh>
    <rPh sb="83" eb="84">
      <t>ジ</t>
    </rPh>
    <rPh sb="85" eb="87">
      <t>サイセイ</t>
    </rPh>
    <rPh sb="93" eb="95">
      <t>ドウニュウ</t>
    </rPh>
    <rPh sb="96" eb="98">
      <t>カツヨウ</t>
    </rPh>
    <rPh sb="99" eb="101">
      <t>ケントウ</t>
    </rPh>
    <rPh sb="103" eb="104">
      <t>ダツ</t>
    </rPh>
    <rPh sb="104" eb="106">
      <t>タンソ</t>
    </rPh>
    <rPh sb="106" eb="107">
      <t>カ</t>
    </rPh>
    <rPh sb="108" eb="110">
      <t>スイシン</t>
    </rPh>
    <phoneticPr fontId="1"/>
  </si>
  <si>
    <t>施設の整備状況、利用状況、運営状況、費用の状況等を踏まえ、必要に応じて公共施設の統合、廃止、規模の縮小等を検討する。
施設の現状を評価するために必要な施設毎の費用の比較による費用対効果、機能水準の向上、ニーズ目的への適合性について、指標を用いて継続、転用・統廃合、廃止・取壊し等の方向付けを行う。</t>
    <rPh sb="0" eb="2">
      <t>シセツ</t>
    </rPh>
    <rPh sb="3" eb="5">
      <t>セイビ</t>
    </rPh>
    <rPh sb="5" eb="7">
      <t>ジョウキョウ</t>
    </rPh>
    <rPh sb="8" eb="10">
      <t>リヨウ</t>
    </rPh>
    <rPh sb="10" eb="12">
      <t>ジョウキョウ</t>
    </rPh>
    <rPh sb="13" eb="15">
      <t>ウンエイ</t>
    </rPh>
    <rPh sb="15" eb="17">
      <t>ジョウキョウ</t>
    </rPh>
    <rPh sb="18" eb="20">
      <t>ヒヨウ</t>
    </rPh>
    <rPh sb="21" eb="23">
      <t>ジョウキョウ</t>
    </rPh>
    <rPh sb="23" eb="24">
      <t>トウ</t>
    </rPh>
    <rPh sb="25" eb="26">
      <t>フ</t>
    </rPh>
    <rPh sb="29" eb="31">
      <t>ヒツヨウ</t>
    </rPh>
    <rPh sb="32" eb="33">
      <t>オウ</t>
    </rPh>
    <rPh sb="35" eb="37">
      <t>コウキョウ</t>
    </rPh>
    <rPh sb="37" eb="39">
      <t>シセツ</t>
    </rPh>
    <rPh sb="40" eb="42">
      <t>トウゴウ</t>
    </rPh>
    <rPh sb="43" eb="45">
      <t>ハイシ</t>
    </rPh>
    <rPh sb="46" eb="48">
      <t>キボ</t>
    </rPh>
    <rPh sb="49" eb="51">
      <t>シュクショウ</t>
    </rPh>
    <rPh sb="51" eb="52">
      <t>トウ</t>
    </rPh>
    <rPh sb="53" eb="55">
      <t>ケントウ</t>
    </rPh>
    <rPh sb="59" eb="61">
      <t>シセツ</t>
    </rPh>
    <rPh sb="62" eb="64">
      <t>ゲンジョウ</t>
    </rPh>
    <rPh sb="65" eb="67">
      <t>ヒョウカ</t>
    </rPh>
    <rPh sb="72" eb="74">
      <t>ヒツヨウ</t>
    </rPh>
    <rPh sb="75" eb="77">
      <t>シセツ</t>
    </rPh>
    <rPh sb="77" eb="78">
      <t>ゴト</t>
    </rPh>
    <rPh sb="79" eb="81">
      <t>ヒヨウ</t>
    </rPh>
    <rPh sb="82" eb="84">
      <t>ヒカク</t>
    </rPh>
    <rPh sb="87" eb="92">
      <t>ヒヨウタイコウカ</t>
    </rPh>
    <rPh sb="93" eb="95">
      <t>キノウ</t>
    </rPh>
    <rPh sb="95" eb="97">
      <t>スイジュン</t>
    </rPh>
    <rPh sb="98" eb="100">
      <t>コウジョウ</t>
    </rPh>
    <rPh sb="104" eb="106">
      <t>モクテキ</t>
    </rPh>
    <rPh sb="108" eb="111">
      <t>テキゴウセイ</t>
    </rPh>
    <rPh sb="116" eb="118">
      <t>シヒョウ</t>
    </rPh>
    <rPh sb="119" eb="120">
      <t>モチ</t>
    </rPh>
    <rPh sb="122" eb="124">
      <t>ケイゾク</t>
    </rPh>
    <rPh sb="125" eb="127">
      <t>テンヨウ</t>
    </rPh>
    <rPh sb="128" eb="131">
      <t>トウハイゴウ</t>
    </rPh>
    <rPh sb="132" eb="134">
      <t>ハイシ</t>
    </rPh>
    <rPh sb="135" eb="137">
      <t>トリコワ</t>
    </rPh>
    <rPh sb="138" eb="139">
      <t>トウ</t>
    </rPh>
    <rPh sb="140" eb="143">
      <t>ホウコウヅ</t>
    </rPh>
    <rPh sb="145" eb="146">
      <t>オコナ</t>
    </rPh>
    <phoneticPr fontId="1"/>
  </si>
  <si>
    <t>令和13年（2031年）の人口をフレームを30,000人とし、その後減少局面に入り、少子高齢化が進む見通しである。</t>
    <rPh sb="0" eb="2">
      <t>レイワ</t>
    </rPh>
    <rPh sb="4" eb="5">
      <t>ネン</t>
    </rPh>
    <rPh sb="10" eb="11">
      <t>ネン</t>
    </rPh>
    <rPh sb="13" eb="15">
      <t>ジンコウ</t>
    </rPh>
    <rPh sb="27" eb="28">
      <t>ヒト</t>
    </rPh>
    <rPh sb="33" eb="34">
      <t>ゴ</t>
    </rPh>
    <rPh sb="34" eb="36">
      <t>ゲンショウ</t>
    </rPh>
    <rPh sb="36" eb="38">
      <t>キョクメン</t>
    </rPh>
    <rPh sb="39" eb="40">
      <t>ハイ</t>
    </rPh>
    <rPh sb="42" eb="44">
      <t>ショウシ</t>
    </rPh>
    <rPh sb="44" eb="47">
      <t>コウレイカ</t>
    </rPh>
    <rPh sb="48" eb="49">
      <t>スス</t>
    </rPh>
    <rPh sb="50" eb="52">
      <t>ミトオ</t>
    </rPh>
    <phoneticPr fontId="1"/>
  </si>
  <si>
    <t>【公共施設】
11.0万㎡
【インフラ】
道路　324km
橋梁　1.6万㎡
水道　312km
下水道　192km</t>
    <rPh sb="37" eb="38">
      <t>マン</t>
    </rPh>
    <phoneticPr fontId="1"/>
  </si>
  <si>
    <t>延床面積（11.0万㎡）の占める割合は、学校が39.6％で最も多く、次いで公営住宅が12.3％、スポーツ施設が9.5％、庁舎等が9.2％、用事・児童施設が8.6％、集会施設が7.2％となっている。
公共施設の築年数は、平均して約29年を経過しており、今後、大規模な施設の老朽化が懸念される。</t>
    <rPh sb="0" eb="4">
      <t>ノベユカメンセキ</t>
    </rPh>
    <rPh sb="9" eb="10">
      <t>マン</t>
    </rPh>
    <rPh sb="13" eb="14">
      <t>シ</t>
    </rPh>
    <rPh sb="16" eb="18">
      <t>ワリアイ</t>
    </rPh>
    <rPh sb="20" eb="22">
      <t>ガッコウ</t>
    </rPh>
    <rPh sb="29" eb="30">
      <t>モット</t>
    </rPh>
    <rPh sb="31" eb="32">
      <t>オオ</t>
    </rPh>
    <rPh sb="34" eb="35">
      <t>ツ</t>
    </rPh>
    <rPh sb="37" eb="39">
      <t>コウエイ</t>
    </rPh>
    <rPh sb="39" eb="41">
      <t>ジュウタク</t>
    </rPh>
    <rPh sb="52" eb="54">
      <t>シセツ</t>
    </rPh>
    <rPh sb="60" eb="62">
      <t>チョウシャ</t>
    </rPh>
    <rPh sb="62" eb="63">
      <t>トウ</t>
    </rPh>
    <rPh sb="69" eb="71">
      <t>ヨウジ</t>
    </rPh>
    <rPh sb="72" eb="74">
      <t>ジドウ</t>
    </rPh>
    <rPh sb="74" eb="76">
      <t>シセツ</t>
    </rPh>
    <rPh sb="82" eb="84">
      <t>シュウカイ</t>
    </rPh>
    <rPh sb="84" eb="86">
      <t>シセツ</t>
    </rPh>
    <rPh sb="99" eb="101">
      <t>コウキョウ</t>
    </rPh>
    <rPh sb="101" eb="103">
      <t>シセツ</t>
    </rPh>
    <rPh sb="104" eb="105">
      <t>チク</t>
    </rPh>
    <rPh sb="105" eb="107">
      <t>ネンスウ</t>
    </rPh>
    <rPh sb="109" eb="111">
      <t>ヘイキン</t>
    </rPh>
    <rPh sb="113" eb="114">
      <t>ヤク</t>
    </rPh>
    <rPh sb="116" eb="117">
      <t>ネン</t>
    </rPh>
    <rPh sb="118" eb="120">
      <t>ケイカ</t>
    </rPh>
    <rPh sb="125" eb="127">
      <t>コンゴ</t>
    </rPh>
    <rPh sb="128" eb="131">
      <t>ダイキボ</t>
    </rPh>
    <rPh sb="132" eb="134">
      <t>シセツ</t>
    </rPh>
    <rPh sb="135" eb="138">
      <t>ロウキュウカ</t>
    </rPh>
    <rPh sb="139" eb="141">
      <t>ケネン</t>
    </rPh>
    <phoneticPr fontId="1"/>
  </si>
  <si>
    <t>公共施設等に係る統括的な管理を行う組織を設置して、各部門の管理する施設等の調整を行うとともに、総合管理計画の進行管理や必要に応じて方針の改訂、目標の見直し等を実施する。</t>
    <rPh sb="0" eb="2">
      <t>コウキョウ</t>
    </rPh>
    <rPh sb="2" eb="4">
      <t>シセツ</t>
    </rPh>
    <rPh sb="4" eb="5">
      <t>トウ</t>
    </rPh>
    <rPh sb="6" eb="7">
      <t>カカ</t>
    </rPh>
    <rPh sb="8" eb="10">
      <t>トウカツ</t>
    </rPh>
    <rPh sb="10" eb="11">
      <t>テキ</t>
    </rPh>
    <rPh sb="12" eb="14">
      <t>カンリ</t>
    </rPh>
    <rPh sb="15" eb="16">
      <t>オコナ</t>
    </rPh>
    <rPh sb="17" eb="19">
      <t>ソシキ</t>
    </rPh>
    <rPh sb="20" eb="22">
      <t>セッチ</t>
    </rPh>
    <rPh sb="25" eb="28">
      <t>カクブモン</t>
    </rPh>
    <rPh sb="29" eb="31">
      <t>カンリ</t>
    </rPh>
    <rPh sb="33" eb="35">
      <t>シセツ</t>
    </rPh>
    <rPh sb="35" eb="36">
      <t>トウ</t>
    </rPh>
    <rPh sb="37" eb="39">
      <t>チョウセイ</t>
    </rPh>
    <rPh sb="40" eb="41">
      <t>オコナ</t>
    </rPh>
    <rPh sb="47" eb="49">
      <t>ソウゴウ</t>
    </rPh>
    <rPh sb="49" eb="51">
      <t>カンリ</t>
    </rPh>
    <rPh sb="51" eb="53">
      <t>ケイカク</t>
    </rPh>
    <rPh sb="54" eb="56">
      <t>シンコウ</t>
    </rPh>
    <rPh sb="56" eb="58">
      <t>カンリ</t>
    </rPh>
    <rPh sb="59" eb="61">
      <t>ヒツヨウ</t>
    </rPh>
    <rPh sb="62" eb="63">
      <t>オウ</t>
    </rPh>
    <rPh sb="65" eb="67">
      <t>ホウシン</t>
    </rPh>
    <rPh sb="68" eb="70">
      <t>カイテイ</t>
    </rPh>
    <rPh sb="71" eb="73">
      <t>モクヒョウ</t>
    </rPh>
    <rPh sb="74" eb="76">
      <t>ミナオ</t>
    </rPh>
    <rPh sb="77" eb="78">
      <t>トウ</t>
    </rPh>
    <rPh sb="79" eb="81">
      <t>ジッシ</t>
    </rPh>
    <phoneticPr fontId="1"/>
  </si>
  <si>
    <t>ＰＰＰやＰＦＩなどの民間活用手法の導入を検討し、効率的で質の高い公共サービスの提供や、民間資金やノウハウを活用したサービスの向上を目指した取り組みを検討する。</t>
    <rPh sb="10" eb="12">
      <t>ミンカン</t>
    </rPh>
    <rPh sb="12" eb="14">
      <t>カツヨウ</t>
    </rPh>
    <rPh sb="14" eb="16">
      <t>シュホウ</t>
    </rPh>
    <rPh sb="17" eb="19">
      <t>ドウニュウ</t>
    </rPh>
    <rPh sb="20" eb="22">
      <t>ケントウ</t>
    </rPh>
    <rPh sb="24" eb="27">
      <t>コウリツテキ</t>
    </rPh>
    <rPh sb="28" eb="29">
      <t>シツ</t>
    </rPh>
    <rPh sb="30" eb="31">
      <t>タカ</t>
    </rPh>
    <rPh sb="32" eb="34">
      <t>コウキョウ</t>
    </rPh>
    <rPh sb="39" eb="41">
      <t>テイキョウ</t>
    </rPh>
    <rPh sb="43" eb="45">
      <t>ミンカン</t>
    </rPh>
    <rPh sb="45" eb="47">
      <t>シキン</t>
    </rPh>
    <rPh sb="53" eb="55">
      <t>カツヨウ</t>
    </rPh>
    <rPh sb="62" eb="64">
      <t>コウジョウ</t>
    </rPh>
    <rPh sb="65" eb="67">
      <t>メザ</t>
    </rPh>
    <rPh sb="69" eb="70">
      <t>ト</t>
    </rPh>
    <rPh sb="71" eb="72">
      <t>ク</t>
    </rPh>
    <rPh sb="74" eb="76">
      <t>ケントウ</t>
    </rPh>
    <phoneticPr fontId="1"/>
  </si>
  <si>
    <t xml:space="preserve">国の定める耐震基準を遵守し、インフラ施設ごとに個別施設計画に定めることとし、適切な耐震化を実施する。また、耐震基準の改訂等に当たっては、必要な点検、対応を推進し、特に指定避難所として利用する公共施設については、早期に耐震基準を満足するように改善する。
</t>
    <rPh sb="18" eb="20">
      <t>シセツ</t>
    </rPh>
    <rPh sb="23" eb="25">
      <t>コベツ</t>
    </rPh>
    <rPh sb="25" eb="27">
      <t>シセツ</t>
    </rPh>
    <rPh sb="27" eb="29">
      <t>ケイカク</t>
    </rPh>
    <rPh sb="30" eb="31">
      <t>サダ</t>
    </rPh>
    <phoneticPr fontId="1"/>
  </si>
  <si>
    <t>「ユニバーサルデザイン2020行動計画」（平成29（2017）年2月20日ユニバーサルデザイン2020関係閣僚会議決定）における考え方を踏まえ、誰もが安心・安全に利用しやすい施設とするために、公共施設等の改修・更新等を行う際には、利用者のニーズや施設の状況を考慮し、ユニバーサルデザイン化を推進する。</t>
    <rPh sb="129" eb="131">
      <t>コウリョ</t>
    </rPh>
    <phoneticPr fontId="1"/>
  </si>
  <si>
    <t xml:space="preserve">本計画で対象とする建築系公共施設は、64施設、157棟で、延床面積の合計は34,720.9㎡です。
棟数では公営住宅が61棟と最も多く、文化集会施設が25棟、その他施設が23棟と続きます。
施設の用途分類別の延床面積は、義務教育施設が33.4％で最も多く、次いでスポーツ施設が20.5％、文化集会施設が16.2％の順となっています。
</t>
    <rPh sb="50" eb="51">
      <t>トウ</t>
    </rPh>
    <rPh sb="51" eb="52">
      <t>スウ</t>
    </rPh>
    <rPh sb="54" eb="56">
      <t>コウエイ</t>
    </rPh>
    <rPh sb="56" eb="58">
      <t>ジュウタク</t>
    </rPh>
    <rPh sb="61" eb="62">
      <t>トウ</t>
    </rPh>
    <rPh sb="63" eb="64">
      <t>モット</t>
    </rPh>
    <rPh sb="65" eb="66">
      <t>オオ</t>
    </rPh>
    <rPh sb="68" eb="70">
      <t>ブンカ</t>
    </rPh>
    <rPh sb="70" eb="72">
      <t>シュウカイ</t>
    </rPh>
    <rPh sb="72" eb="74">
      <t>シセツ</t>
    </rPh>
    <rPh sb="77" eb="78">
      <t>トウ</t>
    </rPh>
    <rPh sb="81" eb="82">
      <t>タ</t>
    </rPh>
    <rPh sb="82" eb="84">
      <t>シセツ</t>
    </rPh>
    <rPh sb="87" eb="88">
      <t>トウ</t>
    </rPh>
    <rPh sb="89" eb="90">
      <t>ツヅ</t>
    </rPh>
    <rPh sb="144" eb="146">
      <t>ブンカ</t>
    </rPh>
    <rPh sb="146" eb="148">
      <t>シュウカイ</t>
    </rPh>
    <rPh sb="148" eb="150">
      <t>シセツ</t>
    </rPh>
    <phoneticPr fontId="1"/>
  </si>
  <si>
    <t>①旧耐震基準適合、②新耐震基準適合（前期）、③新耐震基準適合（後期）の３段階に分類し、それぞれの分類における点検・診断を実施する。</t>
    <rPh sb="1" eb="2">
      <t>キュウ</t>
    </rPh>
    <rPh sb="2" eb="4">
      <t>タイシン</t>
    </rPh>
    <rPh sb="4" eb="6">
      <t>キジュン</t>
    </rPh>
    <rPh sb="6" eb="8">
      <t>テキゴウ</t>
    </rPh>
    <rPh sb="10" eb="11">
      <t>シン</t>
    </rPh>
    <rPh sb="11" eb="13">
      <t>タイシン</t>
    </rPh>
    <rPh sb="13" eb="15">
      <t>キジュン</t>
    </rPh>
    <rPh sb="15" eb="17">
      <t>テキゴウ</t>
    </rPh>
    <rPh sb="18" eb="20">
      <t>ゼンキ</t>
    </rPh>
    <rPh sb="23" eb="24">
      <t>シン</t>
    </rPh>
    <rPh sb="24" eb="26">
      <t>タイシン</t>
    </rPh>
    <rPh sb="26" eb="28">
      <t>キジュン</t>
    </rPh>
    <rPh sb="28" eb="30">
      <t>テキゴウ</t>
    </rPh>
    <rPh sb="31" eb="33">
      <t>コウキ</t>
    </rPh>
    <rPh sb="36" eb="38">
      <t>ダンカイ</t>
    </rPh>
    <rPh sb="39" eb="41">
      <t>ブンルイ</t>
    </rPh>
    <rPh sb="48" eb="50">
      <t>ブンルイ</t>
    </rPh>
    <rPh sb="54" eb="56">
      <t>テンケン</t>
    </rPh>
    <rPh sb="57" eb="59">
      <t>シンダン</t>
    </rPh>
    <rPh sb="60" eb="62">
      <t>ジッシ</t>
    </rPh>
    <phoneticPr fontId="1"/>
  </si>
  <si>
    <t xml:space="preserve">＜公共施設(建物)＞
各施設における部位・部材等の修繕周期及び前述の点検・診断結果を踏まえ、適切な時期に修繕を実施することにより機能の維持に努める。また民間事業者や地域住民との連携も視野に入れながら、効率的な施設の運営や行政サービスの維持・向上を図る。施設の更新にあたっては、人口の動向や住民ニーズ、周辺施設の立地状況等を踏まえた適正な規模を想定したうえで機能の複合化や減築を検討し、効率的な施設の配置を目指すとともに、省エネ対応機器の導入等、地球温暖化対策を推進しながらトータルコストの削減に努める。
&lt;インフラ資産&gt;
費用対効果や経済活動等の基盤としての経済波及効果を考察して、新設及び維持保全をバランスよく実施します。また、施設の整備や更新にあたっては、各個別計画の内容を踏まえつつ、長期にわたって維持管理しやすい素材を使用するなどの改善を図る。
</t>
    <rPh sb="11" eb="12">
      <t>カク</t>
    </rPh>
    <rPh sb="12" eb="14">
      <t>シセツ</t>
    </rPh>
    <rPh sb="18" eb="20">
      <t>ブイ</t>
    </rPh>
    <rPh sb="21" eb="23">
      <t>ブザイ</t>
    </rPh>
    <rPh sb="23" eb="24">
      <t>トウ</t>
    </rPh>
    <rPh sb="25" eb="27">
      <t>シュウゼン</t>
    </rPh>
    <rPh sb="27" eb="29">
      <t>シュウキ</t>
    </rPh>
    <rPh sb="29" eb="30">
      <t>オヨ</t>
    </rPh>
    <rPh sb="31" eb="33">
      <t>ゼンジュツ</t>
    </rPh>
    <rPh sb="34" eb="36">
      <t>テンケン</t>
    </rPh>
    <rPh sb="37" eb="39">
      <t>シンダン</t>
    </rPh>
    <rPh sb="39" eb="41">
      <t>ケッカ</t>
    </rPh>
    <rPh sb="42" eb="43">
      <t>フ</t>
    </rPh>
    <rPh sb="46" eb="48">
      <t>テキセツ</t>
    </rPh>
    <rPh sb="49" eb="51">
      <t>ジキ</t>
    </rPh>
    <rPh sb="52" eb="54">
      <t>シュウゼン</t>
    </rPh>
    <rPh sb="55" eb="57">
      <t>ジッシ</t>
    </rPh>
    <rPh sb="64" eb="66">
      <t>キノウ</t>
    </rPh>
    <rPh sb="67" eb="69">
      <t>イジ</t>
    </rPh>
    <rPh sb="70" eb="71">
      <t>ツト</t>
    </rPh>
    <rPh sb="76" eb="78">
      <t>ミンカン</t>
    </rPh>
    <rPh sb="78" eb="81">
      <t>ジギョウシャ</t>
    </rPh>
    <rPh sb="82" eb="84">
      <t>チイキ</t>
    </rPh>
    <rPh sb="84" eb="86">
      <t>ジュウミン</t>
    </rPh>
    <rPh sb="88" eb="90">
      <t>レンケイ</t>
    </rPh>
    <rPh sb="91" eb="93">
      <t>シヤ</t>
    </rPh>
    <rPh sb="94" eb="95">
      <t>イ</t>
    </rPh>
    <rPh sb="100" eb="103">
      <t>コウリツテキ</t>
    </rPh>
    <rPh sb="104" eb="106">
      <t>シセツ</t>
    </rPh>
    <rPh sb="107" eb="109">
      <t>ウンエイ</t>
    </rPh>
    <rPh sb="110" eb="112">
      <t>ギョウセイ</t>
    </rPh>
    <rPh sb="117" eb="119">
      <t>イジ</t>
    </rPh>
    <rPh sb="120" eb="122">
      <t>コウジョウ</t>
    </rPh>
    <rPh sb="123" eb="124">
      <t>ハカ</t>
    </rPh>
    <rPh sb="126" eb="128">
      <t>シセツ</t>
    </rPh>
    <rPh sb="129" eb="131">
      <t>コウシン</t>
    </rPh>
    <rPh sb="138" eb="140">
      <t>ジンコウ</t>
    </rPh>
    <rPh sb="141" eb="143">
      <t>ドウコウ</t>
    </rPh>
    <rPh sb="144" eb="146">
      <t>ジュウミン</t>
    </rPh>
    <rPh sb="150" eb="152">
      <t>シュウヘン</t>
    </rPh>
    <rPh sb="152" eb="154">
      <t>シセツ</t>
    </rPh>
    <rPh sb="155" eb="157">
      <t>リッチ</t>
    </rPh>
    <rPh sb="157" eb="159">
      <t>ジョウキョウ</t>
    </rPh>
    <rPh sb="159" eb="160">
      <t>トウ</t>
    </rPh>
    <rPh sb="161" eb="162">
      <t>フ</t>
    </rPh>
    <rPh sb="165" eb="167">
      <t>テキセイ</t>
    </rPh>
    <rPh sb="168" eb="170">
      <t>キボ</t>
    </rPh>
    <rPh sb="171" eb="173">
      <t>ソウテイ</t>
    </rPh>
    <rPh sb="178" eb="180">
      <t>キノウ</t>
    </rPh>
    <rPh sb="181" eb="184">
      <t>フクゴウカ</t>
    </rPh>
    <rPh sb="185" eb="187">
      <t>ゲンチク</t>
    </rPh>
    <rPh sb="188" eb="190">
      <t>ケントウ</t>
    </rPh>
    <rPh sb="192" eb="194">
      <t>コウリツ</t>
    </rPh>
    <rPh sb="194" eb="195">
      <t>テキ</t>
    </rPh>
    <rPh sb="196" eb="198">
      <t>シセツ</t>
    </rPh>
    <rPh sb="199" eb="201">
      <t>ハイチ</t>
    </rPh>
    <rPh sb="202" eb="204">
      <t>メザ</t>
    </rPh>
    <rPh sb="210" eb="211">
      <t>ショウ</t>
    </rPh>
    <rPh sb="213" eb="215">
      <t>タイオウ</t>
    </rPh>
    <rPh sb="215" eb="217">
      <t>キキ</t>
    </rPh>
    <rPh sb="218" eb="220">
      <t>ドウニュウ</t>
    </rPh>
    <rPh sb="220" eb="221">
      <t>トウ</t>
    </rPh>
    <rPh sb="222" eb="226">
      <t>チキュウオンダン</t>
    </rPh>
    <rPh sb="226" eb="227">
      <t>カ</t>
    </rPh>
    <rPh sb="227" eb="229">
      <t>タイサク</t>
    </rPh>
    <rPh sb="230" eb="232">
      <t>スイシン</t>
    </rPh>
    <rPh sb="244" eb="246">
      <t>サクゲン</t>
    </rPh>
    <rPh sb="247" eb="248">
      <t>ツト</t>
    </rPh>
    <rPh sb="257" eb="259">
      <t>シサン</t>
    </rPh>
    <rPh sb="261" eb="266">
      <t>ヒヨウタイコウカ</t>
    </rPh>
    <rPh sb="267" eb="269">
      <t>ケイザイ</t>
    </rPh>
    <rPh sb="269" eb="271">
      <t>カツドウ</t>
    </rPh>
    <rPh sb="271" eb="272">
      <t>トウ</t>
    </rPh>
    <rPh sb="273" eb="275">
      <t>キバン</t>
    </rPh>
    <rPh sb="279" eb="281">
      <t>ケイザイ</t>
    </rPh>
    <rPh sb="281" eb="283">
      <t>ハキュウ</t>
    </rPh>
    <rPh sb="283" eb="285">
      <t>コウカ</t>
    </rPh>
    <rPh sb="286" eb="288">
      <t>コウサツ</t>
    </rPh>
    <rPh sb="291" eb="293">
      <t>シンセツ</t>
    </rPh>
    <rPh sb="293" eb="294">
      <t>オヨ</t>
    </rPh>
    <rPh sb="295" eb="297">
      <t>イジ</t>
    </rPh>
    <rPh sb="297" eb="299">
      <t>ホゼン</t>
    </rPh>
    <rPh sb="306" eb="308">
      <t>ジッシ</t>
    </rPh>
    <rPh sb="315" eb="317">
      <t>シセツ</t>
    </rPh>
    <rPh sb="318" eb="320">
      <t>セイビ</t>
    </rPh>
    <rPh sb="321" eb="323">
      <t>コウシン</t>
    </rPh>
    <rPh sb="330" eb="331">
      <t>カク</t>
    </rPh>
    <rPh sb="331" eb="333">
      <t>コベツ</t>
    </rPh>
    <rPh sb="333" eb="335">
      <t>ケイカク</t>
    </rPh>
    <rPh sb="336" eb="338">
      <t>ナイヨウ</t>
    </rPh>
    <rPh sb="339" eb="340">
      <t>フ</t>
    </rPh>
    <rPh sb="345" eb="347">
      <t>チョウキ</t>
    </rPh>
    <rPh sb="352" eb="356">
      <t>イジカンリ</t>
    </rPh>
    <rPh sb="360" eb="362">
      <t>ソザイ</t>
    </rPh>
    <rPh sb="363" eb="365">
      <t>シヨウ</t>
    </rPh>
    <rPh sb="370" eb="372">
      <t>カイゼン</t>
    </rPh>
    <rPh sb="373" eb="374">
      <t>ハカ</t>
    </rPh>
    <phoneticPr fontId="1"/>
  </si>
  <si>
    <t>日常点検や定期点検により施設の劣化状況の把握に努める。点検の結果をデータベース化し、危険性が認められた施設については、計画的な維持補修や更新に努める。また老朽化により供用廃止された施設や利用見込みのない施設については、取壊しや除去を行う。</t>
    <rPh sb="0" eb="2">
      <t>ニチジョウ</t>
    </rPh>
    <rPh sb="2" eb="4">
      <t>テンケン</t>
    </rPh>
    <rPh sb="5" eb="7">
      <t>テイキ</t>
    </rPh>
    <rPh sb="7" eb="9">
      <t>テンケン</t>
    </rPh>
    <rPh sb="12" eb="14">
      <t>シセツ</t>
    </rPh>
    <rPh sb="15" eb="17">
      <t>レッカ</t>
    </rPh>
    <rPh sb="17" eb="19">
      <t>ジョウキョウ</t>
    </rPh>
    <rPh sb="20" eb="22">
      <t>ハアク</t>
    </rPh>
    <rPh sb="23" eb="24">
      <t>ツト</t>
    </rPh>
    <rPh sb="27" eb="29">
      <t>テンケン</t>
    </rPh>
    <rPh sb="30" eb="32">
      <t>ケッカ</t>
    </rPh>
    <rPh sb="39" eb="40">
      <t>カ</t>
    </rPh>
    <rPh sb="42" eb="44">
      <t>キケン</t>
    </rPh>
    <rPh sb="44" eb="45">
      <t>セイ</t>
    </rPh>
    <rPh sb="46" eb="47">
      <t>ミト</t>
    </rPh>
    <rPh sb="51" eb="53">
      <t>シセツ</t>
    </rPh>
    <rPh sb="59" eb="62">
      <t>ケイカクテキ</t>
    </rPh>
    <rPh sb="63" eb="67">
      <t>イジホシュウ</t>
    </rPh>
    <rPh sb="68" eb="70">
      <t>コウシン</t>
    </rPh>
    <rPh sb="71" eb="72">
      <t>ツト</t>
    </rPh>
    <rPh sb="77" eb="80">
      <t>ロウキュウカ</t>
    </rPh>
    <rPh sb="83" eb="84">
      <t>キョウ</t>
    </rPh>
    <rPh sb="84" eb="85">
      <t>ヨウ</t>
    </rPh>
    <rPh sb="85" eb="87">
      <t>ハイシ</t>
    </rPh>
    <rPh sb="90" eb="92">
      <t>シセツ</t>
    </rPh>
    <rPh sb="93" eb="95">
      <t>リヨウ</t>
    </rPh>
    <rPh sb="95" eb="97">
      <t>ミコ</t>
    </rPh>
    <rPh sb="101" eb="103">
      <t>シセツ</t>
    </rPh>
    <rPh sb="109" eb="111">
      <t>トリコワ</t>
    </rPh>
    <rPh sb="113" eb="115">
      <t>ジョキョ</t>
    </rPh>
    <rPh sb="116" eb="117">
      <t>オコナ</t>
    </rPh>
    <phoneticPr fontId="1"/>
  </si>
  <si>
    <t>各施設の特性や緊急性、重要性を踏まえて、点検結果に基づき耐震化を推進する。</t>
    <rPh sb="0" eb="3">
      <t>カクシセツ</t>
    </rPh>
    <rPh sb="4" eb="6">
      <t>トクセイ</t>
    </rPh>
    <rPh sb="7" eb="10">
      <t>キンキュウセイ</t>
    </rPh>
    <rPh sb="11" eb="14">
      <t>ジュウヨウセイ</t>
    </rPh>
    <rPh sb="15" eb="16">
      <t>フ</t>
    </rPh>
    <rPh sb="20" eb="22">
      <t>テンケン</t>
    </rPh>
    <rPh sb="22" eb="24">
      <t>ケッカ</t>
    </rPh>
    <rPh sb="25" eb="26">
      <t>モト</t>
    </rPh>
    <rPh sb="28" eb="30">
      <t>タイシン</t>
    </rPh>
    <rPh sb="30" eb="31">
      <t>カ</t>
    </rPh>
    <rPh sb="32" eb="34">
      <t>スイシン</t>
    </rPh>
    <phoneticPr fontId="1"/>
  </si>
  <si>
    <t>「ユニバーサルデザイン2020行動計画」を参考に、施設等の改修、更新等を行う際には、高齢者・障害者をはじめ誰もが安全に安心して快適に利用できるよう、ユニバーサルデザイン化を図る。</t>
    <rPh sb="15" eb="17">
      <t>コウドウ</t>
    </rPh>
    <rPh sb="17" eb="19">
      <t>ケイカク</t>
    </rPh>
    <rPh sb="21" eb="23">
      <t>サンコウ</t>
    </rPh>
    <rPh sb="25" eb="27">
      <t>シセツ</t>
    </rPh>
    <rPh sb="27" eb="28">
      <t>トウ</t>
    </rPh>
    <rPh sb="29" eb="31">
      <t>カイシュウ</t>
    </rPh>
    <rPh sb="32" eb="34">
      <t>コウシン</t>
    </rPh>
    <rPh sb="34" eb="35">
      <t>トウ</t>
    </rPh>
    <rPh sb="36" eb="37">
      <t>オコナ</t>
    </rPh>
    <rPh sb="38" eb="39">
      <t>サイ</t>
    </rPh>
    <rPh sb="42" eb="45">
      <t>コウレイシャ</t>
    </rPh>
    <rPh sb="46" eb="48">
      <t>ショウガイ</t>
    </rPh>
    <rPh sb="48" eb="49">
      <t>シャ</t>
    </rPh>
    <rPh sb="53" eb="54">
      <t>ダレ</t>
    </rPh>
    <rPh sb="56" eb="58">
      <t>アンゼン</t>
    </rPh>
    <rPh sb="59" eb="61">
      <t>アンシン</t>
    </rPh>
    <rPh sb="63" eb="65">
      <t>カイテキ</t>
    </rPh>
    <rPh sb="66" eb="68">
      <t>リヨウ</t>
    </rPh>
    <rPh sb="84" eb="85">
      <t>カ</t>
    </rPh>
    <rPh sb="86" eb="87">
      <t>ハカ</t>
    </rPh>
    <phoneticPr fontId="1"/>
  </si>
  <si>
    <t>地球温暖化への対策として、国は公共部門における太陽光発電の導入を進め、令和12(2030）年度までに国・地方公共団体が保有する設置可能な建築物屋根等の50％に太陽光発電を導入し、令和22（2040）年度には100％の導入を目指す。
本町では「大郷町の建築物における木材利用の促進に関する方針」を定め、これまで木材の利用が低位であった非住宅の建築物や中高層建築物を含め建築物全体における「県産材」の利用を一層促進し、炭素の貯蔵を通じた脱炭素社会の実現、都市等における快適な生活空間野形成、地域の経済の活性化等への貢献を目指します。</t>
    <rPh sb="0" eb="5">
      <t>チキュウオンダンカ</t>
    </rPh>
    <rPh sb="7" eb="9">
      <t>タイサク</t>
    </rPh>
    <rPh sb="13" eb="14">
      <t>クニ</t>
    </rPh>
    <rPh sb="15" eb="17">
      <t>コウキョウ</t>
    </rPh>
    <rPh sb="17" eb="19">
      <t>ブモン</t>
    </rPh>
    <rPh sb="23" eb="26">
      <t>タイヨウコウ</t>
    </rPh>
    <rPh sb="26" eb="28">
      <t>ハツデン</t>
    </rPh>
    <rPh sb="29" eb="31">
      <t>ドウニュウ</t>
    </rPh>
    <rPh sb="32" eb="33">
      <t>スス</t>
    </rPh>
    <rPh sb="35" eb="37">
      <t>レイワ</t>
    </rPh>
    <rPh sb="45" eb="47">
      <t>ネンド</t>
    </rPh>
    <rPh sb="50" eb="51">
      <t>クニ</t>
    </rPh>
    <rPh sb="52" eb="58">
      <t>チホウコウキョウダンタイ</t>
    </rPh>
    <rPh sb="59" eb="61">
      <t>ホユウ</t>
    </rPh>
    <rPh sb="63" eb="65">
      <t>セッチ</t>
    </rPh>
    <rPh sb="65" eb="67">
      <t>カノウ</t>
    </rPh>
    <rPh sb="68" eb="71">
      <t>ケンチクブツ</t>
    </rPh>
    <rPh sb="71" eb="73">
      <t>ヤネ</t>
    </rPh>
    <rPh sb="73" eb="74">
      <t>トウ</t>
    </rPh>
    <rPh sb="79" eb="82">
      <t>タイヨウコウ</t>
    </rPh>
    <rPh sb="82" eb="84">
      <t>ハツデン</t>
    </rPh>
    <rPh sb="85" eb="87">
      <t>ドウニュウ</t>
    </rPh>
    <rPh sb="89" eb="91">
      <t>レイワ</t>
    </rPh>
    <rPh sb="99" eb="101">
      <t>ネンド</t>
    </rPh>
    <rPh sb="108" eb="110">
      <t>ドウニュウ</t>
    </rPh>
    <rPh sb="111" eb="113">
      <t>メザ</t>
    </rPh>
    <rPh sb="116" eb="118">
      <t>ホンチョウ</t>
    </rPh>
    <rPh sb="121" eb="124">
      <t>オオサトチョウ</t>
    </rPh>
    <rPh sb="125" eb="127">
      <t>ケンチク</t>
    </rPh>
    <rPh sb="127" eb="128">
      <t>ブツ</t>
    </rPh>
    <rPh sb="132" eb="134">
      <t>モクザイ</t>
    </rPh>
    <rPh sb="134" eb="136">
      <t>リヨウ</t>
    </rPh>
    <rPh sb="137" eb="139">
      <t>ソクシン</t>
    </rPh>
    <rPh sb="140" eb="141">
      <t>カン</t>
    </rPh>
    <rPh sb="143" eb="145">
      <t>ホウシン</t>
    </rPh>
    <rPh sb="147" eb="148">
      <t>サダ</t>
    </rPh>
    <rPh sb="154" eb="156">
      <t>モクザイ</t>
    </rPh>
    <rPh sb="157" eb="159">
      <t>リヨウ</t>
    </rPh>
    <rPh sb="160" eb="161">
      <t>テイ</t>
    </rPh>
    <rPh sb="161" eb="162">
      <t>イ</t>
    </rPh>
    <rPh sb="166" eb="167">
      <t>ヒ</t>
    </rPh>
    <rPh sb="167" eb="169">
      <t>ジュウタク</t>
    </rPh>
    <rPh sb="170" eb="173">
      <t>ケンチクブツ</t>
    </rPh>
    <phoneticPr fontId="1"/>
  </si>
  <si>
    <t>無</t>
    <rPh sb="0" eb="1">
      <t>ム</t>
    </rPh>
    <phoneticPr fontId="1"/>
  </si>
  <si>
    <t>既に太陽光等設置済みのため</t>
    <rPh sb="0" eb="1">
      <t>スデ</t>
    </rPh>
    <rPh sb="2" eb="6">
      <t>タイヨウコウトウ</t>
    </rPh>
    <rPh sb="6" eb="9">
      <t>セッチズ</t>
    </rPh>
    <phoneticPr fontId="1"/>
  </si>
  <si>
    <t>　若年・子育て世帯の積極的な移住定住促進を図ることにより、令和7年度（2025年度）時点で21,500人、令和42年度（2060年度）時点で15,000人の確保を目標としている。</t>
    <rPh sb="29" eb="31">
      <t>レイワ</t>
    </rPh>
    <rPh sb="53" eb="55">
      <t>レイワ</t>
    </rPh>
    <phoneticPr fontId="1"/>
  </si>
  <si>
    <t>加美町地球温暖化対策実行計画を令和６年度末までに策定する予定としている。本計画策定後、脱炭素化の推進方針に関する事項を追加する改訂を行う予定。</t>
    <rPh sb="0" eb="2">
      <t>カミ</t>
    </rPh>
    <rPh sb="15" eb="17">
      <t>レイワ</t>
    </rPh>
    <rPh sb="18" eb="20">
      <t>ネンド</t>
    </rPh>
    <rPh sb="20" eb="21">
      <t>マツ</t>
    </rPh>
    <rPh sb="24" eb="26">
      <t>サクテイ</t>
    </rPh>
    <rPh sb="28" eb="30">
      <t>ヨテイ</t>
    </rPh>
    <rPh sb="36" eb="37">
      <t>ホン</t>
    </rPh>
    <rPh sb="37" eb="39">
      <t>ケイカク</t>
    </rPh>
    <rPh sb="39" eb="41">
      <t>サクテイ</t>
    </rPh>
    <rPh sb="41" eb="42">
      <t>ゴ</t>
    </rPh>
    <rPh sb="43" eb="44">
      <t>ダツ</t>
    </rPh>
    <rPh sb="44" eb="46">
      <t>タンソ</t>
    </rPh>
    <rPh sb="46" eb="47">
      <t>カ</t>
    </rPh>
    <rPh sb="48" eb="50">
      <t>スイシン</t>
    </rPh>
    <rPh sb="50" eb="52">
      <t>ホウシン</t>
    </rPh>
    <rPh sb="53" eb="54">
      <t>カン</t>
    </rPh>
    <rPh sb="56" eb="58">
      <t>ジコウ</t>
    </rPh>
    <rPh sb="59" eb="61">
      <t>ツイカ</t>
    </rPh>
    <rPh sb="63" eb="65">
      <t>カイテイ</t>
    </rPh>
    <rPh sb="66" eb="67">
      <t>オコナ</t>
    </rPh>
    <rPh sb="68" eb="70">
      <t>ヨテイ</t>
    </rPh>
    <phoneticPr fontId="1"/>
  </si>
  <si>
    <t>【公共建築物】
保有延べ床面積は110,370.86㎡となっており、内訳は学校施設が22.0%、ｽﾎﾟｰﾂ･ﾘｸﾘｴｰｼｮﾝ観光系施設が20.2%、公営住宅が16.3%と続きます。
【インフラ資産】
（道路）道路330千km、橋梁220橋
（上水道）管路延長198.9km
（公園）3箇所、3.4ha</t>
    <rPh sb="109" eb="110">
      <t>セン</t>
    </rPh>
    <phoneticPr fontId="1"/>
  </si>
  <si>
    <t>・高齢者人口は36％（R2）から40％（R12）に増加
・生産年齢人口は53％（R2）から50％（R12）に減少</t>
    <rPh sb="1" eb="4">
      <t>コウレイシャ</t>
    </rPh>
    <rPh sb="4" eb="6">
      <t>ジンコウ</t>
    </rPh>
    <rPh sb="25" eb="27">
      <t>ゾウカ</t>
    </rPh>
    <rPh sb="29" eb="31">
      <t>セイサン</t>
    </rPh>
    <rPh sb="31" eb="33">
      <t>ネンレイ</t>
    </rPh>
    <rPh sb="33" eb="35">
      <t>ジンコウ</t>
    </rPh>
    <rPh sb="54" eb="56">
      <t>ゲンショウ</t>
    </rPh>
    <phoneticPr fontId="1"/>
  </si>
  <si>
    <t>・公共建築物
・道路
・橋梁
・公園
・上水道施設
・公共下水道施設（地域下水処理施設含む）
・農業集落排水施設</t>
    <rPh sb="1" eb="3">
      <t>コウキョウ</t>
    </rPh>
    <rPh sb="3" eb="5">
      <t>ケンチク</t>
    </rPh>
    <rPh sb="5" eb="6">
      <t>ブツ</t>
    </rPh>
    <rPh sb="8" eb="10">
      <t>ドウロ</t>
    </rPh>
    <rPh sb="12" eb="14">
      <t>キョウリョウ</t>
    </rPh>
    <rPh sb="16" eb="18">
      <t>コウエン</t>
    </rPh>
    <rPh sb="20" eb="23">
      <t>ジョウスイドウ</t>
    </rPh>
    <rPh sb="23" eb="25">
      <t>シセツ</t>
    </rPh>
    <rPh sb="27" eb="29">
      <t>コウキョウ</t>
    </rPh>
    <rPh sb="29" eb="32">
      <t>ゲスイドウ</t>
    </rPh>
    <rPh sb="32" eb="34">
      <t>シセツ</t>
    </rPh>
    <rPh sb="35" eb="37">
      <t>チイキ</t>
    </rPh>
    <rPh sb="37" eb="39">
      <t>ゲスイ</t>
    </rPh>
    <rPh sb="39" eb="41">
      <t>ショリ</t>
    </rPh>
    <rPh sb="41" eb="43">
      <t>シセツ</t>
    </rPh>
    <rPh sb="43" eb="44">
      <t>フク</t>
    </rPh>
    <rPh sb="48" eb="50">
      <t>ノウギョウ</t>
    </rPh>
    <rPh sb="50" eb="52">
      <t>シュウラク</t>
    </rPh>
    <rPh sb="52" eb="54">
      <t>ハイスイ</t>
    </rPh>
    <rPh sb="54" eb="56">
      <t>シセツ</t>
    </rPh>
    <phoneticPr fontId="1"/>
  </si>
  <si>
    <t>・公共建築物は、昭和51年、昭和56年、平成元年及び平成14年に集中して建設されています。
・建設後30年で大規模改修を仮定すると、更新のピークが平成18年、平成23年、令和1年、令和14年に集中します。
・本町の一人当たりの延べ床面積は、令和元年度では約5.42㎡/人となり、同規模人口都市と比較すると同程度ですが、近隣都市と比較すると高い値となっています。</t>
    <rPh sb="1" eb="3">
      <t>コウキョウ</t>
    </rPh>
    <rPh sb="3" eb="5">
      <t>ケンチク</t>
    </rPh>
    <rPh sb="5" eb="6">
      <t>ブツ</t>
    </rPh>
    <rPh sb="8" eb="10">
      <t>ショウワ</t>
    </rPh>
    <rPh sb="12" eb="13">
      <t>ネン</t>
    </rPh>
    <rPh sb="14" eb="16">
      <t>ショウワ</t>
    </rPh>
    <rPh sb="18" eb="19">
      <t>ネン</t>
    </rPh>
    <rPh sb="20" eb="22">
      <t>ヘイセイ</t>
    </rPh>
    <rPh sb="22" eb="24">
      <t>ガンネン</t>
    </rPh>
    <rPh sb="24" eb="25">
      <t>オヨ</t>
    </rPh>
    <rPh sb="26" eb="28">
      <t>ヘイセイ</t>
    </rPh>
    <rPh sb="30" eb="31">
      <t>ネン</t>
    </rPh>
    <rPh sb="32" eb="34">
      <t>シュウチュウ</t>
    </rPh>
    <rPh sb="36" eb="38">
      <t>ケンセツ</t>
    </rPh>
    <rPh sb="47" eb="49">
      <t>ケンセツ</t>
    </rPh>
    <rPh sb="49" eb="50">
      <t>ゴ</t>
    </rPh>
    <rPh sb="52" eb="53">
      <t>ネン</t>
    </rPh>
    <rPh sb="60" eb="62">
      <t>カテイ</t>
    </rPh>
    <rPh sb="66" eb="68">
      <t>コウシン</t>
    </rPh>
    <rPh sb="73" eb="75">
      <t>ヘイセイ</t>
    </rPh>
    <rPh sb="77" eb="78">
      <t>ネン</t>
    </rPh>
    <rPh sb="79" eb="81">
      <t>ヘイセイ</t>
    </rPh>
    <rPh sb="83" eb="84">
      <t>ネン</t>
    </rPh>
    <rPh sb="85" eb="87">
      <t>レイワ</t>
    </rPh>
    <rPh sb="88" eb="89">
      <t>ネン</t>
    </rPh>
    <rPh sb="90" eb="92">
      <t>レイワ</t>
    </rPh>
    <rPh sb="94" eb="95">
      <t>ネン</t>
    </rPh>
    <rPh sb="96" eb="98">
      <t>シュウチュウ</t>
    </rPh>
    <rPh sb="104" eb="106">
      <t>ホンチョウ</t>
    </rPh>
    <rPh sb="107" eb="109">
      <t>ヒトリ</t>
    </rPh>
    <rPh sb="109" eb="110">
      <t>ア</t>
    </rPh>
    <rPh sb="113" eb="114">
      <t>ノ</t>
    </rPh>
    <rPh sb="115" eb="118">
      <t>ユカメンセキ</t>
    </rPh>
    <rPh sb="120" eb="122">
      <t>レイワ</t>
    </rPh>
    <rPh sb="122" eb="124">
      <t>ガンネン</t>
    </rPh>
    <rPh sb="124" eb="125">
      <t>ド</t>
    </rPh>
    <rPh sb="127" eb="128">
      <t>ヤク</t>
    </rPh>
    <rPh sb="134" eb="135">
      <t>ヒト</t>
    </rPh>
    <rPh sb="139" eb="142">
      <t>ドウキボ</t>
    </rPh>
    <rPh sb="142" eb="144">
      <t>ジンコウ</t>
    </rPh>
    <rPh sb="144" eb="146">
      <t>トシ</t>
    </rPh>
    <rPh sb="147" eb="149">
      <t>ヒカク</t>
    </rPh>
    <rPh sb="152" eb="155">
      <t>ドウテイド</t>
    </rPh>
    <rPh sb="159" eb="161">
      <t>キンリン</t>
    </rPh>
    <rPh sb="161" eb="163">
      <t>トシ</t>
    </rPh>
    <rPh sb="164" eb="166">
      <t>ヒカク</t>
    </rPh>
    <rPh sb="169" eb="170">
      <t>タカ</t>
    </rPh>
    <rPh sb="171" eb="172">
      <t>アタイ</t>
    </rPh>
    <phoneticPr fontId="1"/>
  </si>
  <si>
    <t>・すべての公共施設等の将来更新等費用を推計した結果、平成28年度から令和37年度までの40年間の累計では約1,031憶円となります。
・更新等費用の年平均値は約27憶円となり、新規整備・用地取得を含めた投資的経費の実績値（約17.4憶円/年）のおよそ1.6倍になる見通しです。</t>
    <rPh sb="5" eb="7">
      <t>コウキョウ</t>
    </rPh>
    <rPh sb="7" eb="9">
      <t>シセツ</t>
    </rPh>
    <rPh sb="9" eb="10">
      <t>トウ</t>
    </rPh>
    <rPh sb="11" eb="13">
      <t>ショウライ</t>
    </rPh>
    <rPh sb="13" eb="15">
      <t>コウシン</t>
    </rPh>
    <rPh sb="15" eb="16">
      <t>トウ</t>
    </rPh>
    <rPh sb="16" eb="18">
      <t>ヒヨウ</t>
    </rPh>
    <rPh sb="19" eb="21">
      <t>スイケイ</t>
    </rPh>
    <rPh sb="23" eb="25">
      <t>ケッカ</t>
    </rPh>
    <rPh sb="26" eb="28">
      <t>ヘイセイ</t>
    </rPh>
    <rPh sb="30" eb="32">
      <t>ネンド</t>
    </rPh>
    <rPh sb="34" eb="36">
      <t>レイワ</t>
    </rPh>
    <rPh sb="38" eb="40">
      <t>ネンド</t>
    </rPh>
    <rPh sb="45" eb="47">
      <t>ネンカン</t>
    </rPh>
    <rPh sb="48" eb="50">
      <t>ルイケイ</t>
    </rPh>
    <rPh sb="52" eb="53">
      <t>ヤク</t>
    </rPh>
    <rPh sb="58" eb="59">
      <t>オク</t>
    </rPh>
    <rPh sb="59" eb="60">
      <t>エン</t>
    </rPh>
    <rPh sb="68" eb="70">
      <t>コウシン</t>
    </rPh>
    <rPh sb="70" eb="71">
      <t>トウ</t>
    </rPh>
    <rPh sb="71" eb="73">
      <t>ヒヨウ</t>
    </rPh>
    <rPh sb="74" eb="75">
      <t>ネン</t>
    </rPh>
    <rPh sb="75" eb="78">
      <t>ヘイキンチ</t>
    </rPh>
    <rPh sb="79" eb="80">
      <t>ヤク</t>
    </rPh>
    <rPh sb="82" eb="83">
      <t>オク</t>
    </rPh>
    <rPh sb="83" eb="84">
      <t>エン</t>
    </rPh>
    <rPh sb="88" eb="90">
      <t>シンキ</t>
    </rPh>
    <rPh sb="90" eb="92">
      <t>セイビ</t>
    </rPh>
    <rPh sb="93" eb="95">
      <t>ヨウチ</t>
    </rPh>
    <rPh sb="95" eb="97">
      <t>シュトク</t>
    </rPh>
    <rPh sb="98" eb="99">
      <t>フク</t>
    </rPh>
    <rPh sb="101" eb="104">
      <t>トウシテキ</t>
    </rPh>
    <rPh sb="104" eb="106">
      <t>ケイヒ</t>
    </rPh>
    <rPh sb="107" eb="110">
      <t>ジッセキチ</t>
    </rPh>
    <rPh sb="111" eb="112">
      <t>ヤク</t>
    </rPh>
    <rPh sb="116" eb="117">
      <t>オク</t>
    </rPh>
    <rPh sb="117" eb="118">
      <t>エン</t>
    </rPh>
    <rPh sb="119" eb="120">
      <t>ネン</t>
    </rPh>
    <rPh sb="128" eb="129">
      <t>バイ</t>
    </rPh>
    <rPh sb="132" eb="134">
      <t>ミトオ</t>
    </rPh>
    <phoneticPr fontId="1"/>
  </si>
  <si>
    <t>・公共施設等を長寿命化した場合の更新等費用を推計した結果、平成28年から令和37年までの40年間の累計は約677憶円となります。</t>
    <rPh sb="1" eb="3">
      <t>コウキョウ</t>
    </rPh>
    <rPh sb="3" eb="5">
      <t>シセツ</t>
    </rPh>
    <rPh sb="5" eb="6">
      <t>トウ</t>
    </rPh>
    <rPh sb="7" eb="11">
      <t>チョウジュミョウカ</t>
    </rPh>
    <rPh sb="13" eb="15">
      <t>バアイ</t>
    </rPh>
    <rPh sb="16" eb="18">
      <t>コウシン</t>
    </rPh>
    <rPh sb="18" eb="19">
      <t>トウ</t>
    </rPh>
    <rPh sb="19" eb="21">
      <t>ヒヨウ</t>
    </rPh>
    <rPh sb="22" eb="24">
      <t>スイケイ</t>
    </rPh>
    <rPh sb="26" eb="28">
      <t>ケッカ</t>
    </rPh>
    <rPh sb="29" eb="31">
      <t>ヘイセイ</t>
    </rPh>
    <rPh sb="33" eb="34">
      <t>ネン</t>
    </rPh>
    <rPh sb="36" eb="38">
      <t>レイワ</t>
    </rPh>
    <rPh sb="40" eb="41">
      <t>ネン</t>
    </rPh>
    <rPh sb="46" eb="48">
      <t>ネンカン</t>
    </rPh>
    <rPh sb="49" eb="51">
      <t>ルイケイ</t>
    </rPh>
    <rPh sb="52" eb="53">
      <t>ヤク</t>
    </rPh>
    <rPh sb="56" eb="57">
      <t>オク</t>
    </rPh>
    <rPh sb="57" eb="58">
      <t>エン</t>
    </rPh>
    <phoneticPr fontId="1"/>
  </si>
  <si>
    <t>・公共施設等の長寿命化に加え、公共建築物の延べ床面積を2割削減した場合の更新等費用を推計した結果、平成28年度から令和37年度までの40年の累計では613憶円となります。</t>
    <rPh sb="1" eb="3">
      <t>コウキョウ</t>
    </rPh>
    <rPh sb="3" eb="5">
      <t>シセツ</t>
    </rPh>
    <rPh sb="5" eb="6">
      <t>トウ</t>
    </rPh>
    <rPh sb="7" eb="11">
      <t>チョウジュミョウカ</t>
    </rPh>
    <rPh sb="12" eb="13">
      <t>クワ</t>
    </rPh>
    <rPh sb="15" eb="17">
      <t>コウキョウ</t>
    </rPh>
    <rPh sb="17" eb="19">
      <t>ケンチク</t>
    </rPh>
    <rPh sb="19" eb="20">
      <t>ブツ</t>
    </rPh>
    <rPh sb="21" eb="22">
      <t>ノ</t>
    </rPh>
    <rPh sb="23" eb="24">
      <t>ユカ</t>
    </rPh>
    <rPh sb="24" eb="26">
      <t>メンセキ</t>
    </rPh>
    <rPh sb="28" eb="29">
      <t>ワリ</t>
    </rPh>
    <rPh sb="29" eb="31">
      <t>サクゲン</t>
    </rPh>
    <rPh sb="33" eb="35">
      <t>バアイ</t>
    </rPh>
    <rPh sb="36" eb="38">
      <t>コウシン</t>
    </rPh>
    <rPh sb="38" eb="39">
      <t>トウ</t>
    </rPh>
    <rPh sb="39" eb="41">
      <t>ヒヨウ</t>
    </rPh>
    <rPh sb="42" eb="44">
      <t>スイケイ</t>
    </rPh>
    <rPh sb="46" eb="48">
      <t>ケッカ</t>
    </rPh>
    <rPh sb="49" eb="51">
      <t>ヘイセイ</t>
    </rPh>
    <rPh sb="53" eb="54">
      <t>ネン</t>
    </rPh>
    <rPh sb="54" eb="55">
      <t>ド</t>
    </rPh>
    <rPh sb="57" eb="59">
      <t>レイワ</t>
    </rPh>
    <rPh sb="61" eb="63">
      <t>ネンド</t>
    </rPh>
    <rPh sb="68" eb="69">
      <t>ネン</t>
    </rPh>
    <rPh sb="70" eb="72">
      <t>ルイケイ</t>
    </rPh>
    <rPh sb="77" eb="78">
      <t>オク</t>
    </rPh>
    <rPh sb="78" eb="79">
      <t>エン</t>
    </rPh>
    <phoneticPr fontId="1"/>
  </si>
  <si>
    <t>・公共施設等の将来の更新等に関する予算情報を一元管理します。
・維持管理に関する意識の向上と、各所管の連携・情報共有に努めます。
・町長を本部長とした「美里町公共施設等総合管理計画推進本部」による総合管理計画の推進に努めます。</t>
    <rPh sb="1" eb="6">
      <t>コウキョウシセツトウ</t>
    </rPh>
    <rPh sb="7" eb="9">
      <t>ショウライ</t>
    </rPh>
    <rPh sb="10" eb="12">
      <t>コウシン</t>
    </rPh>
    <rPh sb="12" eb="13">
      <t>トウ</t>
    </rPh>
    <rPh sb="14" eb="15">
      <t>カン</t>
    </rPh>
    <rPh sb="17" eb="19">
      <t>ヨサン</t>
    </rPh>
    <rPh sb="19" eb="21">
      <t>ジョウホウ</t>
    </rPh>
    <rPh sb="22" eb="24">
      <t>イチゲン</t>
    </rPh>
    <rPh sb="24" eb="26">
      <t>カンリ</t>
    </rPh>
    <rPh sb="32" eb="34">
      <t>イジ</t>
    </rPh>
    <rPh sb="34" eb="36">
      <t>カンリ</t>
    </rPh>
    <rPh sb="37" eb="38">
      <t>カン</t>
    </rPh>
    <rPh sb="40" eb="42">
      <t>イシキ</t>
    </rPh>
    <rPh sb="43" eb="45">
      <t>コウジョウ</t>
    </rPh>
    <phoneticPr fontId="1"/>
  </si>
  <si>
    <t>公共施設等の維持管理をより効率的かつ効果的にするため、一部又は全ての施設運営を民間に委託する官民連携手法を推進します。民間連携を推進するために、手法の整理、その効果の検証、官民連携を推進するための実施方針を検討していきます。</t>
    <rPh sb="0" eb="2">
      <t>コウキョウ</t>
    </rPh>
    <rPh sb="2" eb="4">
      <t>シセツ</t>
    </rPh>
    <rPh sb="4" eb="5">
      <t>トウ</t>
    </rPh>
    <rPh sb="6" eb="8">
      <t>イジ</t>
    </rPh>
    <rPh sb="8" eb="10">
      <t>カンリ</t>
    </rPh>
    <rPh sb="13" eb="16">
      <t>コウリツテキ</t>
    </rPh>
    <rPh sb="18" eb="21">
      <t>コウカテキ</t>
    </rPh>
    <rPh sb="27" eb="29">
      <t>イチブ</t>
    </rPh>
    <rPh sb="29" eb="30">
      <t>マタ</t>
    </rPh>
    <rPh sb="31" eb="32">
      <t>スベ</t>
    </rPh>
    <rPh sb="34" eb="36">
      <t>シセツ</t>
    </rPh>
    <rPh sb="36" eb="38">
      <t>ウンエイ</t>
    </rPh>
    <rPh sb="39" eb="41">
      <t>ミンカン</t>
    </rPh>
    <rPh sb="42" eb="44">
      <t>イタク</t>
    </rPh>
    <rPh sb="46" eb="48">
      <t>カンミン</t>
    </rPh>
    <rPh sb="48" eb="50">
      <t>レンケイ</t>
    </rPh>
    <rPh sb="50" eb="52">
      <t>シュホウ</t>
    </rPh>
    <rPh sb="53" eb="55">
      <t>スイシン</t>
    </rPh>
    <rPh sb="59" eb="61">
      <t>ミンカン</t>
    </rPh>
    <rPh sb="61" eb="63">
      <t>レンケイ</t>
    </rPh>
    <rPh sb="64" eb="66">
      <t>スイシン</t>
    </rPh>
    <rPh sb="72" eb="74">
      <t>シュホウ</t>
    </rPh>
    <rPh sb="75" eb="77">
      <t>セイリ</t>
    </rPh>
    <rPh sb="80" eb="82">
      <t>コウカ</t>
    </rPh>
    <rPh sb="83" eb="85">
      <t>ケンショウ</t>
    </rPh>
    <rPh sb="86" eb="88">
      <t>カンミン</t>
    </rPh>
    <rPh sb="88" eb="90">
      <t>レンケイ</t>
    </rPh>
    <rPh sb="91" eb="93">
      <t>スイシン</t>
    </rPh>
    <rPh sb="98" eb="100">
      <t>ジッシ</t>
    </rPh>
    <rPh sb="100" eb="102">
      <t>ホウシン</t>
    </rPh>
    <rPh sb="103" eb="105">
      <t>ケントウ</t>
    </rPh>
    <phoneticPr fontId="1"/>
  </si>
  <si>
    <t>施設の早期劣化や著しい機能低下の見落としを防ぎ、施設利用者が安全・安心して利用できる状態を切れ目なく保つために、日常的な点検業務や定期的な点検・診断等を継続します。また、点検診断等の結果や修繕・更新履歴等の情報を記録し、継続的に蓄積することで、将来の計画的な維持管理の実現に努めます。</t>
    <rPh sb="0" eb="2">
      <t>シセツ</t>
    </rPh>
    <rPh sb="3" eb="5">
      <t>ソウキ</t>
    </rPh>
    <rPh sb="5" eb="7">
      <t>レッカ</t>
    </rPh>
    <rPh sb="8" eb="9">
      <t>イチジル</t>
    </rPh>
    <rPh sb="11" eb="13">
      <t>キノウ</t>
    </rPh>
    <rPh sb="13" eb="15">
      <t>テイカ</t>
    </rPh>
    <rPh sb="16" eb="18">
      <t>ミオ</t>
    </rPh>
    <rPh sb="21" eb="22">
      <t>フセ</t>
    </rPh>
    <rPh sb="24" eb="26">
      <t>シセツ</t>
    </rPh>
    <rPh sb="26" eb="29">
      <t>リヨウシャ</t>
    </rPh>
    <rPh sb="30" eb="32">
      <t>アンゼン</t>
    </rPh>
    <rPh sb="33" eb="35">
      <t>アンシン</t>
    </rPh>
    <rPh sb="37" eb="39">
      <t>リヨウ</t>
    </rPh>
    <rPh sb="42" eb="44">
      <t>ジョウタイ</t>
    </rPh>
    <rPh sb="45" eb="46">
      <t>キ</t>
    </rPh>
    <rPh sb="47" eb="48">
      <t>メ</t>
    </rPh>
    <rPh sb="50" eb="51">
      <t>タモ</t>
    </rPh>
    <rPh sb="56" eb="59">
      <t>ニチジョウテキ</t>
    </rPh>
    <rPh sb="60" eb="62">
      <t>テンケン</t>
    </rPh>
    <rPh sb="62" eb="64">
      <t>ギョウム</t>
    </rPh>
    <rPh sb="65" eb="68">
      <t>テイキテキ</t>
    </rPh>
    <rPh sb="69" eb="71">
      <t>テンケン</t>
    </rPh>
    <rPh sb="72" eb="74">
      <t>シンダン</t>
    </rPh>
    <rPh sb="74" eb="75">
      <t>トウ</t>
    </rPh>
    <rPh sb="76" eb="78">
      <t>ケイゾク</t>
    </rPh>
    <rPh sb="85" eb="87">
      <t>テンケン</t>
    </rPh>
    <rPh sb="87" eb="89">
      <t>シンダン</t>
    </rPh>
    <rPh sb="89" eb="90">
      <t>トウ</t>
    </rPh>
    <rPh sb="91" eb="93">
      <t>ケッカ</t>
    </rPh>
    <rPh sb="94" eb="96">
      <t>シュウゼン</t>
    </rPh>
    <rPh sb="97" eb="99">
      <t>コウシン</t>
    </rPh>
    <rPh sb="99" eb="101">
      <t>リレキ</t>
    </rPh>
    <rPh sb="101" eb="102">
      <t>トウ</t>
    </rPh>
    <rPh sb="103" eb="105">
      <t>ジョウホウ</t>
    </rPh>
    <rPh sb="106" eb="108">
      <t>キロク</t>
    </rPh>
    <rPh sb="110" eb="113">
      <t>ケイゾクテキ</t>
    </rPh>
    <rPh sb="114" eb="116">
      <t>チクセキ</t>
    </rPh>
    <rPh sb="122" eb="124">
      <t>ショウライ</t>
    </rPh>
    <rPh sb="125" eb="128">
      <t>ケイカクテキ</t>
    </rPh>
    <rPh sb="129" eb="131">
      <t>イジ</t>
    </rPh>
    <rPh sb="131" eb="133">
      <t>カンリ</t>
    </rPh>
    <rPh sb="134" eb="136">
      <t>ジツゲン</t>
    </rPh>
    <rPh sb="137" eb="138">
      <t>ツト</t>
    </rPh>
    <phoneticPr fontId="1"/>
  </si>
  <si>
    <t>点検・診断等の情報を活用・分析することで、不要不急な工事を避け、公共施設等の計画的な維持管理・修繕・更新等の推進に努めます。また、公共施設等に求められる機能や役割等を踏まえ、施設等に不具合が生じてから多くの費用を投じて対策する事後保全型の維持管理から、公共施設等の長寿命化と計画的かつ少ない費用の保全対策による予防保全型の維持管理を推進します。ただし、機能や役割等が低い施設等で安全性等に影響しないものについては、「事後保全」も適切に使い分け更新等費用の縮減に努めます。</t>
    <rPh sb="0" eb="2">
      <t>テンケン</t>
    </rPh>
    <rPh sb="3" eb="5">
      <t>シンダン</t>
    </rPh>
    <rPh sb="5" eb="6">
      <t>トウ</t>
    </rPh>
    <rPh sb="7" eb="9">
      <t>ジョウホウ</t>
    </rPh>
    <rPh sb="10" eb="12">
      <t>カツヨウ</t>
    </rPh>
    <rPh sb="13" eb="15">
      <t>ブンセキ</t>
    </rPh>
    <rPh sb="21" eb="23">
      <t>フヨウ</t>
    </rPh>
    <rPh sb="23" eb="25">
      <t>フキュウ</t>
    </rPh>
    <rPh sb="26" eb="28">
      <t>コウジ</t>
    </rPh>
    <rPh sb="29" eb="30">
      <t>サ</t>
    </rPh>
    <rPh sb="32" eb="34">
      <t>コウキョウ</t>
    </rPh>
    <rPh sb="34" eb="36">
      <t>シセツ</t>
    </rPh>
    <rPh sb="36" eb="37">
      <t>トウ</t>
    </rPh>
    <rPh sb="38" eb="41">
      <t>ケイカクテキ</t>
    </rPh>
    <rPh sb="42" eb="44">
      <t>イジ</t>
    </rPh>
    <rPh sb="44" eb="46">
      <t>カンリ</t>
    </rPh>
    <rPh sb="47" eb="49">
      <t>シュウゼン</t>
    </rPh>
    <rPh sb="50" eb="52">
      <t>コウシン</t>
    </rPh>
    <rPh sb="52" eb="53">
      <t>トウ</t>
    </rPh>
    <rPh sb="54" eb="56">
      <t>スイシン</t>
    </rPh>
    <rPh sb="57" eb="58">
      <t>ツト</t>
    </rPh>
    <rPh sb="65" eb="67">
      <t>コウキョウ</t>
    </rPh>
    <rPh sb="67" eb="69">
      <t>シセツ</t>
    </rPh>
    <rPh sb="69" eb="70">
      <t>トウ</t>
    </rPh>
    <rPh sb="71" eb="72">
      <t>モト</t>
    </rPh>
    <rPh sb="76" eb="78">
      <t>キノウ</t>
    </rPh>
    <rPh sb="79" eb="81">
      <t>ヤクワリ</t>
    </rPh>
    <rPh sb="81" eb="82">
      <t>トウ</t>
    </rPh>
    <rPh sb="83" eb="84">
      <t>フ</t>
    </rPh>
    <rPh sb="87" eb="89">
      <t>シセツ</t>
    </rPh>
    <rPh sb="89" eb="90">
      <t>トウ</t>
    </rPh>
    <rPh sb="91" eb="94">
      <t>フグアイ</t>
    </rPh>
    <rPh sb="95" eb="96">
      <t>ショウ</t>
    </rPh>
    <rPh sb="100" eb="101">
      <t>オオ</t>
    </rPh>
    <rPh sb="103" eb="105">
      <t>ヒヨウ</t>
    </rPh>
    <rPh sb="106" eb="107">
      <t>トウ</t>
    </rPh>
    <rPh sb="109" eb="111">
      <t>タイサク</t>
    </rPh>
    <rPh sb="113" eb="115">
      <t>ジゴ</t>
    </rPh>
    <rPh sb="115" eb="118">
      <t>ホゼンガタ</t>
    </rPh>
    <rPh sb="119" eb="121">
      <t>イジ</t>
    </rPh>
    <rPh sb="121" eb="123">
      <t>カンリ</t>
    </rPh>
    <rPh sb="126" eb="128">
      <t>コウキョウ</t>
    </rPh>
    <rPh sb="128" eb="130">
      <t>シセツ</t>
    </rPh>
    <rPh sb="130" eb="131">
      <t>トウ</t>
    </rPh>
    <rPh sb="132" eb="136">
      <t>チョウジュミョウカ</t>
    </rPh>
    <rPh sb="137" eb="140">
      <t>ケイカクテキ</t>
    </rPh>
    <rPh sb="142" eb="143">
      <t>スク</t>
    </rPh>
    <rPh sb="145" eb="147">
      <t>ヒヨウ</t>
    </rPh>
    <rPh sb="148" eb="150">
      <t>ホゼン</t>
    </rPh>
    <rPh sb="150" eb="152">
      <t>タイサク</t>
    </rPh>
    <rPh sb="155" eb="157">
      <t>ヨボウ</t>
    </rPh>
    <rPh sb="157" eb="160">
      <t>ホゼンガタ</t>
    </rPh>
    <rPh sb="161" eb="163">
      <t>イジ</t>
    </rPh>
    <rPh sb="163" eb="165">
      <t>カンリ</t>
    </rPh>
    <rPh sb="166" eb="168">
      <t>スイシン</t>
    </rPh>
    <rPh sb="176" eb="178">
      <t>キノウ</t>
    </rPh>
    <rPh sb="179" eb="181">
      <t>ヤクワリ</t>
    </rPh>
    <rPh sb="181" eb="182">
      <t>トウ</t>
    </rPh>
    <rPh sb="183" eb="184">
      <t>ヒク</t>
    </rPh>
    <rPh sb="185" eb="187">
      <t>シセツ</t>
    </rPh>
    <rPh sb="187" eb="188">
      <t>トウ</t>
    </rPh>
    <rPh sb="189" eb="192">
      <t>アンゼンセイ</t>
    </rPh>
    <rPh sb="192" eb="193">
      <t>トウ</t>
    </rPh>
    <rPh sb="194" eb="196">
      <t>エイキョウ</t>
    </rPh>
    <rPh sb="208" eb="210">
      <t>ジゴ</t>
    </rPh>
    <rPh sb="210" eb="212">
      <t>ホゼン</t>
    </rPh>
    <rPh sb="214" eb="216">
      <t>テキセツ</t>
    </rPh>
    <rPh sb="217" eb="218">
      <t>ツカ</t>
    </rPh>
    <rPh sb="219" eb="220">
      <t>ワ</t>
    </rPh>
    <rPh sb="221" eb="223">
      <t>コウシン</t>
    </rPh>
    <rPh sb="223" eb="224">
      <t>トウ</t>
    </rPh>
    <rPh sb="224" eb="226">
      <t>ヒヨウ</t>
    </rPh>
    <rPh sb="227" eb="229">
      <t>シュクゲン</t>
    </rPh>
    <rPh sb="230" eb="231">
      <t>ツト</t>
    </rPh>
    <phoneticPr fontId="1"/>
  </si>
  <si>
    <t>高齢者を含む町民が安全に利用できる公共施設等を目指し、点検・診断等の結果から危険部位を発見するとともに、優先順位等を踏まえ、施設等の安全対策に努めます。点検により健全度が低いと判断された公共施設等や、経年劣化等により今後とも利用が見込まれない公共施設等については、安全確保の観点から撤去・解体も一つの選択肢に加えた安全対策に努めます。</t>
    <rPh sb="0" eb="3">
      <t>コウレイシャ</t>
    </rPh>
    <rPh sb="4" eb="5">
      <t>フク</t>
    </rPh>
    <rPh sb="6" eb="8">
      <t>チョウミン</t>
    </rPh>
    <rPh sb="9" eb="11">
      <t>アンゼン</t>
    </rPh>
    <rPh sb="12" eb="14">
      <t>リヨウ</t>
    </rPh>
    <rPh sb="17" eb="19">
      <t>コウキョウ</t>
    </rPh>
    <rPh sb="19" eb="21">
      <t>シセツ</t>
    </rPh>
    <rPh sb="21" eb="22">
      <t>トウ</t>
    </rPh>
    <rPh sb="23" eb="25">
      <t>メザ</t>
    </rPh>
    <rPh sb="27" eb="29">
      <t>テンケン</t>
    </rPh>
    <rPh sb="30" eb="32">
      <t>シンダン</t>
    </rPh>
    <rPh sb="32" eb="33">
      <t>トウ</t>
    </rPh>
    <rPh sb="34" eb="36">
      <t>ケッカ</t>
    </rPh>
    <rPh sb="38" eb="40">
      <t>キケン</t>
    </rPh>
    <rPh sb="40" eb="42">
      <t>ブイ</t>
    </rPh>
    <rPh sb="43" eb="45">
      <t>ハッケン</t>
    </rPh>
    <rPh sb="52" eb="54">
      <t>ユウセン</t>
    </rPh>
    <rPh sb="54" eb="56">
      <t>ジュンイ</t>
    </rPh>
    <rPh sb="56" eb="57">
      <t>トウ</t>
    </rPh>
    <rPh sb="58" eb="59">
      <t>フ</t>
    </rPh>
    <rPh sb="62" eb="64">
      <t>シセツ</t>
    </rPh>
    <rPh sb="64" eb="65">
      <t>トウ</t>
    </rPh>
    <rPh sb="66" eb="68">
      <t>アンゼン</t>
    </rPh>
    <rPh sb="68" eb="70">
      <t>タイサク</t>
    </rPh>
    <rPh sb="71" eb="72">
      <t>ツト</t>
    </rPh>
    <rPh sb="76" eb="78">
      <t>テンケン</t>
    </rPh>
    <rPh sb="81" eb="84">
      <t>ケンゼンド</t>
    </rPh>
    <rPh sb="85" eb="86">
      <t>ヒク</t>
    </rPh>
    <rPh sb="88" eb="90">
      <t>ハンダン</t>
    </rPh>
    <rPh sb="93" eb="95">
      <t>コウキョウ</t>
    </rPh>
    <rPh sb="95" eb="97">
      <t>シセツ</t>
    </rPh>
    <rPh sb="97" eb="98">
      <t>トウ</t>
    </rPh>
    <rPh sb="100" eb="102">
      <t>ケイネン</t>
    </rPh>
    <rPh sb="102" eb="104">
      <t>レッカ</t>
    </rPh>
    <rPh sb="104" eb="105">
      <t>トウ</t>
    </rPh>
    <rPh sb="108" eb="110">
      <t>コンゴ</t>
    </rPh>
    <rPh sb="112" eb="114">
      <t>リヨウ</t>
    </rPh>
    <rPh sb="115" eb="117">
      <t>ミコ</t>
    </rPh>
    <rPh sb="121" eb="123">
      <t>コウキョウ</t>
    </rPh>
    <rPh sb="123" eb="125">
      <t>シセツ</t>
    </rPh>
    <rPh sb="125" eb="126">
      <t>トウ</t>
    </rPh>
    <rPh sb="132" eb="134">
      <t>アンゼン</t>
    </rPh>
    <rPh sb="134" eb="136">
      <t>カクホ</t>
    </rPh>
    <rPh sb="137" eb="139">
      <t>カンテン</t>
    </rPh>
    <rPh sb="141" eb="143">
      <t>テッキョ</t>
    </rPh>
    <rPh sb="144" eb="146">
      <t>カイタイ</t>
    </rPh>
    <rPh sb="147" eb="148">
      <t>ヒト</t>
    </rPh>
    <rPh sb="150" eb="153">
      <t>センタクシ</t>
    </rPh>
    <rPh sb="154" eb="155">
      <t>クワ</t>
    </rPh>
    <rPh sb="157" eb="159">
      <t>アンゼン</t>
    </rPh>
    <rPh sb="159" eb="161">
      <t>タイサク</t>
    </rPh>
    <rPh sb="162" eb="163">
      <t>ツト</t>
    </rPh>
    <phoneticPr fontId="1"/>
  </si>
  <si>
    <t>地域防災計画に基づき、公共施設等の重要度や利用状況等を踏まえ、危険なものについては撤去・解体も選択肢の一つに加え、非構造部材等を含めた耐震診断や耐震対策等の計画的な推進に努めます。</t>
    <rPh sb="0" eb="2">
      <t>チイキ</t>
    </rPh>
    <rPh sb="2" eb="4">
      <t>ボウサイ</t>
    </rPh>
    <rPh sb="4" eb="6">
      <t>ケイカク</t>
    </rPh>
    <rPh sb="7" eb="8">
      <t>モト</t>
    </rPh>
    <rPh sb="11" eb="13">
      <t>コウキョウ</t>
    </rPh>
    <rPh sb="13" eb="15">
      <t>シセツ</t>
    </rPh>
    <rPh sb="15" eb="16">
      <t>トウ</t>
    </rPh>
    <rPh sb="17" eb="20">
      <t>ジュウヨウド</t>
    </rPh>
    <rPh sb="21" eb="23">
      <t>リヨウ</t>
    </rPh>
    <rPh sb="23" eb="25">
      <t>ジョウキョウ</t>
    </rPh>
    <rPh sb="25" eb="26">
      <t>トウ</t>
    </rPh>
    <rPh sb="27" eb="28">
      <t>フ</t>
    </rPh>
    <rPh sb="31" eb="33">
      <t>キケン</t>
    </rPh>
    <rPh sb="41" eb="43">
      <t>テッキョ</t>
    </rPh>
    <rPh sb="44" eb="46">
      <t>カイタイ</t>
    </rPh>
    <rPh sb="47" eb="50">
      <t>センタクシ</t>
    </rPh>
    <rPh sb="51" eb="52">
      <t>ヒト</t>
    </rPh>
    <rPh sb="54" eb="55">
      <t>クワ</t>
    </rPh>
    <rPh sb="57" eb="58">
      <t>ヒ</t>
    </rPh>
    <rPh sb="58" eb="60">
      <t>コウゾウ</t>
    </rPh>
    <rPh sb="60" eb="62">
      <t>ブザイ</t>
    </rPh>
    <rPh sb="62" eb="63">
      <t>トウ</t>
    </rPh>
    <rPh sb="64" eb="65">
      <t>フク</t>
    </rPh>
    <rPh sb="67" eb="69">
      <t>タイシン</t>
    </rPh>
    <rPh sb="69" eb="71">
      <t>シンダン</t>
    </rPh>
    <rPh sb="72" eb="74">
      <t>タイシン</t>
    </rPh>
    <rPh sb="74" eb="76">
      <t>タイサク</t>
    </rPh>
    <rPh sb="76" eb="77">
      <t>トウ</t>
    </rPh>
    <rPh sb="78" eb="81">
      <t>ケイカクテキ</t>
    </rPh>
    <rPh sb="82" eb="84">
      <t>スイシン</t>
    </rPh>
    <rPh sb="85" eb="86">
      <t>ツト</t>
    </rPh>
    <phoneticPr fontId="1"/>
  </si>
  <si>
    <t>行政系施設：10施設
地域コミュニティ施設：33施設
スポーツ・レクリエーション系施設：18施設
保健・福祉施設：2施設
医療施設：2施設
学校教育系施設：1施設
社会教育系施設：1施設
子育て施設：4施設
公営住宅：338施設
供給処理施設：7施設
産業系施設：3施設
その他：68施設</t>
  </si>
  <si>
    <t>今後40年間で
【公共施設】
約413.0憶円
（年平均10.3憶円）
【インフラ】
約399.9憶円
（年平均10.0憶円）</t>
  </si>
  <si>
    <t>今後とも保持していく必要がある公共施設及びインフラ資産について、計画的な機能改善による施設の長寿命化を推進する場合</t>
    <rPh sb="0" eb="2">
      <t>コンゴ</t>
    </rPh>
    <rPh sb="4" eb="6">
      <t>ホジ</t>
    </rPh>
    <rPh sb="10" eb="12">
      <t>ヒツヨウ</t>
    </rPh>
    <rPh sb="15" eb="17">
      <t>コウキョウ</t>
    </rPh>
    <rPh sb="17" eb="19">
      <t>シセツ</t>
    </rPh>
    <rPh sb="19" eb="20">
      <t>オヨ</t>
    </rPh>
    <rPh sb="25" eb="27">
      <t>シサン</t>
    </rPh>
    <rPh sb="32" eb="34">
      <t>ケイカク</t>
    </rPh>
    <rPh sb="34" eb="35">
      <t>テキ</t>
    </rPh>
    <rPh sb="36" eb="40">
      <t>キノウカイゼン</t>
    </rPh>
    <rPh sb="43" eb="45">
      <t>シセツ</t>
    </rPh>
    <rPh sb="46" eb="49">
      <t>チョウジュミョウ</t>
    </rPh>
    <rPh sb="49" eb="50">
      <t>カ</t>
    </rPh>
    <rPh sb="51" eb="53">
      <t>スイシン</t>
    </rPh>
    <rPh sb="55" eb="57">
      <t>バアイ</t>
    </rPh>
    <phoneticPr fontId="1"/>
  </si>
  <si>
    <t>長寿命化を行うことで、１年あたりの事業費は約2.2億円の削減となる。</t>
    <rPh sb="0" eb="4">
      <t>チョウジュミョウカ</t>
    </rPh>
    <rPh sb="5" eb="6">
      <t>オコナ</t>
    </rPh>
    <rPh sb="12" eb="13">
      <t>ネン</t>
    </rPh>
    <rPh sb="17" eb="20">
      <t>ジギョウヒ</t>
    </rPh>
    <rPh sb="21" eb="22">
      <t>ヤク</t>
    </rPh>
    <rPh sb="25" eb="27">
      <t>オクエン</t>
    </rPh>
    <rPh sb="28" eb="30">
      <t>サクゲン</t>
    </rPh>
    <phoneticPr fontId="1"/>
  </si>
  <si>
    <t>公共施設の点検・診断にあたっては、建設時から経過した年月によって、その対処方法が異なると考えられます。そのため、公共施設を建設時期によって、整理する。
インフラ資産については、敵的な点検・診断結果に基づき必要な措置を行うとともに、得られた施設の状態や対策履歴の情報を記録し、時期点検・診断に活用するメンテナンスサイクルを構築し、継続的に取り組んでいく</t>
    <rPh sb="0" eb="2">
      <t>コウキョウ</t>
    </rPh>
    <rPh sb="2" eb="4">
      <t>シセツ</t>
    </rPh>
    <rPh sb="5" eb="7">
      <t>テンケン</t>
    </rPh>
    <rPh sb="8" eb="10">
      <t>シンダン</t>
    </rPh>
    <rPh sb="17" eb="19">
      <t>ケンセツ</t>
    </rPh>
    <rPh sb="19" eb="20">
      <t>ジ</t>
    </rPh>
    <rPh sb="22" eb="24">
      <t>ケイカ</t>
    </rPh>
    <rPh sb="26" eb="28">
      <t>ネンガツ</t>
    </rPh>
    <rPh sb="35" eb="37">
      <t>タイショ</t>
    </rPh>
    <rPh sb="37" eb="39">
      <t>ホウホウ</t>
    </rPh>
    <rPh sb="40" eb="41">
      <t>コト</t>
    </rPh>
    <rPh sb="44" eb="45">
      <t>カンガ</t>
    </rPh>
    <rPh sb="56" eb="58">
      <t>コウキョウ</t>
    </rPh>
    <rPh sb="58" eb="60">
      <t>シセツ</t>
    </rPh>
    <rPh sb="61" eb="63">
      <t>ケンセツ</t>
    </rPh>
    <rPh sb="63" eb="65">
      <t>ジキ</t>
    </rPh>
    <rPh sb="70" eb="72">
      <t>セイリ</t>
    </rPh>
    <rPh sb="80" eb="82">
      <t>シサン</t>
    </rPh>
    <rPh sb="88" eb="90">
      <t>テキテキ</t>
    </rPh>
    <rPh sb="91" eb="93">
      <t>テンケン</t>
    </rPh>
    <rPh sb="94" eb="98">
      <t>シンダンケッカ</t>
    </rPh>
    <rPh sb="99" eb="100">
      <t>モト</t>
    </rPh>
    <rPh sb="102" eb="104">
      <t>ヒツヨウ</t>
    </rPh>
    <rPh sb="105" eb="107">
      <t>ソチ</t>
    </rPh>
    <rPh sb="108" eb="109">
      <t>オコナ</t>
    </rPh>
    <rPh sb="115" eb="116">
      <t>エ</t>
    </rPh>
    <rPh sb="119" eb="121">
      <t>シセツ</t>
    </rPh>
    <rPh sb="122" eb="124">
      <t>ジョウタイ</t>
    </rPh>
    <rPh sb="125" eb="127">
      <t>タイサク</t>
    </rPh>
    <rPh sb="127" eb="129">
      <t>リレキ</t>
    </rPh>
    <rPh sb="130" eb="132">
      <t>ジョウホウ</t>
    </rPh>
    <phoneticPr fontId="1"/>
  </si>
  <si>
    <t>【公共施設】
日常点検や定期点検により、施設の劣化状況の把握に努める。さらに、災害時に避難所等となる防災機能を有する公共施設もあることから、点検の結果をデータベース化し、危険性が認められた施設については、施設の利用状況や優先度を踏まえながら、計画的な改善・更新等により、機能の維持継続を検討する。
【インフラ資産】
点検・診断等の実施方針を踏まえ、「予防保全」を進めながら各インフラ資産の安全性の確保に努める。</t>
    <rPh sb="1" eb="3">
      <t>コウキョウ</t>
    </rPh>
    <rPh sb="3" eb="5">
      <t>シセツ</t>
    </rPh>
    <rPh sb="7" eb="9">
      <t>ニチジョウ</t>
    </rPh>
    <rPh sb="9" eb="11">
      <t>テンケン</t>
    </rPh>
    <rPh sb="12" eb="14">
      <t>テイキ</t>
    </rPh>
    <rPh sb="14" eb="16">
      <t>テンケン</t>
    </rPh>
    <rPh sb="20" eb="22">
      <t>シセツ</t>
    </rPh>
    <rPh sb="23" eb="25">
      <t>レッカ</t>
    </rPh>
    <rPh sb="25" eb="27">
      <t>ジョウキョウ</t>
    </rPh>
    <rPh sb="28" eb="30">
      <t>ハアク</t>
    </rPh>
    <rPh sb="31" eb="32">
      <t>ツト</t>
    </rPh>
    <rPh sb="39" eb="42">
      <t>サイガイジ</t>
    </rPh>
    <phoneticPr fontId="1"/>
  </si>
  <si>
    <t>【公共施設】
防災上必要な施設について、耐震性の向上を図っていきます。
【インフラ資産】
各施設の特性や緊急性、重要性を踏まえて、点検結果に基づき耐震化を推進します。</t>
    <rPh sb="1" eb="3">
      <t>コウキョウ</t>
    </rPh>
    <rPh sb="3" eb="5">
      <t>シセツ</t>
    </rPh>
    <rPh sb="7" eb="10">
      <t>ボウサイジョウ</t>
    </rPh>
    <rPh sb="10" eb="12">
      <t>ヒツヨウ</t>
    </rPh>
    <rPh sb="13" eb="15">
      <t>シセツ</t>
    </rPh>
    <rPh sb="20" eb="23">
      <t>タイシンセイ</t>
    </rPh>
    <rPh sb="24" eb="26">
      <t>コウジョウ</t>
    </rPh>
    <rPh sb="27" eb="28">
      <t>ハカ</t>
    </rPh>
    <rPh sb="41" eb="43">
      <t>シサン</t>
    </rPh>
    <rPh sb="45" eb="46">
      <t>カク</t>
    </rPh>
    <rPh sb="46" eb="48">
      <t>シセツ</t>
    </rPh>
    <rPh sb="49" eb="51">
      <t>トクセイ</t>
    </rPh>
    <rPh sb="52" eb="54">
      <t>キンキュウ</t>
    </rPh>
    <rPh sb="54" eb="55">
      <t>セイ</t>
    </rPh>
    <rPh sb="56" eb="58">
      <t>ジュウヨウ</t>
    </rPh>
    <rPh sb="58" eb="59">
      <t>セイ</t>
    </rPh>
    <rPh sb="60" eb="61">
      <t>フ</t>
    </rPh>
    <rPh sb="65" eb="67">
      <t>テンケン</t>
    </rPh>
    <rPh sb="67" eb="69">
      <t>ケッカ</t>
    </rPh>
    <rPh sb="70" eb="71">
      <t>モト</t>
    </rPh>
    <rPh sb="73" eb="75">
      <t>タイシン</t>
    </rPh>
    <rPh sb="75" eb="76">
      <t>カ</t>
    </rPh>
    <rPh sb="77" eb="79">
      <t>スイシン</t>
    </rPh>
    <phoneticPr fontId="1"/>
  </si>
  <si>
    <t>【公共施設】
今後とも保持していく必要がある施設については、定期的な点検や修繕による予防保全に努めるとともに、計画的な機能改善による施設の長寿命化を推進します。
【インフラ資産】
今後の財政状況や社会情勢を踏まえ、予防保全によって大きな損傷となる前に健全な状態を維持し、長寿命化を図りライフサイクルコストを縮減します。そのため、構造物の状態を客観的に把握・評価し、優先順位を考慮しながら定期的な点検や修繕による適正な維持管理を図ります。</t>
    <rPh sb="1" eb="3">
      <t>コウキョウ</t>
    </rPh>
    <rPh sb="3" eb="5">
      <t>シセツ</t>
    </rPh>
    <rPh sb="7" eb="9">
      <t>コンゴ</t>
    </rPh>
    <rPh sb="11" eb="13">
      <t>ホジ</t>
    </rPh>
    <rPh sb="17" eb="19">
      <t>ヒツヨウ</t>
    </rPh>
    <rPh sb="22" eb="24">
      <t>シセツ</t>
    </rPh>
    <rPh sb="30" eb="33">
      <t>テイキテキ</t>
    </rPh>
    <rPh sb="34" eb="36">
      <t>テンケン</t>
    </rPh>
    <rPh sb="37" eb="39">
      <t>シュウゼン</t>
    </rPh>
    <rPh sb="42" eb="44">
      <t>ヨボウ</t>
    </rPh>
    <rPh sb="44" eb="46">
      <t>ホゼン</t>
    </rPh>
    <rPh sb="47" eb="48">
      <t>ツト</t>
    </rPh>
    <rPh sb="55" eb="58">
      <t>ケイカクテキ</t>
    </rPh>
    <rPh sb="59" eb="61">
      <t>キノウ</t>
    </rPh>
    <rPh sb="61" eb="63">
      <t>カイゼン</t>
    </rPh>
    <rPh sb="66" eb="68">
      <t>シセツ</t>
    </rPh>
    <rPh sb="69" eb="73">
      <t>チョウジュミョウカ</t>
    </rPh>
    <rPh sb="74" eb="76">
      <t>スイシン</t>
    </rPh>
    <rPh sb="86" eb="88">
      <t>シサン</t>
    </rPh>
    <rPh sb="90" eb="92">
      <t>コンゴ</t>
    </rPh>
    <rPh sb="93" eb="95">
      <t>ザイセイ</t>
    </rPh>
    <rPh sb="95" eb="97">
      <t>ジョウキョウ</t>
    </rPh>
    <rPh sb="98" eb="100">
      <t>シャカイ</t>
    </rPh>
    <rPh sb="100" eb="102">
      <t>ジョウセイ</t>
    </rPh>
    <rPh sb="103" eb="104">
      <t>フ</t>
    </rPh>
    <rPh sb="107" eb="109">
      <t>ヨボウ</t>
    </rPh>
    <rPh sb="109" eb="111">
      <t>ホゼン</t>
    </rPh>
    <rPh sb="115" eb="116">
      <t>オオ</t>
    </rPh>
    <rPh sb="118" eb="120">
      <t>ソンショウ</t>
    </rPh>
    <rPh sb="123" eb="124">
      <t>マエ</t>
    </rPh>
    <rPh sb="125" eb="127">
      <t>ケンゼン</t>
    </rPh>
    <rPh sb="128" eb="130">
      <t>ジョウタイ</t>
    </rPh>
    <rPh sb="131" eb="133">
      <t>イジ</t>
    </rPh>
    <rPh sb="135" eb="139">
      <t>チョウジュミョウカ</t>
    </rPh>
    <rPh sb="140" eb="141">
      <t>ハカ</t>
    </rPh>
    <rPh sb="153" eb="155">
      <t>シュクゲン</t>
    </rPh>
    <rPh sb="164" eb="167">
      <t>コウゾウブツ</t>
    </rPh>
    <rPh sb="168" eb="170">
      <t>ジョウタイ</t>
    </rPh>
    <rPh sb="171" eb="174">
      <t>キャッカンテキ</t>
    </rPh>
    <rPh sb="175" eb="177">
      <t>ハアク</t>
    </rPh>
    <rPh sb="178" eb="180">
      <t>ヒョウカ</t>
    </rPh>
    <rPh sb="182" eb="186">
      <t>ユウセンジュンイ</t>
    </rPh>
    <rPh sb="187" eb="189">
      <t>コウリョ</t>
    </rPh>
    <rPh sb="193" eb="196">
      <t>テイキテキ</t>
    </rPh>
    <rPh sb="197" eb="199">
      <t>テンケン</t>
    </rPh>
    <rPh sb="200" eb="202">
      <t>シュウゼン</t>
    </rPh>
    <rPh sb="205" eb="207">
      <t>テキセイ</t>
    </rPh>
    <rPh sb="208" eb="212">
      <t>イジカンリ</t>
    </rPh>
    <rPh sb="213" eb="214">
      <t>ハカ</t>
    </rPh>
    <phoneticPr fontId="1"/>
  </si>
  <si>
    <t>公共施設等の改修・更新等の際には、全ての人にとって機能的で安全に利用できるユニバーサルデザイン化を推進します。</t>
    <rPh sb="0" eb="2">
      <t>コウキョウ</t>
    </rPh>
    <rPh sb="2" eb="4">
      <t>シセツ</t>
    </rPh>
    <rPh sb="4" eb="5">
      <t>トウ</t>
    </rPh>
    <rPh sb="6" eb="8">
      <t>カイシュウ</t>
    </rPh>
    <rPh sb="9" eb="12">
      <t>コウシントウ</t>
    </rPh>
    <rPh sb="13" eb="14">
      <t>サイ</t>
    </rPh>
    <rPh sb="17" eb="18">
      <t>スベ</t>
    </rPh>
    <rPh sb="20" eb="21">
      <t>ヒト</t>
    </rPh>
    <rPh sb="25" eb="28">
      <t>キノウテキ</t>
    </rPh>
    <rPh sb="29" eb="31">
      <t>アンゼン</t>
    </rPh>
    <rPh sb="32" eb="34">
      <t>リヨウ</t>
    </rPh>
    <rPh sb="47" eb="48">
      <t>カ</t>
    </rPh>
    <rPh sb="49" eb="51">
      <t>スイシン</t>
    </rPh>
    <phoneticPr fontId="1"/>
  </si>
  <si>
    <t>本計画の着実な推進のため、マネジメント担当課は、PDCAサイクルにより取組を評価し、評価結果に基づき、関係部署と連携を図りながら計画の確実な実行に向け、毎年度、類型別の進行管理を行う。</t>
    <rPh sb="0" eb="3">
      <t>ホンケイカク</t>
    </rPh>
    <rPh sb="4" eb="6">
      <t>チャクジツ</t>
    </rPh>
    <rPh sb="7" eb="9">
      <t>スイシン</t>
    </rPh>
    <rPh sb="19" eb="22">
      <t>タントウカ</t>
    </rPh>
    <rPh sb="35" eb="37">
      <t>トリクミ</t>
    </rPh>
    <rPh sb="38" eb="40">
      <t>ヒョウカ</t>
    </rPh>
    <rPh sb="42" eb="46">
      <t>ヒョウカケッカ</t>
    </rPh>
    <rPh sb="47" eb="48">
      <t>モト</t>
    </rPh>
    <rPh sb="51" eb="55">
      <t>カンケイブショ</t>
    </rPh>
    <rPh sb="56" eb="58">
      <t>レンケイ</t>
    </rPh>
    <rPh sb="59" eb="60">
      <t>ハカ</t>
    </rPh>
    <rPh sb="64" eb="66">
      <t>ケイカク</t>
    </rPh>
    <rPh sb="67" eb="69">
      <t>カクジツ</t>
    </rPh>
    <rPh sb="70" eb="72">
      <t>ジッコウ</t>
    </rPh>
    <rPh sb="73" eb="74">
      <t>ム</t>
    </rPh>
    <rPh sb="76" eb="79">
      <t>マイネンド</t>
    </rPh>
    <rPh sb="80" eb="83">
      <t>ルイケイベツ</t>
    </rPh>
    <rPh sb="84" eb="88">
      <t>シンコウカンリ</t>
    </rPh>
    <rPh sb="89" eb="90">
      <t>オコナ</t>
    </rPh>
    <phoneticPr fontId="1"/>
  </si>
  <si>
    <t>　本計画で示した「公共施設等の総合的かつ計画的な管理に関する基本的な方針」や「施設類型ごとの管理に関する基本的な方針」に関する進捗状況について、適時評価を実施していきます。
　進捗状況に関する評価の結果、大幅な状況の変化があった場合には、本計画を改定します。</t>
  </si>
  <si>
    <t>適宜見直しを実施する</t>
    <rPh sb="0" eb="2">
      <t>テキギ</t>
    </rPh>
    <rPh sb="2" eb="4">
      <t>ミナオ</t>
    </rPh>
    <rPh sb="6" eb="8">
      <t>ジッシ</t>
    </rPh>
    <phoneticPr fontId="1"/>
  </si>
  <si>
    <t>PDCAサイクルを活用した計測的な取組みを進め、その効果や社会情勢の変化等を踏まえ、１０年後を目処に見直しを実施します。</t>
    <rPh sb="9" eb="11">
      <t>カツヨウ</t>
    </rPh>
    <rPh sb="13" eb="15">
      <t>ケイソク</t>
    </rPh>
    <rPh sb="15" eb="16">
      <t>テキ</t>
    </rPh>
    <rPh sb="17" eb="18">
      <t>ト</t>
    </rPh>
    <rPh sb="18" eb="19">
      <t>ク</t>
    </rPh>
    <rPh sb="21" eb="22">
      <t>スス</t>
    </rPh>
    <rPh sb="26" eb="28">
      <t>コウカ</t>
    </rPh>
    <rPh sb="29" eb="31">
      <t>シャカイ</t>
    </rPh>
    <rPh sb="31" eb="33">
      <t>ジョウセイ</t>
    </rPh>
    <rPh sb="34" eb="36">
      <t>ヘンカ</t>
    </rPh>
    <rPh sb="36" eb="37">
      <t>トウ</t>
    </rPh>
    <rPh sb="38" eb="39">
      <t>フ</t>
    </rPh>
    <rPh sb="44" eb="45">
      <t>ネン</t>
    </rPh>
    <rPh sb="45" eb="46">
      <t>ゴ</t>
    </rPh>
    <rPh sb="47" eb="49">
      <t>メド</t>
    </rPh>
    <rPh sb="50" eb="52">
      <t>ミナオ</t>
    </rPh>
    <rPh sb="54" eb="56">
      <t>ジッシ</t>
    </rPh>
    <phoneticPr fontId="1"/>
  </si>
  <si>
    <t>分野別に、点検・診断等、維持管理・更新等、耐震化、統合や廃止等、管理体制の取り組み方針を記載</t>
    <rPh sb="5" eb="7">
      <t>テンケン</t>
    </rPh>
    <rPh sb="8" eb="10">
      <t>シンダン</t>
    </rPh>
    <rPh sb="10" eb="11">
      <t>トウ</t>
    </rPh>
    <rPh sb="12" eb="14">
      <t>イジ</t>
    </rPh>
    <rPh sb="14" eb="16">
      <t>カンリ</t>
    </rPh>
    <rPh sb="17" eb="19">
      <t>コウシン</t>
    </rPh>
    <rPh sb="19" eb="20">
      <t>トウ</t>
    </rPh>
    <rPh sb="21" eb="24">
      <t>タイシンカ</t>
    </rPh>
    <rPh sb="25" eb="27">
      <t>トウゴウ</t>
    </rPh>
    <rPh sb="28" eb="30">
      <t>ハイシ</t>
    </rPh>
    <rPh sb="30" eb="31">
      <t>トウ</t>
    </rPh>
    <rPh sb="32" eb="34">
      <t>カンリ</t>
    </rPh>
    <rPh sb="34" eb="36">
      <t>タイセイ</t>
    </rPh>
    <rPh sb="37" eb="38">
      <t>ト</t>
    </rPh>
    <rPh sb="39" eb="40">
      <t>ク</t>
    </rPh>
    <rPh sb="41" eb="43">
      <t>ホウシン</t>
    </rPh>
    <phoneticPr fontId="1"/>
  </si>
  <si>
    <t>施設類型ごとに個票形式で作成し、それぞれの個票の中で、施設の目的、対象施設、現状及び課題、管理に関する基本方針等について整理し記載している。</t>
    <rPh sb="0" eb="4">
      <t>シセツルイケイ</t>
    </rPh>
    <rPh sb="7" eb="11">
      <t>コヒョウケイシキ</t>
    </rPh>
    <rPh sb="12" eb="14">
      <t>サクセイ</t>
    </rPh>
    <rPh sb="21" eb="23">
      <t>コヒョウ</t>
    </rPh>
    <rPh sb="24" eb="25">
      <t>ナカ</t>
    </rPh>
    <rPh sb="27" eb="29">
      <t>シセツ</t>
    </rPh>
    <rPh sb="30" eb="32">
      <t>モクテキ</t>
    </rPh>
    <rPh sb="33" eb="37">
      <t>タイショウシセツ</t>
    </rPh>
    <rPh sb="38" eb="41">
      <t>ゲンジョウオヨ</t>
    </rPh>
    <rPh sb="42" eb="44">
      <t>カダイ</t>
    </rPh>
    <rPh sb="45" eb="47">
      <t>カンリ</t>
    </rPh>
    <rPh sb="48" eb="49">
      <t>カン</t>
    </rPh>
    <rPh sb="51" eb="55">
      <t>キホンホウシン</t>
    </rPh>
    <rPh sb="55" eb="56">
      <t>トウ</t>
    </rPh>
    <rPh sb="60" eb="62">
      <t>セイリ</t>
    </rPh>
    <rPh sb="63" eb="65">
      <t>キサイ</t>
    </rPh>
    <phoneticPr fontId="1"/>
  </si>
  <si>
    <t>近隣市町村や宮城県が保有する施設と相互に連携する方策などを検討し、公共建築物の有効活用と市民サービスの維持向上を図ります。</t>
    <rPh sb="0" eb="5">
      <t>キンリンシチョウソン</t>
    </rPh>
    <rPh sb="6" eb="9">
      <t>ミヤギケン</t>
    </rPh>
    <rPh sb="10" eb="12">
      <t>ホユウ</t>
    </rPh>
    <rPh sb="14" eb="16">
      <t>シセツ</t>
    </rPh>
    <rPh sb="17" eb="19">
      <t>ソウゴ</t>
    </rPh>
    <rPh sb="20" eb="22">
      <t>レンケイ</t>
    </rPh>
    <rPh sb="24" eb="26">
      <t>ホウサク</t>
    </rPh>
    <rPh sb="29" eb="31">
      <t>ケントウ</t>
    </rPh>
    <rPh sb="33" eb="38">
      <t>コウキョウケンチクブツ</t>
    </rPh>
    <rPh sb="39" eb="41">
      <t>ユウコウ</t>
    </rPh>
    <rPh sb="41" eb="43">
      <t>カツヨウ</t>
    </rPh>
    <rPh sb="44" eb="46">
      <t>シミン</t>
    </rPh>
    <rPh sb="51" eb="53">
      <t>イジ</t>
    </rPh>
    <rPh sb="53" eb="55">
      <t>コウジョウ</t>
    </rPh>
    <rPh sb="56" eb="57">
      <t>ハカ</t>
    </rPh>
    <phoneticPr fontId="1"/>
  </si>
  <si>
    <t>財政状況や夜会情勢の変化，制度変更などを踏まえて適宜計画を見直すことから，その際に，ＰＤＣＡサイクルによる検討を実施する。また，１０年間ごとに計画の見直しを行うため，その際は，大規模な検討を行う。</t>
    <rPh sb="0" eb="5">
      <t>ザイセイ</t>
    </rPh>
    <rPh sb="5" eb="10">
      <t>ヤカイジ</t>
    </rPh>
    <rPh sb="10" eb="12">
      <t>ヘンカ</t>
    </rPh>
    <rPh sb="13" eb="15">
      <t>セイド</t>
    </rPh>
    <rPh sb="15" eb="17">
      <t>ヘンコウ</t>
    </rPh>
    <rPh sb="20" eb="21">
      <t>フ</t>
    </rPh>
    <rPh sb="24" eb="26">
      <t>テキギ</t>
    </rPh>
    <rPh sb="26" eb="28">
      <t>ケイカク</t>
    </rPh>
    <rPh sb="29" eb="31">
      <t>ミナオ</t>
    </rPh>
    <rPh sb="39" eb="40">
      <t>サイ</t>
    </rPh>
    <rPh sb="53" eb="55">
      <t>ケントウ</t>
    </rPh>
    <rPh sb="56" eb="58">
      <t>ジッシ</t>
    </rPh>
    <rPh sb="66" eb="67">
      <t>ネン</t>
    </rPh>
    <rPh sb="67" eb="68">
      <t>カン</t>
    </rPh>
    <rPh sb="71" eb="73">
      <t>ケイカク</t>
    </rPh>
    <rPh sb="74" eb="76">
      <t>ミナオ</t>
    </rPh>
    <rPh sb="78" eb="79">
      <t>オコナ</t>
    </rPh>
    <rPh sb="85" eb="86">
      <t>サイ</t>
    </rPh>
    <rPh sb="88" eb="91">
      <t>ダイキボ</t>
    </rPh>
    <rPh sb="92" eb="94">
      <t>ケントウ</t>
    </rPh>
    <rPh sb="95" eb="96">
      <t>オコナ</t>
    </rPh>
    <phoneticPr fontId="11"/>
  </si>
  <si>
    <t>将来利活用が見込めない施設は、要と廃止後に売却又は貸付けに取り組む。</t>
    <rPh sb="0" eb="2">
      <t>ショウライ</t>
    </rPh>
    <rPh sb="2" eb="5">
      <t>リカツヨウ</t>
    </rPh>
    <rPh sb="6" eb="8">
      <t>ミコ</t>
    </rPh>
    <rPh sb="11" eb="13">
      <t>シセツ</t>
    </rPh>
    <rPh sb="15" eb="16">
      <t>ヨウ</t>
    </rPh>
    <rPh sb="17" eb="20">
      <t>ハイシゴ</t>
    </rPh>
    <rPh sb="21" eb="23">
      <t>バイキャク</t>
    </rPh>
    <rPh sb="23" eb="24">
      <t>マタ</t>
    </rPh>
    <rPh sb="25" eb="27">
      <t>カシツ</t>
    </rPh>
    <rPh sb="29" eb="30">
      <t>ト</t>
    </rPh>
    <rPh sb="31" eb="32">
      <t>ク</t>
    </rPh>
    <phoneticPr fontId="1"/>
  </si>
  <si>
    <t>公共施設、公営企業施設、インフラ設備について、それぞれ概要、現状や課題、実施方法について記載している。</t>
    <rPh sb="0" eb="2">
      <t>コウキョウ</t>
    </rPh>
    <rPh sb="2" eb="4">
      <t>シセツ</t>
    </rPh>
    <rPh sb="5" eb="9">
      <t>コウエイキギョウ</t>
    </rPh>
    <rPh sb="9" eb="11">
      <t>シセツ</t>
    </rPh>
    <rPh sb="16" eb="18">
      <t>セツビ</t>
    </rPh>
    <rPh sb="27" eb="29">
      <t>ガイヨウ</t>
    </rPh>
    <rPh sb="30" eb="32">
      <t>ゲンジョウ</t>
    </rPh>
    <rPh sb="33" eb="35">
      <t>カダイ</t>
    </rPh>
    <rPh sb="36" eb="38">
      <t>ジッシ</t>
    </rPh>
    <rPh sb="38" eb="40">
      <t>ホウホウ</t>
    </rPh>
    <rPh sb="44" eb="46">
      <t>キサイ</t>
    </rPh>
    <phoneticPr fontId="1"/>
  </si>
  <si>
    <t>実効性を確保するため、PDCAサイクルを活用して、継続的な取組を行い、今後の財政状況や環境の変化に応じて、適宜見直しを行う</t>
    <rPh sb="59" eb="60">
      <t>オコナ</t>
    </rPh>
    <phoneticPr fontId="1"/>
  </si>
  <si>
    <t>記載無し</t>
    <rPh sb="0" eb="2">
      <t>キサイ</t>
    </rPh>
    <rPh sb="2" eb="3">
      <t>ナ</t>
    </rPh>
    <phoneticPr fontId="1"/>
  </si>
  <si>
    <t>（令和３年度）
①令和２年度に解体した旧村田第五小学校の跡地を民間事業所へ売却。
②老朽化が進んだ町営住宅の一部を解体し、集合住宅地として整備した後、公募売払いで売却し、移住定住を推進した。
（令和４年度）
①旧村田第四小学校の土地及び建物を民間事業所へ売却。
（令和５年度）
①老朽化が進んだ町営住宅の一部を解体し、集合住宅地として整備した後、随意契約による売払いで販売を開始し、移住定住を推進した。</t>
    <rPh sb="173" eb="177">
      <t>ズイイケイヤク</t>
    </rPh>
    <rPh sb="184" eb="186">
      <t>ハンバイ</t>
    </rPh>
    <rPh sb="187" eb="189">
      <t>カイシ</t>
    </rPh>
    <phoneticPr fontId="1"/>
  </si>
  <si>
    <t>平成29年度
母子生活支援施設「山下荘」の除却
平成30年度
旧成田分館及び旧羽山荘の除却
令和３年度旧羽山児童館の除却
令和4年度槻木事務所の廃止
　　　　　　　西住児童館の除却
令和5年度
槻木事務所と槻木生涯学習センターの複合化
西住児童館と西住公民館との複合化
第一幼稚園の廃止</t>
    <rPh sb="61" eb="63">
      <t>レイワ</t>
    </rPh>
    <rPh sb="64" eb="66">
      <t>ネンド</t>
    </rPh>
    <rPh sb="66" eb="68">
      <t>ツキノキ</t>
    </rPh>
    <rPh sb="68" eb="70">
      <t>ジム</t>
    </rPh>
    <rPh sb="70" eb="71">
      <t>ショ</t>
    </rPh>
    <rPh sb="72" eb="74">
      <t>ハイシ</t>
    </rPh>
    <rPh sb="82" eb="87">
      <t>ニシズミジドウカン</t>
    </rPh>
    <rPh sb="88" eb="90">
      <t>ジョキャク</t>
    </rPh>
    <rPh sb="91" eb="93">
      <t>レイワ</t>
    </rPh>
    <rPh sb="94" eb="96">
      <t>ネンド</t>
    </rPh>
    <rPh sb="97" eb="99">
      <t>ツキノキ</t>
    </rPh>
    <rPh sb="99" eb="101">
      <t>ジム</t>
    </rPh>
    <rPh sb="101" eb="102">
      <t>ショ</t>
    </rPh>
    <rPh sb="103" eb="109">
      <t>ツキノキショウガイガクシュウ</t>
    </rPh>
    <rPh sb="114" eb="117">
      <t>フクゴウカ</t>
    </rPh>
    <rPh sb="118" eb="120">
      <t>ニシズミ</t>
    </rPh>
    <rPh sb="120" eb="123">
      <t>ジドウカン</t>
    </rPh>
    <rPh sb="124" eb="126">
      <t>ニシズミ</t>
    </rPh>
    <rPh sb="126" eb="129">
      <t>コウミンカン</t>
    </rPh>
    <rPh sb="131" eb="134">
      <t>フクゴウカ</t>
    </rPh>
    <rPh sb="135" eb="140">
      <t>ダイイチヨウチエン</t>
    </rPh>
    <rPh sb="141" eb="143">
      <t>ハイシ</t>
    </rPh>
    <phoneticPr fontId="11"/>
  </si>
  <si>
    <t>期間設定なし</t>
    <rPh sb="0" eb="2">
      <t>キカン</t>
    </rPh>
    <rPh sb="2" eb="4">
      <t>セッテイ</t>
    </rPh>
    <phoneticPr fontId="1"/>
  </si>
  <si>
    <t>特になし</t>
    <rPh sb="0" eb="1">
      <t>トク</t>
    </rPh>
    <phoneticPr fontId="1"/>
  </si>
  <si>
    <t>近隣自治体や県との連携により、引き続き効率的な管理を推進するとともに、広域化や管理代行、事務の共同処理、業務の共同発注、国や県からの技術職の派遣等、新たな連携策を検討します。</t>
    <rPh sb="0" eb="2">
      <t>キンリン</t>
    </rPh>
    <rPh sb="2" eb="5">
      <t>ジチタイ</t>
    </rPh>
    <rPh sb="6" eb="7">
      <t>ケン</t>
    </rPh>
    <rPh sb="9" eb="11">
      <t>レンケイ</t>
    </rPh>
    <rPh sb="15" eb="16">
      <t>ヒ</t>
    </rPh>
    <rPh sb="17" eb="18">
      <t>ツヅ</t>
    </rPh>
    <rPh sb="19" eb="22">
      <t>コウリツテキ</t>
    </rPh>
    <rPh sb="23" eb="25">
      <t>カンリ</t>
    </rPh>
    <rPh sb="26" eb="28">
      <t>スイシン</t>
    </rPh>
    <rPh sb="35" eb="38">
      <t>コウイキカ</t>
    </rPh>
    <rPh sb="39" eb="43">
      <t>カンリダイコウ</t>
    </rPh>
    <rPh sb="44" eb="46">
      <t>ジム</t>
    </rPh>
    <rPh sb="47" eb="49">
      <t>キョウドウ</t>
    </rPh>
    <rPh sb="49" eb="51">
      <t>ショリ</t>
    </rPh>
    <rPh sb="52" eb="54">
      <t>ギョウム</t>
    </rPh>
    <rPh sb="55" eb="57">
      <t>キョウドウ</t>
    </rPh>
    <rPh sb="57" eb="59">
      <t>ハッチュウ</t>
    </rPh>
    <rPh sb="60" eb="61">
      <t>クニ</t>
    </rPh>
    <rPh sb="62" eb="63">
      <t>ケン</t>
    </rPh>
    <rPh sb="66" eb="68">
      <t>ギジュツ</t>
    </rPh>
    <rPh sb="68" eb="69">
      <t>ショク</t>
    </rPh>
    <rPh sb="70" eb="72">
      <t>ハケン</t>
    </rPh>
    <rPh sb="72" eb="73">
      <t>トウ</t>
    </rPh>
    <rPh sb="74" eb="75">
      <t>アラ</t>
    </rPh>
    <rPh sb="77" eb="79">
      <t>レンケイ</t>
    </rPh>
    <rPh sb="79" eb="80">
      <t>サク</t>
    </rPh>
    <rPh sb="81" eb="83">
      <t>ケントウ</t>
    </rPh>
    <phoneticPr fontId="1"/>
  </si>
  <si>
    <t xml:space="preserve">【亘理公園野球場改修事業】
「亘理町社会教育施設・社会体育施設個別施設計画」掲載事業
「公共施設等適正管理推進事業債」活用
実施年度：R5～R6（繰越）
事業内容：野球場の経年劣化による老朽化が著しい状況であり、野球場利用者の安全を確保するため、内野舗装、内野防球・防護フェンス改修、ＢＳＯ表示改修、観客ベンチ改修、放送設備改修等を行うもの。
</t>
    <rPh sb="1" eb="5">
      <t>ワタリコウエン</t>
    </rPh>
    <rPh sb="5" eb="8">
      <t>ヤキュウジョウ</t>
    </rPh>
    <rPh sb="8" eb="12">
      <t>カイシュウジギョウ</t>
    </rPh>
    <rPh sb="38" eb="40">
      <t>ケイサイ</t>
    </rPh>
    <rPh sb="40" eb="42">
      <t>ジギョウ</t>
    </rPh>
    <rPh sb="44" eb="46">
      <t>コウキョウ</t>
    </rPh>
    <rPh sb="46" eb="48">
      <t>シセツ</t>
    </rPh>
    <rPh sb="48" eb="49">
      <t>トウ</t>
    </rPh>
    <rPh sb="49" eb="51">
      <t>テキセイ</t>
    </rPh>
    <rPh sb="51" eb="53">
      <t>カンリ</t>
    </rPh>
    <rPh sb="53" eb="55">
      <t>スイシン</t>
    </rPh>
    <rPh sb="55" eb="58">
      <t>ジギョウサイ</t>
    </rPh>
    <rPh sb="59" eb="61">
      <t>カツヨウ</t>
    </rPh>
    <rPh sb="62" eb="64">
      <t>ジッシ</t>
    </rPh>
    <rPh sb="64" eb="66">
      <t>ネンド</t>
    </rPh>
    <rPh sb="73" eb="75">
      <t>クリコシ</t>
    </rPh>
    <rPh sb="125" eb="127">
      <t>ジギョウ</t>
    </rPh>
    <rPh sb="127" eb="129">
      <t>ナイヨウ</t>
    </rPh>
    <rPh sb="130" eb="133">
      <t>ヤキュウジョウ</t>
    </rPh>
    <rPh sb="134" eb="138">
      <t>ケイネンレッカ</t>
    </rPh>
    <rPh sb="141" eb="144">
      <t>ロウキュウカ</t>
    </rPh>
    <rPh sb="145" eb="146">
      <t>イチジル</t>
    </rPh>
    <rPh sb="148" eb="150">
      <t>ジョウキョウ</t>
    </rPh>
    <rPh sb="154" eb="157">
      <t>ヤキュウジョウ</t>
    </rPh>
    <rPh sb="157" eb="160">
      <t>リヨウシャ</t>
    </rPh>
    <rPh sb="161" eb="163">
      <t>アンゼン</t>
    </rPh>
    <rPh sb="164" eb="166">
      <t>カクホナイヤホソウナイヤボウキュウボウゴカイシュウヒョウジカイシュウカンキャクカイシュウホウソウセツビカイシュウトウオコナ</t>
    </rPh>
    <phoneticPr fontId="1"/>
  </si>
  <si>
    <t>施設毎に、特性と課題、管理に関する基本方針を記載</t>
    <rPh sb="0" eb="2">
      <t>シセツ</t>
    </rPh>
    <rPh sb="2" eb="3">
      <t>ゴト</t>
    </rPh>
    <rPh sb="5" eb="7">
      <t>トクセイ</t>
    </rPh>
    <rPh sb="11" eb="13">
      <t>カンリ</t>
    </rPh>
    <rPh sb="14" eb="15">
      <t>カン</t>
    </rPh>
    <rPh sb="17" eb="19">
      <t>キホン</t>
    </rPh>
    <phoneticPr fontId="1"/>
  </si>
  <si>
    <t>宮床児童館、公営住宅の解体</t>
    <rPh sb="0" eb="2">
      <t>ミヤトコ</t>
    </rPh>
    <rPh sb="2" eb="5">
      <t>ジドウカン</t>
    </rPh>
    <rPh sb="6" eb="8">
      <t>コウエイ</t>
    </rPh>
    <rPh sb="8" eb="10">
      <t>ジュウタク</t>
    </rPh>
    <rPh sb="11" eb="13">
      <t>カイタイ</t>
    </rPh>
    <phoneticPr fontId="1"/>
  </si>
  <si>
    <t>公共施設の配置最適化で生じる未利用資産の有効活用についてPPP/PFIの手法の導入を目指す。
また、本計画に基づき廃止や統廃合が進めば、その後の利活用がされない土地・建物が増加することも考えられる。このため、未利用地については売却処分や貸付等を積極的に進めるとともに、廃止施設については、廃止後の利活用について、廃止を決定する前から検討し、廃止後は速やかに処分できるよう進める必要がある。未利用となっている財産及び今後、用途廃止が予定されている財産については、庁内照会を行い他の行政目的での利用を優先して検討する。他の行政目的での利用が無い場合は、民間への売却や貸付等の利活用を進めていく。</t>
    <rPh sb="0" eb="2">
      <t>コウキョウ</t>
    </rPh>
    <rPh sb="2" eb="4">
      <t>シセツ</t>
    </rPh>
    <rPh sb="5" eb="7">
      <t>ハイチ</t>
    </rPh>
    <rPh sb="7" eb="10">
      <t>サイテキカ</t>
    </rPh>
    <rPh sb="11" eb="12">
      <t>ショウ</t>
    </rPh>
    <rPh sb="14" eb="17">
      <t>ミリヨウ</t>
    </rPh>
    <rPh sb="17" eb="19">
      <t>シサン</t>
    </rPh>
    <rPh sb="20" eb="24">
      <t>ユウコウカツヨウ</t>
    </rPh>
    <rPh sb="36" eb="38">
      <t>シュホウ</t>
    </rPh>
    <rPh sb="39" eb="41">
      <t>ドウニュウ</t>
    </rPh>
    <rPh sb="42" eb="44">
      <t>メザ</t>
    </rPh>
    <rPh sb="50" eb="53">
      <t>ホンケイカク</t>
    </rPh>
    <rPh sb="54" eb="55">
      <t>モト</t>
    </rPh>
    <rPh sb="57" eb="59">
      <t>ハイシ</t>
    </rPh>
    <rPh sb="60" eb="63">
      <t>トウハイゴウ</t>
    </rPh>
    <rPh sb="64" eb="65">
      <t>スス</t>
    </rPh>
    <rPh sb="70" eb="71">
      <t>ゴ</t>
    </rPh>
    <rPh sb="72" eb="75">
      <t>リカツヨウ</t>
    </rPh>
    <rPh sb="80" eb="82">
      <t>トチ</t>
    </rPh>
    <rPh sb="83" eb="85">
      <t>タテモノ</t>
    </rPh>
    <rPh sb="86" eb="88">
      <t>ゾウカ</t>
    </rPh>
    <rPh sb="93" eb="94">
      <t>カンガ</t>
    </rPh>
    <rPh sb="104" eb="107">
      <t>ミリヨウ</t>
    </rPh>
    <rPh sb="107" eb="108">
      <t>チ</t>
    </rPh>
    <rPh sb="113" eb="115">
      <t>バイキャク</t>
    </rPh>
    <rPh sb="115" eb="117">
      <t>ショブン</t>
    </rPh>
    <rPh sb="118" eb="120">
      <t>カシツケ</t>
    </rPh>
    <rPh sb="120" eb="121">
      <t>トウ</t>
    </rPh>
    <rPh sb="122" eb="125">
      <t>セッキョクテキ</t>
    </rPh>
    <rPh sb="126" eb="127">
      <t>スス</t>
    </rPh>
    <rPh sb="134" eb="136">
      <t>ハイシ</t>
    </rPh>
    <rPh sb="136" eb="138">
      <t>シセツ</t>
    </rPh>
    <rPh sb="144" eb="146">
      <t>ハイシ</t>
    </rPh>
    <rPh sb="146" eb="147">
      <t>ゴ</t>
    </rPh>
    <rPh sb="148" eb="151">
      <t>リカツヨウ</t>
    </rPh>
    <rPh sb="156" eb="158">
      <t>ハイシ</t>
    </rPh>
    <rPh sb="159" eb="161">
      <t>ケッテイ</t>
    </rPh>
    <rPh sb="163" eb="164">
      <t>マエ</t>
    </rPh>
    <rPh sb="166" eb="168">
      <t>ケントウ</t>
    </rPh>
    <rPh sb="170" eb="173">
      <t>ハイシゴ</t>
    </rPh>
    <rPh sb="174" eb="175">
      <t>スミ</t>
    </rPh>
    <rPh sb="178" eb="180">
      <t>ショブン</t>
    </rPh>
    <rPh sb="185" eb="186">
      <t>スス</t>
    </rPh>
    <rPh sb="188" eb="190">
      <t>ヒツヨウ</t>
    </rPh>
    <phoneticPr fontId="1"/>
  </si>
  <si>
    <t>改修・更新費や維持管理運営費などの経費削減に向けて、広域連携の可能性についても検討していく。</t>
    <rPh sb="0" eb="2">
      <t>カイシュウ</t>
    </rPh>
    <rPh sb="3" eb="6">
      <t>コウシンヒ</t>
    </rPh>
    <rPh sb="7" eb="11">
      <t>イジカンリ</t>
    </rPh>
    <rPh sb="11" eb="13">
      <t>ウンエイ</t>
    </rPh>
    <rPh sb="13" eb="14">
      <t>ヒ</t>
    </rPh>
    <rPh sb="17" eb="19">
      <t>ケイヒ</t>
    </rPh>
    <rPh sb="19" eb="21">
      <t>サクゲン</t>
    </rPh>
    <rPh sb="22" eb="23">
      <t>ム</t>
    </rPh>
    <rPh sb="26" eb="28">
      <t>コウイキ</t>
    </rPh>
    <rPh sb="28" eb="30">
      <t>レンケイ</t>
    </rPh>
    <rPh sb="31" eb="34">
      <t>カノウセイ</t>
    </rPh>
    <rPh sb="39" eb="41">
      <t>ケントウ</t>
    </rPh>
    <phoneticPr fontId="1"/>
  </si>
  <si>
    <t>　本計画の対象となる公共施設等のうち、統廃合による休止や建物の解体、譲渡等が行われた施設は以下のとおりです。
【公共施設】
11施設、4,418.23㎡</t>
    <rPh sb="64" eb="66">
      <t>シセツ</t>
    </rPh>
    <phoneticPr fontId="1"/>
  </si>
  <si>
    <t>無し</t>
    <rPh sb="0" eb="1">
      <t>ナ</t>
    </rPh>
    <phoneticPr fontId="1"/>
  </si>
  <si>
    <t>実施なし</t>
    <rPh sb="0" eb="2">
      <t>ジッシ</t>
    </rPh>
    <phoneticPr fontId="1"/>
  </si>
  <si>
    <t>本町には、町が管理する公共施設等以外に、国や県が管理する道路や河川等も多く存在します。このようなことから、総合的な公共施設等の維持管理の実現には、国や県との連携の推進に努めます。
また、周辺自治体との連携によって、公共建築物等の相互利用を図るなど、従来の枠組みを超えた 取組によって、行政サービスの向上と財政負担の低減・経費節約につなげます。</t>
    <rPh sb="20" eb="21">
      <t>クニ</t>
    </rPh>
    <rPh sb="22" eb="23">
      <t>ケン</t>
    </rPh>
    <rPh sb="73" eb="74">
      <t>クニ</t>
    </rPh>
    <rPh sb="75" eb="76">
      <t>ケン</t>
    </rPh>
    <phoneticPr fontId="1"/>
  </si>
  <si>
    <t>令和5年度
・舗装修繕事業（公適債）
・旧小牛田保育所分園除却事業（公適債・除却事業）
・旧不動堂放課後児童クラブ除却事業（公適債・除却事業）
令和4年度
・近代文学館改修事業（公適債）
・駅前地区センター除却事業（公適債・除却事業）
・旧みなみ幼稚園除却事業（公適債・除却事業）
令和3年度
・舗装修繕事業（公適債）
・公園改修事業（公適債）
・近代文学館改修事業（公適債）</t>
    <rPh sb="0" eb="2">
      <t>レイワ</t>
    </rPh>
    <rPh sb="3" eb="5">
      <t>ネンド</t>
    </rPh>
    <rPh sb="7" eb="8">
      <t>キュウ</t>
    </rPh>
    <rPh sb="8" eb="11">
      <t>コゴタ</t>
    </rPh>
    <rPh sb="11" eb="13">
      <t>ホイク</t>
    </rPh>
    <rPh sb="13" eb="14">
      <t>ショ</t>
    </rPh>
    <rPh sb="14" eb="16">
      <t>ブンエン</t>
    </rPh>
    <rPh sb="16" eb="18">
      <t>ジョキャク</t>
    </rPh>
    <rPh sb="18" eb="20">
      <t>ジギョウ</t>
    </rPh>
    <rPh sb="21" eb="22">
      <t>コウ</t>
    </rPh>
    <rPh sb="22" eb="23">
      <t>テキ</t>
    </rPh>
    <rPh sb="23" eb="24">
      <t>サイ</t>
    </rPh>
    <rPh sb="25" eb="27">
      <t>ジョキャク</t>
    </rPh>
    <rPh sb="27" eb="29">
      <t>ジギョウ</t>
    </rPh>
    <rPh sb="32" eb="33">
      <t>キュウ</t>
    </rPh>
    <rPh sb="33" eb="36">
      <t>フドウドウ</t>
    </rPh>
    <rPh sb="36" eb="39">
      <t>ホウカゴ</t>
    </rPh>
    <rPh sb="39" eb="41">
      <t>ジドウ</t>
    </rPh>
    <rPh sb="44" eb="46">
      <t>ジョキャク</t>
    </rPh>
    <rPh sb="46" eb="48">
      <t>ジギョウ</t>
    </rPh>
    <rPh sb="49" eb="50">
      <t>コウ</t>
    </rPh>
    <rPh sb="50" eb="51">
      <t>テキ</t>
    </rPh>
    <rPh sb="51" eb="52">
      <t>サイ</t>
    </rPh>
    <rPh sb="53" eb="55">
      <t>ジョキャク</t>
    </rPh>
    <rPh sb="55" eb="57">
      <t>ジギョウ</t>
    </rPh>
    <rPh sb="60" eb="62">
      <t>レイワ</t>
    </rPh>
    <rPh sb="63" eb="65">
      <t>ネンド</t>
    </rPh>
    <rPh sb="67" eb="72">
      <t>キンダイブンガクカン</t>
    </rPh>
    <rPh sb="72" eb="74">
      <t>カイシュウ</t>
    </rPh>
    <rPh sb="74" eb="76">
      <t>ジギョウ</t>
    </rPh>
    <rPh sb="77" eb="78">
      <t>コウ</t>
    </rPh>
    <rPh sb="78" eb="79">
      <t>テキ</t>
    </rPh>
    <rPh sb="79" eb="80">
      <t>サイ</t>
    </rPh>
    <rPh sb="83" eb="85">
      <t>エキマエ</t>
    </rPh>
    <rPh sb="85" eb="87">
      <t>チク</t>
    </rPh>
    <rPh sb="91" eb="93">
      <t>ジョキャク</t>
    </rPh>
    <rPh sb="93" eb="95">
      <t>ジギョウ</t>
    </rPh>
    <rPh sb="96" eb="97">
      <t>コウ</t>
    </rPh>
    <rPh sb="97" eb="98">
      <t>テキ</t>
    </rPh>
    <rPh sb="98" eb="99">
      <t>サイ</t>
    </rPh>
    <rPh sb="100" eb="104">
      <t>ジョキャクジギョウ</t>
    </rPh>
    <rPh sb="107" eb="108">
      <t>キュウ</t>
    </rPh>
    <rPh sb="111" eb="114">
      <t>ヨウチエン</t>
    </rPh>
    <rPh sb="114" eb="116">
      <t>ジョキャク</t>
    </rPh>
    <rPh sb="116" eb="118">
      <t>ジギョウ</t>
    </rPh>
    <rPh sb="119" eb="120">
      <t>コウ</t>
    </rPh>
    <rPh sb="120" eb="121">
      <t>テキ</t>
    </rPh>
    <rPh sb="121" eb="122">
      <t>サイ</t>
    </rPh>
    <rPh sb="123" eb="127">
      <t>ジョキャクジギョウ</t>
    </rPh>
    <rPh sb="130" eb="132">
      <t>レイワ</t>
    </rPh>
    <rPh sb="133" eb="135">
      <t>ネンド</t>
    </rPh>
    <rPh sb="137" eb="143">
      <t>ホソウシュウゼンジギョウ</t>
    </rPh>
    <rPh sb="144" eb="145">
      <t>コウ</t>
    </rPh>
    <rPh sb="145" eb="146">
      <t>テキ</t>
    </rPh>
    <rPh sb="146" eb="147">
      <t>サイ</t>
    </rPh>
    <rPh sb="150" eb="152">
      <t>コウエン</t>
    </rPh>
    <rPh sb="152" eb="154">
      <t>カイシュウ</t>
    </rPh>
    <rPh sb="154" eb="156">
      <t>ジギョウ</t>
    </rPh>
    <rPh sb="157" eb="158">
      <t>コウ</t>
    </rPh>
    <rPh sb="158" eb="159">
      <t>テキ</t>
    </rPh>
    <rPh sb="159" eb="160">
      <t>サイ</t>
    </rPh>
    <rPh sb="163" eb="168">
      <t>キンダイブンガクカン</t>
    </rPh>
    <rPh sb="168" eb="170">
      <t>カイシュウ</t>
    </rPh>
    <rPh sb="170" eb="172">
      <t>ジギョウ</t>
    </rPh>
    <rPh sb="173" eb="174">
      <t>コウ</t>
    </rPh>
    <rPh sb="174" eb="175">
      <t>テキ</t>
    </rPh>
    <rPh sb="175" eb="176">
      <t>サイ</t>
    </rPh>
    <phoneticPr fontId="1"/>
  </si>
  <si>
    <t>固定資産台帳などとの連携を図り、全庁的、横断的かつ効率的な管理・運営に努める</t>
    <rPh sb="0" eb="2">
      <t>コテイ</t>
    </rPh>
    <rPh sb="2" eb="4">
      <t>シサン</t>
    </rPh>
    <rPh sb="4" eb="6">
      <t>ダイチョウ</t>
    </rPh>
    <rPh sb="10" eb="12">
      <t>レンケイ</t>
    </rPh>
    <rPh sb="13" eb="14">
      <t>ハカ</t>
    </rPh>
    <rPh sb="16" eb="19">
      <t>ゼンチョウテキ</t>
    </rPh>
    <rPh sb="20" eb="22">
      <t>オウダン</t>
    </rPh>
    <rPh sb="22" eb="23">
      <t>テキ</t>
    </rPh>
    <rPh sb="25" eb="27">
      <t>コウリツ</t>
    </rPh>
    <rPh sb="27" eb="28">
      <t>テキ</t>
    </rPh>
    <rPh sb="29" eb="31">
      <t>カンリ</t>
    </rPh>
    <rPh sb="32" eb="34">
      <t>ウンエイ</t>
    </rPh>
    <rPh sb="35" eb="36">
      <t>ツト</t>
    </rPh>
    <phoneticPr fontId="1"/>
  </si>
  <si>
    <t>期間については特に記載なし</t>
    <rPh sb="0" eb="2">
      <t>キカン</t>
    </rPh>
    <rPh sb="7" eb="8">
      <t>トク</t>
    </rPh>
    <rPh sb="9" eb="11">
      <t>キサイ</t>
    </rPh>
    <phoneticPr fontId="1"/>
  </si>
  <si>
    <t>施設類型ごとに現状及び課題と基本方針を記載</t>
    <rPh sb="0" eb="2">
      <t>シセツ</t>
    </rPh>
    <rPh sb="2" eb="4">
      <t>ルイケイ</t>
    </rPh>
    <rPh sb="7" eb="9">
      <t>ゲンジョウ</t>
    </rPh>
    <rPh sb="9" eb="10">
      <t>オヨ</t>
    </rPh>
    <rPh sb="11" eb="13">
      <t>カダイ</t>
    </rPh>
    <rPh sb="14" eb="16">
      <t>キホン</t>
    </rPh>
    <rPh sb="16" eb="18">
      <t>ホウシン</t>
    </rPh>
    <rPh sb="19" eb="21">
      <t>キサイ</t>
    </rPh>
    <phoneticPr fontId="1"/>
  </si>
  <si>
    <t>表記なし</t>
    <rPh sb="0" eb="2">
      <t>ヒョウキ</t>
    </rPh>
    <phoneticPr fontId="1"/>
  </si>
  <si>
    <t>【公共施設】
582施設、488,048㎡
【インフラ施設】
主たるインフラ施設として、一般市道約813ｋｍ、橋梁（農道林道含む）602橋、上水道約1,007ｋｍ、下水道約261ｋｍ。
その他インフラ施設、多数。</t>
    <rPh sb="58" eb="60">
      <t>ノウドウ</t>
    </rPh>
    <rPh sb="60" eb="62">
      <t>リンドウ</t>
    </rPh>
    <rPh sb="62" eb="63">
      <t>フク</t>
    </rPh>
    <phoneticPr fontId="8"/>
  </si>
  <si>
    <t>平成22年までの人口の推移から推計した結果、令和22年には24,969人まで人口が減少する見込み。高齢化率は平成22年の時点で30.9％であったが、平成52年には44.5％になる見込み。</t>
    <rPh sb="22" eb="24">
      <t>レイワ</t>
    </rPh>
    <phoneticPr fontId="1"/>
  </si>
  <si>
    <t>令和8年度までの公共建築物の「縮減目標を現保有量の６％（床面積15,950㎡を縮減）」に設定する。</t>
    <rPh sb="0" eb="2">
      <t>レイワ</t>
    </rPh>
    <phoneticPr fontId="1"/>
  </si>
  <si>
    <t>試算のみ行い計画には未記載。今後の改訂時において記載予定。</t>
    <rPh sb="0" eb="2">
      <t>シサン</t>
    </rPh>
    <rPh sb="4" eb="5">
      <t>オコナ</t>
    </rPh>
    <rPh sb="6" eb="8">
      <t>ケイカク</t>
    </rPh>
    <rPh sb="10" eb="13">
      <t xml:space="preserve">ミ   </t>
    </rPh>
    <rPh sb="14" eb="16">
      <t xml:space="preserve">   </t>
    </rPh>
    <rPh sb="17" eb="19">
      <t xml:space="preserve">    </t>
    </rPh>
    <rPh sb="19" eb="20">
      <t/>
    </rPh>
    <rPh sb="24" eb="26">
      <t xml:space="preserve">   </t>
    </rPh>
    <rPh sb="26" eb="28">
      <t/>
    </rPh>
    <phoneticPr fontId="12"/>
  </si>
  <si>
    <t>自然体の試算のみ行い計画には未記載。今後の改訂時において記載予定。</t>
    <rPh sb="0" eb="2">
      <t>シゼン</t>
    </rPh>
    <rPh sb="2" eb="3">
      <t>カラダ</t>
    </rPh>
    <rPh sb="4" eb="6">
      <t>シサン</t>
    </rPh>
    <rPh sb="8" eb="9">
      <t>オコナ</t>
    </rPh>
    <rPh sb="10" eb="12">
      <t>ケイカク</t>
    </rPh>
    <rPh sb="14" eb="17">
      <t>ミキサイ</t>
    </rPh>
    <rPh sb="18" eb="20">
      <t>コンゴ</t>
    </rPh>
    <rPh sb="21" eb="23">
      <t>カイテイ</t>
    </rPh>
    <rPh sb="23" eb="24">
      <t>ジ</t>
    </rPh>
    <rPh sb="28" eb="30">
      <t>キサイ</t>
    </rPh>
    <rPh sb="30" eb="32">
      <t>ヨテイ</t>
    </rPh>
    <phoneticPr fontId="12"/>
  </si>
  <si>
    <t>今後の改訂時において記載予定。</t>
    <rPh sb="0" eb="2">
      <t>コンゴ</t>
    </rPh>
    <rPh sb="3" eb="5">
      <t>カイテイ</t>
    </rPh>
    <rPh sb="5" eb="6">
      <t>ジ</t>
    </rPh>
    <rPh sb="10" eb="12">
      <t>キサイ</t>
    </rPh>
    <rPh sb="12" eb="14">
      <t>ヨテイ</t>
    </rPh>
    <phoneticPr fontId="12"/>
  </si>
  <si>
    <t>【公共施設】
R3-R7で総額約16億円、年平均3.8億円
【インフラ】
橋梁：今後60年間で総額約50.5億円
上水道：H28-R17で総額約9億円、年平均0.5億円
下水道：R3-R7で総額約2.3億円、年平均4.7億円</t>
    <rPh sb="37" eb="39">
      <t>キョウリョウ</t>
    </rPh>
    <phoneticPr fontId="5"/>
  </si>
  <si>
    <t>適宜</t>
    <rPh sb="0" eb="2">
      <t>テキギ</t>
    </rPh>
    <phoneticPr fontId="12"/>
  </si>
  <si>
    <t>（１）人口減少・少子高齢化による公共施設等に対するニーズの変化
本市の人口は令和7年までに30,074人に減少するものと予測しており、状況変化に合わせた見直しなど市民ニーズに適切に対応する必要がある。
（２）公共施設等の老朽化
大規模改修の時期を迎えている施設や旧耐震基準が適用されていた昭和56年以前に整備された施設の安全性の確保を図るため、建て替えや大規模改修の必要性の有無を調査し施設の状態を確認する必要がある。
（３）合併に伴う公共施設等の重複・分散配置
隣接し機能が重複又は地理的に集中している施設について、重複の解消や再編など適切な配置を検討する必要がある。
（４）公共施設等への投資額（財源）
公共施設等の管理には毎年一定に費用が必要なため、今後、維持管理費用も含めた公共施設等全体の方針を検討する必要がある。</t>
  </si>
  <si>
    <t>【建築系公共施設】
542施設　141,728㎡
【インフラ】
一般道路　468,669m
自転車歩行者道　14,727m
橋梁　9,779㎡
上水道施設配水管　189,571m
下水道施設　142,000m</t>
    <rPh sb="1" eb="3">
      <t>ケンチク</t>
    </rPh>
    <rPh sb="3" eb="4">
      <t>ケイ</t>
    </rPh>
    <rPh sb="4" eb="6">
      <t>コウキョウ</t>
    </rPh>
    <rPh sb="6" eb="8">
      <t>シセツ</t>
    </rPh>
    <rPh sb="13" eb="15">
      <t>シセツ</t>
    </rPh>
    <rPh sb="32" eb="34">
      <t>イッパン</t>
    </rPh>
    <rPh sb="34" eb="36">
      <t>ドウロ</t>
    </rPh>
    <rPh sb="46" eb="49">
      <t>ジテンシャ</t>
    </rPh>
    <rPh sb="49" eb="52">
      <t>ホコウシャ</t>
    </rPh>
    <rPh sb="52" eb="53">
      <t>ミチ</t>
    </rPh>
    <rPh sb="62" eb="64">
      <t>キョウリョウ</t>
    </rPh>
    <rPh sb="72" eb="75">
      <t>ジョウスイドウ</t>
    </rPh>
    <rPh sb="75" eb="77">
      <t>シセツ</t>
    </rPh>
    <rPh sb="77" eb="80">
      <t>ハイスイカン</t>
    </rPh>
    <rPh sb="90" eb="93">
      <t>ゲスイドウ</t>
    </rPh>
    <rPh sb="93" eb="95">
      <t>シセツ</t>
    </rPh>
    <phoneticPr fontId="16"/>
  </si>
  <si>
    <t>①経費の縮減を図る。
②収入面の適正化を図る。
③PPP手法の活用</t>
    <rPh sb="1" eb="3">
      <t>ケイヒ</t>
    </rPh>
    <rPh sb="4" eb="6">
      <t>シュクゲン</t>
    </rPh>
    <rPh sb="7" eb="8">
      <t>ハカ</t>
    </rPh>
    <rPh sb="12" eb="15">
      <t>シュウニュウメン</t>
    </rPh>
    <rPh sb="16" eb="19">
      <t>テキセイカ</t>
    </rPh>
    <rPh sb="20" eb="21">
      <t>ハカ</t>
    </rPh>
    <rPh sb="28" eb="30">
      <t>シュホウ</t>
    </rPh>
    <rPh sb="31" eb="33">
      <t>カツヨウ</t>
    </rPh>
    <phoneticPr fontId="16"/>
  </si>
  <si>
    <t>【公共建築物】
今後40年間で約165.2億円
【インフラ施設】
今後40年間で約412億円</t>
    <rPh sb="3" eb="6">
      <t>ケンチ</t>
    </rPh>
    <phoneticPr fontId="17"/>
  </si>
  <si>
    <t>有</t>
    <rPh sb="0" eb="1">
      <t>ア</t>
    </rPh>
    <phoneticPr fontId="17"/>
  </si>
  <si>
    <t>【公共建築物】
今後40年間で約137.1億円
【インフラ施設】
今後40年間で約315億円</t>
    <rPh sb="3" eb="6">
      <t>ケンチ</t>
    </rPh>
    <phoneticPr fontId="17"/>
  </si>
  <si>
    <t>指定管理者制度やPFIなど民間活力の活用を検討し、施設の整備、更新、維持管理、運営における公民連携を図り、財政負担の軽減と効果的・効率的なサービスの提供を努める。</t>
    <rPh sb="77" eb="78">
      <t>ツト</t>
    </rPh>
    <phoneticPr fontId="16"/>
  </si>
  <si>
    <t>日常的な点検活動や定期的な点検・診断等を適切に実施していくとともに、点検・診断等の実施結果の情報を記録・蓄積することで次期点検・診断等に活用し、将来の計画的な維持管理の実現に努める。</t>
    <rPh sb="0" eb="3">
      <t>ニチジョウテキ</t>
    </rPh>
    <rPh sb="4" eb="9">
      <t>テンケンカ</t>
    </rPh>
    <rPh sb="9" eb="12">
      <t>テイキテキ</t>
    </rPh>
    <rPh sb="13" eb="15">
      <t>テンケン</t>
    </rPh>
    <rPh sb="16" eb="20">
      <t>シンダ</t>
    </rPh>
    <rPh sb="20" eb="22">
      <t>テキセツ</t>
    </rPh>
    <rPh sb="23" eb="33">
      <t>ジッシシテイクトト</t>
    </rPh>
    <rPh sb="34" eb="36">
      <t>テンケン</t>
    </rPh>
    <rPh sb="37" eb="40">
      <t>シンダ</t>
    </rPh>
    <rPh sb="41" eb="46">
      <t>ジッシケ</t>
    </rPh>
    <rPh sb="46" eb="48">
      <t>ジョウホウ</t>
    </rPh>
    <rPh sb="49" eb="51">
      <t>キロク</t>
    </rPh>
    <rPh sb="52" eb="54">
      <t>チクセキ</t>
    </rPh>
    <rPh sb="59" eb="63">
      <t>ジキテ</t>
    </rPh>
    <rPh sb="64" eb="68">
      <t>シンダ</t>
    </rPh>
    <rPh sb="68" eb="70">
      <t>カツヨウ</t>
    </rPh>
    <rPh sb="72" eb="74">
      <t>ショウライ</t>
    </rPh>
    <rPh sb="75" eb="78">
      <t>ケイカクテキ</t>
    </rPh>
    <rPh sb="79" eb="84">
      <t>イジカン</t>
    </rPh>
    <rPh sb="84" eb="86">
      <t>ジツゲン</t>
    </rPh>
    <rPh sb="87" eb="88">
      <t>ツト</t>
    </rPh>
    <phoneticPr fontId="16"/>
  </si>
  <si>
    <t>危険性が認められた公共施設等については、災害拠点かどうか、多数の住民の利用がある公共施設等であるかどうかなどの視点から優先順位をつけて安全対策に努める。危険性が高いと認められた公共施設等や老朽化等により今後とも利用が見込まれない公共施設等について、売却や貸付が見込めない場合は、安全確保の観点から原則として解体撤去し、安全対策に努める。</t>
    <rPh sb="0" eb="2">
      <t>キケン</t>
    </rPh>
    <rPh sb="2" eb="3">
      <t>セイ</t>
    </rPh>
    <rPh sb="4" eb="5">
      <t>ミト</t>
    </rPh>
    <rPh sb="9" eb="14">
      <t>コウキョウ</t>
    </rPh>
    <rPh sb="20" eb="28">
      <t>サイガイキョテ</t>
    </rPh>
    <rPh sb="29" eb="31">
      <t>タスウ</t>
    </rPh>
    <rPh sb="32" eb="35">
      <t>ジ</t>
    </rPh>
    <rPh sb="35" eb="37">
      <t>リヨウ</t>
    </rPh>
    <rPh sb="40" eb="46">
      <t>コウキョウシ</t>
    </rPh>
    <rPh sb="55" eb="57">
      <t>シテン</t>
    </rPh>
    <rPh sb="59" eb="64">
      <t>ユウセンジ</t>
    </rPh>
    <rPh sb="67" eb="71">
      <t>アンゼ</t>
    </rPh>
    <rPh sb="72" eb="73">
      <t>ツト</t>
    </rPh>
    <rPh sb="76" eb="79">
      <t>キケンセイ</t>
    </rPh>
    <rPh sb="80" eb="81">
      <t>タカ</t>
    </rPh>
    <rPh sb="83" eb="84">
      <t>ミト</t>
    </rPh>
    <rPh sb="88" eb="94">
      <t>コウキョウシ</t>
    </rPh>
    <rPh sb="94" eb="98">
      <t>ロウキュ</t>
    </rPh>
    <rPh sb="101" eb="103">
      <t>コンゴ</t>
    </rPh>
    <rPh sb="105" eb="107">
      <t>リヨウ</t>
    </rPh>
    <rPh sb="108" eb="110">
      <t>ミコ</t>
    </rPh>
    <rPh sb="114" eb="116">
      <t>コウキョウ</t>
    </rPh>
    <rPh sb="116" eb="119">
      <t>シセツ</t>
    </rPh>
    <rPh sb="124" eb="126">
      <t>バイキャク</t>
    </rPh>
    <rPh sb="127" eb="129">
      <t>カシツケ</t>
    </rPh>
    <rPh sb="130" eb="132">
      <t>ミコ</t>
    </rPh>
    <rPh sb="135" eb="137">
      <t>バアイ</t>
    </rPh>
    <rPh sb="139" eb="143">
      <t>アンゼ</t>
    </rPh>
    <rPh sb="144" eb="146">
      <t>カンテン</t>
    </rPh>
    <rPh sb="148" eb="150">
      <t>ゲンソク</t>
    </rPh>
    <rPh sb="153" eb="155">
      <t>カイタイ</t>
    </rPh>
    <rPh sb="155" eb="157">
      <t>テッキョ</t>
    </rPh>
    <rPh sb="159" eb="163">
      <t>アンゼ</t>
    </rPh>
    <rPh sb="164" eb="165">
      <t>ツト</t>
    </rPh>
    <phoneticPr fontId="16"/>
  </si>
  <si>
    <t>耐震性がない公共施設等は、災害拠点かどうか、多数の住民の利用がある公共施設等かどうかなどの視点から、優先順位を決めて順次耐震改修または統廃合していくものとし、未だ耐震診断を行っていない公共施設等は今後早急に行っていく。ただし、未使用施設は対象から除外する。</t>
    <rPh sb="0" eb="3">
      <t>タイシンセイ</t>
    </rPh>
    <rPh sb="6" eb="8">
      <t>コウキョウ</t>
    </rPh>
    <rPh sb="8" eb="12">
      <t>シセツト</t>
    </rPh>
    <rPh sb="13" eb="17">
      <t>サイガイキョテン</t>
    </rPh>
    <rPh sb="22" eb="24">
      <t>タスウ</t>
    </rPh>
    <rPh sb="25" eb="27">
      <t>ジュウミン</t>
    </rPh>
    <rPh sb="28" eb="30">
      <t>リヨウ</t>
    </rPh>
    <rPh sb="33" eb="38">
      <t>コウキョウ</t>
    </rPh>
    <rPh sb="45" eb="47">
      <t>シテン</t>
    </rPh>
    <rPh sb="50" eb="55">
      <t>ユウセンジ</t>
    </rPh>
    <rPh sb="55" eb="56">
      <t>キ</t>
    </rPh>
    <rPh sb="58" eb="60">
      <t>ジュンジ</t>
    </rPh>
    <rPh sb="60" eb="62">
      <t>タイシン</t>
    </rPh>
    <rPh sb="62" eb="64">
      <t>カイシュウ</t>
    </rPh>
    <rPh sb="67" eb="70">
      <t>トウハイゴウ</t>
    </rPh>
    <rPh sb="79" eb="80">
      <t>イマ</t>
    </rPh>
    <rPh sb="81" eb="86">
      <t>タイシンシ</t>
    </rPh>
    <rPh sb="86" eb="87">
      <t>オコナ</t>
    </rPh>
    <rPh sb="92" eb="94">
      <t>コウキョウ</t>
    </rPh>
    <rPh sb="94" eb="98">
      <t>シセツト</t>
    </rPh>
    <rPh sb="98" eb="100">
      <t>コンゴ</t>
    </rPh>
    <rPh sb="100" eb="102">
      <t>ソウキュウ</t>
    </rPh>
    <rPh sb="103" eb="104">
      <t>オコナ</t>
    </rPh>
    <rPh sb="113" eb="116">
      <t>ミシヨウ</t>
    </rPh>
    <rPh sb="116" eb="118">
      <t>シセツ</t>
    </rPh>
    <rPh sb="119" eb="121">
      <t>タイショウ</t>
    </rPh>
    <rPh sb="123" eb="125">
      <t>ジョガイ</t>
    </rPh>
    <phoneticPr fontId="17"/>
  </si>
  <si>
    <t>誰もが安心・安全に利用しやすい施設となるために、公共施設等の改修・更新等を行う際には、利用者ニーズや施設の状況を踏まえ、ユニバーサルデザイン化を進める。</t>
    <rPh sb="0" eb="1">
      <t>ダレ</t>
    </rPh>
    <rPh sb="3" eb="5">
      <t>アンシン</t>
    </rPh>
    <rPh sb="6" eb="8">
      <t>アンゼン</t>
    </rPh>
    <rPh sb="9" eb="11">
      <t>リヨウ</t>
    </rPh>
    <rPh sb="15" eb="17">
      <t>シセツ</t>
    </rPh>
    <rPh sb="24" eb="30">
      <t>コウキョウシ</t>
    </rPh>
    <rPh sb="30" eb="32">
      <t>カイシュウ</t>
    </rPh>
    <rPh sb="33" eb="37">
      <t>コウシン</t>
    </rPh>
    <rPh sb="37" eb="38">
      <t>オコナ</t>
    </rPh>
    <rPh sb="39" eb="42">
      <t>サ</t>
    </rPh>
    <rPh sb="43" eb="46">
      <t>リヨウシャ</t>
    </rPh>
    <rPh sb="50" eb="52">
      <t>シセツ</t>
    </rPh>
    <rPh sb="53" eb="55">
      <t>ジョウキョウ</t>
    </rPh>
    <rPh sb="56" eb="57">
      <t>フ</t>
    </rPh>
    <rPh sb="70" eb="71">
      <t>カ</t>
    </rPh>
    <rPh sb="72" eb="73">
      <t>スス</t>
    </rPh>
    <phoneticPr fontId="16"/>
  </si>
  <si>
    <t>無</t>
    <rPh sb="0" eb="1">
      <t>ナ</t>
    </rPh>
    <phoneticPr fontId="17"/>
  </si>
  <si>
    <t>令和8年度の計画改定時に記載する。</t>
    <rPh sb="0" eb="2">
      <t>レイワ</t>
    </rPh>
    <rPh sb="3" eb="5">
      <t>ネンド</t>
    </rPh>
    <rPh sb="6" eb="8">
      <t>ケイカク</t>
    </rPh>
    <rPh sb="8" eb="10">
      <t>カイテイ</t>
    </rPh>
    <rPh sb="10" eb="11">
      <t>ジ</t>
    </rPh>
    <rPh sb="12" eb="14">
      <t>キサイ</t>
    </rPh>
    <phoneticPr fontId="16"/>
  </si>
  <si>
    <t>地方公会計の固定資産台帳や施設カルテを一元的な情報データとして活用し、修繕履歴や更新等に関する情報を更新していく。</t>
    <rPh sb="0" eb="6">
      <t>チホウコウカ</t>
    </rPh>
    <rPh sb="6" eb="13">
      <t>コテイシサンダ</t>
    </rPh>
    <rPh sb="13" eb="15">
      <t>シセツ</t>
    </rPh>
    <rPh sb="19" eb="22">
      <t>イチゲンテキ</t>
    </rPh>
    <rPh sb="23" eb="25">
      <t>ジョウホウ</t>
    </rPh>
    <rPh sb="31" eb="33">
      <t>カツヨウ</t>
    </rPh>
    <rPh sb="35" eb="40">
      <t>シュウゼ</t>
    </rPh>
    <rPh sb="40" eb="44">
      <t>コウシン</t>
    </rPh>
    <rPh sb="44" eb="45">
      <t>カン</t>
    </rPh>
    <rPh sb="47" eb="49">
      <t>ジョウホウ</t>
    </rPh>
    <rPh sb="50" eb="56">
      <t>コウシンシテ</t>
    </rPh>
    <phoneticPr fontId="16"/>
  </si>
  <si>
    <t>県や近隣自治体との広域連携を一層進めていき、広域的な視点から必要な公共施設等の保有量を検討する。</t>
    <rPh sb="0" eb="1">
      <t>ケン</t>
    </rPh>
    <rPh sb="2" eb="9">
      <t>キンリンジチ</t>
    </rPh>
    <rPh sb="9" eb="14">
      <t>コウイキレ</t>
    </rPh>
    <rPh sb="14" eb="16">
      <t>イッソウ</t>
    </rPh>
    <rPh sb="16" eb="17">
      <t>スス</t>
    </rPh>
    <rPh sb="22" eb="25">
      <t>コウイキテキ</t>
    </rPh>
    <rPh sb="26" eb="28">
      <t>シテン</t>
    </rPh>
    <rPh sb="30" eb="32">
      <t>ヒツヨウ</t>
    </rPh>
    <rPh sb="33" eb="35">
      <t>コウキョウ</t>
    </rPh>
    <rPh sb="35" eb="39">
      <t>シセツト</t>
    </rPh>
    <rPh sb="39" eb="43">
      <t>ホユウリ</t>
    </rPh>
    <rPh sb="43" eb="45">
      <t>ケントウ</t>
    </rPh>
    <phoneticPr fontId="16"/>
  </si>
  <si>
    <t>これまでも施設ごとに進めてきた長寿命化等の取組を踏まえ、施設分類ごとに関する基本的な方針を定め、更新、統廃合、長寿命化等を計画的に進める。</t>
    <rPh sb="5" eb="7">
      <t>シセツ</t>
    </rPh>
    <rPh sb="10" eb="11">
      <t>スス</t>
    </rPh>
    <rPh sb="15" eb="21">
      <t>チョウジュ</t>
    </rPh>
    <rPh sb="21" eb="23">
      <t>トリクミ</t>
    </rPh>
    <rPh sb="24" eb="25">
      <t>フ</t>
    </rPh>
    <rPh sb="28" eb="35">
      <t>シセツブンル</t>
    </rPh>
    <rPh sb="35" eb="36">
      <t>カン</t>
    </rPh>
    <rPh sb="38" eb="41">
      <t>キホンテキ</t>
    </rPh>
    <rPh sb="42" eb="44">
      <t>ホウシン</t>
    </rPh>
    <rPh sb="45" eb="46">
      <t>サダ</t>
    </rPh>
    <rPh sb="48" eb="50">
      <t>コウシン</t>
    </rPh>
    <rPh sb="51" eb="54">
      <t>トウハイゴウ</t>
    </rPh>
    <rPh sb="55" eb="61">
      <t>チョウジュ</t>
    </rPh>
    <rPh sb="61" eb="64">
      <t>ケイカクテキ</t>
    </rPh>
    <rPh sb="65" eb="66">
      <t>スス</t>
    </rPh>
    <phoneticPr fontId="16"/>
  </si>
  <si>
    <t>【平成29年度】
旧八森こども園・旧岩館こども園解体（合併債）、旧社会福祉協議会事務所解体（過疎債）
【平成30年度】
旧青少年の家解体（過疎債）
【令和3年度】
八峰町休憩施設（鹿ノ浦休憩所）解体（過疎債）、バーベキューハウス解体（過疎債）、野菜集出荷施設譲渡
【令和4年度】
旧産業振興課棟解体（過疎債）、八峰町サケふ化場解体（過疎債）</t>
    <rPh sb="1" eb="3">
      <t>ヘイセイ</t>
    </rPh>
    <rPh sb="5" eb="7">
      <t>ネンド</t>
    </rPh>
    <rPh sb="52" eb="54">
      <t>ヘイセイ</t>
    </rPh>
    <rPh sb="56" eb="58">
      <t>ネンド</t>
    </rPh>
    <rPh sb="75" eb="77">
      <t>レイワ</t>
    </rPh>
    <rPh sb="78" eb="80">
      <t>ネンド</t>
    </rPh>
    <rPh sb="97" eb="99">
      <t>カイタイ</t>
    </rPh>
    <rPh sb="114" eb="116">
      <t>カイタイ</t>
    </rPh>
    <rPh sb="122" eb="124">
      <t>ヤサイ</t>
    </rPh>
    <rPh sb="124" eb="125">
      <t>シュウ</t>
    </rPh>
    <rPh sb="125" eb="127">
      <t>シュッカ</t>
    </rPh>
    <rPh sb="127" eb="129">
      <t>シセツ</t>
    </rPh>
    <rPh sb="129" eb="131">
      <t>ジョウト</t>
    </rPh>
    <rPh sb="133" eb="135">
      <t>レイワ</t>
    </rPh>
    <rPh sb="136" eb="138">
      <t>ネンド</t>
    </rPh>
    <rPh sb="140" eb="141">
      <t>キュウ</t>
    </rPh>
    <rPh sb="141" eb="146">
      <t>サンギョ</t>
    </rPh>
    <rPh sb="146" eb="147">
      <t>トウ</t>
    </rPh>
    <rPh sb="147" eb="149">
      <t>カイタイ</t>
    </rPh>
    <rPh sb="150" eb="153">
      <t>カソサ</t>
    </rPh>
    <rPh sb="155" eb="158">
      <t>ハッポウチョウ</t>
    </rPh>
    <rPh sb="161" eb="162">
      <t>カ</t>
    </rPh>
    <rPh sb="162" eb="163">
      <t>ジョウ</t>
    </rPh>
    <rPh sb="163" eb="165">
      <t>カイタイ</t>
    </rPh>
    <rPh sb="166" eb="169">
      <t>カソサ</t>
    </rPh>
    <phoneticPr fontId="16"/>
  </si>
  <si>
    <t>令和元年度
令和３年度
令和４年度
令和５年度</t>
    <rPh sb="0" eb="2">
      <t>レイワ</t>
    </rPh>
    <rPh sb="2" eb="4">
      <t>ガンネン</t>
    </rPh>
    <rPh sb="4" eb="5">
      <t>ド</t>
    </rPh>
    <rPh sb="6" eb="8">
      <t>レイワ</t>
    </rPh>
    <rPh sb="9" eb="11">
      <t>ネンド</t>
    </rPh>
    <rPh sb="12" eb="14">
      <t>レイワ</t>
    </rPh>
    <rPh sb="15" eb="17">
      <t>ネンド</t>
    </rPh>
    <rPh sb="18" eb="20">
      <t>レイワ</t>
    </rPh>
    <rPh sb="21" eb="23">
      <t>ネンド</t>
    </rPh>
    <phoneticPr fontId="5"/>
  </si>
  <si>
    <t>【総人口】
2045年
約3.8万人（約2万人35.3％の減少）
【年代別】
2045年
年少人口は約４千人減少（割合8.4％）
老年人口は約１千人増加（割合44.2％）
生産年齢人口は約1.7万人減少（割合47.4％）</t>
    <rPh sb="1" eb="4">
      <t>ソウジンコウ</t>
    </rPh>
    <rPh sb="10" eb="11">
      <t>ネン</t>
    </rPh>
    <rPh sb="12" eb="13">
      <t>ヤク</t>
    </rPh>
    <rPh sb="16" eb="18">
      <t>マンニン</t>
    </rPh>
    <rPh sb="21" eb="23">
      <t>マンニン</t>
    </rPh>
    <rPh sb="34" eb="37">
      <t>ネンダイベツ</t>
    </rPh>
    <rPh sb="43" eb="44">
      <t>ネン</t>
    </rPh>
    <rPh sb="45" eb="47">
      <t>ネンショウ</t>
    </rPh>
    <rPh sb="47" eb="49">
      <t>ジンコウ</t>
    </rPh>
    <rPh sb="52" eb="54">
      <t>センニン</t>
    </rPh>
    <rPh sb="54" eb="56">
      <t>ゲンショウ</t>
    </rPh>
    <rPh sb="57" eb="59">
      <t>ワリアイ</t>
    </rPh>
    <rPh sb="65" eb="67">
      <t>ロウネン</t>
    </rPh>
    <rPh sb="67" eb="69">
      <t>ジンコウ</t>
    </rPh>
    <rPh sb="72" eb="74">
      <t>センニン</t>
    </rPh>
    <rPh sb="74" eb="76">
      <t>ゾウカ</t>
    </rPh>
    <rPh sb="86" eb="88">
      <t>セイサン</t>
    </rPh>
    <rPh sb="88" eb="90">
      <t>ネンレイ</t>
    </rPh>
    <rPh sb="90" eb="92">
      <t>ジンコウ</t>
    </rPh>
    <rPh sb="93" eb="94">
      <t>ヤク</t>
    </rPh>
    <rPh sb="97" eb="99">
      <t>マンニン</t>
    </rPh>
    <rPh sb="99" eb="101">
      <t>ゲンショウ</t>
    </rPh>
    <phoneticPr fontId="5"/>
  </si>
  <si>
    <t>・総人口は、H22からH31までは8%の減。H32からH41までは7%の減。その後は10年ごとに5%の減。
・生産年齢人口は,H22からR1までは15.8%の減。その後は10年ごとに平均で4.6%の減。この傾向から、人口減と少子高齢化は今後も進むものと予想。</t>
    <rPh sb="103" eb="105">
      <t>ケイコウ</t>
    </rPh>
    <rPh sb="108" eb="111">
      <t>ジンコウゲン</t>
    </rPh>
    <rPh sb="112" eb="114">
      <t>ショウシ</t>
    </rPh>
    <rPh sb="114" eb="117">
      <t>コウレイカ</t>
    </rPh>
    <rPh sb="118" eb="120">
      <t>コンゴ</t>
    </rPh>
    <rPh sb="121" eb="122">
      <t>スス</t>
    </rPh>
    <rPh sb="126" eb="128">
      <t>ヨソウ</t>
    </rPh>
    <phoneticPr fontId="5"/>
  </si>
  <si>
    <t>【公共施設】
令和4年3月31日時点
428施設、540棟、延床面積332,358.79㎡
【インフラ】
平成28年3月31日時点
道路（市道・農道・林道）114.4万m
橋梁3.6万㎡
上水道56.8万ｍ
下水（公共・集配）38.9万ｍ</t>
    <rPh sb="7" eb="9">
      <t>レイワ</t>
    </rPh>
    <rPh sb="10" eb="11">
      <t>ネン</t>
    </rPh>
    <rPh sb="12" eb="13">
      <t>ガツ</t>
    </rPh>
    <rPh sb="15" eb="16">
      <t>ニチ</t>
    </rPh>
    <rPh sb="16" eb="18">
      <t>ジテン</t>
    </rPh>
    <rPh sb="22" eb="24">
      <t>シセツ</t>
    </rPh>
    <rPh sb="28" eb="29">
      <t>トウ</t>
    </rPh>
    <rPh sb="30" eb="34">
      <t>ノベユカメンセキ</t>
    </rPh>
    <rPh sb="53" eb="55">
      <t>ヘイセイ</t>
    </rPh>
    <rPh sb="57" eb="58">
      <t>ネン</t>
    </rPh>
    <rPh sb="59" eb="60">
      <t>ガツ</t>
    </rPh>
    <rPh sb="62" eb="63">
      <t>ニチ</t>
    </rPh>
    <rPh sb="63" eb="65">
      <t>ジテン</t>
    </rPh>
    <phoneticPr fontId="5"/>
  </si>
  <si>
    <t>■建築系公共施設（ハコモノ）244,504.2㎡（令和４年３月末現在）
1 行政系施設 71棟  13,667.7㎡
2 町民文化系施設 60棟　16,173.9㎡
3 スポーツ・レクリエーション系施設 223棟 72,585.8㎡
4 保健・福祉施設 15棟　7,711.9㎡
5 医療施設 9棟　5,508.3㎡
6 学校教育系施設 66棟　47,091.0㎡
7 社会教育系施設 29棟　12,208.1㎡
8 子育て支援施設 11棟　5,288.5㎡
9 公営住宅 109棟　19,736.3㎡
10 産業系施設 33棟　7,450.1㎡
11 供給処理施設 69棟　7,795.7㎡
12 その他 107棟　29,286.9㎡
■土木系公共施設（インフラ資産）
1 町道・道路（町道）延長  773,400 ｍ
2 道路（農道）延長  363,346 ｍ
3 道路（林道）延長  8,294 ｍ
4 橋梁（町道） 429 橋
5 橋梁（林道）  80 橋
6 トンネル延長  663 ｍ
7 水道管路延長  282,619 ｍ
8 公共下水道管路延長  29,169 ｍ
9 特定環境保全公共下水道管路延長  33,924 ｍ
10 農業集落排水施設管路延長  35,475 ｍ
11 林業集落排水施設管路延長  891 ｍ　</t>
    <rPh sb="366" eb="368">
      <t>ノウドウ</t>
    </rPh>
    <phoneticPr fontId="5"/>
  </si>
  <si>
    <t>【公共施設】
過去14年間
(H18～R1年度)
投資的経費
年間平均　13億1,832万円
内訳
既存　2億3,215万円
新規　10億3,559万円
用地取得分　5,058万円
ランニングコスト
年間平均　1億9,695万円
内訳
光熱水費　3,084万円
委託料　1億2,250万円
その他　4,553万円
【インフラ】
過去14年間
(H18～R1年度)
投資的経費
年間平均
4億160万円
内訳
既存更新分　1億2,469万円
新規整備分　2億6,222万円
用地取得分　1,468万円</t>
    <rPh sb="47" eb="49">
      <t>ウチワケ</t>
    </rPh>
    <rPh sb="116" eb="118">
      <t>ウチワケ</t>
    </rPh>
    <rPh sb="203" eb="205">
      <t>ウチワケ</t>
    </rPh>
    <phoneticPr fontId="5"/>
  </si>
  <si>
    <t>本計画に基づき策定した個別施設計画において、長寿命化等の対策を行った場合の１年あたりの費用の見込は、公共建築物で約９億円、インフラ施設で約16 億円、合計で約25 億円と試算されます。
令和37年度までの34年間では約853億円の費用が見込まれます。</t>
    <rPh sb="93" eb="95">
      <t>レイワ</t>
    </rPh>
    <rPh sb="97" eb="99">
      <t>ネンド</t>
    </rPh>
    <rPh sb="104" eb="106">
      <t>ネンカン</t>
    </rPh>
    <rPh sb="108" eb="109">
      <t>ヤク</t>
    </rPh>
    <rPh sb="112" eb="114">
      <t>オクエン</t>
    </rPh>
    <rPh sb="115" eb="117">
      <t>ヒヨウ</t>
    </rPh>
    <rPh sb="118" eb="120">
      <t>ミコ</t>
    </rPh>
    <phoneticPr fontId="1"/>
  </si>
  <si>
    <t>【公共施設】
R3からR42までの40年間
368億円減
年平均50.4億円→41.1億円
【インフラ】
R3からR42までの40年間
（208億円減）
年平均58億円→52.8億円</t>
    <rPh sb="73" eb="75">
      <t>オクエン</t>
    </rPh>
    <rPh sb="75" eb="76">
      <t>ゲン</t>
    </rPh>
    <phoneticPr fontId="1"/>
  </si>
  <si>
    <t>今後30年間の見込み
総額34億円（小数点以下切上）
【公共施設】
年平均で約1.1億円
（30年間総額33.3億円）</t>
    <rPh sb="18" eb="23">
      <t>ショウスウテンイカ</t>
    </rPh>
    <rPh sb="23" eb="25">
      <t>キリアゲ</t>
    </rPh>
    <phoneticPr fontId="1"/>
  </si>
  <si>
    <t>-</t>
    <phoneticPr fontId="1"/>
  </si>
  <si>
    <t>檜枝岐村</t>
    <phoneticPr fontId="1"/>
  </si>
  <si>
    <t>-</t>
    <phoneticPr fontId="1"/>
  </si>
  <si>
    <r>
      <t>老朽化が著しく,住民ニーズのない下記施設の解体工事を行った。</t>
    </r>
    <r>
      <rPr>
        <b/>
        <sz val="14"/>
        <color theme="1"/>
        <rFont val="ＭＳ Ｐゴシック"/>
        <family val="3"/>
        <charset val="128"/>
        <scheme val="minor"/>
      </rPr>
      <t xml:space="preserve">
</t>
    </r>
    <r>
      <rPr>
        <sz val="14"/>
        <color theme="1"/>
        <rFont val="ＭＳ Ｐゴシック"/>
        <family val="3"/>
        <charset val="128"/>
        <scheme val="minor"/>
      </rPr>
      <t xml:space="preserve">
①世代交流館（R２）
②旧営林署住宅（R２）
③行合崎キャンプ場トイレ（R４）
④ウェスパ椿山コテージ（R５）
⑤越口の池公衆トイレ（R５）
⑥旧大戸瀬中学校教員住宅（R５）
⑦風合瀬１号線手岬川橋（R５）
</t>
    </r>
    <rPh sb="4" eb="5">
      <t>イチジル</t>
    </rPh>
    <rPh sb="8" eb="10">
      <t>ジュウミン</t>
    </rPh>
    <rPh sb="16" eb="18">
      <t>カキ</t>
    </rPh>
    <rPh sb="18" eb="20">
      <t>シセツ</t>
    </rPh>
    <rPh sb="21" eb="23">
      <t>カイタイ</t>
    </rPh>
    <rPh sb="23" eb="25">
      <t>コウジ</t>
    </rPh>
    <rPh sb="26" eb="27">
      <t>オコナ</t>
    </rPh>
    <rPh sb="34" eb="36">
      <t>セダイ</t>
    </rPh>
    <rPh sb="36" eb="38">
      <t>コウリュウ</t>
    </rPh>
    <rPh sb="38" eb="39">
      <t>カン</t>
    </rPh>
    <rPh sb="45" eb="46">
      <t>キュウ</t>
    </rPh>
    <rPh sb="46" eb="49">
      <t>エイリンショ</t>
    </rPh>
    <rPh sb="49" eb="51">
      <t>ジュウタク</t>
    </rPh>
    <rPh sb="57" eb="60">
      <t>ユキアイザキ</t>
    </rPh>
    <rPh sb="64" eb="65">
      <t>ジョウ</t>
    </rPh>
    <rPh sb="78" eb="80">
      <t>ツバキヤマ</t>
    </rPh>
    <rPh sb="90" eb="92">
      <t>コシクチ</t>
    </rPh>
    <rPh sb="93" eb="94">
      <t>イケ</t>
    </rPh>
    <rPh sb="94" eb="96">
      <t>コウシュウ</t>
    </rPh>
    <rPh sb="105" eb="106">
      <t>キュウ</t>
    </rPh>
    <rPh sb="106" eb="109">
      <t>オオドセ</t>
    </rPh>
    <rPh sb="109" eb="112">
      <t>チュウガッコウ</t>
    </rPh>
    <rPh sb="112" eb="114">
      <t>キョウイン</t>
    </rPh>
    <rPh sb="114" eb="116">
      <t>ジュウタク</t>
    </rPh>
    <rPh sb="122" eb="125">
      <t>カソセ</t>
    </rPh>
    <rPh sb="126" eb="128">
      <t>ゴウセン</t>
    </rPh>
    <phoneticPr fontId="5"/>
  </si>
  <si>
    <r>
      <t>【公共建築物】
今後40年間で約392.3億円、年平均9.8億円。
【道路】
今後40年間で約297.3億円、年平均7.4億円。
【橋りょう】
今後</t>
    </r>
    <r>
      <rPr>
        <sz val="11"/>
        <color theme="1"/>
        <rFont val="ＭＳ Ｐゴシック"/>
        <family val="3"/>
        <charset val="128"/>
        <scheme val="minor"/>
      </rPr>
      <t>40年間で約51.0億円、年平均1.3億円。
【上水道う】
今後39年間で約188.4億円、年平均4.8億円。
【下水道】
今後40年間で約21.4億円、年平均0.5億円。</t>
    </r>
    <rPh sb="3" eb="5">
      <t>ケンチク</t>
    </rPh>
    <rPh sb="5" eb="6">
      <t>ブツ</t>
    </rPh>
    <rPh sb="24" eb="27">
      <t>ネンヘイキン</t>
    </rPh>
    <rPh sb="30" eb="32">
      <t>オクエン</t>
    </rPh>
    <rPh sb="35" eb="37">
      <t>ドウロ</t>
    </rPh>
    <rPh sb="66" eb="67">
      <t>キョウ</t>
    </rPh>
    <rPh sb="98" eb="101">
      <t>ジョウスイドウ</t>
    </rPh>
    <rPh sb="131" eb="134">
      <t>ゲスイドウ</t>
    </rPh>
    <phoneticPr fontId="5"/>
  </si>
  <si>
    <r>
      <rPr>
        <sz val="11"/>
        <color theme="1"/>
        <rFont val="ＭＳ Ｐゴシック"/>
        <family val="3"/>
        <charset val="128"/>
        <scheme val="minor"/>
      </rPr>
      <t>県や周辺自治体のほか民間企業との意見交換や情報共有の場を活用し、先進地の事例なども参考にしながら、包括民間委託などPPP／PFIによる民間活力の積極的な導入を図る。</t>
    </r>
    <rPh sb="0" eb="1">
      <t>ケン</t>
    </rPh>
    <rPh sb="2" eb="4">
      <t>シュウヘン</t>
    </rPh>
    <rPh sb="4" eb="7">
      <t>ジチタイ</t>
    </rPh>
    <rPh sb="10" eb="12">
      <t>ミンカン</t>
    </rPh>
    <rPh sb="12" eb="14">
      <t>キギョウ</t>
    </rPh>
    <rPh sb="16" eb="18">
      <t>イケン</t>
    </rPh>
    <rPh sb="18" eb="20">
      <t>コウカン</t>
    </rPh>
    <rPh sb="21" eb="23">
      <t>ジョウホウ</t>
    </rPh>
    <rPh sb="23" eb="25">
      <t>キョウユウ</t>
    </rPh>
    <rPh sb="26" eb="27">
      <t>バ</t>
    </rPh>
    <rPh sb="28" eb="30">
      <t>カツヨウ</t>
    </rPh>
    <rPh sb="32" eb="35">
      <t>センシンチ</t>
    </rPh>
    <rPh sb="36" eb="38">
      <t>ジレイ</t>
    </rPh>
    <rPh sb="41" eb="43">
      <t>サンコウ</t>
    </rPh>
    <rPh sb="49" eb="51">
      <t>ホウカツ</t>
    </rPh>
    <phoneticPr fontId="5"/>
  </si>
  <si>
    <r>
      <t>・計画保全型の管理による長寿命化の推進
施設を破損、故障後に修繕を行う「事後保全」の考えから、あらかじめ修繕や改修の計画を策定、実施する「計画保全」</t>
    </r>
    <r>
      <rPr>
        <sz val="11"/>
        <color theme="1"/>
        <rFont val="ＭＳ Ｐゴシック"/>
        <family val="3"/>
        <charset val="128"/>
        <scheme val="minor"/>
      </rPr>
      <t xml:space="preserve">を実行することで、公共施設の長寿命化を推進する。
</t>
    </r>
    <rPh sb="20" eb="22">
      <t>シセツ</t>
    </rPh>
    <rPh sb="23" eb="25">
      <t>ハソン</t>
    </rPh>
    <rPh sb="26" eb="28">
      <t>コショウ</t>
    </rPh>
    <rPh sb="28" eb="29">
      <t>ゴ</t>
    </rPh>
    <rPh sb="30" eb="32">
      <t>シュウゼン</t>
    </rPh>
    <rPh sb="33" eb="34">
      <t>オコナ</t>
    </rPh>
    <rPh sb="36" eb="38">
      <t>ジゴ</t>
    </rPh>
    <rPh sb="38" eb="40">
      <t>ホゼン</t>
    </rPh>
    <rPh sb="42" eb="43">
      <t>カンガ</t>
    </rPh>
    <rPh sb="52" eb="54">
      <t>シュウゼン</t>
    </rPh>
    <rPh sb="55" eb="57">
      <t>カイシュウ</t>
    </rPh>
    <rPh sb="58" eb="60">
      <t>ケイカク</t>
    </rPh>
    <rPh sb="61" eb="63">
      <t>サクテイ</t>
    </rPh>
    <rPh sb="64" eb="66">
      <t>ジッシ</t>
    </rPh>
    <rPh sb="69" eb="71">
      <t>ケイカク</t>
    </rPh>
    <rPh sb="71" eb="73">
      <t>ホゼン</t>
    </rPh>
    <phoneticPr fontId="5"/>
  </si>
  <si>
    <r>
      <t>〇新規の施設整備事業を行う場合は、原則として単独の施設整備は行わず、既存施設との統廃合や複合化、集約化を行うこととし、施設総量（延床面積）の縮減に務める。
〇施設を健全な状態で管理し、長期的な維持管理費を低減するため、施設の利用状況や損傷による影響度を考慮して計画的保全の対象となる施設を特定し、損傷が発生してから修繕などを行う「事後保全」から、計画的に保全や修繕などを行う「計画的保全」へと転換を図る。
〇空調設備や照明設備の改修では、省エネルギーと新たな支出低減策の導入について検討し、効率的な維持管理とCO</t>
    </r>
    <r>
      <rPr>
        <sz val="11"/>
        <color theme="1"/>
        <rFont val="ＭＳ Ｐゴシック"/>
        <family val="3"/>
        <charset val="128"/>
      </rPr>
      <t>２排出量の削減を進める。
〇新規の施設整備は、「新庄市地震防災マップ」や「新庄市洪水ハザードマップ」、活断層帯の位置などを考慮した配置を行う。</t>
    </r>
    <rPh sb="1" eb="3">
      <t>シンキ</t>
    </rPh>
    <rPh sb="4" eb="10">
      <t>シセツセイビジギョウ</t>
    </rPh>
    <rPh sb="11" eb="12">
      <t>オコナ</t>
    </rPh>
    <rPh sb="13" eb="15">
      <t>バアイ</t>
    </rPh>
    <rPh sb="17" eb="19">
      <t>ゲンソク</t>
    </rPh>
    <rPh sb="22" eb="24">
      <t>タンドク</t>
    </rPh>
    <rPh sb="25" eb="29">
      <t>シセツセイビ</t>
    </rPh>
    <rPh sb="30" eb="31">
      <t>オコナ</t>
    </rPh>
    <rPh sb="34" eb="38">
      <t>キゾンシセツ</t>
    </rPh>
    <rPh sb="40" eb="43">
      <t>トウハイゴウ</t>
    </rPh>
    <rPh sb="44" eb="47">
      <t>フクゴウカ</t>
    </rPh>
    <rPh sb="48" eb="51">
      <t>シュウヤクカ</t>
    </rPh>
    <rPh sb="52" eb="53">
      <t>オコナ</t>
    </rPh>
    <rPh sb="59" eb="61">
      <t>シセツ</t>
    </rPh>
    <rPh sb="61" eb="63">
      <t>ソウリョウ</t>
    </rPh>
    <rPh sb="64" eb="66">
      <t>ノベユカ</t>
    </rPh>
    <rPh sb="66" eb="68">
      <t>メンセキ</t>
    </rPh>
    <rPh sb="70" eb="72">
      <t>シュクゲン</t>
    </rPh>
    <rPh sb="73" eb="74">
      <t>ツト</t>
    </rPh>
    <rPh sb="79" eb="81">
      <t>シセツ</t>
    </rPh>
    <rPh sb="82" eb="84">
      <t>ケンゼン</t>
    </rPh>
    <rPh sb="85" eb="87">
      <t>ジョウタイ</t>
    </rPh>
    <rPh sb="88" eb="90">
      <t>カンリ</t>
    </rPh>
    <rPh sb="92" eb="95">
      <t>チョウキテキ</t>
    </rPh>
    <rPh sb="96" eb="101">
      <t>イジカンリヒ</t>
    </rPh>
    <rPh sb="102" eb="104">
      <t>テイゲン</t>
    </rPh>
    <rPh sb="109" eb="111">
      <t>シセツ</t>
    </rPh>
    <rPh sb="112" eb="116">
      <t>リヨウジョウキョウ</t>
    </rPh>
    <rPh sb="117" eb="119">
      <t>ソンショウ</t>
    </rPh>
    <rPh sb="122" eb="125">
      <t>エイキョウド</t>
    </rPh>
    <rPh sb="126" eb="128">
      <t>コウリョ</t>
    </rPh>
    <rPh sb="130" eb="133">
      <t>ケイカクテキ</t>
    </rPh>
    <rPh sb="133" eb="135">
      <t>ホゼン</t>
    </rPh>
    <rPh sb="136" eb="138">
      <t>タイショウ</t>
    </rPh>
    <rPh sb="141" eb="143">
      <t>シセツ</t>
    </rPh>
    <rPh sb="144" eb="146">
      <t>トクテイ</t>
    </rPh>
    <rPh sb="148" eb="150">
      <t>ソンショウ</t>
    </rPh>
    <rPh sb="151" eb="153">
      <t>ハッセイ</t>
    </rPh>
    <rPh sb="157" eb="159">
      <t>シュウゼン</t>
    </rPh>
    <rPh sb="162" eb="163">
      <t>オコナ</t>
    </rPh>
    <rPh sb="165" eb="167">
      <t>ジゴ</t>
    </rPh>
    <rPh sb="167" eb="169">
      <t>ホゼン</t>
    </rPh>
    <rPh sb="173" eb="176">
      <t>ケイカクテキ</t>
    </rPh>
    <rPh sb="177" eb="179">
      <t>ホゼン</t>
    </rPh>
    <rPh sb="180" eb="182">
      <t>シュウゼン</t>
    </rPh>
    <rPh sb="185" eb="186">
      <t>オコナ</t>
    </rPh>
    <rPh sb="188" eb="191">
      <t>ケイカクテキ</t>
    </rPh>
    <rPh sb="191" eb="193">
      <t>ホゼン</t>
    </rPh>
    <rPh sb="196" eb="198">
      <t>テンカン</t>
    </rPh>
    <rPh sb="199" eb="200">
      <t>ハカ</t>
    </rPh>
    <rPh sb="204" eb="208">
      <t>クウチョウセツビ</t>
    </rPh>
    <rPh sb="209" eb="213">
      <t>ショウメイセツビ</t>
    </rPh>
    <rPh sb="214" eb="216">
      <t>カイシュウ</t>
    </rPh>
    <rPh sb="219" eb="220">
      <t>ショウ</t>
    </rPh>
    <rPh sb="226" eb="227">
      <t>アラ</t>
    </rPh>
    <rPh sb="229" eb="231">
      <t>シシュツ</t>
    </rPh>
    <rPh sb="231" eb="234">
      <t>テイゲンサク</t>
    </rPh>
    <rPh sb="235" eb="237">
      <t>ドウニュウ</t>
    </rPh>
    <rPh sb="241" eb="243">
      <t>ケントウ</t>
    </rPh>
    <rPh sb="245" eb="248">
      <t>コウリツテキ</t>
    </rPh>
    <rPh sb="249" eb="253">
      <t>イジカンリ</t>
    </rPh>
    <rPh sb="257" eb="259">
      <t>ハイシュツ</t>
    </rPh>
    <rPh sb="259" eb="260">
      <t>リョウ</t>
    </rPh>
    <rPh sb="261" eb="263">
      <t>サクゲン</t>
    </rPh>
    <rPh sb="264" eb="265">
      <t>スス</t>
    </rPh>
    <phoneticPr fontId="5"/>
  </si>
  <si>
    <r>
      <t>【公共施設】
今後40年間で約</t>
    </r>
    <r>
      <rPr>
        <sz val="11"/>
        <color theme="1"/>
        <rFont val="ＭＳ Ｐゴシック"/>
        <family val="3"/>
        <charset val="128"/>
        <scheme val="minor"/>
      </rPr>
      <t>695.9億円、年平均17.4億円
【インフラ】
今後40年間で約1,001.7億円、年平均25億円</t>
    </r>
    <rPh sb="1" eb="3">
      <t>コウキョウ</t>
    </rPh>
    <rPh sb="3" eb="5">
      <t>シセツ</t>
    </rPh>
    <rPh sb="7" eb="9">
      <t>コンゴ</t>
    </rPh>
    <rPh sb="11" eb="12">
      <t>ネン</t>
    </rPh>
    <rPh sb="12" eb="13">
      <t>カン</t>
    </rPh>
    <rPh sb="14" eb="15">
      <t>ヤク</t>
    </rPh>
    <rPh sb="20" eb="22">
      <t>オクエン</t>
    </rPh>
    <rPh sb="23" eb="26">
      <t>ネンヘイキン</t>
    </rPh>
    <rPh sb="30" eb="31">
      <t>オク</t>
    </rPh>
    <rPh sb="31" eb="32">
      <t>エン</t>
    </rPh>
    <rPh sb="40" eb="42">
      <t>コンゴ</t>
    </rPh>
    <rPh sb="44" eb="45">
      <t>ネン</t>
    </rPh>
    <rPh sb="45" eb="46">
      <t>カン</t>
    </rPh>
    <rPh sb="47" eb="48">
      <t>ヤク</t>
    </rPh>
    <rPh sb="55" eb="57">
      <t>オクエン</t>
    </rPh>
    <rPh sb="58" eb="61">
      <t>ネンヘイキン</t>
    </rPh>
    <rPh sb="63" eb="65">
      <t>オクエン</t>
    </rPh>
    <phoneticPr fontId="5"/>
  </si>
  <si>
    <r>
      <t xml:space="preserve">今後40年間の更新等に係る費用の見通し額を算出。
年平均26.8億円
</t>
    </r>
    <r>
      <rPr>
        <sz val="11"/>
        <color theme="1"/>
        <rFont val="ＭＳ Ｐゴシック"/>
        <family val="3"/>
        <charset val="128"/>
        <scheme val="minor"/>
      </rPr>
      <t>【40年間合計内訳】
公共施設　549.7億円、町道（道路）　159.5億円、町道（橋梁）　137.8億円、町道（スノーシェッド）　16.5億円、林道（道路）　50.2億円、林道（橋梁）　15.1億円、簡易水道施設（建物）　4.4億円、簡易水道施設（管路）　72..3億円、農業集落排水施設（建物）　9.5億円、農業集落排水施設（管路）　55.2億円　</t>
    </r>
    <rPh sb="42" eb="44">
      <t>ウチワケ</t>
    </rPh>
    <rPh sb="46" eb="50">
      <t>コウキョウシセツ</t>
    </rPh>
    <rPh sb="56" eb="58">
      <t>オクエン</t>
    </rPh>
    <rPh sb="59" eb="61">
      <t>チョウドウ</t>
    </rPh>
    <rPh sb="62" eb="64">
      <t>ドウロ</t>
    </rPh>
    <rPh sb="71" eb="73">
      <t>オクエン</t>
    </rPh>
    <rPh sb="74" eb="76">
      <t>チョウドウ</t>
    </rPh>
    <rPh sb="77" eb="79">
      <t>キョウリョウ</t>
    </rPh>
    <rPh sb="86" eb="88">
      <t>オクエン</t>
    </rPh>
    <rPh sb="89" eb="91">
      <t>チョウドウ</t>
    </rPh>
    <rPh sb="105" eb="107">
      <t>オクエン</t>
    </rPh>
    <rPh sb="108" eb="110">
      <t>リンドウ</t>
    </rPh>
    <rPh sb="111" eb="113">
      <t>ドウロ</t>
    </rPh>
    <rPh sb="119" eb="121">
      <t>オクエン</t>
    </rPh>
    <rPh sb="122" eb="124">
      <t>リンドウ</t>
    </rPh>
    <rPh sb="125" eb="127">
      <t>キョウリョウ</t>
    </rPh>
    <rPh sb="133" eb="135">
      <t>オクエン</t>
    </rPh>
    <rPh sb="136" eb="140">
      <t>カンイスイドウ</t>
    </rPh>
    <rPh sb="140" eb="142">
      <t>シセツ</t>
    </rPh>
    <rPh sb="143" eb="145">
      <t>タテモノ</t>
    </rPh>
    <rPh sb="150" eb="152">
      <t>オクエン</t>
    </rPh>
    <rPh sb="153" eb="157">
      <t>カンイスイドウ</t>
    </rPh>
    <rPh sb="157" eb="159">
      <t>シセツ</t>
    </rPh>
    <rPh sb="160" eb="162">
      <t>カンロ</t>
    </rPh>
    <rPh sb="169" eb="171">
      <t>オクエン</t>
    </rPh>
    <rPh sb="172" eb="174">
      <t>ノウギョウ</t>
    </rPh>
    <rPh sb="174" eb="178">
      <t>シュウラクハイスイ</t>
    </rPh>
    <rPh sb="178" eb="180">
      <t>シセツ</t>
    </rPh>
    <rPh sb="181" eb="183">
      <t>タテモノ</t>
    </rPh>
    <rPh sb="188" eb="190">
      <t>オクエン</t>
    </rPh>
    <rPh sb="191" eb="197">
      <t>ノウギョウシュウラクハイスイ</t>
    </rPh>
    <rPh sb="197" eb="199">
      <t>シセツ</t>
    </rPh>
    <rPh sb="200" eb="202">
      <t>カンロ</t>
    </rPh>
    <rPh sb="208" eb="209">
      <t>オク</t>
    </rPh>
    <rPh sb="209" eb="210">
      <t>エン</t>
    </rPh>
    <phoneticPr fontId="5"/>
  </si>
  <si>
    <r>
      <t xml:space="preserve">【延床面積に関する縮減目標】
長寿命化対策等を実施した場合と充当可能財源の相関性を踏まえ、計画期間の40年間（令和44年度まで）における建築物系公共施設の縮減目標を設定します。
縮減目標は、段階的に10年ごとの目標を設定します。
</t>
    </r>
    <r>
      <rPr>
        <sz val="11"/>
        <color theme="1"/>
        <rFont val="ＭＳ Ｐゴシック"/>
        <family val="3"/>
        <charset val="128"/>
        <scheme val="minor"/>
      </rPr>
      <t>令和5年度～令和44年度の40年間に縮減する延べ床面積　113,450㎡（1年間当たり、2,836㎡）
【トータルコストの縮減目標】
今後40年間の縮減目標を達成した場合の建築系公共施設の維持管理・更新等に係る経費を算出すると、更新や修繕にかかる費用は単純計算で約471.8億円、年平均で約11.7億円となります。それでも、１年間に建築系公共施設に見込む充当可能財源（約8.6億円/年）の40年間分の金額（約343.8億円）には約128億円不足することになります。
一方、建物保有量を縮減していくと、その維持管理に係る関連経費も縮減されることになります。
今後40年間に、建築系公共施設において見込まれる維持補修費及び光熱水費・委託費は約276.8億円となっており、単純に縮減目標の46.4％の縮減率を乗じると約128.4億円の縮減額となります。これを維持管理・更新等の経費に充当することで、充当可能財源に対する不足額約128億円を補えることになるため、建物改修・修繕コストはほぼ維持できる結果が見込まれます。よって、令和44年度までのトータルコストの縮減目標を設定します。
令和5年度～令和44年度の40年間に縮減するトータルコスト　408.4億円（１年あたり10.2億円）</t>
    </r>
    <rPh sb="115" eb="117">
      <t>レイワ</t>
    </rPh>
    <rPh sb="118" eb="119">
      <t>ネン</t>
    </rPh>
    <rPh sb="119" eb="120">
      <t>ド</t>
    </rPh>
    <rPh sb="121" eb="123">
      <t>レイワ</t>
    </rPh>
    <rPh sb="125" eb="127">
      <t>ネンド</t>
    </rPh>
    <rPh sb="130" eb="132">
      <t>ネンカン</t>
    </rPh>
    <rPh sb="133" eb="135">
      <t>シュクゲン</t>
    </rPh>
    <rPh sb="137" eb="138">
      <t>ノ</t>
    </rPh>
    <rPh sb="139" eb="142">
      <t>ユカメンセキ</t>
    </rPh>
    <rPh sb="153" eb="155">
      <t>ネンカン</t>
    </rPh>
    <rPh sb="155" eb="156">
      <t>ア</t>
    </rPh>
    <rPh sb="603" eb="605">
      <t>レイワ</t>
    </rPh>
    <rPh sb="606" eb="607">
      <t>ネン</t>
    </rPh>
    <rPh sb="607" eb="608">
      <t>ド</t>
    </rPh>
    <rPh sb="609" eb="611">
      <t>レイワ</t>
    </rPh>
    <rPh sb="613" eb="615">
      <t>ネンド</t>
    </rPh>
    <rPh sb="618" eb="620">
      <t>ネンカン</t>
    </rPh>
    <rPh sb="621" eb="623">
      <t>シュクゲン</t>
    </rPh>
    <rPh sb="638" eb="640">
      <t>オクエン</t>
    </rPh>
    <rPh sb="642" eb="643">
      <t>ネン</t>
    </rPh>
    <rPh sb="650" eb="652">
      <t>オクエン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</si>
</sst>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quot;年&quot;"/>
    <numFmt numFmtId="177" formatCode="0_ "/>
    <numFmt numFmtId="178" formatCode="General&quot;万人&quot;"/>
    <numFmt numFmtId="179" formatCode="0.0%"/>
    <numFmt numFmtId="180" formatCode="#,##0\ &quot;人&quot;"/>
    <numFmt numFmtId="181" formatCode="#,##0\ &quot;㎡&quot;"/>
  </numFmts>
  <fonts count="23" x14ac:knownFonts="1">
    <font>
      <sz val="11"/>
      <color theme="1"/>
      <name val="ＭＳ Ｐゴシック"/>
      <family val="2"/>
      <charset val="128"/>
      <scheme val="minor"/>
    </font>
    <font>
      <sz val="6"/>
      <name val="ＭＳ Ｐゴシック"/>
      <family val="2"/>
      <charset val="128"/>
      <scheme val="minor"/>
    </font>
    <font>
      <sz val="10"/>
      <name val="ＭＳ Ｐゴシック"/>
      <family val="3"/>
      <charset val="128"/>
      <scheme val="minor"/>
    </font>
    <font>
      <sz val="11"/>
      <color theme="1"/>
      <name val="ＭＳ Ｐゴシック"/>
      <family val="2"/>
      <charset val="128"/>
      <scheme val="minor"/>
    </font>
    <font>
      <u/>
      <sz val="11"/>
      <color theme="10"/>
      <name val="ＭＳ Ｐゴシック"/>
      <family val="3"/>
      <charset val="128"/>
    </font>
    <font>
      <sz val="6"/>
      <name val="ＭＳ Ｐゴシック"/>
      <family val="3"/>
      <charset val="128"/>
    </font>
    <font>
      <sz val="12"/>
      <name val="ＭＳ Ｐゴシック"/>
      <family val="3"/>
      <charset val="128"/>
      <scheme val="minor"/>
    </font>
    <font>
      <sz val="16"/>
      <name val="ＭＳ Ｐゴシック"/>
      <family val="3"/>
      <charset val="128"/>
      <scheme val="minor"/>
    </font>
    <font>
      <sz val="12"/>
      <color theme="1"/>
      <name val="ＭＳ Ｐゴシック"/>
      <family val="3"/>
      <charset val="128"/>
      <scheme val="minor"/>
    </font>
    <font>
      <sz val="11"/>
      <name val="ＭＳ Ｐゴシック"/>
      <family val="3"/>
      <charset val="128"/>
      <scheme val="minor"/>
    </font>
    <font>
      <sz val="12"/>
      <color theme="0"/>
      <name val="ＭＳ Ｐゴシック"/>
      <family val="3"/>
      <charset val="128"/>
      <scheme val="minor"/>
    </font>
    <font>
      <sz val="12"/>
      <color indexed="81"/>
      <name val="ＭＳ Ｐゴシック"/>
      <family val="3"/>
      <charset val="128"/>
    </font>
    <font>
      <b/>
      <sz val="13"/>
      <color theme="3"/>
      <name val="ＭＳ Ｐゴシック"/>
      <family val="2"/>
      <charset val="128"/>
      <scheme val="minor"/>
    </font>
    <font>
      <sz val="11"/>
      <color rgb="FFFA7D00"/>
      <name val="ＭＳ Ｐゴシック"/>
      <family val="2"/>
      <charset val="128"/>
      <scheme val="minor"/>
    </font>
    <font>
      <sz val="11"/>
      <name val="Microsoft YaHei UI"/>
      <family val="3"/>
      <charset val="134"/>
    </font>
    <font>
      <sz val="11"/>
      <color theme="1"/>
      <name val="ＭＳ ゴシック"/>
      <family val="3"/>
      <charset val="128"/>
    </font>
    <font>
      <b/>
      <sz val="11"/>
      <color theme="3"/>
      <name val="ＭＳ Ｐゴシック"/>
      <family val="2"/>
      <charset val="128"/>
      <scheme val="minor"/>
    </font>
    <font>
      <sz val="11"/>
      <color rgb="FF006100"/>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sz val="11"/>
      <color theme="1"/>
      <name val="ＭＳ Ｐゴシック"/>
      <family val="3"/>
      <charset val="128"/>
    </font>
  </fonts>
  <fills count="6">
    <fill>
      <patternFill patternType="none"/>
    </fill>
    <fill>
      <patternFill patternType="gray125"/>
    </fill>
    <fill>
      <patternFill patternType="solid">
        <fgColor theme="8" tint="0.39997558519241921"/>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8" tint="-0.249977111117893"/>
        <bgColor indexed="64"/>
      </patternFill>
    </fill>
  </fills>
  <borders count="37">
    <border>
      <left/>
      <right/>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top style="thin">
        <color indexed="64"/>
      </top>
      <bottom/>
      <diagonal/>
    </border>
    <border>
      <left/>
      <right/>
      <top/>
      <bottom style="thin">
        <color auto="1"/>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medium">
        <color indexed="64"/>
      </left>
      <right style="thin">
        <color indexed="64"/>
      </right>
      <top/>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right style="medium">
        <color indexed="64"/>
      </right>
      <top style="thin">
        <color auto="1"/>
      </top>
      <bottom style="thin">
        <color indexed="64"/>
      </bottom>
      <diagonal/>
    </border>
    <border>
      <left/>
      <right style="thin">
        <color auto="1"/>
      </right>
      <top/>
      <bottom/>
      <diagonal/>
    </border>
    <border>
      <left/>
      <right/>
      <top style="thin">
        <color indexed="64"/>
      </top>
      <bottom style="thin">
        <color indexed="64"/>
      </bottom>
      <diagonal/>
    </border>
    <border>
      <left/>
      <right/>
      <top/>
      <bottom style="medium">
        <color indexed="64"/>
      </bottom>
      <diagonal/>
    </border>
    <border>
      <left style="thin">
        <color auto="1"/>
      </left>
      <right style="thin">
        <color auto="1"/>
      </right>
      <top/>
      <bottom/>
      <diagonal/>
    </border>
    <border>
      <left style="thin">
        <color indexed="64"/>
      </left>
      <right/>
      <top/>
      <bottom/>
      <diagonal/>
    </border>
    <border>
      <left style="thin">
        <color indexed="64"/>
      </left>
      <right/>
      <top style="thin">
        <color auto="1"/>
      </top>
      <bottom/>
      <diagonal/>
    </border>
    <border>
      <left style="thin">
        <color auto="1"/>
      </left>
      <right style="thin">
        <color auto="1"/>
      </right>
      <top style="thin">
        <color auto="1"/>
      </top>
      <bottom/>
      <diagonal/>
    </border>
    <border>
      <left style="thin">
        <color indexed="64"/>
      </left>
      <right/>
      <top/>
      <bottom style="thin">
        <color indexed="64"/>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indexed="64"/>
      </right>
      <top style="thin">
        <color auto="1"/>
      </top>
      <bottom style="medium">
        <color auto="1"/>
      </bottom>
      <diagonal/>
    </border>
  </borders>
  <cellStyleXfs count="5">
    <xf numFmtId="0" fontId="0" fillId="0" borderId="0">
      <alignment vertical="center"/>
    </xf>
    <xf numFmtId="38" fontId="3" fillId="0" borderId="0" applyFont="0" applyFill="0" applyBorder="0" applyAlignment="0" applyProtection="0">
      <alignment vertical="center"/>
    </xf>
    <xf numFmtId="0" fontId="4" fillId="0" borderId="0" applyNumberFormat="0" applyFill="0" applyBorder="0" applyAlignment="0" applyProtection="0">
      <alignment vertical="top"/>
      <protection locked="0"/>
    </xf>
    <xf numFmtId="38" fontId="3" fillId="0" borderId="0" applyFont="0" applyFill="0" applyBorder="0" applyAlignment="0" applyProtection="0">
      <alignment vertical="center"/>
    </xf>
    <xf numFmtId="9" fontId="3" fillId="0" borderId="0" applyFont="0" applyFill="0" applyBorder="0" applyAlignment="0" applyProtection="0">
      <alignment vertical="center"/>
    </xf>
  </cellStyleXfs>
  <cellXfs count="169">
    <xf numFmtId="0" fontId="0" fillId="0" borderId="0" xfId="0">
      <alignment vertical="center"/>
    </xf>
    <xf numFmtId="0" fontId="0" fillId="0" borderId="0" xfId="0" applyBorder="1">
      <alignment vertical="center"/>
    </xf>
    <xf numFmtId="49" fontId="0" fillId="0" borderId="0" xfId="0" applyNumberFormat="1" applyFill="1" applyBorder="1">
      <alignment vertical="center"/>
    </xf>
    <xf numFmtId="49" fontId="0" fillId="0" borderId="0" xfId="0" applyNumberFormat="1" applyBorder="1">
      <alignment vertical="center"/>
    </xf>
    <xf numFmtId="0" fontId="0" fillId="0" borderId="0" xfId="0" applyNumberFormat="1" applyBorder="1">
      <alignment vertical="center"/>
    </xf>
    <xf numFmtId="176" fontId="0" fillId="0" borderId="0" xfId="0" applyNumberFormat="1">
      <alignment vertical="center"/>
    </xf>
    <xf numFmtId="49" fontId="0" fillId="0" borderId="0" xfId="0" applyNumberFormat="1">
      <alignment vertical="center"/>
    </xf>
    <xf numFmtId="0" fontId="0" fillId="0" borderId="0" xfId="0" applyFill="1" applyBorder="1">
      <alignment vertical="center"/>
    </xf>
    <xf numFmtId="0" fontId="7" fillId="0" borderId="17" xfId="0" applyFont="1" applyBorder="1" applyAlignment="1">
      <alignment vertical="center"/>
    </xf>
    <xf numFmtId="0" fontId="2" fillId="0" borderId="17" xfId="0" applyFont="1" applyBorder="1" applyAlignment="1">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horizontal="right" vertical="center"/>
    </xf>
    <xf numFmtId="0" fontId="6" fillId="0" borderId="0" xfId="0" applyFont="1">
      <alignment vertical="center"/>
    </xf>
    <xf numFmtId="0" fontId="0" fillId="0" borderId="0" xfId="0" applyAlignment="1"/>
    <xf numFmtId="0" fontId="9" fillId="0" borderId="0" xfId="0" applyFont="1" applyFill="1" applyBorder="1">
      <alignment vertical="center"/>
    </xf>
    <xf numFmtId="0" fontId="2" fillId="0" borderId="0" xfId="0" applyFont="1" applyAlignment="1">
      <alignment horizontal="center" vertical="center"/>
    </xf>
    <xf numFmtId="0" fontId="2" fillId="0" borderId="0" xfId="0" applyFont="1" applyFill="1">
      <alignment vertical="center"/>
    </xf>
    <xf numFmtId="0" fontId="2" fillId="0" borderId="0" xfId="0" applyFont="1" applyFill="1" applyAlignment="1">
      <alignment horizontal="center" vertical="center"/>
    </xf>
    <xf numFmtId="0" fontId="8" fillId="3" borderId="3" xfId="0" applyFont="1" applyFill="1" applyBorder="1" applyAlignment="1">
      <alignment vertical="center" wrapText="1"/>
    </xf>
    <xf numFmtId="0" fontId="8" fillId="3" borderId="16" xfId="0" applyFont="1" applyFill="1" applyBorder="1" applyAlignment="1">
      <alignment vertical="center" wrapText="1"/>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0" xfId="0" applyFont="1" applyFill="1" applyBorder="1" applyAlignment="1">
      <alignment vertical="center" wrapText="1"/>
    </xf>
    <xf numFmtId="9" fontId="2" fillId="0" borderId="0" xfId="0" applyNumberFormat="1" applyFont="1">
      <alignment vertical="center"/>
    </xf>
    <xf numFmtId="0" fontId="2" fillId="0" borderId="0" xfId="0" applyFont="1" applyFill="1" applyBorder="1" applyAlignment="1">
      <alignment horizontal="center" vertical="center" wrapText="1"/>
    </xf>
    <xf numFmtId="180" fontId="2" fillId="0" borderId="0" xfId="0" applyNumberFormat="1" applyFont="1">
      <alignment vertical="center"/>
    </xf>
    <xf numFmtId="181" fontId="2" fillId="0" borderId="0" xfId="0" applyNumberFormat="1" applyFont="1">
      <alignment vertical="center"/>
    </xf>
    <xf numFmtId="181" fontId="2" fillId="0" borderId="0" xfId="3" applyNumberFormat="1" applyFont="1" applyFill="1">
      <alignment vertical="center"/>
    </xf>
    <xf numFmtId="181" fontId="2" fillId="0" borderId="0" xfId="4" applyNumberFormat="1" applyFont="1">
      <alignment vertical="center"/>
    </xf>
    <xf numFmtId="180" fontId="2" fillId="0" borderId="0" xfId="3" applyNumberFormat="1" applyFont="1" applyFill="1">
      <alignment vertical="center"/>
    </xf>
    <xf numFmtId="180" fontId="2" fillId="0" borderId="0" xfId="4" applyNumberFormat="1" applyFont="1">
      <alignment vertical="center"/>
    </xf>
    <xf numFmtId="0" fontId="18" fillId="0" borderId="31" xfId="0" applyFont="1" applyFill="1" applyBorder="1" applyAlignment="1">
      <alignment horizontal="left" vertical="center"/>
    </xf>
    <xf numFmtId="0" fontId="18" fillId="0" borderId="8" xfId="0" applyFont="1" applyFill="1" applyBorder="1" applyAlignment="1">
      <alignment horizontal="left" vertical="center"/>
    </xf>
    <xf numFmtId="0" fontId="19" fillId="0" borderId="8" xfId="0" applyFont="1" applyFill="1" applyBorder="1" applyAlignment="1">
      <alignment horizontal="center" vertical="top" wrapText="1" readingOrder="1"/>
    </xf>
    <xf numFmtId="0" fontId="18" fillId="0" borderId="8" xfId="0" applyFont="1" applyFill="1" applyBorder="1">
      <alignment vertical="center"/>
    </xf>
    <xf numFmtId="0" fontId="18" fillId="0" borderId="8" xfId="0" applyFont="1" applyFill="1" applyBorder="1" applyAlignment="1">
      <alignment vertical="center" wrapText="1"/>
    </xf>
    <xf numFmtId="177" fontId="18" fillId="0" borderId="8" xfId="0" applyNumberFormat="1" applyFont="1" applyFill="1" applyBorder="1">
      <alignment vertical="center"/>
    </xf>
    <xf numFmtId="178" fontId="18" fillId="0" borderId="8" xfId="0" applyNumberFormat="1" applyFont="1" applyFill="1" applyBorder="1">
      <alignment vertical="center"/>
    </xf>
    <xf numFmtId="180" fontId="18" fillId="0" borderId="8" xfId="0" applyNumberFormat="1" applyFont="1" applyFill="1" applyBorder="1">
      <alignment vertical="center"/>
    </xf>
    <xf numFmtId="181" fontId="18" fillId="0" borderId="8" xfId="0" applyNumberFormat="1" applyFont="1" applyFill="1" applyBorder="1">
      <alignment vertical="center"/>
    </xf>
    <xf numFmtId="179" fontId="18" fillId="0" borderId="8" xfId="0" applyNumberFormat="1" applyFont="1" applyFill="1" applyBorder="1">
      <alignment vertical="center"/>
    </xf>
    <xf numFmtId="179" fontId="18" fillId="0" borderId="26" xfId="0" applyNumberFormat="1" applyFont="1" applyFill="1" applyBorder="1">
      <alignment vertical="center"/>
    </xf>
    <xf numFmtId="0" fontId="19" fillId="0" borderId="8" xfId="0" applyFont="1" applyFill="1" applyBorder="1">
      <alignment vertical="center"/>
    </xf>
    <xf numFmtId="180" fontId="18" fillId="0" borderId="8" xfId="3" applyNumberFormat="1" applyFont="1" applyFill="1" applyBorder="1">
      <alignment vertical="center"/>
    </xf>
    <xf numFmtId="181" fontId="18" fillId="0" borderId="8" xfId="3" applyNumberFormat="1" applyFont="1" applyFill="1" applyBorder="1">
      <alignment vertical="center"/>
    </xf>
    <xf numFmtId="181" fontId="2" fillId="0" borderId="0" xfId="4" applyNumberFormat="1" applyFont="1" applyFill="1">
      <alignment vertical="center"/>
    </xf>
    <xf numFmtId="0" fontId="18" fillId="0" borderId="34" xfId="0" applyFont="1" applyFill="1" applyBorder="1" applyAlignment="1">
      <alignment horizontal="left" vertical="center"/>
    </xf>
    <xf numFmtId="0" fontId="18" fillId="0" borderId="35" xfId="0" applyFont="1" applyFill="1" applyBorder="1" applyAlignment="1">
      <alignment horizontal="left" vertical="center"/>
    </xf>
    <xf numFmtId="0" fontId="19" fillId="0" borderId="35" xfId="0" applyFont="1" applyFill="1" applyBorder="1" applyAlignment="1">
      <alignment horizontal="center" vertical="top" wrapText="1" readingOrder="1"/>
    </xf>
    <xf numFmtId="0" fontId="18" fillId="0" borderId="35" xfId="0" applyFont="1" applyFill="1" applyBorder="1">
      <alignment vertical="center"/>
    </xf>
    <xf numFmtId="0" fontId="18" fillId="0" borderId="35" xfId="0" applyFont="1" applyFill="1" applyBorder="1" applyAlignment="1">
      <alignment vertical="center" wrapText="1"/>
    </xf>
    <xf numFmtId="177" fontId="18" fillId="0" borderId="35" xfId="0" applyNumberFormat="1" applyFont="1" applyFill="1" applyBorder="1">
      <alignment vertical="center"/>
    </xf>
    <xf numFmtId="178" fontId="18" fillId="0" borderId="35" xfId="0" applyNumberFormat="1" applyFont="1" applyFill="1" applyBorder="1">
      <alignment vertical="center"/>
    </xf>
    <xf numFmtId="180" fontId="18" fillId="0" borderId="35" xfId="0" applyNumberFormat="1" applyFont="1" applyFill="1" applyBorder="1">
      <alignment vertical="center"/>
    </xf>
    <xf numFmtId="181" fontId="18" fillId="0" borderId="35" xfId="0" applyNumberFormat="1" applyFont="1" applyFill="1" applyBorder="1">
      <alignment vertical="center"/>
    </xf>
    <xf numFmtId="179" fontId="18" fillId="0" borderId="35" xfId="0" applyNumberFormat="1" applyFont="1" applyFill="1" applyBorder="1">
      <alignment vertical="center"/>
    </xf>
    <xf numFmtId="179" fontId="18" fillId="0" borderId="36" xfId="0" applyNumberFormat="1" applyFont="1" applyFill="1" applyBorder="1">
      <alignment vertical="center"/>
    </xf>
    <xf numFmtId="180" fontId="8" fillId="3" borderId="19" xfId="0" applyNumberFormat="1" applyFont="1" applyFill="1" applyBorder="1" applyAlignment="1">
      <alignment horizontal="center" vertical="center" wrapText="1" readingOrder="1"/>
    </xf>
    <xf numFmtId="180" fontId="8" fillId="3" borderId="0" xfId="0" applyNumberFormat="1" applyFont="1" applyFill="1" applyBorder="1" applyAlignment="1">
      <alignment horizontal="center" vertical="center" wrapText="1" readingOrder="1"/>
    </xf>
    <xf numFmtId="180" fontId="8" fillId="3" borderId="15" xfId="0" applyNumberFormat="1" applyFont="1" applyFill="1" applyBorder="1" applyAlignment="1">
      <alignment horizontal="center" vertical="center" wrapText="1" readingOrder="1"/>
    </xf>
    <xf numFmtId="180" fontId="8" fillId="3" borderId="22" xfId="0" applyNumberFormat="1" applyFont="1" applyFill="1" applyBorder="1" applyAlignment="1">
      <alignment horizontal="center" vertical="center" wrapText="1" readingOrder="1"/>
    </xf>
    <xf numFmtId="180" fontId="8" fillId="3" borderId="4" xfId="0" applyNumberFormat="1" applyFont="1" applyFill="1" applyBorder="1" applyAlignment="1">
      <alignment horizontal="center" vertical="center" wrapText="1" readingOrder="1"/>
    </xf>
    <xf numFmtId="180" fontId="8" fillId="3" borderId="7" xfId="0" applyNumberFormat="1" applyFont="1" applyFill="1" applyBorder="1" applyAlignment="1">
      <alignment horizontal="center" vertical="center" wrapText="1" readingOrder="1"/>
    </xf>
    <xf numFmtId="0" fontId="8" fillId="3" borderId="21" xfId="0" applyFont="1" applyFill="1" applyBorder="1" applyAlignment="1">
      <alignment horizontal="center" vertical="center" wrapText="1" shrinkToFit="1" readingOrder="1"/>
    </xf>
    <xf numFmtId="0" fontId="8" fillId="3" borderId="18" xfId="0" applyFont="1" applyFill="1" applyBorder="1" applyAlignment="1">
      <alignment horizontal="center" vertical="center" wrapText="1" shrinkToFit="1" readingOrder="1"/>
    </xf>
    <xf numFmtId="0" fontId="8" fillId="3" borderId="23" xfId="0" applyFont="1" applyFill="1" applyBorder="1" applyAlignment="1">
      <alignment horizontal="center" vertical="center" wrapText="1" shrinkToFit="1" readingOrder="1"/>
    </xf>
    <xf numFmtId="0" fontId="10" fillId="5" borderId="27" xfId="0" applyFont="1" applyFill="1" applyBorder="1" applyAlignment="1">
      <alignment horizontal="center" vertical="center"/>
    </xf>
    <xf numFmtId="180" fontId="10" fillId="5" borderId="27" xfId="0" applyNumberFormat="1" applyFont="1" applyFill="1" applyBorder="1" applyAlignment="1">
      <alignment horizontal="center" vertical="center"/>
    </xf>
    <xf numFmtId="181" fontId="10" fillId="5" borderId="27" xfId="0" applyNumberFormat="1" applyFont="1" applyFill="1" applyBorder="1" applyAlignment="1">
      <alignment horizontal="center" vertical="center"/>
    </xf>
    <xf numFmtId="0" fontId="10" fillId="5" borderId="28" xfId="0" applyFont="1" applyFill="1" applyBorder="1" applyAlignment="1">
      <alignment horizontal="center" vertical="center"/>
    </xf>
    <xf numFmtId="180" fontId="8" fillId="2" borderId="16" xfId="0" applyNumberFormat="1" applyFont="1" applyFill="1" applyBorder="1" applyAlignment="1">
      <alignment horizontal="center" vertical="center" wrapText="1" readingOrder="1"/>
    </xf>
    <xf numFmtId="181" fontId="8" fillId="2" borderId="16" xfId="0" applyNumberFormat="1" applyFont="1" applyFill="1" applyBorder="1" applyAlignment="1">
      <alignment horizontal="center" vertical="center" wrapText="1" readingOrder="1"/>
    </xf>
    <xf numFmtId="0" fontId="8" fillId="2" borderId="16" xfId="0" applyFont="1" applyFill="1" applyBorder="1" applyAlignment="1">
      <alignment horizontal="center" vertical="center" wrapText="1" readingOrder="1"/>
    </xf>
    <xf numFmtId="0" fontId="8" fillId="2" borderId="14" xfId="0" applyFont="1" applyFill="1" applyBorder="1" applyAlignment="1">
      <alignment horizontal="center" vertical="center" wrapText="1" readingOrder="1"/>
    </xf>
    <xf numFmtId="180" fontId="8" fillId="3" borderId="21" xfId="0" applyNumberFormat="1" applyFont="1" applyFill="1" applyBorder="1" applyAlignment="1">
      <alignment horizontal="center" vertical="center" wrapText="1" readingOrder="1"/>
    </xf>
    <xf numFmtId="180" fontId="8" fillId="3" borderId="18" xfId="0" applyNumberFormat="1" applyFont="1" applyFill="1" applyBorder="1" applyAlignment="1">
      <alignment horizontal="center" vertical="center" wrapText="1" readingOrder="1"/>
    </xf>
    <xf numFmtId="180" fontId="8" fillId="3" borderId="23" xfId="0" applyNumberFormat="1" applyFont="1" applyFill="1" applyBorder="1" applyAlignment="1">
      <alignment horizontal="center" vertical="center" wrapText="1" readingOrder="1"/>
    </xf>
    <xf numFmtId="0" fontId="8" fillId="2" borderId="21" xfId="0" applyFont="1" applyFill="1" applyBorder="1" applyAlignment="1">
      <alignment horizontal="center" vertical="center" wrapText="1" readingOrder="1"/>
    </xf>
    <xf numFmtId="0" fontId="8" fillId="2" borderId="18" xfId="0" applyFont="1" applyFill="1" applyBorder="1" applyAlignment="1">
      <alignment horizontal="center" vertical="center" wrapText="1" readingOrder="1"/>
    </xf>
    <xf numFmtId="0" fontId="8" fillId="2" borderId="23" xfId="0" applyFont="1" applyFill="1" applyBorder="1" applyAlignment="1">
      <alignment horizontal="center" vertical="center" wrapText="1" readingOrder="1"/>
    </xf>
    <xf numFmtId="181" fontId="8" fillId="3" borderId="21" xfId="0" applyNumberFormat="1" applyFont="1" applyFill="1" applyBorder="1" applyAlignment="1">
      <alignment horizontal="center" vertical="center" wrapText="1" readingOrder="1"/>
    </xf>
    <xf numFmtId="181" fontId="8" fillId="3" borderId="18" xfId="0" applyNumberFormat="1" applyFont="1" applyFill="1" applyBorder="1" applyAlignment="1">
      <alignment horizontal="center" vertical="center" wrapText="1" readingOrder="1"/>
    </xf>
    <xf numFmtId="181" fontId="8" fillId="3" borderId="23" xfId="0" applyNumberFormat="1" applyFont="1" applyFill="1" applyBorder="1" applyAlignment="1">
      <alignment horizontal="center" vertical="center" wrapText="1" readingOrder="1"/>
    </xf>
    <xf numFmtId="0" fontId="8" fillId="3" borderId="21" xfId="0" applyFont="1" applyFill="1" applyBorder="1" applyAlignment="1">
      <alignment horizontal="center" vertical="center" wrapText="1" readingOrder="1"/>
    </xf>
    <xf numFmtId="0" fontId="8" fillId="3" borderId="18" xfId="0" applyFont="1" applyFill="1" applyBorder="1" applyAlignment="1">
      <alignment horizontal="center" vertical="center" wrapText="1" readingOrder="1"/>
    </xf>
    <xf numFmtId="0" fontId="8" fillId="3" borderId="23" xfId="0" applyFont="1" applyFill="1" applyBorder="1" applyAlignment="1">
      <alignment horizontal="center" vertical="center" wrapText="1" readingOrder="1"/>
    </xf>
    <xf numFmtId="0" fontId="8" fillId="3" borderId="5" xfId="0" applyFont="1" applyFill="1" applyBorder="1" applyAlignment="1">
      <alignment horizontal="center" vertical="center" wrapText="1" readingOrder="1"/>
    </xf>
    <xf numFmtId="0" fontId="8" fillId="3" borderId="12" xfId="0" applyFont="1" applyFill="1" applyBorder="1" applyAlignment="1">
      <alignment horizontal="center" vertical="center" wrapText="1" readingOrder="1"/>
    </xf>
    <xf numFmtId="0" fontId="8" fillId="3" borderId="11" xfId="0" applyFont="1" applyFill="1" applyBorder="1" applyAlignment="1">
      <alignment horizontal="center" vertical="center" wrapText="1" readingOrder="1"/>
    </xf>
    <xf numFmtId="0" fontId="8" fillId="2" borderId="3" xfId="0" applyFont="1" applyFill="1" applyBorder="1" applyAlignment="1">
      <alignment horizontal="center" vertical="center" wrapText="1" readingOrder="1"/>
    </xf>
    <xf numFmtId="0" fontId="8" fillId="2" borderId="0" xfId="0" applyFont="1" applyFill="1" applyBorder="1" applyAlignment="1">
      <alignment horizontal="center" vertical="center" wrapText="1" readingOrder="1"/>
    </xf>
    <xf numFmtId="0" fontId="8" fillId="2" borderId="4" xfId="0" applyFont="1" applyFill="1" applyBorder="1" applyAlignment="1">
      <alignment horizontal="center" vertical="center" wrapText="1" readingOrder="1"/>
    </xf>
    <xf numFmtId="0" fontId="8" fillId="3" borderId="19"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29" xfId="0" applyFont="1" applyFill="1" applyBorder="1" applyAlignment="1">
      <alignment horizontal="center" vertical="center" wrapText="1"/>
    </xf>
    <xf numFmtId="0" fontId="8" fillId="3" borderId="22"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30" xfId="0" applyFont="1" applyFill="1" applyBorder="1" applyAlignment="1">
      <alignment horizontal="center" vertical="center" wrapText="1"/>
    </xf>
    <xf numFmtId="0" fontId="8" fillId="3" borderId="19" xfId="0" applyFont="1" applyFill="1" applyBorder="1" applyAlignment="1">
      <alignment horizontal="center" vertical="center" wrapText="1" readingOrder="1"/>
    </xf>
    <xf numFmtId="0" fontId="8" fillId="3" borderId="0" xfId="0" applyFont="1" applyFill="1" applyBorder="1" applyAlignment="1">
      <alignment horizontal="center" vertical="center" wrapText="1" readingOrder="1"/>
    </xf>
    <xf numFmtId="0" fontId="8" fillId="3" borderId="15" xfId="0" applyFont="1" applyFill="1" applyBorder="1" applyAlignment="1">
      <alignment horizontal="center" vertical="center" wrapText="1" readingOrder="1"/>
    </xf>
    <xf numFmtId="0" fontId="8" fillId="3" borderId="22" xfId="0" applyFont="1" applyFill="1" applyBorder="1" applyAlignment="1">
      <alignment horizontal="center" vertical="center" wrapText="1" readingOrder="1"/>
    </xf>
    <xf numFmtId="0" fontId="8" fillId="3" borderId="4" xfId="0" applyFont="1" applyFill="1" applyBorder="1" applyAlignment="1">
      <alignment horizontal="center" vertical="center" wrapText="1" readingOrder="1"/>
    </xf>
    <xf numFmtId="0" fontId="8" fillId="3" borderId="7" xfId="0" applyFont="1" applyFill="1" applyBorder="1" applyAlignment="1">
      <alignment horizontal="center" vertical="center" wrapText="1" readingOrder="1"/>
    </xf>
    <xf numFmtId="181" fontId="8" fillId="3" borderId="19" xfId="0" applyNumberFormat="1" applyFont="1" applyFill="1" applyBorder="1" applyAlignment="1">
      <alignment horizontal="center" vertical="center" wrapText="1" readingOrder="1"/>
    </xf>
    <xf numFmtId="181" fontId="8" fillId="3" borderId="0" xfId="0" applyNumberFormat="1" applyFont="1" applyFill="1" applyBorder="1" applyAlignment="1">
      <alignment horizontal="center" vertical="center" wrapText="1" readingOrder="1"/>
    </xf>
    <xf numFmtId="181" fontId="8" fillId="3" borderId="15" xfId="0" applyNumberFormat="1" applyFont="1" applyFill="1" applyBorder="1" applyAlignment="1">
      <alignment horizontal="center" vertical="center" wrapText="1" readingOrder="1"/>
    </xf>
    <xf numFmtId="181" fontId="8" fillId="3" borderId="22" xfId="0" applyNumberFormat="1" applyFont="1" applyFill="1" applyBorder="1" applyAlignment="1">
      <alignment horizontal="center" vertical="center" wrapText="1" readingOrder="1"/>
    </xf>
    <xf numFmtId="181" fontId="8" fillId="3" borderId="4" xfId="0" applyNumberFormat="1" applyFont="1" applyFill="1" applyBorder="1" applyAlignment="1">
      <alignment horizontal="center" vertical="center" wrapText="1" readingOrder="1"/>
    </xf>
    <xf numFmtId="181" fontId="8" fillId="3" borderId="7" xfId="0" applyNumberFormat="1" applyFont="1" applyFill="1" applyBorder="1" applyAlignment="1">
      <alignment horizontal="center" vertical="center" wrapText="1" readingOrder="1"/>
    </xf>
    <xf numFmtId="0" fontId="8" fillId="4" borderId="20" xfId="0" applyFont="1" applyFill="1" applyBorder="1" applyAlignment="1">
      <alignment horizontal="center" vertical="center" wrapText="1"/>
    </xf>
    <xf numFmtId="0" fontId="8" fillId="4" borderId="22" xfId="0" applyFont="1" applyFill="1" applyBorder="1" applyAlignment="1">
      <alignment horizontal="center" vertical="center" wrapText="1"/>
    </xf>
    <xf numFmtId="0" fontId="8" fillId="2" borderId="8" xfId="0" applyFont="1" applyFill="1" applyBorder="1" applyAlignment="1">
      <alignment horizontal="center" vertical="center" wrapText="1" readingOrder="1"/>
    </xf>
    <xf numFmtId="0" fontId="8" fillId="4" borderId="24" xfId="0" applyFont="1" applyFill="1" applyBorder="1" applyAlignment="1">
      <alignment horizontal="center" vertical="center" wrapText="1" shrinkToFit="1" readingOrder="1"/>
    </xf>
    <xf numFmtId="0" fontId="8" fillId="3" borderId="20"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4" borderId="20" xfId="0" applyFont="1" applyFill="1" applyBorder="1" applyAlignment="1">
      <alignment horizontal="center" vertical="center" wrapText="1" shrinkToFit="1"/>
    </xf>
    <xf numFmtId="0" fontId="8" fillId="4" borderId="22" xfId="0" applyFont="1" applyFill="1" applyBorder="1" applyAlignment="1">
      <alignment horizontal="center" vertical="center" wrapText="1" shrinkToFit="1"/>
    </xf>
    <xf numFmtId="0" fontId="8" fillId="3" borderId="10"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shrinkToFit="1" readingOrder="1"/>
    </xf>
    <xf numFmtId="0" fontId="8" fillId="3" borderId="20" xfId="0" applyFont="1" applyFill="1" applyBorder="1" applyAlignment="1">
      <alignment horizontal="center" vertical="center" wrapText="1" shrinkToFit="1" readingOrder="1"/>
    </xf>
    <xf numFmtId="0" fontId="8" fillId="3" borderId="19" xfId="0" applyFont="1" applyFill="1" applyBorder="1" applyAlignment="1">
      <alignment horizontal="center" vertical="center" wrapText="1" shrinkToFit="1" readingOrder="1"/>
    </xf>
    <xf numFmtId="0" fontId="8" fillId="3" borderId="22" xfId="0" applyFont="1" applyFill="1" applyBorder="1" applyAlignment="1">
      <alignment horizontal="center" vertical="center" wrapText="1" shrinkToFit="1" readingOrder="1"/>
    </xf>
    <xf numFmtId="0" fontId="10" fillId="5" borderId="2" xfId="0" applyFont="1" applyFill="1" applyBorder="1" applyAlignment="1">
      <alignment horizontal="center" vertical="center"/>
    </xf>
    <xf numFmtId="0" fontId="10" fillId="5" borderId="1" xfId="0" applyFont="1" applyFill="1" applyBorder="1" applyAlignment="1">
      <alignment horizontal="center" vertical="center"/>
    </xf>
    <xf numFmtId="0" fontId="6" fillId="2" borderId="20" xfId="0" applyFont="1" applyFill="1" applyBorder="1" applyAlignment="1">
      <alignment horizontal="center" vertical="center" wrapText="1" readingOrder="1"/>
    </xf>
    <xf numFmtId="0" fontId="6" fillId="2" borderId="19" xfId="0" applyFont="1" applyFill="1" applyBorder="1" applyAlignment="1">
      <alignment horizontal="center" vertical="center" wrapText="1" readingOrder="1"/>
    </xf>
    <xf numFmtId="0" fontId="8" fillId="2" borderId="20" xfId="0" applyFont="1" applyFill="1" applyBorder="1" applyAlignment="1">
      <alignment horizontal="center" vertical="center" wrapText="1" readingOrder="1"/>
    </xf>
    <xf numFmtId="0" fontId="8" fillId="2" borderId="19" xfId="0" applyFont="1" applyFill="1" applyBorder="1" applyAlignment="1">
      <alignment horizontal="center" vertical="center" wrapText="1" readingOrder="1"/>
    </xf>
    <xf numFmtId="0" fontId="8" fillId="2" borderId="22" xfId="0" applyFont="1" applyFill="1" applyBorder="1" applyAlignment="1">
      <alignment horizontal="center" vertical="center" wrapText="1" readingOrder="1"/>
    </xf>
    <xf numFmtId="0" fontId="8" fillId="3" borderId="8" xfId="0" applyFont="1" applyFill="1" applyBorder="1" applyAlignment="1">
      <alignment horizontal="center" vertical="center" wrapText="1" readingOrder="1"/>
    </xf>
    <xf numFmtId="0" fontId="10" fillId="5" borderId="32" xfId="0" applyFont="1" applyFill="1" applyBorder="1" applyAlignment="1">
      <alignment horizontal="center" vertical="center"/>
    </xf>
    <xf numFmtId="0" fontId="10" fillId="5" borderId="33" xfId="0" applyFont="1" applyFill="1" applyBorder="1" applyAlignment="1">
      <alignment horizontal="center" vertical="center"/>
    </xf>
    <xf numFmtId="0" fontId="8" fillId="4" borderId="21" xfId="0" applyFont="1" applyFill="1" applyBorder="1" applyAlignment="1">
      <alignment horizontal="center" vertical="center" wrapText="1" shrinkToFit="1" readingOrder="1"/>
    </xf>
    <xf numFmtId="0" fontId="8" fillId="4" borderId="18" xfId="0" applyFont="1" applyFill="1" applyBorder="1" applyAlignment="1">
      <alignment horizontal="center" vertical="center" wrapText="1" shrinkToFit="1" readingOrder="1"/>
    </xf>
    <xf numFmtId="0" fontId="8" fillId="4" borderId="23" xfId="0" applyFont="1" applyFill="1" applyBorder="1" applyAlignment="1">
      <alignment horizontal="center" vertical="center" wrapText="1" shrinkToFit="1" readingOrder="1"/>
    </xf>
    <xf numFmtId="0" fontId="6" fillId="2" borderId="21" xfId="0" applyFont="1" applyFill="1" applyBorder="1" applyAlignment="1">
      <alignment horizontal="center" vertical="center" wrapText="1" readingOrder="1"/>
    </xf>
    <xf numFmtId="0" fontId="6" fillId="2" borderId="18" xfId="0" applyFont="1" applyFill="1" applyBorder="1" applyAlignment="1">
      <alignment horizontal="center" vertical="center" wrapText="1" readingOrder="1"/>
    </xf>
    <xf numFmtId="0" fontId="6" fillId="2" borderId="23" xfId="0" applyFont="1" applyFill="1" applyBorder="1" applyAlignment="1">
      <alignment horizontal="center" vertical="center" wrapText="1" readingOrder="1"/>
    </xf>
    <xf numFmtId="0" fontId="8" fillId="3" borderId="21"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8" fillId="3" borderId="23" xfId="0" applyFont="1" applyFill="1" applyBorder="1" applyAlignment="1">
      <alignment horizontal="center" vertical="center" wrapText="1"/>
    </xf>
    <xf numFmtId="0" fontId="6" fillId="2" borderId="6" xfId="0" applyFont="1" applyFill="1" applyBorder="1" applyAlignment="1">
      <alignment horizontal="center" vertical="center" wrapText="1" readingOrder="1"/>
    </xf>
    <xf numFmtId="0" fontId="6" fillId="2" borderId="9" xfId="0" applyFont="1" applyFill="1" applyBorder="1" applyAlignment="1">
      <alignment horizontal="center" vertical="center" wrapText="1" readingOrder="1"/>
    </xf>
    <xf numFmtId="0" fontId="6" fillId="2" borderId="13" xfId="0" applyFont="1" applyFill="1" applyBorder="1" applyAlignment="1">
      <alignment horizontal="center" vertical="center" wrapText="1" readingOrder="1"/>
    </xf>
    <xf numFmtId="0" fontId="6" fillId="2" borderId="20" xfId="0" applyFont="1" applyFill="1" applyBorder="1" applyAlignment="1">
      <alignment horizontal="center" vertical="center" wrapText="1" shrinkToFit="1" readingOrder="1"/>
    </xf>
    <xf numFmtId="0" fontId="6" fillId="2" borderId="19" xfId="0" applyFont="1" applyFill="1" applyBorder="1" applyAlignment="1">
      <alignment horizontal="center" vertical="center" wrapText="1" shrinkToFit="1" readingOrder="1"/>
    </xf>
    <xf numFmtId="0" fontId="6" fillId="2" borderId="22" xfId="0" applyFont="1" applyFill="1" applyBorder="1" applyAlignment="1">
      <alignment horizontal="center" vertical="center" wrapText="1" shrinkToFit="1" readingOrder="1"/>
    </xf>
    <xf numFmtId="0" fontId="8" fillId="2" borderId="21" xfId="0" applyFont="1" applyFill="1" applyBorder="1" applyAlignment="1">
      <alignment horizontal="center" vertical="center" wrapText="1" shrinkToFit="1" readingOrder="1"/>
    </xf>
    <xf numFmtId="0" fontId="8" fillId="2" borderId="18" xfId="0" applyFont="1" applyFill="1" applyBorder="1" applyAlignment="1">
      <alignment horizontal="center" vertical="center" wrapText="1" shrinkToFit="1" readingOrder="1"/>
    </xf>
    <xf numFmtId="0" fontId="8" fillId="2" borderId="23" xfId="0" applyFont="1" applyFill="1" applyBorder="1" applyAlignment="1">
      <alignment horizontal="center" vertical="center" wrapText="1" shrinkToFit="1" readingOrder="1"/>
    </xf>
    <xf numFmtId="0" fontId="8" fillId="2" borderId="10" xfId="0" applyFont="1" applyFill="1" applyBorder="1" applyAlignment="1">
      <alignment horizontal="center" vertical="center" wrapText="1" readingOrder="1"/>
    </xf>
    <xf numFmtId="0" fontId="8" fillId="2" borderId="15" xfId="0" applyFont="1" applyFill="1" applyBorder="1" applyAlignment="1">
      <alignment horizontal="center" vertical="center" wrapText="1" readingOrder="1"/>
    </xf>
    <xf numFmtId="0" fontId="8" fillId="2" borderId="7" xfId="0" applyFont="1" applyFill="1" applyBorder="1" applyAlignment="1">
      <alignment horizontal="center" vertical="center" wrapText="1" readingOrder="1"/>
    </xf>
    <xf numFmtId="0" fontId="8" fillId="3" borderId="20" xfId="0" applyFont="1" applyFill="1" applyBorder="1" applyAlignment="1">
      <alignment horizontal="center" vertical="center" wrapText="1" readingOrder="1"/>
    </xf>
    <xf numFmtId="0" fontId="8" fillId="3" borderId="10" xfId="0" applyFont="1" applyFill="1" applyBorder="1" applyAlignment="1">
      <alignment horizontal="center" vertical="center" wrapText="1" readingOrder="1"/>
    </xf>
    <xf numFmtId="0" fontId="8" fillId="2" borderId="20"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3" borderId="24"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3" borderId="3" xfId="0" applyFont="1" applyFill="1" applyBorder="1" applyAlignment="1">
      <alignment horizontal="center" vertical="center" wrapText="1" readingOrder="1"/>
    </xf>
    <xf numFmtId="0" fontId="8" fillId="2" borderId="24"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25" xfId="0" applyFont="1" applyFill="1" applyBorder="1" applyAlignment="1">
      <alignment horizontal="center" vertical="center" wrapText="1"/>
    </xf>
  </cellXfs>
  <cellStyles count="5">
    <cellStyle name="パーセント" xfId="4" builtinId="5"/>
    <cellStyle name="ハイパーリンク 2" xfId="2" xr:uid="{00000000-0005-0000-0000-000000000000}"/>
    <cellStyle name="桁区切り" xfId="3" builtinId="6"/>
    <cellStyle name="桁区切り 21" xfId="1" xr:uid="{00000000-0005-0000-0000-000002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T237"/>
  <sheetViews>
    <sheetView tabSelected="1" zoomScale="65" zoomScaleNormal="65" zoomScaleSheetLayoutView="48" workbookViewId="0">
      <selection activeCell="A10" sqref="A10"/>
    </sheetView>
  </sheetViews>
  <sheetFormatPr defaultColWidth="8.90625" defaultRowHeight="12" x14ac:dyDescent="0.2"/>
  <cols>
    <col min="1" max="1" width="12" style="10" customWidth="1"/>
    <col min="2" max="3" width="12.08984375" style="10" customWidth="1"/>
    <col min="4" max="4" width="17.1796875" style="10" bestFit="1" customWidth="1"/>
    <col min="5" max="5" width="16.453125" style="10" customWidth="1"/>
    <col min="6" max="6" width="19.453125" style="10" customWidth="1"/>
    <col min="7" max="8" width="10.81640625" style="10" customWidth="1"/>
    <col min="9" max="9" width="13.453125" style="10" customWidth="1"/>
    <col min="10" max="10" width="16" style="10" customWidth="1"/>
    <col min="11" max="11" width="10.453125" style="10" customWidth="1"/>
    <col min="12" max="12" width="32.1796875" style="10" customWidth="1"/>
    <col min="13" max="13" width="10.453125" style="10" customWidth="1"/>
    <col min="14" max="14" width="13.453125" style="10" customWidth="1"/>
    <col min="15" max="15" width="50.81640625" style="10" customWidth="1"/>
    <col min="16" max="16" width="10.453125" style="10" customWidth="1"/>
    <col min="17" max="17" width="50.81640625" style="10" customWidth="1"/>
    <col min="18" max="18" width="10.453125" style="10" customWidth="1"/>
    <col min="19" max="19" width="18.453125" style="10" customWidth="1"/>
    <col min="20" max="20" width="15.1796875" style="10" customWidth="1"/>
    <col min="21" max="21" width="15.1796875" style="11" customWidth="1"/>
    <col min="22" max="22" width="10.453125" style="10" customWidth="1"/>
    <col min="23" max="23" width="45.6328125" style="10" customWidth="1"/>
    <col min="24" max="26" width="13.6328125" style="10" customWidth="1"/>
    <col min="27" max="27" width="24.81640625" style="10" customWidth="1"/>
    <col min="28" max="28" width="10.453125" style="10" customWidth="1"/>
    <col min="29" max="29" width="45.6328125" style="10" customWidth="1"/>
    <col min="30" max="32" width="13.6328125" style="10" customWidth="1"/>
    <col min="33" max="33" width="24.81640625" style="10" customWidth="1"/>
    <col min="34" max="34" width="10.453125" style="10" customWidth="1"/>
    <col min="35" max="35" width="45.6328125" style="10" customWidth="1"/>
    <col min="36" max="38" width="13.6328125" style="10" customWidth="1"/>
    <col min="39" max="39" width="24.81640625" style="10" customWidth="1"/>
    <col min="40" max="40" width="10.453125" style="10" customWidth="1"/>
    <col min="41" max="41" width="37.6328125" style="10" customWidth="1"/>
    <col min="42" max="42" width="10.453125" style="10" customWidth="1"/>
    <col min="43" max="43" width="37.6328125" style="10" customWidth="1"/>
    <col min="44" max="44" width="10.453125" style="10" customWidth="1"/>
    <col min="45" max="45" width="37.6328125" style="11" customWidth="1"/>
    <col min="46" max="46" width="10.453125" style="10" customWidth="1"/>
    <col min="47" max="47" width="37.6328125" style="11" customWidth="1"/>
    <col min="48" max="48" width="10.453125" style="10" customWidth="1"/>
    <col min="49" max="49" width="37.6328125" style="11" customWidth="1"/>
    <col min="50" max="50" width="10.453125" style="10" customWidth="1"/>
    <col min="51" max="51" width="37.6328125" style="11" customWidth="1"/>
    <col min="52" max="52" width="10.453125" style="10" customWidth="1"/>
    <col min="53" max="53" width="37.6328125" style="11" customWidth="1"/>
    <col min="54" max="54" width="10.453125" style="10" customWidth="1"/>
    <col min="55" max="55" width="37.6328125" style="11" customWidth="1"/>
    <col min="56" max="56" width="10.453125" style="10" customWidth="1"/>
    <col min="57" max="57" width="37.6328125" style="11" customWidth="1"/>
    <col min="58" max="58" width="10.453125" style="10" customWidth="1"/>
    <col min="59" max="59" width="37.6328125" style="11" customWidth="1"/>
    <col min="60" max="60" width="11.81640625" style="11" customWidth="1"/>
    <col min="61" max="61" width="37.6328125" style="11" customWidth="1"/>
    <col min="62" max="64" width="11.81640625" style="11" customWidth="1"/>
    <col min="65" max="65" width="12.453125" style="11" customWidth="1"/>
    <col min="66" max="66" width="11.90625" style="11" customWidth="1"/>
    <col min="67" max="67" width="20.81640625" style="11" customWidth="1"/>
    <col min="68" max="68" width="11.81640625" style="11" customWidth="1"/>
    <col min="69" max="69" width="20.6328125" style="11" customWidth="1"/>
    <col min="70" max="70" width="11.81640625" style="11" customWidth="1"/>
    <col min="71" max="73" width="20.6328125" style="11" customWidth="1"/>
    <col min="74" max="74" width="10.453125" style="10" customWidth="1"/>
    <col min="75" max="75" width="37.6328125" style="10" customWidth="1"/>
    <col min="76" max="77" width="20.81640625" style="11" customWidth="1"/>
    <col min="78" max="78" width="10.453125" style="10" customWidth="1"/>
    <col min="79" max="79" width="37.6328125" style="10" customWidth="1"/>
    <col min="80" max="80" width="30.54296875" style="10" customWidth="1"/>
    <col min="81" max="84" width="16.81640625" style="26" customWidth="1"/>
    <col min="85" max="88" width="15.81640625" style="27" customWidth="1"/>
    <col min="89" max="96" width="11.81640625" style="10" customWidth="1"/>
    <col min="97" max="16384" width="8.90625" style="10"/>
  </cols>
  <sheetData>
    <row r="1" spans="1:98" ht="19.5" thickBot="1" x14ac:dyDescent="0.25">
      <c r="A1" s="8" t="s">
        <v>3619</v>
      </c>
      <c r="B1" s="9"/>
      <c r="C1" s="9"/>
      <c r="D1" s="9"/>
      <c r="CO1" s="12"/>
      <c r="CP1" s="12"/>
      <c r="CQ1" s="12"/>
      <c r="CR1" s="12"/>
    </row>
    <row r="2" spans="1:98" s="13" customFormat="1" ht="20" customHeight="1" x14ac:dyDescent="0.2">
      <c r="A2" s="126" t="s">
        <v>3</v>
      </c>
      <c r="B2" s="127"/>
      <c r="C2" s="127"/>
      <c r="D2" s="127"/>
      <c r="E2" s="134" t="s">
        <v>1</v>
      </c>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c r="AN2" s="127"/>
      <c r="AO2" s="127"/>
      <c r="AP2" s="127"/>
      <c r="AQ2" s="127"/>
      <c r="AR2" s="127"/>
      <c r="AS2" s="127"/>
      <c r="AT2" s="127"/>
      <c r="AU2" s="127"/>
      <c r="AV2" s="127"/>
      <c r="AW2" s="127"/>
      <c r="AX2" s="127"/>
      <c r="AY2" s="127"/>
      <c r="AZ2" s="127"/>
      <c r="BA2" s="127"/>
      <c r="BB2" s="127"/>
      <c r="BC2" s="127"/>
      <c r="BD2" s="127"/>
      <c r="BE2" s="127"/>
      <c r="BF2" s="127"/>
      <c r="BG2" s="127"/>
      <c r="BH2" s="127"/>
      <c r="BI2" s="127"/>
      <c r="BJ2" s="127"/>
      <c r="BK2" s="127"/>
      <c r="BL2" s="127"/>
      <c r="BM2" s="127"/>
      <c r="BN2" s="127"/>
      <c r="BO2" s="127"/>
      <c r="BP2" s="127"/>
      <c r="BQ2" s="127"/>
      <c r="BR2" s="127"/>
      <c r="BS2" s="127"/>
      <c r="BT2" s="127"/>
      <c r="BU2" s="127"/>
      <c r="BV2" s="127"/>
      <c r="BW2" s="127"/>
      <c r="BX2" s="127"/>
      <c r="BY2" s="127"/>
      <c r="BZ2" s="127"/>
      <c r="CA2" s="135"/>
      <c r="CB2" s="67" t="s">
        <v>2</v>
      </c>
      <c r="CC2" s="68"/>
      <c r="CD2" s="68"/>
      <c r="CE2" s="68"/>
      <c r="CF2" s="68"/>
      <c r="CG2" s="69"/>
      <c r="CH2" s="69"/>
      <c r="CI2" s="69"/>
      <c r="CJ2" s="69"/>
      <c r="CK2" s="67"/>
      <c r="CL2" s="67"/>
      <c r="CM2" s="67"/>
      <c r="CN2" s="67"/>
      <c r="CO2" s="67"/>
      <c r="CP2" s="67"/>
      <c r="CQ2" s="67"/>
      <c r="CR2" s="70"/>
    </row>
    <row r="3" spans="1:98" s="13" customFormat="1" ht="19.25" customHeight="1" x14ac:dyDescent="0.2">
      <c r="A3" s="145" t="s">
        <v>4</v>
      </c>
      <c r="B3" s="139" t="s">
        <v>3570</v>
      </c>
      <c r="C3" s="139" t="s">
        <v>3568</v>
      </c>
      <c r="D3" s="128" t="s">
        <v>3571</v>
      </c>
      <c r="E3" s="130" t="s">
        <v>3603</v>
      </c>
      <c r="F3" s="130" t="s">
        <v>3602</v>
      </c>
      <c r="G3" s="130" t="s">
        <v>3660</v>
      </c>
      <c r="H3" s="154"/>
      <c r="I3" s="130" t="s">
        <v>3662</v>
      </c>
      <c r="J3" s="90"/>
      <c r="K3" s="90"/>
      <c r="L3" s="90"/>
      <c r="M3" s="130" t="s">
        <v>3663</v>
      </c>
      <c r="N3" s="90"/>
      <c r="O3" s="90"/>
      <c r="P3" s="130" t="s">
        <v>3665</v>
      </c>
      <c r="Q3" s="154"/>
      <c r="R3" s="159" t="s">
        <v>3689</v>
      </c>
      <c r="S3" s="160"/>
      <c r="T3" s="160"/>
      <c r="U3" s="160"/>
      <c r="V3" s="160"/>
      <c r="W3" s="160"/>
      <c r="X3" s="160"/>
      <c r="Y3" s="160"/>
      <c r="Z3" s="160"/>
      <c r="AA3" s="160"/>
      <c r="AB3" s="160"/>
      <c r="AC3" s="160"/>
      <c r="AD3" s="160"/>
      <c r="AE3" s="160"/>
      <c r="AF3" s="160"/>
      <c r="AG3" s="160"/>
      <c r="AH3" s="160"/>
      <c r="AI3" s="160"/>
      <c r="AJ3" s="160"/>
      <c r="AK3" s="160"/>
      <c r="AL3" s="160"/>
      <c r="AM3" s="160"/>
      <c r="AN3" s="130" t="s">
        <v>3672</v>
      </c>
      <c r="AO3" s="154"/>
      <c r="AP3" s="113" t="s">
        <v>3699</v>
      </c>
      <c r="AQ3" s="113"/>
      <c r="AR3" s="166" t="s">
        <v>21</v>
      </c>
      <c r="AS3" s="167"/>
      <c r="AT3" s="167"/>
      <c r="AU3" s="167"/>
      <c r="AV3" s="167"/>
      <c r="AW3" s="167"/>
      <c r="AX3" s="167"/>
      <c r="AY3" s="167"/>
      <c r="AZ3" s="167"/>
      <c r="BA3" s="167"/>
      <c r="BB3" s="167"/>
      <c r="BC3" s="167"/>
      <c r="BD3" s="167"/>
      <c r="BE3" s="167"/>
      <c r="BF3" s="167"/>
      <c r="BG3" s="167"/>
      <c r="BH3" s="167"/>
      <c r="BI3" s="167"/>
      <c r="BJ3" s="167"/>
      <c r="BK3" s="167"/>
      <c r="BL3" s="167"/>
      <c r="BM3" s="167"/>
      <c r="BN3" s="167"/>
      <c r="BO3" s="167"/>
      <c r="BP3" s="167"/>
      <c r="BQ3" s="167"/>
      <c r="BR3" s="167"/>
      <c r="BS3" s="167"/>
      <c r="BT3" s="167"/>
      <c r="BU3" s="168"/>
      <c r="BV3" s="130" t="s">
        <v>3678</v>
      </c>
      <c r="BW3" s="90"/>
      <c r="BX3" s="90"/>
      <c r="BY3" s="154"/>
      <c r="BZ3" s="113" t="s">
        <v>3625</v>
      </c>
      <c r="CA3" s="113"/>
      <c r="CB3" s="90" t="s">
        <v>3610</v>
      </c>
      <c r="CC3" s="71"/>
      <c r="CD3" s="71"/>
      <c r="CE3" s="71"/>
      <c r="CF3" s="71"/>
      <c r="CG3" s="72"/>
      <c r="CH3" s="72"/>
      <c r="CI3" s="72"/>
      <c r="CJ3" s="72"/>
      <c r="CK3" s="73"/>
      <c r="CL3" s="73"/>
      <c r="CM3" s="73"/>
      <c r="CN3" s="73"/>
      <c r="CO3" s="73"/>
      <c r="CP3" s="73"/>
      <c r="CQ3" s="73"/>
      <c r="CR3" s="74"/>
    </row>
    <row r="4" spans="1:98" s="13" customFormat="1" ht="19.25" customHeight="1" x14ac:dyDescent="0.2">
      <c r="A4" s="146"/>
      <c r="B4" s="140"/>
      <c r="C4" s="140"/>
      <c r="D4" s="129"/>
      <c r="E4" s="131"/>
      <c r="F4" s="131"/>
      <c r="G4" s="131"/>
      <c r="H4" s="155"/>
      <c r="I4" s="133" t="s">
        <v>0</v>
      </c>
      <c r="J4" s="133"/>
      <c r="K4" s="157" t="s">
        <v>3694</v>
      </c>
      <c r="L4" s="158"/>
      <c r="M4" s="131"/>
      <c r="N4" s="91"/>
      <c r="O4" s="91"/>
      <c r="P4" s="131"/>
      <c r="Q4" s="155"/>
      <c r="R4" s="157" t="s">
        <v>3681</v>
      </c>
      <c r="S4" s="165"/>
      <c r="T4" s="165"/>
      <c r="U4" s="165"/>
      <c r="V4" s="161" t="s">
        <v>3688</v>
      </c>
      <c r="W4" s="162"/>
      <c r="X4" s="162"/>
      <c r="Y4" s="162"/>
      <c r="Z4" s="162"/>
      <c r="AA4" s="162"/>
      <c r="AB4" s="162"/>
      <c r="AC4" s="162"/>
      <c r="AD4" s="162"/>
      <c r="AE4" s="162"/>
      <c r="AF4" s="162"/>
      <c r="AG4" s="162"/>
      <c r="AH4" s="162"/>
      <c r="AI4" s="162"/>
      <c r="AJ4" s="162"/>
      <c r="AK4" s="162"/>
      <c r="AL4" s="162"/>
      <c r="AM4" s="162"/>
      <c r="AN4" s="131"/>
      <c r="AO4" s="155"/>
      <c r="AP4" s="113"/>
      <c r="AQ4" s="113"/>
      <c r="AR4" s="115" t="s">
        <v>3675</v>
      </c>
      <c r="AS4" s="119"/>
      <c r="AT4" s="115" t="s">
        <v>3673</v>
      </c>
      <c r="AU4" s="119"/>
      <c r="AV4" s="115" t="s">
        <v>3613</v>
      </c>
      <c r="AW4" s="119"/>
      <c r="AX4" s="115" t="s">
        <v>3614</v>
      </c>
      <c r="AY4" s="119"/>
      <c r="AZ4" s="115" t="s">
        <v>3674</v>
      </c>
      <c r="BA4" s="119"/>
      <c r="BB4" s="115" t="s">
        <v>3605</v>
      </c>
      <c r="BC4" s="119"/>
      <c r="BD4" s="115" t="s">
        <v>3676</v>
      </c>
      <c r="BE4" s="119"/>
      <c r="BF4" s="115" t="s">
        <v>3677</v>
      </c>
      <c r="BG4" s="119"/>
      <c r="BH4" s="115" t="s">
        <v>3683</v>
      </c>
      <c r="BI4" s="116"/>
      <c r="BJ4" s="20"/>
      <c r="BK4" s="19"/>
      <c r="BL4" s="19"/>
      <c r="BM4" s="19"/>
      <c r="BN4" s="115" t="s">
        <v>3628</v>
      </c>
      <c r="BO4" s="119"/>
      <c r="BP4" s="115" t="s">
        <v>3626</v>
      </c>
      <c r="BQ4" s="119"/>
      <c r="BR4" s="115" t="s">
        <v>3627</v>
      </c>
      <c r="BS4" s="119"/>
      <c r="BT4" s="115" t="s">
        <v>3629</v>
      </c>
      <c r="BU4" s="142" t="s">
        <v>3630</v>
      </c>
      <c r="BV4" s="131"/>
      <c r="BW4" s="91"/>
      <c r="BX4" s="91"/>
      <c r="BY4" s="155"/>
      <c r="BZ4" s="113"/>
      <c r="CA4" s="113"/>
      <c r="CB4" s="91"/>
      <c r="CC4" s="58" t="s">
        <v>3607</v>
      </c>
      <c r="CD4" s="59"/>
      <c r="CE4" s="59"/>
      <c r="CF4" s="60"/>
      <c r="CG4" s="105" t="s">
        <v>3700</v>
      </c>
      <c r="CH4" s="106"/>
      <c r="CI4" s="106"/>
      <c r="CJ4" s="107"/>
      <c r="CK4" s="99" t="s">
        <v>3606</v>
      </c>
      <c r="CL4" s="100"/>
      <c r="CM4" s="100"/>
      <c r="CN4" s="101"/>
      <c r="CO4" s="93" t="s">
        <v>3608</v>
      </c>
      <c r="CP4" s="94"/>
      <c r="CQ4" s="94"/>
      <c r="CR4" s="95"/>
    </row>
    <row r="5" spans="1:98" s="13" customFormat="1" ht="19.25" customHeight="1" x14ac:dyDescent="0.2">
      <c r="A5" s="146"/>
      <c r="B5" s="140"/>
      <c r="C5" s="140"/>
      <c r="D5" s="129"/>
      <c r="E5" s="131"/>
      <c r="F5" s="131"/>
      <c r="G5" s="131"/>
      <c r="H5" s="155"/>
      <c r="I5" s="133"/>
      <c r="J5" s="133"/>
      <c r="K5" s="99"/>
      <c r="L5" s="101"/>
      <c r="M5" s="131"/>
      <c r="N5" s="91"/>
      <c r="O5" s="91"/>
      <c r="P5" s="131"/>
      <c r="Q5" s="155"/>
      <c r="R5" s="99"/>
      <c r="S5" s="100"/>
      <c r="T5" s="100"/>
      <c r="U5" s="101"/>
      <c r="V5" s="111" t="s">
        <v>3690</v>
      </c>
      <c r="W5" s="163"/>
      <c r="X5" s="163"/>
      <c r="Y5" s="163"/>
      <c r="Z5" s="163"/>
      <c r="AA5" s="163"/>
      <c r="AB5" s="111" t="s">
        <v>3691</v>
      </c>
      <c r="AC5" s="163"/>
      <c r="AD5" s="163"/>
      <c r="AE5" s="163"/>
      <c r="AF5" s="163"/>
      <c r="AG5" s="163"/>
      <c r="AH5" s="111" t="s">
        <v>3682</v>
      </c>
      <c r="AI5" s="163"/>
      <c r="AJ5" s="163"/>
      <c r="AK5" s="163"/>
      <c r="AL5" s="163"/>
      <c r="AM5" s="163"/>
      <c r="AN5" s="131"/>
      <c r="AO5" s="155"/>
      <c r="AP5" s="113"/>
      <c r="AQ5" s="113"/>
      <c r="AR5" s="93"/>
      <c r="AS5" s="120"/>
      <c r="AT5" s="93"/>
      <c r="AU5" s="120"/>
      <c r="AV5" s="93"/>
      <c r="AW5" s="120"/>
      <c r="AX5" s="93"/>
      <c r="AY5" s="120"/>
      <c r="AZ5" s="93"/>
      <c r="BA5" s="120"/>
      <c r="BB5" s="93"/>
      <c r="BC5" s="120"/>
      <c r="BD5" s="93"/>
      <c r="BE5" s="120"/>
      <c r="BF5" s="93"/>
      <c r="BG5" s="120"/>
      <c r="BH5" s="93"/>
      <c r="BI5" s="94"/>
      <c r="BJ5" s="111" t="s">
        <v>3684</v>
      </c>
      <c r="BK5" s="111" t="s">
        <v>3685</v>
      </c>
      <c r="BL5" s="111" t="s">
        <v>3686</v>
      </c>
      <c r="BM5" s="117" t="s">
        <v>3687</v>
      </c>
      <c r="BN5" s="93"/>
      <c r="BO5" s="120"/>
      <c r="BP5" s="93"/>
      <c r="BQ5" s="120"/>
      <c r="BR5" s="93"/>
      <c r="BS5" s="120"/>
      <c r="BT5" s="93"/>
      <c r="BU5" s="143"/>
      <c r="BV5" s="131"/>
      <c r="BW5" s="91"/>
      <c r="BX5" s="91"/>
      <c r="BY5" s="155"/>
      <c r="BZ5" s="113"/>
      <c r="CA5" s="113"/>
      <c r="CB5" s="91"/>
      <c r="CC5" s="58"/>
      <c r="CD5" s="59"/>
      <c r="CE5" s="59"/>
      <c r="CF5" s="60"/>
      <c r="CG5" s="105"/>
      <c r="CH5" s="106"/>
      <c r="CI5" s="106"/>
      <c r="CJ5" s="107"/>
      <c r="CK5" s="99"/>
      <c r="CL5" s="100"/>
      <c r="CM5" s="100"/>
      <c r="CN5" s="101"/>
      <c r="CO5" s="93"/>
      <c r="CP5" s="94"/>
      <c r="CQ5" s="94"/>
      <c r="CR5" s="95"/>
    </row>
    <row r="6" spans="1:98" s="13" customFormat="1" ht="37.25" customHeight="1" x14ac:dyDescent="0.2">
      <c r="A6" s="146"/>
      <c r="B6" s="140"/>
      <c r="C6" s="140"/>
      <c r="D6" s="129"/>
      <c r="E6" s="132"/>
      <c r="F6" s="132"/>
      <c r="G6" s="132"/>
      <c r="H6" s="156"/>
      <c r="I6" s="133"/>
      <c r="J6" s="133"/>
      <c r="K6" s="102"/>
      <c r="L6" s="104"/>
      <c r="M6" s="132"/>
      <c r="N6" s="92"/>
      <c r="O6" s="92"/>
      <c r="P6" s="132"/>
      <c r="Q6" s="156"/>
      <c r="R6" s="102"/>
      <c r="S6" s="103"/>
      <c r="T6" s="103"/>
      <c r="U6" s="104"/>
      <c r="V6" s="112"/>
      <c r="W6" s="164"/>
      <c r="X6" s="164"/>
      <c r="Y6" s="164"/>
      <c r="Z6" s="164"/>
      <c r="AA6" s="164"/>
      <c r="AB6" s="112"/>
      <c r="AC6" s="164"/>
      <c r="AD6" s="164"/>
      <c r="AE6" s="164"/>
      <c r="AF6" s="164"/>
      <c r="AG6" s="164"/>
      <c r="AH6" s="112"/>
      <c r="AI6" s="164"/>
      <c r="AJ6" s="164"/>
      <c r="AK6" s="164"/>
      <c r="AL6" s="164"/>
      <c r="AM6" s="164"/>
      <c r="AN6" s="132"/>
      <c r="AO6" s="156"/>
      <c r="AP6" s="113"/>
      <c r="AQ6" s="113"/>
      <c r="AR6" s="96"/>
      <c r="AS6" s="121"/>
      <c r="AT6" s="96"/>
      <c r="AU6" s="121"/>
      <c r="AV6" s="96"/>
      <c r="AW6" s="121"/>
      <c r="AX6" s="96"/>
      <c r="AY6" s="121"/>
      <c r="AZ6" s="96"/>
      <c r="BA6" s="121"/>
      <c r="BB6" s="96"/>
      <c r="BC6" s="121"/>
      <c r="BD6" s="96"/>
      <c r="BE6" s="121"/>
      <c r="BF6" s="96"/>
      <c r="BG6" s="121"/>
      <c r="BH6" s="96"/>
      <c r="BI6" s="97"/>
      <c r="BJ6" s="112"/>
      <c r="BK6" s="112"/>
      <c r="BL6" s="112"/>
      <c r="BM6" s="118"/>
      <c r="BN6" s="96"/>
      <c r="BO6" s="121"/>
      <c r="BP6" s="96"/>
      <c r="BQ6" s="121"/>
      <c r="BR6" s="96"/>
      <c r="BS6" s="121"/>
      <c r="BT6" s="96"/>
      <c r="BU6" s="144"/>
      <c r="BV6" s="132"/>
      <c r="BW6" s="92"/>
      <c r="BX6" s="92"/>
      <c r="BY6" s="156"/>
      <c r="BZ6" s="113"/>
      <c r="CA6" s="113"/>
      <c r="CB6" s="91"/>
      <c r="CC6" s="61"/>
      <c r="CD6" s="62"/>
      <c r="CE6" s="62"/>
      <c r="CF6" s="63"/>
      <c r="CG6" s="108"/>
      <c r="CH6" s="109"/>
      <c r="CI6" s="109"/>
      <c r="CJ6" s="110"/>
      <c r="CK6" s="102"/>
      <c r="CL6" s="103"/>
      <c r="CM6" s="103"/>
      <c r="CN6" s="104"/>
      <c r="CO6" s="96"/>
      <c r="CP6" s="97"/>
      <c r="CQ6" s="97"/>
      <c r="CR6" s="98"/>
    </row>
    <row r="7" spans="1:98" s="13" customFormat="1" ht="11" customHeight="1" x14ac:dyDescent="0.2">
      <c r="A7" s="146"/>
      <c r="B7" s="140"/>
      <c r="C7" s="139" t="s">
        <v>3664</v>
      </c>
      <c r="D7" s="148" t="s">
        <v>7</v>
      </c>
      <c r="E7" s="151" t="s">
        <v>10</v>
      </c>
      <c r="F7" s="151" t="s">
        <v>10</v>
      </c>
      <c r="G7" s="151" t="s">
        <v>12</v>
      </c>
      <c r="H7" s="151" t="s">
        <v>7</v>
      </c>
      <c r="I7" s="64" t="s">
        <v>8</v>
      </c>
      <c r="J7" s="64" t="s">
        <v>3661</v>
      </c>
      <c r="K7" s="64" t="s">
        <v>9</v>
      </c>
      <c r="L7" s="64" t="s">
        <v>11</v>
      </c>
      <c r="M7" s="151" t="s">
        <v>9</v>
      </c>
      <c r="N7" s="151" t="s">
        <v>3697</v>
      </c>
      <c r="O7" s="151" t="s">
        <v>11</v>
      </c>
      <c r="P7" s="151" t="s">
        <v>9</v>
      </c>
      <c r="Q7" s="151" t="s">
        <v>3624</v>
      </c>
      <c r="R7" s="64" t="s">
        <v>9</v>
      </c>
      <c r="S7" s="64" t="s">
        <v>3666</v>
      </c>
      <c r="T7" s="64" t="s">
        <v>3669</v>
      </c>
      <c r="U7" s="64" t="s">
        <v>3698</v>
      </c>
      <c r="V7" s="136" t="s">
        <v>9</v>
      </c>
      <c r="W7" s="136" t="s">
        <v>11</v>
      </c>
      <c r="X7" s="136" t="s">
        <v>3695</v>
      </c>
      <c r="Y7" s="136" t="s">
        <v>3696</v>
      </c>
      <c r="Z7" s="136" t="s">
        <v>3670</v>
      </c>
      <c r="AA7" s="136" t="s">
        <v>3671</v>
      </c>
      <c r="AB7" s="136" t="s">
        <v>9</v>
      </c>
      <c r="AC7" s="136" t="s">
        <v>11</v>
      </c>
      <c r="AD7" s="136" t="s">
        <v>3695</v>
      </c>
      <c r="AE7" s="136" t="s">
        <v>3696</v>
      </c>
      <c r="AF7" s="136" t="s">
        <v>3670</v>
      </c>
      <c r="AG7" s="136" t="s">
        <v>3671</v>
      </c>
      <c r="AH7" s="136" t="s">
        <v>9</v>
      </c>
      <c r="AI7" s="136" t="s">
        <v>11</v>
      </c>
      <c r="AJ7" s="136" t="s">
        <v>3695</v>
      </c>
      <c r="AK7" s="136" t="s">
        <v>3696</v>
      </c>
      <c r="AL7" s="136" t="s">
        <v>3670</v>
      </c>
      <c r="AM7" s="136" t="s">
        <v>3671</v>
      </c>
      <c r="AN7" s="151" t="s">
        <v>9</v>
      </c>
      <c r="AO7" s="78" t="s">
        <v>3639</v>
      </c>
      <c r="AP7" s="113" t="s">
        <v>3638</v>
      </c>
      <c r="AQ7" s="113" t="s">
        <v>3639</v>
      </c>
      <c r="AR7" s="64" t="s">
        <v>9</v>
      </c>
      <c r="AS7" s="84" t="s">
        <v>11</v>
      </c>
      <c r="AT7" s="64" t="s">
        <v>9</v>
      </c>
      <c r="AU7" s="64" t="s">
        <v>11</v>
      </c>
      <c r="AV7" s="64" t="s">
        <v>9</v>
      </c>
      <c r="AW7" s="64" t="s">
        <v>11</v>
      </c>
      <c r="AX7" s="64" t="s">
        <v>9</v>
      </c>
      <c r="AY7" s="64" t="s">
        <v>11</v>
      </c>
      <c r="AZ7" s="64" t="s">
        <v>9</v>
      </c>
      <c r="BA7" s="64" t="s">
        <v>11</v>
      </c>
      <c r="BB7" s="64" t="s">
        <v>9</v>
      </c>
      <c r="BC7" s="64" t="s">
        <v>11</v>
      </c>
      <c r="BD7" s="64" t="s">
        <v>9</v>
      </c>
      <c r="BE7" s="64" t="s">
        <v>3631</v>
      </c>
      <c r="BF7" s="64" t="s">
        <v>9</v>
      </c>
      <c r="BG7" s="64" t="s">
        <v>11</v>
      </c>
      <c r="BH7" s="122" t="s">
        <v>9</v>
      </c>
      <c r="BI7" s="123" t="s">
        <v>11</v>
      </c>
      <c r="BJ7" s="114" t="s">
        <v>9</v>
      </c>
      <c r="BK7" s="114" t="s">
        <v>9</v>
      </c>
      <c r="BL7" s="114" t="s">
        <v>9</v>
      </c>
      <c r="BM7" s="114" t="s">
        <v>9</v>
      </c>
      <c r="BN7" s="64" t="s">
        <v>9</v>
      </c>
      <c r="BO7" s="64" t="s">
        <v>3631</v>
      </c>
      <c r="BP7" s="64" t="s">
        <v>9</v>
      </c>
      <c r="BQ7" s="64" t="s">
        <v>3631</v>
      </c>
      <c r="BR7" s="64" t="s">
        <v>9</v>
      </c>
      <c r="BS7" s="64" t="s">
        <v>11</v>
      </c>
      <c r="BT7" s="64" t="s">
        <v>9</v>
      </c>
      <c r="BU7" s="64" t="s">
        <v>9</v>
      </c>
      <c r="BV7" s="151" t="s">
        <v>9</v>
      </c>
      <c r="BW7" s="78" t="s">
        <v>11</v>
      </c>
      <c r="BX7" s="78" t="s">
        <v>3680</v>
      </c>
      <c r="BY7" s="78" t="s">
        <v>3679</v>
      </c>
      <c r="BZ7" s="78" t="s">
        <v>3638</v>
      </c>
      <c r="CA7" s="78" t="s">
        <v>3639</v>
      </c>
      <c r="CB7" s="91"/>
      <c r="CC7" s="75" t="s">
        <v>3632</v>
      </c>
      <c r="CD7" s="75" t="s">
        <v>3633</v>
      </c>
      <c r="CE7" s="75" t="s">
        <v>3634</v>
      </c>
      <c r="CF7" s="75" t="s">
        <v>3652</v>
      </c>
      <c r="CG7" s="81" t="s">
        <v>3632</v>
      </c>
      <c r="CH7" s="81" t="s">
        <v>3633</v>
      </c>
      <c r="CI7" s="81" t="s">
        <v>3634</v>
      </c>
      <c r="CJ7" s="81" t="s">
        <v>3652</v>
      </c>
      <c r="CK7" s="84" t="s">
        <v>3632</v>
      </c>
      <c r="CL7" s="84" t="s">
        <v>3633</v>
      </c>
      <c r="CM7" s="84" t="s">
        <v>3634</v>
      </c>
      <c r="CN7" s="84" t="s">
        <v>3652</v>
      </c>
      <c r="CO7" s="84" t="s">
        <v>3632</v>
      </c>
      <c r="CP7" s="84" t="s">
        <v>3633</v>
      </c>
      <c r="CQ7" s="84" t="s">
        <v>3634</v>
      </c>
      <c r="CR7" s="87" t="s">
        <v>3652</v>
      </c>
    </row>
    <row r="8" spans="1:98" s="13" customFormat="1" ht="11.4" customHeight="1" x14ac:dyDescent="0.2">
      <c r="A8" s="146"/>
      <c r="B8" s="140"/>
      <c r="C8" s="140"/>
      <c r="D8" s="149"/>
      <c r="E8" s="152"/>
      <c r="F8" s="152"/>
      <c r="G8" s="152"/>
      <c r="H8" s="152"/>
      <c r="I8" s="65"/>
      <c r="J8" s="65"/>
      <c r="K8" s="65"/>
      <c r="L8" s="65"/>
      <c r="M8" s="152"/>
      <c r="N8" s="152"/>
      <c r="O8" s="152"/>
      <c r="P8" s="152"/>
      <c r="Q8" s="152"/>
      <c r="R8" s="65"/>
      <c r="S8" s="65"/>
      <c r="T8" s="65"/>
      <c r="U8" s="65"/>
      <c r="V8" s="137"/>
      <c r="W8" s="137"/>
      <c r="X8" s="137"/>
      <c r="Y8" s="137"/>
      <c r="Z8" s="137"/>
      <c r="AA8" s="137"/>
      <c r="AB8" s="137"/>
      <c r="AC8" s="137"/>
      <c r="AD8" s="137"/>
      <c r="AE8" s="137"/>
      <c r="AF8" s="137"/>
      <c r="AG8" s="137"/>
      <c r="AH8" s="137"/>
      <c r="AI8" s="137"/>
      <c r="AJ8" s="137"/>
      <c r="AK8" s="137"/>
      <c r="AL8" s="137"/>
      <c r="AM8" s="137"/>
      <c r="AN8" s="152"/>
      <c r="AO8" s="79"/>
      <c r="AP8" s="113"/>
      <c r="AQ8" s="113"/>
      <c r="AR8" s="65"/>
      <c r="AS8" s="85"/>
      <c r="AT8" s="65"/>
      <c r="AU8" s="65"/>
      <c r="AV8" s="65"/>
      <c r="AW8" s="65"/>
      <c r="AX8" s="65"/>
      <c r="AY8" s="65"/>
      <c r="AZ8" s="65"/>
      <c r="BA8" s="65"/>
      <c r="BB8" s="65"/>
      <c r="BC8" s="65"/>
      <c r="BD8" s="65"/>
      <c r="BE8" s="65"/>
      <c r="BF8" s="65"/>
      <c r="BG8" s="65"/>
      <c r="BH8" s="122"/>
      <c r="BI8" s="124"/>
      <c r="BJ8" s="114"/>
      <c r="BK8" s="114"/>
      <c r="BL8" s="114"/>
      <c r="BM8" s="114"/>
      <c r="BN8" s="65"/>
      <c r="BO8" s="65"/>
      <c r="BP8" s="65"/>
      <c r="BQ8" s="65"/>
      <c r="BR8" s="65"/>
      <c r="BS8" s="65"/>
      <c r="BT8" s="65"/>
      <c r="BU8" s="65"/>
      <c r="BV8" s="152"/>
      <c r="BW8" s="79"/>
      <c r="BX8" s="79"/>
      <c r="BY8" s="79"/>
      <c r="BZ8" s="79"/>
      <c r="CA8" s="79"/>
      <c r="CB8" s="91"/>
      <c r="CC8" s="76"/>
      <c r="CD8" s="76"/>
      <c r="CE8" s="76"/>
      <c r="CF8" s="76"/>
      <c r="CG8" s="82"/>
      <c r="CH8" s="82"/>
      <c r="CI8" s="82"/>
      <c r="CJ8" s="82"/>
      <c r="CK8" s="85"/>
      <c r="CL8" s="85"/>
      <c r="CM8" s="85"/>
      <c r="CN8" s="85"/>
      <c r="CO8" s="85"/>
      <c r="CP8" s="85"/>
      <c r="CQ8" s="85"/>
      <c r="CR8" s="88"/>
    </row>
    <row r="9" spans="1:98" s="13" customFormat="1" ht="23" customHeight="1" x14ac:dyDescent="0.2">
      <c r="A9" s="147"/>
      <c r="B9" s="141"/>
      <c r="C9" s="141"/>
      <c r="D9" s="150"/>
      <c r="E9" s="153"/>
      <c r="F9" s="153"/>
      <c r="G9" s="153"/>
      <c r="H9" s="153"/>
      <c r="I9" s="66"/>
      <c r="J9" s="66"/>
      <c r="K9" s="66"/>
      <c r="L9" s="66"/>
      <c r="M9" s="153"/>
      <c r="N9" s="153"/>
      <c r="O9" s="153"/>
      <c r="P9" s="153"/>
      <c r="Q9" s="153"/>
      <c r="R9" s="66"/>
      <c r="S9" s="66"/>
      <c r="T9" s="66"/>
      <c r="U9" s="66"/>
      <c r="V9" s="138"/>
      <c r="W9" s="138"/>
      <c r="X9" s="138"/>
      <c r="Y9" s="138"/>
      <c r="Z9" s="138"/>
      <c r="AA9" s="138"/>
      <c r="AB9" s="138"/>
      <c r="AC9" s="138"/>
      <c r="AD9" s="138"/>
      <c r="AE9" s="138"/>
      <c r="AF9" s="138"/>
      <c r="AG9" s="138"/>
      <c r="AH9" s="138"/>
      <c r="AI9" s="138"/>
      <c r="AJ9" s="138"/>
      <c r="AK9" s="138"/>
      <c r="AL9" s="138"/>
      <c r="AM9" s="138"/>
      <c r="AN9" s="153"/>
      <c r="AO9" s="80"/>
      <c r="AP9" s="113"/>
      <c r="AQ9" s="113"/>
      <c r="AR9" s="66"/>
      <c r="AS9" s="86"/>
      <c r="AT9" s="66"/>
      <c r="AU9" s="66"/>
      <c r="AV9" s="66"/>
      <c r="AW9" s="66"/>
      <c r="AX9" s="66"/>
      <c r="AY9" s="66"/>
      <c r="AZ9" s="66"/>
      <c r="BA9" s="66"/>
      <c r="BB9" s="66"/>
      <c r="BC9" s="66"/>
      <c r="BD9" s="66"/>
      <c r="BE9" s="66"/>
      <c r="BF9" s="66"/>
      <c r="BG9" s="66"/>
      <c r="BH9" s="122"/>
      <c r="BI9" s="125"/>
      <c r="BJ9" s="114"/>
      <c r="BK9" s="114"/>
      <c r="BL9" s="114"/>
      <c r="BM9" s="114"/>
      <c r="BN9" s="66"/>
      <c r="BO9" s="66"/>
      <c r="BP9" s="66"/>
      <c r="BQ9" s="66"/>
      <c r="BR9" s="66"/>
      <c r="BS9" s="66"/>
      <c r="BT9" s="66"/>
      <c r="BU9" s="66"/>
      <c r="BV9" s="153"/>
      <c r="BW9" s="80"/>
      <c r="BX9" s="80"/>
      <c r="BY9" s="80"/>
      <c r="BZ9" s="80"/>
      <c r="CA9" s="80"/>
      <c r="CB9" s="92"/>
      <c r="CC9" s="77"/>
      <c r="CD9" s="77"/>
      <c r="CE9" s="77"/>
      <c r="CF9" s="77"/>
      <c r="CG9" s="83"/>
      <c r="CH9" s="83"/>
      <c r="CI9" s="83"/>
      <c r="CJ9" s="83"/>
      <c r="CK9" s="86"/>
      <c r="CL9" s="86"/>
      <c r="CM9" s="86"/>
      <c r="CN9" s="86"/>
      <c r="CO9" s="86"/>
      <c r="CP9" s="86"/>
      <c r="CQ9" s="86"/>
      <c r="CR9" s="89"/>
    </row>
    <row r="10" spans="1:98" ht="200" customHeight="1" x14ac:dyDescent="0.2">
      <c r="A10" s="32" t="s">
        <v>3799</v>
      </c>
      <c r="B10" s="33" t="s">
        <v>474</v>
      </c>
      <c r="C10" s="34" t="str">
        <f>IF(A10="","自動表示",IF(B10="",VLOOKUP(A10,リスト!$C$2:$D$48,2,FALSE),VLOOKUP(A10&amp;B10,リスト!$C$49:$D$1789,2,FALSE)))</f>
        <v>022012</v>
      </c>
      <c r="D10" s="34" t="str">
        <f>IF(C10="自動表示","自動表示",VLOOKUP(C10,リスト!$D$2:$E$1789,2,FALSE))</f>
        <v>中核市</v>
      </c>
      <c r="E10" s="35" t="s">
        <v>3718</v>
      </c>
      <c r="F10" s="36" t="s">
        <v>3731</v>
      </c>
      <c r="G10" s="37">
        <v>30</v>
      </c>
      <c r="H10" s="34" t="str">
        <f t="shared" ref="H10:H73" si="0">IF(G10="","自動表示（左隣の「年数」のみ入力）",IF(G10="終期無","終期無",IF(G10=10,"10年",IF(G10&lt;=20,"11年～20年",IF(G10&lt;=80,"20年超","")))))</f>
        <v>20年超</v>
      </c>
      <c r="I10" s="35" t="s">
        <v>3730</v>
      </c>
      <c r="J10" s="38">
        <v>29.9</v>
      </c>
      <c r="K10" s="35" t="s">
        <v>3704</v>
      </c>
      <c r="L10" s="36" t="s">
        <v>3800</v>
      </c>
      <c r="M10" s="35" t="s">
        <v>3704</v>
      </c>
      <c r="N10" s="35" t="s">
        <v>3730</v>
      </c>
      <c r="O10" s="36" t="s">
        <v>3801</v>
      </c>
      <c r="P10" s="35" t="s">
        <v>3704</v>
      </c>
      <c r="Q10" s="36" t="s">
        <v>3802</v>
      </c>
      <c r="R10" s="35" t="s">
        <v>3704</v>
      </c>
      <c r="S10" s="35" t="s">
        <v>3723</v>
      </c>
      <c r="T10" s="35">
        <v>102.9</v>
      </c>
      <c r="U10" s="36"/>
      <c r="V10" s="35" t="s">
        <v>3704</v>
      </c>
      <c r="W10" s="36" t="s">
        <v>3803</v>
      </c>
      <c r="X10" s="35">
        <v>2016</v>
      </c>
      <c r="Y10" s="35">
        <v>2045</v>
      </c>
      <c r="Z10" s="35">
        <v>30</v>
      </c>
      <c r="AA10" s="35">
        <v>4115.3999999999996</v>
      </c>
      <c r="AB10" s="35" t="s">
        <v>3704</v>
      </c>
      <c r="AC10" s="36" t="s">
        <v>3804</v>
      </c>
      <c r="AD10" s="35">
        <v>2016</v>
      </c>
      <c r="AE10" s="35">
        <v>2045</v>
      </c>
      <c r="AF10" s="35">
        <f>AE10-AD10+1</f>
        <v>30</v>
      </c>
      <c r="AG10" s="35">
        <v>1815.7</v>
      </c>
      <c r="AH10" s="35" t="s">
        <v>3704</v>
      </c>
      <c r="AI10" s="36" t="s">
        <v>3805</v>
      </c>
      <c r="AJ10" s="35">
        <v>2016</v>
      </c>
      <c r="AK10" s="35">
        <v>2045</v>
      </c>
      <c r="AL10" s="35">
        <f>AK10-AJ10+1</f>
        <v>30</v>
      </c>
      <c r="AM10" s="35">
        <v>2299.6999999999998</v>
      </c>
      <c r="AN10" s="35" t="s">
        <v>3704</v>
      </c>
      <c r="AO10" s="36" t="s">
        <v>3806</v>
      </c>
      <c r="AP10" s="35" t="s">
        <v>3707</v>
      </c>
      <c r="AQ10" s="36"/>
      <c r="AR10" s="35" t="s">
        <v>3704</v>
      </c>
      <c r="AS10" s="36" t="s">
        <v>3807</v>
      </c>
      <c r="AT10" s="35" t="s">
        <v>3704</v>
      </c>
      <c r="AU10" s="36" t="s">
        <v>3808</v>
      </c>
      <c r="AV10" s="35" t="s">
        <v>3704</v>
      </c>
      <c r="AW10" s="36" t="s">
        <v>3809</v>
      </c>
      <c r="AX10" s="35" t="s">
        <v>3704</v>
      </c>
      <c r="AY10" s="36" t="s">
        <v>3810</v>
      </c>
      <c r="AZ10" s="35" t="s">
        <v>3704</v>
      </c>
      <c r="BA10" s="36" t="s">
        <v>3811</v>
      </c>
      <c r="BB10" s="35" t="s">
        <v>3704</v>
      </c>
      <c r="BC10" s="36" t="s">
        <v>3812</v>
      </c>
      <c r="BD10" s="35" t="s">
        <v>3704</v>
      </c>
      <c r="BE10" s="36" t="s">
        <v>3813</v>
      </c>
      <c r="BF10" s="35" t="s">
        <v>3704</v>
      </c>
      <c r="BG10" s="36" t="s">
        <v>3814</v>
      </c>
      <c r="BH10" s="36" t="s">
        <v>3704</v>
      </c>
      <c r="BI10" s="36" t="s">
        <v>3815</v>
      </c>
      <c r="BJ10" s="36" t="s">
        <v>3707</v>
      </c>
      <c r="BK10" s="36" t="s">
        <v>3704</v>
      </c>
      <c r="BL10" s="36" t="s">
        <v>3707</v>
      </c>
      <c r="BM10" s="36" t="s">
        <v>3707</v>
      </c>
      <c r="BN10" s="36" t="s">
        <v>3704</v>
      </c>
      <c r="BO10" s="36" t="s">
        <v>3816</v>
      </c>
      <c r="BP10" s="36" t="s">
        <v>3704</v>
      </c>
      <c r="BQ10" s="36" t="s">
        <v>3817</v>
      </c>
      <c r="BR10" s="36" t="s">
        <v>3707</v>
      </c>
      <c r="BS10" s="36"/>
      <c r="BT10" s="36" t="s">
        <v>3707</v>
      </c>
      <c r="BU10" s="36" t="s">
        <v>3704</v>
      </c>
      <c r="BV10" s="35" t="s">
        <v>3704</v>
      </c>
      <c r="BW10" s="36" t="s">
        <v>3818</v>
      </c>
      <c r="BX10" s="36">
        <v>5</v>
      </c>
      <c r="BY10" s="36"/>
      <c r="BZ10" s="35" t="s">
        <v>3704</v>
      </c>
      <c r="CA10" s="36" t="s">
        <v>3819</v>
      </c>
      <c r="CB10" s="36" t="s">
        <v>3820</v>
      </c>
      <c r="CC10" s="39">
        <v>281232</v>
      </c>
      <c r="CD10" s="39">
        <v>278446</v>
      </c>
      <c r="CE10" s="39">
        <v>275099</v>
      </c>
      <c r="CF10" s="39">
        <v>271544</v>
      </c>
      <c r="CG10" s="40">
        <v>1190907</v>
      </c>
      <c r="CH10" s="40">
        <v>1161017</v>
      </c>
      <c r="CI10" s="40">
        <v>1171780.51</v>
      </c>
      <c r="CJ10" s="40">
        <v>1164764.53</v>
      </c>
      <c r="CK10" s="35">
        <v>4.2300000000000004</v>
      </c>
      <c r="CL10" s="35">
        <v>4.17</v>
      </c>
      <c r="CM10" s="35">
        <v>4.26</v>
      </c>
      <c r="CN10" s="35">
        <v>4.29</v>
      </c>
      <c r="CO10" s="41">
        <v>0.58330000000000004</v>
      </c>
      <c r="CP10" s="41">
        <v>0.59799999999999998</v>
      </c>
      <c r="CQ10" s="41">
        <v>0.60489999999999999</v>
      </c>
      <c r="CR10" s="42">
        <v>0.622</v>
      </c>
      <c r="CT10" s="24"/>
    </row>
    <row r="11" spans="1:98" ht="200" customHeight="1" x14ac:dyDescent="0.2">
      <c r="A11" s="32" t="s">
        <v>3799</v>
      </c>
      <c r="B11" s="33" t="s">
        <v>476</v>
      </c>
      <c r="C11" s="34" t="str">
        <f>IF(A11="","自動表示",IF(B11="",VLOOKUP(A11,リスト!$C$2:$D$48,2,FALSE),VLOOKUP(A11&amp;B11,リスト!$C$49:$D$1789,2,FALSE)))</f>
        <v>022021</v>
      </c>
      <c r="D11" s="34" t="str">
        <f>IF(C11="自動表示","自動表示",VLOOKUP(C11,リスト!$D$2:$E$1789,2,FALSE))</f>
        <v>都市Ⅳ－１</v>
      </c>
      <c r="E11" s="35" t="s">
        <v>3715</v>
      </c>
      <c r="F11" s="36" t="s">
        <v>3733</v>
      </c>
      <c r="G11" s="37">
        <v>20</v>
      </c>
      <c r="H11" s="34" t="str">
        <f t="shared" si="0"/>
        <v>11年～20年</v>
      </c>
      <c r="I11" s="35" t="s">
        <v>3710</v>
      </c>
      <c r="J11" s="38">
        <v>17.7</v>
      </c>
      <c r="K11" s="35" t="s">
        <v>3711</v>
      </c>
      <c r="L11" s="36" t="s">
        <v>3821</v>
      </c>
      <c r="M11" s="35" t="s">
        <v>3711</v>
      </c>
      <c r="N11" s="35" t="s">
        <v>3712</v>
      </c>
      <c r="O11" s="36" t="s">
        <v>3822</v>
      </c>
      <c r="P11" s="35" t="s">
        <v>3711</v>
      </c>
      <c r="Q11" s="36" t="s">
        <v>3823</v>
      </c>
      <c r="R11" s="35" t="s">
        <v>3711</v>
      </c>
      <c r="S11" s="35" t="s">
        <v>3758</v>
      </c>
      <c r="T11" s="35">
        <v>158.30000000000001</v>
      </c>
      <c r="U11" s="36"/>
      <c r="V11" s="35" t="s">
        <v>3711</v>
      </c>
      <c r="W11" s="36" t="s">
        <v>3824</v>
      </c>
      <c r="X11" s="35">
        <v>2021</v>
      </c>
      <c r="Y11" s="35">
        <v>2060</v>
      </c>
      <c r="Z11" s="35">
        <v>40</v>
      </c>
      <c r="AA11" s="35">
        <v>6337</v>
      </c>
      <c r="AB11" s="35" t="s">
        <v>3711</v>
      </c>
      <c r="AC11" s="36" t="s">
        <v>3825</v>
      </c>
      <c r="AD11" s="35">
        <v>2021</v>
      </c>
      <c r="AE11" s="35">
        <v>2060</v>
      </c>
      <c r="AF11" s="35">
        <f t="shared" ref="AF11:AF48" si="1">AE11-AD11+1</f>
        <v>40</v>
      </c>
      <c r="AG11" s="35">
        <v>4310</v>
      </c>
      <c r="AH11" s="35" t="s">
        <v>3711</v>
      </c>
      <c r="AI11" s="36" t="s">
        <v>3826</v>
      </c>
      <c r="AJ11" s="35">
        <v>2021</v>
      </c>
      <c r="AK11" s="35">
        <v>2060</v>
      </c>
      <c r="AL11" s="35">
        <f t="shared" ref="AL11:AL48" si="2">AK11-AJ11+1</f>
        <v>40</v>
      </c>
      <c r="AM11" s="35">
        <v>2027</v>
      </c>
      <c r="AN11" s="35" t="s">
        <v>3711</v>
      </c>
      <c r="AO11" s="36" t="s">
        <v>3827</v>
      </c>
      <c r="AP11" s="35" t="s">
        <v>3711</v>
      </c>
      <c r="AQ11" s="36" t="s">
        <v>3828</v>
      </c>
      <c r="AR11" s="35" t="s">
        <v>3711</v>
      </c>
      <c r="AS11" s="36" t="s">
        <v>3829</v>
      </c>
      <c r="AT11" s="35" t="s">
        <v>3711</v>
      </c>
      <c r="AU11" s="36" t="s">
        <v>3830</v>
      </c>
      <c r="AV11" s="35" t="s">
        <v>3711</v>
      </c>
      <c r="AW11" s="36" t="s">
        <v>3829</v>
      </c>
      <c r="AX11" s="35" t="s">
        <v>3711</v>
      </c>
      <c r="AY11" s="36" t="s">
        <v>3831</v>
      </c>
      <c r="AZ11" s="35" t="s">
        <v>3711</v>
      </c>
      <c r="BA11" s="36" t="s">
        <v>3832</v>
      </c>
      <c r="BB11" s="35" t="s">
        <v>3711</v>
      </c>
      <c r="BC11" s="36" t="s">
        <v>3833</v>
      </c>
      <c r="BD11" s="35" t="s">
        <v>3711</v>
      </c>
      <c r="BE11" s="36" t="s">
        <v>3834</v>
      </c>
      <c r="BF11" s="35" t="s">
        <v>3711</v>
      </c>
      <c r="BG11" s="36" t="s">
        <v>3835</v>
      </c>
      <c r="BH11" s="36" t="s">
        <v>3714</v>
      </c>
      <c r="BI11" s="36"/>
      <c r="BJ11" s="36" t="s">
        <v>3714</v>
      </c>
      <c r="BK11" s="36" t="s">
        <v>3714</v>
      </c>
      <c r="BL11" s="36" t="s">
        <v>3714</v>
      </c>
      <c r="BM11" s="36" t="s">
        <v>3714</v>
      </c>
      <c r="BN11" s="36" t="s">
        <v>3714</v>
      </c>
      <c r="BO11" s="36"/>
      <c r="BP11" s="36" t="s">
        <v>3711</v>
      </c>
      <c r="BQ11" s="36" t="s">
        <v>3836</v>
      </c>
      <c r="BR11" s="36" t="s">
        <v>3711</v>
      </c>
      <c r="BS11" s="36" t="s">
        <v>3837</v>
      </c>
      <c r="BT11" s="36" t="s">
        <v>3714</v>
      </c>
      <c r="BU11" s="36" t="s">
        <v>3711</v>
      </c>
      <c r="BV11" s="35" t="s">
        <v>3711</v>
      </c>
      <c r="BW11" s="36" t="s">
        <v>3838</v>
      </c>
      <c r="BX11" s="36"/>
      <c r="BY11" s="36" t="s">
        <v>3839</v>
      </c>
      <c r="BZ11" s="35" t="s">
        <v>3711</v>
      </c>
      <c r="CA11" s="36" t="s">
        <v>3840</v>
      </c>
      <c r="CB11" s="36" t="s">
        <v>3841</v>
      </c>
      <c r="CC11" s="39">
        <v>170212</v>
      </c>
      <c r="CD11" s="39">
        <v>168479</v>
      </c>
      <c r="CE11" s="39">
        <v>166385</v>
      </c>
      <c r="CF11" s="39">
        <v>164243</v>
      </c>
      <c r="CG11" s="40">
        <v>691758</v>
      </c>
      <c r="CH11" s="40">
        <v>690450</v>
      </c>
      <c r="CI11" s="40">
        <v>689947</v>
      </c>
      <c r="CJ11" s="40">
        <v>683101</v>
      </c>
      <c r="CK11" s="35">
        <v>4.0599999999999996</v>
      </c>
      <c r="CL11" s="35">
        <v>4.0999999999999996</v>
      </c>
      <c r="CM11" s="35">
        <v>4.1500000000000004</v>
      </c>
      <c r="CN11" s="35">
        <v>4.16</v>
      </c>
      <c r="CO11" s="41">
        <v>0.55200000000000005</v>
      </c>
      <c r="CP11" s="41">
        <v>0.56999999999999995</v>
      </c>
      <c r="CQ11" s="41">
        <v>0.58699999999999997</v>
      </c>
      <c r="CR11" s="42">
        <v>0.59899999999999998</v>
      </c>
      <c r="CT11" s="24"/>
    </row>
    <row r="12" spans="1:98" ht="200" customHeight="1" x14ac:dyDescent="0.2">
      <c r="A12" s="32" t="s">
        <v>3799</v>
      </c>
      <c r="B12" s="33" t="s">
        <v>478</v>
      </c>
      <c r="C12" s="34" t="str">
        <f>IF(A12="","自動表示",IF(B12="",VLOOKUP(A12,リスト!$C$2:$D$48,2,FALSE),VLOOKUP(A12&amp;B12,リスト!$C$49:$D$1789,2,FALSE)))</f>
        <v>022039</v>
      </c>
      <c r="D12" s="34" t="str">
        <f>IF(C12="自動表示","自動表示",VLOOKUP(C12,リスト!$D$2:$E$1789,2,FALSE))</f>
        <v>中核市</v>
      </c>
      <c r="E12" s="35" t="s">
        <v>3701</v>
      </c>
      <c r="F12" s="36" t="s">
        <v>3842</v>
      </c>
      <c r="G12" s="37">
        <v>10</v>
      </c>
      <c r="H12" s="34" t="str">
        <f t="shared" si="0"/>
        <v>10年</v>
      </c>
      <c r="I12" s="43" t="s">
        <v>3720</v>
      </c>
      <c r="J12" s="38">
        <v>22.3</v>
      </c>
      <c r="K12" s="35" t="s">
        <v>3704</v>
      </c>
      <c r="L12" s="36" t="s">
        <v>3843</v>
      </c>
      <c r="M12" s="35" t="s">
        <v>3704</v>
      </c>
      <c r="N12" s="35" t="s">
        <v>3722</v>
      </c>
      <c r="O12" s="36" t="s">
        <v>3844</v>
      </c>
      <c r="P12" s="35" t="s">
        <v>3704</v>
      </c>
      <c r="Q12" s="36" t="s">
        <v>3845</v>
      </c>
      <c r="R12" s="35" t="s">
        <v>3704</v>
      </c>
      <c r="S12" s="35" t="s">
        <v>3723</v>
      </c>
      <c r="T12" s="35">
        <v>89.6</v>
      </c>
      <c r="U12" s="36"/>
      <c r="V12" s="35" t="s">
        <v>3704</v>
      </c>
      <c r="W12" s="36" t="s">
        <v>3846</v>
      </c>
      <c r="X12" s="35">
        <v>2021</v>
      </c>
      <c r="Y12" s="35">
        <v>2060</v>
      </c>
      <c r="Z12" s="35">
        <v>40</v>
      </c>
      <c r="AA12" s="35">
        <v>7543.5</v>
      </c>
      <c r="AB12" s="35" t="s">
        <v>3704</v>
      </c>
      <c r="AC12" s="36" t="s">
        <v>3847</v>
      </c>
      <c r="AD12" s="35">
        <v>2021</v>
      </c>
      <c r="AE12" s="35">
        <v>2060</v>
      </c>
      <c r="AF12" s="35">
        <f t="shared" si="1"/>
        <v>40</v>
      </c>
      <c r="AG12" s="35">
        <v>6229.7</v>
      </c>
      <c r="AH12" s="35" t="s">
        <v>3704</v>
      </c>
      <c r="AI12" s="36" t="s">
        <v>3848</v>
      </c>
      <c r="AJ12" s="35">
        <v>2021</v>
      </c>
      <c r="AK12" s="35">
        <v>2060</v>
      </c>
      <c r="AL12" s="35">
        <f t="shared" si="2"/>
        <v>40</v>
      </c>
      <c r="AM12" s="35">
        <v>1313.8</v>
      </c>
      <c r="AN12" s="35" t="s">
        <v>3704</v>
      </c>
      <c r="AO12" s="36" t="s">
        <v>3849</v>
      </c>
      <c r="AP12" s="35" t="s">
        <v>3704</v>
      </c>
      <c r="AQ12" s="36" t="s">
        <v>3850</v>
      </c>
      <c r="AR12" s="35" t="s">
        <v>3704</v>
      </c>
      <c r="AS12" s="36" t="s">
        <v>3851</v>
      </c>
      <c r="AT12" s="35" t="s">
        <v>3704</v>
      </c>
      <c r="AU12" s="36" t="s">
        <v>3852</v>
      </c>
      <c r="AV12" s="35" t="s">
        <v>3704</v>
      </c>
      <c r="AW12" s="36" t="s">
        <v>3853</v>
      </c>
      <c r="AX12" s="35" t="s">
        <v>3704</v>
      </c>
      <c r="AY12" s="36" t="s">
        <v>3854</v>
      </c>
      <c r="AZ12" s="35" t="s">
        <v>3704</v>
      </c>
      <c r="BA12" s="36" t="s">
        <v>3855</v>
      </c>
      <c r="BB12" s="35" t="s">
        <v>3704</v>
      </c>
      <c r="BC12" s="36" t="s">
        <v>3856</v>
      </c>
      <c r="BD12" s="35" t="s">
        <v>3704</v>
      </c>
      <c r="BE12" s="36" t="s">
        <v>3857</v>
      </c>
      <c r="BF12" s="35" t="s">
        <v>3704</v>
      </c>
      <c r="BG12" s="36" t="s">
        <v>3858</v>
      </c>
      <c r="BH12" s="36" t="s">
        <v>3707</v>
      </c>
      <c r="BI12" s="36"/>
      <c r="BJ12" s="36" t="s">
        <v>3707</v>
      </c>
      <c r="BK12" s="36" t="s">
        <v>3707</v>
      </c>
      <c r="BL12" s="36" t="s">
        <v>3707</v>
      </c>
      <c r="BM12" s="36" t="s">
        <v>3707</v>
      </c>
      <c r="BN12" s="36" t="s">
        <v>3707</v>
      </c>
      <c r="BO12" s="36"/>
      <c r="BP12" s="36" t="s">
        <v>3707</v>
      </c>
      <c r="BQ12" s="36"/>
      <c r="BR12" s="36" t="s">
        <v>3704</v>
      </c>
      <c r="BS12" s="36" t="s">
        <v>3859</v>
      </c>
      <c r="BT12" s="36" t="s">
        <v>3707</v>
      </c>
      <c r="BU12" s="36" t="s">
        <v>3704</v>
      </c>
      <c r="BV12" s="35" t="s">
        <v>3704</v>
      </c>
      <c r="BW12" s="36" t="s">
        <v>3860</v>
      </c>
      <c r="BX12" s="36">
        <v>10</v>
      </c>
      <c r="BY12" s="36"/>
      <c r="BZ12" s="35" t="s">
        <v>3704</v>
      </c>
      <c r="CA12" s="36" t="s">
        <v>3861</v>
      </c>
      <c r="CB12" s="36" t="s">
        <v>3862</v>
      </c>
      <c r="CC12" s="39">
        <v>227812</v>
      </c>
      <c r="CD12" s="39">
        <v>225845</v>
      </c>
      <c r="CE12" s="39">
        <v>223434</v>
      </c>
      <c r="CF12" s="39">
        <v>221229</v>
      </c>
      <c r="CG12" s="40">
        <v>872131</v>
      </c>
      <c r="CH12" s="40">
        <v>890500</v>
      </c>
      <c r="CI12" s="40">
        <v>900196</v>
      </c>
      <c r="CJ12" s="40">
        <v>893308</v>
      </c>
      <c r="CK12" s="35">
        <v>3.83</v>
      </c>
      <c r="CL12" s="35">
        <v>3.94</v>
      </c>
      <c r="CM12" s="35">
        <v>4.03</v>
      </c>
      <c r="CN12" s="35">
        <v>4.04</v>
      </c>
      <c r="CO12" s="41">
        <v>0.65</v>
      </c>
      <c r="CP12" s="41">
        <v>0.63600000000000001</v>
      </c>
      <c r="CQ12" s="41">
        <v>0.64800000000000002</v>
      </c>
      <c r="CR12" s="42" t="s">
        <v>3717</v>
      </c>
      <c r="CT12" s="24"/>
    </row>
    <row r="13" spans="1:98" ht="200" customHeight="1" x14ac:dyDescent="0.2">
      <c r="A13" s="32" t="s">
        <v>3799</v>
      </c>
      <c r="B13" s="33" t="s">
        <v>480</v>
      </c>
      <c r="C13" s="34" t="str">
        <f>IF(A13="","自動表示",IF(B13="",VLOOKUP(A13,リスト!$C$2:$D$48,2,FALSE),VLOOKUP(A13&amp;B13,リスト!$C$49:$D$1789,2,FALSE)))</f>
        <v>022047</v>
      </c>
      <c r="D13" s="34" t="str">
        <f>IF(C13="自動表示","自動表示",VLOOKUP(C13,リスト!$D$2:$E$1789,2,FALSE))</f>
        <v>都市Ⅰ－１</v>
      </c>
      <c r="E13" s="35" t="s">
        <v>3708</v>
      </c>
      <c r="F13" s="36" t="s">
        <v>3863</v>
      </c>
      <c r="G13" s="37">
        <v>30</v>
      </c>
      <c r="H13" s="34" t="str">
        <f t="shared" si="0"/>
        <v>20年超</v>
      </c>
      <c r="I13" s="43" t="s">
        <v>3720</v>
      </c>
      <c r="J13" s="38">
        <v>3.3</v>
      </c>
      <c r="K13" s="35" t="s">
        <v>3711</v>
      </c>
      <c r="L13" s="36" t="s">
        <v>3864</v>
      </c>
      <c r="M13" s="35" t="s">
        <v>3711</v>
      </c>
      <c r="N13" s="35" t="s">
        <v>3712</v>
      </c>
      <c r="O13" s="36" t="s">
        <v>3865</v>
      </c>
      <c r="P13" s="35" t="s">
        <v>3711</v>
      </c>
      <c r="Q13" s="36" t="s">
        <v>3866</v>
      </c>
      <c r="R13" s="35" t="s">
        <v>3711</v>
      </c>
      <c r="S13" s="35" t="s">
        <v>3713</v>
      </c>
      <c r="T13" s="35">
        <v>17.14</v>
      </c>
      <c r="U13" s="36"/>
      <c r="V13" s="35" t="s">
        <v>3711</v>
      </c>
      <c r="W13" s="36" t="s">
        <v>3867</v>
      </c>
      <c r="X13" s="35">
        <v>2021</v>
      </c>
      <c r="Y13" s="35">
        <v>2060</v>
      </c>
      <c r="Z13" s="35">
        <v>40</v>
      </c>
      <c r="AA13" s="35">
        <v>1851.9</v>
      </c>
      <c r="AB13" s="35" t="s">
        <v>3711</v>
      </c>
      <c r="AC13" s="36" t="s">
        <v>3868</v>
      </c>
      <c r="AD13" s="35">
        <v>2021</v>
      </c>
      <c r="AE13" s="35">
        <v>2060</v>
      </c>
      <c r="AF13" s="35">
        <f t="shared" si="1"/>
        <v>40</v>
      </c>
      <c r="AG13" s="35">
        <v>1034.0999999999999</v>
      </c>
      <c r="AH13" s="35" t="s">
        <v>3711</v>
      </c>
      <c r="AI13" s="36" t="s">
        <v>3869</v>
      </c>
      <c r="AJ13" s="35">
        <v>2021</v>
      </c>
      <c r="AK13" s="35">
        <v>2060</v>
      </c>
      <c r="AL13" s="35">
        <f t="shared" si="2"/>
        <v>40</v>
      </c>
      <c r="AM13" s="35">
        <v>817.8</v>
      </c>
      <c r="AN13" s="35" t="s">
        <v>3711</v>
      </c>
      <c r="AO13" s="36" t="s">
        <v>3870</v>
      </c>
      <c r="AP13" s="35" t="s">
        <v>3714</v>
      </c>
      <c r="AQ13" s="36"/>
      <c r="AR13" s="35" t="s">
        <v>3711</v>
      </c>
      <c r="AS13" s="36" t="s">
        <v>3871</v>
      </c>
      <c r="AT13" s="35" t="s">
        <v>3711</v>
      </c>
      <c r="AU13" s="36" t="s">
        <v>3872</v>
      </c>
      <c r="AV13" s="35" t="s">
        <v>3711</v>
      </c>
      <c r="AW13" s="36" t="s">
        <v>3873</v>
      </c>
      <c r="AX13" s="35" t="s">
        <v>3711</v>
      </c>
      <c r="AY13" s="36" t="s">
        <v>3874</v>
      </c>
      <c r="AZ13" s="35" t="s">
        <v>3711</v>
      </c>
      <c r="BA13" s="36" t="s">
        <v>3875</v>
      </c>
      <c r="BB13" s="35" t="s">
        <v>3711</v>
      </c>
      <c r="BC13" s="36" t="s">
        <v>3876</v>
      </c>
      <c r="BD13" s="35" t="s">
        <v>3714</v>
      </c>
      <c r="BE13" s="36"/>
      <c r="BF13" s="35" t="s">
        <v>3711</v>
      </c>
      <c r="BG13" s="36" t="s">
        <v>3877</v>
      </c>
      <c r="BH13" s="36" t="s">
        <v>3714</v>
      </c>
      <c r="BI13" s="36"/>
      <c r="BJ13" s="36" t="s">
        <v>3714</v>
      </c>
      <c r="BK13" s="36" t="s">
        <v>3714</v>
      </c>
      <c r="BL13" s="36" t="s">
        <v>3714</v>
      </c>
      <c r="BM13" s="36" t="s">
        <v>3714</v>
      </c>
      <c r="BN13" s="36" t="s">
        <v>3711</v>
      </c>
      <c r="BO13" s="36" t="s">
        <v>3878</v>
      </c>
      <c r="BP13" s="36" t="s">
        <v>3714</v>
      </c>
      <c r="BQ13" s="36"/>
      <c r="BR13" s="36" t="s">
        <v>3711</v>
      </c>
      <c r="BS13" s="36" t="s">
        <v>3879</v>
      </c>
      <c r="BT13" s="36" t="s">
        <v>3711</v>
      </c>
      <c r="BU13" s="36" t="s">
        <v>3711</v>
      </c>
      <c r="BV13" s="35" t="s">
        <v>3711</v>
      </c>
      <c r="BW13" s="36" t="s">
        <v>3880</v>
      </c>
      <c r="BX13" s="36" t="s">
        <v>3881</v>
      </c>
      <c r="BY13" s="36"/>
      <c r="BZ13" s="35" t="s">
        <v>3711</v>
      </c>
      <c r="CA13" s="36" t="s">
        <v>3882</v>
      </c>
      <c r="CB13" s="36" t="s">
        <v>3883</v>
      </c>
      <c r="CC13" s="39">
        <v>33084</v>
      </c>
      <c r="CD13" s="39">
        <v>32530</v>
      </c>
      <c r="CE13" s="39">
        <v>31975</v>
      </c>
      <c r="CF13" s="39">
        <v>31557</v>
      </c>
      <c r="CG13" s="40">
        <v>168575</v>
      </c>
      <c r="CH13" s="40">
        <v>178904</v>
      </c>
      <c r="CI13" s="40">
        <v>165643</v>
      </c>
      <c r="CJ13" s="40">
        <v>166427</v>
      </c>
      <c r="CK13" s="35">
        <v>5.0999999999999996</v>
      </c>
      <c r="CL13" s="35">
        <v>5.5</v>
      </c>
      <c r="CM13" s="35">
        <v>5.18</v>
      </c>
      <c r="CN13" s="35">
        <v>5.27</v>
      </c>
      <c r="CO13" s="41">
        <v>0.58299999999999996</v>
      </c>
      <c r="CP13" s="41">
        <v>0.59599999999999997</v>
      </c>
      <c r="CQ13" s="41">
        <v>0.59699999999999998</v>
      </c>
      <c r="CR13" s="42" t="s">
        <v>3717</v>
      </c>
      <c r="CT13" s="24"/>
    </row>
    <row r="14" spans="1:98" ht="200" customHeight="1" x14ac:dyDescent="0.2">
      <c r="A14" s="32" t="s">
        <v>3799</v>
      </c>
      <c r="B14" s="33" t="s">
        <v>482</v>
      </c>
      <c r="C14" s="34" t="str">
        <f>IF(A14="","自動表示",IF(B14="",VLOOKUP(A14,リスト!$C$2:$D$48,2,FALSE),VLOOKUP(A14&amp;B14,リスト!$C$49:$D$1789,2,FALSE)))</f>
        <v>022055</v>
      </c>
      <c r="D14" s="34" t="str">
        <f>IF(C14="自動表示","自動表示",VLOOKUP(C14,リスト!$D$2:$E$1789,2,FALSE))</f>
        <v>都市Ⅱ－１</v>
      </c>
      <c r="E14" s="35" t="s">
        <v>3715</v>
      </c>
      <c r="F14" s="36" t="s">
        <v>3884</v>
      </c>
      <c r="G14" s="37">
        <v>30</v>
      </c>
      <c r="H14" s="34" t="str">
        <f t="shared" si="0"/>
        <v>20年超</v>
      </c>
      <c r="I14" s="35" t="s">
        <v>3885</v>
      </c>
      <c r="J14" s="38">
        <v>6.2</v>
      </c>
      <c r="K14" s="35" t="s">
        <v>3711</v>
      </c>
      <c r="L14" s="36" t="s">
        <v>3886</v>
      </c>
      <c r="M14" s="35" t="s">
        <v>3711</v>
      </c>
      <c r="N14" s="35" t="s">
        <v>3756</v>
      </c>
      <c r="O14" s="36" t="s">
        <v>3887</v>
      </c>
      <c r="P14" s="35" t="s">
        <v>3711</v>
      </c>
      <c r="Q14" s="36" t="s">
        <v>3888</v>
      </c>
      <c r="R14" s="35" t="s">
        <v>3711</v>
      </c>
      <c r="S14" s="35" t="s">
        <v>3713</v>
      </c>
      <c r="T14" s="35">
        <v>25.1</v>
      </c>
      <c r="U14" s="36"/>
      <c r="V14" s="35" t="s">
        <v>3711</v>
      </c>
      <c r="W14" s="36" t="s">
        <v>3889</v>
      </c>
      <c r="X14" s="35">
        <v>2015</v>
      </c>
      <c r="Y14" s="35">
        <v>2044</v>
      </c>
      <c r="Z14" s="35">
        <v>30</v>
      </c>
      <c r="AA14" s="35">
        <v>1407</v>
      </c>
      <c r="AB14" s="35" t="s">
        <v>3711</v>
      </c>
      <c r="AC14" s="36" t="s">
        <v>3890</v>
      </c>
      <c r="AD14" s="35">
        <v>2015</v>
      </c>
      <c r="AE14" s="35">
        <v>2044</v>
      </c>
      <c r="AF14" s="35">
        <f t="shared" si="1"/>
        <v>30</v>
      </c>
      <c r="AG14" s="35">
        <v>1101</v>
      </c>
      <c r="AH14" s="35" t="s">
        <v>3711</v>
      </c>
      <c r="AI14" s="36" t="s">
        <v>3891</v>
      </c>
      <c r="AJ14" s="35">
        <v>2015</v>
      </c>
      <c r="AK14" s="35">
        <v>2044</v>
      </c>
      <c r="AL14" s="35">
        <f t="shared" si="2"/>
        <v>30</v>
      </c>
      <c r="AM14" s="35">
        <v>306</v>
      </c>
      <c r="AN14" s="35" t="s">
        <v>3711</v>
      </c>
      <c r="AO14" s="36" t="s">
        <v>3892</v>
      </c>
      <c r="AP14" s="35" t="s">
        <v>3711</v>
      </c>
      <c r="AQ14" s="36" t="s">
        <v>3893</v>
      </c>
      <c r="AR14" s="35" t="s">
        <v>3711</v>
      </c>
      <c r="AS14" s="36" t="s">
        <v>3894</v>
      </c>
      <c r="AT14" s="35" t="s">
        <v>3711</v>
      </c>
      <c r="AU14" s="36" t="s">
        <v>3895</v>
      </c>
      <c r="AV14" s="35" t="s">
        <v>3711</v>
      </c>
      <c r="AW14" s="36" t="s">
        <v>3896</v>
      </c>
      <c r="AX14" s="35" t="s">
        <v>3711</v>
      </c>
      <c r="AY14" s="36" t="s">
        <v>3897</v>
      </c>
      <c r="AZ14" s="35" t="s">
        <v>3711</v>
      </c>
      <c r="BA14" s="36" t="s">
        <v>3898</v>
      </c>
      <c r="BB14" s="35" t="s">
        <v>3711</v>
      </c>
      <c r="BC14" s="36" t="s">
        <v>3899</v>
      </c>
      <c r="BD14" s="35" t="s">
        <v>3711</v>
      </c>
      <c r="BE14" s="36" t="s">
        <v>3900</v>
      </c>
      <c r="BF14" s="35" t="s">
        <v>3711</v>
      </c>
      <c r="BG14" s="36" t="s">
        <v>3901</v>
      </c>
      <c r="BH14" s="36" t="s">
        <v>3711</v>
      </c>
      <c r="BI14" s="36" t="s">
        <v>3902</v>
      </c>
      <c r="BJ14" s="36" t="s">
        <v>3714</v>
      </c>
      <c r="BK14" s="36" t="s">
        <v>3711</v>
      </c>
      <c r="BL14" s="36" t="s">
        <v>3714</v>
      </c>
      <c r="BM14" s="36" t="s">
        <v>3714</v>
      </c>
      <c r="BN14" s="36" t="s">
        <v>3711</v>
      </c>
      <c r="BO14" s="36" t="s">
        <v>3903</v>
      </c>
      <c r="BP14" s="36" t="s">
        <v>3711</v>
      </c>
      <c r="BQ14" s="36" t="s">
        <v>3904</v>
      </c>
      <c r="BR14" s="36" t="s">
        <v>3711</v>
      </c>
      <c r="BS14" s="36" t="s">
        <v>3905</v>
      </c>
      <c r="BT14" s="36" t="s">
        <v>3711</v>
      </c>
      <c r="BU14" s="36" t="s">
        <v>3711</v>
      </c>
      <c r="BV14" s="35" t="s">
        <v>3711</v>
      </c>
      <c r="BW14" s="36" t="s">
        <v>3906</v>
      </c>
      <c r="BX14" s="36">
        <v>5</v>
      </c>
      <c r="BY14" s="36"/>
      <c r="BZ14" s="35" t="s">
        <v>3711</v>
      </c>
      <c r="CA14" s="36" t="s">
        <v>3907</v>
      </c>
      <c r="CB14" s="36" t="s">
        <v>3908</v>
      </c>
      <c r="CC14" s="39">
        <v>53965</v>
      </c>
      <c r="CD14" s="39">
        <v>53204</v>
      </c>
      <c r="CE14" s="39">
        <v>52432</v>
      </c>
      <c r="CF14" s="39">
        <v>51637</v>
      </c>
      <c r="CG14" s="40">
        <v>394335</v>
      </c>
      <c r="CH14" s="40">
        <v>392825</v>
      </c>
      <c r="CI14" s="40">
        <v>391053</v>
      </c>
      <c r="CJ14" s="40">
        <v>389388</v>
      </c>
      <c r="CK14" s="35">
        <v>7.31</v>
      </c>
      <c r="CL14" s="35">
        <v>7.38</v>
      </c>
      <c r="CM14" s="35">
        <v>7.46</v>
      </c>
      <c r="CN14" s="35">
        <v>7.54</v>
      </c>
      <c r="CO14" s="41">
        <v>0.58609999999999995</v>
      </c>
      <c r="CP14" s="41">
        <v>0.57520000000000004</v>
      </c>
      <c r="CQ14" s="41">
        <v>0.58760000000000001</v>
      </c>
      <c r="CR14" s="42" t="s">
        <v>3717</v>
      </c>
      <c r="CT14" s="24"/>
    </row>
    <row r="15" spans="1:98" ht="200" customHeight="1" x14ac:dyDescent="0.2">
      <c r="A15" s="32" t="s">
        <v>3799</v>
      </c>
      <c r="B15" s="33" t="s">
        <v>484</v>
      </c>
      <c r="C15" s="34" t="str">
        <f>IF(A15="","自動表示",IF(B15="",VLOOKUP(A15,リスト!$C$2:$D$48,2,FALSE),VLOOKUP(A15&amp;B15,リスト!$C$49:$D$1789,2,FALSE)))</f>
        <v>022063</v>
      </c>
      <c r="D15" s="34" t="str">
        <f>IF(C15="自動表示","自動表示",VLOOKUP(C15,リスト!$D$2:$E$1789,2,FALSE))</f>
        <v>都市Ⅱ－１</v>
      </c>
      <c r="E15" s="35" t="s">
        <v>3708</v>
      </c>
      <c r="F15" s="36" t="s">
        <v>3909</v>
      </c>
      <c r="G15" s="37">
        <v>30</v>
      </c>
      <c r="H15" s="34" t="str">
        <f t="shared" si="0"/>
        <v>20年超</v>
      </c>
      <c r="I15" s="35" t="s">
        <v>3710</v>
      </c>
      <c r="J15" s="38">
        <v>6.4</v>
      </c>
      <c r="K15" s="35" t="s">
        <v>3711</v>
      </c>
      <c r="L15" s="36" t="s">
        <v>3910</v>
      </c>
      <c r="M15" s="35" t="s">
        <v>3711</v>
      </c>
      <c r="N15" s="35" t="s">
        <v>3734</v>
      </c>
      <c r="O15" s="36" t="s">
        <v>3911</v>
      </c>
      <c r="P15" s="35" t="s">
        <v>3711</v>
      </c>
      <c r="Q15" s="36" t="s">
        <v>3912</v>
      </c>
      <c r="R15" s="35" t="s">
        <v>3711</v>
      </c>
      <c r="S15" s="35" t="s">
        <v>3713</v>
      </c>
      <c r="T15" s="35">
        <v>44.2</v>
      </c>
      <c r="U15" s="36"/>
      <c r="V15" s="35" t="s">
        <v>3711</v>
      </c>
      <c r="W15" s="36" t="s">
        <v>3913</v>
      </c>
      <c r="X15" s="35">
        <v>2017</v>
      </c>
      <c r="Y15" s="35">
        <v>2046</v>
      </c>
      <c r="Z15" s="35">
        <v>30</v>
      </c>
      <c r="AA15" s="35">
        <v>2439</v>
      </c>
      <c r="AB15" s="35" t="s">
        <v>3711</v>
      </c>
      <c r="AC15" s="36" t="s">
        <v>3914</v>
      </c>
      <c r="AD15" s="35">
        <v>2017</v>
      </c>
      <c r="AE15" s="35">
        <v>2046</v>
      </c>
      <c r="AF15" s="35">
        <f t="shared" si="1"/>
        <v>30</v>
      </c>
      <c r="AG15" s="35">
        <v>761</v>
      </c>
      <c r="AH15" s="35" t="s">
        <v>3711</v>
      </c>
      <c r="AI15" s="36" t="s">
        <v>3915</v>
      </c>
      <c r="AJ15" s="35">
        <v>2017</v>
      </c>
      <c r="AK15" s="35">
        <v>2046</v>
      </c>
      <c r="AL15" s="35">
        <f t="shared" si="2"/>
        <v>30</v>
      </c>
      <c r="AM15" s="35">
        <v>22</v>
      </c>
      <c r="AN15" s="35" t="s">
        <v>3711</v>
      </c>
      <c r="AO15" s="36" t="s">
        <v>3916</v>
      </c>
      <c r="AP15" s="35" t="s">
        <v>3711</v>
      </c>
      <c r="AQ15" s="36" t="s">
        <v>3917</v>
      </c>
      <c r="AR15" s="35" t="s">
        <v>3711</v>
      </c>
      <c r="AS15" s="36" t="s">
        <v>3918</v>
      </c>
      <c r="AT15" s="35" t="s">
        <v>3711</v>
      </c>
      <c r="AU15" s="36" t="s">
        <v>3919</v>
      </c>
      <c r="AV15" s="35" t="s">
        <v>3711</v>
      </c>
      <c r="AW15" s="36" t="s">
        <v>3920</v>
      </c>
      <c r="AX15" s="35" t="s">
        <v>3711</v>
      </c>
      <c r="AY15" s="36" t="s">
        <v>3921</v>
      </c>
      <c r="AZ15" s="35" t="s">
        <v>3711</v>
      </c>
      <c r="BA15" s="36" t="s">
        <v>3922</v>
      </c>
      <c r="BB15" s="35" t="s">
        <v>3711</v>
      </c>
      <c r="BC15" s="36" t="s">
        <v>3923</v>
      </c>
      <c r="BD15" s="35" t="s">
        <v>3711</v>
      </c>
      <c r="BE15" s="36" t="s">
        <v>3924</v>
      </c>
      <c r="BF15" s="35" t="s">
        <v>3711</v>
      </c>
      <c r="BG15" s="36" t="s">
        <v>3925</v>
      </c>
      <c r="BH15" s="36" t="s">
        <v>3711</v>
      </c>
      <c r="BI15" s="36" t="s">
        <v>3926</v>
      </c>
      <c r="BJ15" s="36" t="s">
        <v>3714</v>
      </c>
      <c r="BK15" s="36" t="s">
        <v>3711</v>
      </c>
      <c r="BL15" s="36" t="s">
        <v>3714</v>
      </c>
      <c r="BM15" s="36" t="s">
        <v>3714</v>
      </c>
      <c r="BN15" s="36" t="s">
        <v>3711</v>
      </c>
      <c r="BO15" s="36" t="s">
        <v>3927</v>
      </c>
      <c r="BP15" s="36" t="s">
        <v>3711</v>
      </c>
      <c r="BQ15" s="36" t="s">
        <v>3928</v>
      </c>
      <c r="BR15" s="36" t="s">
        <v>3711</v>
      </c>
      <c r="BS15" s="36" t="s">
        <v>3929</v>
      </c>
      <c r="BT15" s="36" t="s">
        <v>3714</v>
      </c>
      <c r="BU15" s="36" t="s">
        <v>3711</v>
      </c>
      <c r="BV15" s="35" t="s">
        <v>3711</v>
      </c>
      <c r="BW15" s="36" t="s">
        <v>3930</v>
      </c>
      <c r="BX15" s="36" t="s">
        <v>3717</v>
      </c>
      <c r="BY15" s="36" t="s">
        <v>3792</v>
      </c>
      <c r="BZ15" s="35" t="s">
        <v>3711</v>
      </c>
      <c r="CA15" s="36" t="s">
        <v>3931</v>
      </c>
      <c r="CB15" s="36" t="s">
        <v>3932</v>
      </c>
      <c r="CC15" s="39">
        <v>61067</v>
      </c>
      <c r="CD15" s="39">
        <v>60345</v>
      </c>
      <c r="CE15" s="39">
        <v>59666</v>
      </c>
      <c r="CF15" s="39">
        <v>59024</v>
      </c>
      <c r="CG15" s="40">
        <v>275805</v>
      </c>
      <c r="CH15" s="40">
        <v>263027</v>
      </c>
      <c r="CI15" s="40">
        <v>262740</v>
      </c>
      <c r="CJ15" s="40">
        <v>261581</v>
      </c>
      <c r="CK15" s="35">
        <v>4.5199999999999996</v>
      </c>
      <c r="CL15" s="35">
        <v>4.3600000000000003</v>
      </c>
      <c r="CM15" s="35">
        <v>4.4000000000000004</v>
      </c>
      <c r="CN15" s="35">
        <v>4.43</v>
      </c>
      <c r="CO15" s="41">
        <v>0.61099999999999999</v>
      </c>
      <c r="CP15" s="41">
        <v>0.624</v>
      </c>
      <c r="CQ15" s="41">
        <v>0.62</v>
      </c>
      <c r="CR15" s="42" t="s">
        <v>3717</v>
      </c>
      <c r="CT15" s="24"/>
    </row>
    <row r="16" spans="1:98" ht="200" customHeight="1" x14ac:dyDescent="0.2">
      <c r="A16" s="32" t="s">
        <v>3799</v>
      </c>
      <c r="B16" s="33" t="s">
        <v>486</v>
      </c>
      <c r="C16" s="34" t="str">
        <f>IF(A16="","自動表示",IF(B16="",VLOOKUP(A16,リスト!$C$2:$D$48,2,FALSE),VLOOKUP(A16&amp;B16,リスト!$C$49:$D$1789,2,FALSE)))</f>
        <v>022071</v>
      </c>
      <c r="D16" s="34" t="str">
        <f>IF(C16="自動表示","自動表示",VLOOKUP(C16,リスト!$D$2:$E$1789,2,FALSE))</f>
        <v>都市Ⅰ－３</v>
      </c>
      <c r="E16" s="35" t="s">
        <v>3701</v>
      </c>
      <c r="F16" s="36" t="s">
        <v>3731</v>
      </c>
      <c r="G16" s="37">
        <v>30</v>
      </c>
      <c r="H16" s="34" t="str">
        <f t="shared" si="0"/>
        <v>20年超</v>
      </c>
      <c r="I16" s="35" t="s">
        <v>3730</v>
      </c>
      <c r="J16" s="38">
        <v>4</v>
      </c>
      <c r="K16" s="35" t="s">
        <v>3704</v>
      </c>
      <c r="L16" s="36" t="s">
        <v>3933</v>
      </c>
      <c r="M16" s="35" t="s">
        <v>3704</v>
      </c>
      <c r="N16" s="35" t="s">
        <v>3722</v>
      </c>
      <c r="O16" s="36" t="s">
        <v>3934</v>
      </c>
      <c r="P16" s="35" t="s">
        <v>3704</v>
      </c>
      <c r="Q16" s="36" t="s">
        <v>3935</v>
      </c>
      <c r="R16" s="35" t="s">
        <v>3704</v>
      </c>
      <c r="S16" s="35" t="s">
        <v>3706</v>
      </c>
      <c r="T16" s="35">
        <v>27</v>
      </c>
      <c r="U16" s="36"/>
      <c r="V16" s="35" t="s">
        <v>3704</v>
      </c>
      <c r="W16" s="36" t="s">
        <v>3936</v>
      </c>
      <c r="X16" s="35">
        <v>2017</v>
      </c>
      <c r="Y16" s="35">
        <v>2046</v>
      </c>
      <c r="Z16" s="35">
        <v>30</v>
      </c>
      <c r="AA16" s="35">
        <v>1369</v>
      </c>
      <c r="AB16" s="35" t="s">
        <v>3704</v>
      </c>
      <c r="AC16" s="36" t="s">
        <v>3937</v>
      </c>
      <c r="AD16" s="35">
        <v>2017</v>
      </c>
      <c r="AE16" s="35">
        <v>2046</v>
      </c>
      <c r="AF16" s="35">
        <v>30</v>
      </c>
      <c r="AG16" s="35">
        <v>926</v>
      </c>
      <c r="AH16" s="35" t="s">
        <v>3704</v>
      </c>
      <c r="AI16" s="36" t="s">
        <v>3938</v>
      </c>
      <c r="AJ16" s="35">
        <v>2017</v>
      </c>
      <c r="AK16" s="35">
        <v>2046</v>
      </c>
      <c r="AL16" s="35">
        <v>30</v>
      </c>
      <c r="AM16" s="35">
        <v>443</v>
      </c>
      <c r="AN16" s="35" t="s">
        <v>3704</v>
      </c>
      <c r="AO16" s="36" t="s">
        <v>3939</v>
      </c>
      <c r="AP16" s="35" t="s">
        <v>3704</v>
      </c>
      <c r="AQ16" s="36" t="s">
        <v>3940</v>
      </c>
      <c r="AR16" s="35" t="s">
        <v>3704</v>
      </c>
      <c r="AS16" s="36" t="s">
        <v>3941</v>
      </c>
      <c r="AT16" s="35" t="s">
        <v>3704</v>
      </c>
      <c r="AU16" s="36" t="s">
        <v>3942</v>
      </c>
      <c r="AV16" s="35" t="s">
        <v>3704</v>
      </c>
      <c r="AW16" s="36" t="s">
        <v>3943</v>
      </c>
      <c r="AX16" s="35" t="s">
        <v>3704</v>
      </c>
      <c r="AY16" s="36" t="s">
        <v>3944</v>
      </c>
      <c r="AZ16" s="35" t="s">
        <v>3704</v>
      </c>
      <c r="BA16" s="36" t="s">
        <v>3945</v>
      </c>
      <c r="BB16" s="35" t="s">
        <v>3704</v>
      </c>
      <c r="BC16" s="36" t="s">
        <v>3946</v>
      </c>
      <c r="BD16" s="35" t="s">
        <v>3707</v>
      </c>
      <c r="BE16" s="36"/>
      <c r="BF16" s="35" t="s">
        <v>3704</v>
      </c>
      <c r="BG16" s="36" t="s">
        <v>3947</v>
      </c>
      <c r="BH16" s="36" t="s">
        <v>3704</v>
      </c>
      <c r="BI16" s="36" t="s">
        <v>3948</v>
      </c>
      <c r="BJ16" s="36" t="s">
        <v>3707</v>
      </c>
      <c r="BK16" s="36" t="s">
        <v>3707</v>
      </c>
      <c r="BL16" s="36" t="s">
        <v>3704</v>
      </c>
      <c r="BM16" s="36" t="s">
        <v>3707</v>
      </c>
      <c r="BN16" s="36" t="s">
        <v>3707</v>
      </c>
      <c r="BO16" s="36"/>
      <c r="BP16" s="36" t="s">
        <v>3707</v>
      </c>
      <c r="BQ16" s="36"/>
      <c r="BR16" s="36" t="s">
        <v>3704</v>
      </c>
      <c r="BS16" s="36" t="s">
        <v>3949</v>
      </c>
      <c r="BT16" s="36" t="s">
        <v>3707</v>
      </c>
      <c r="BU16" s="36" t="s">
        <v>3704</v>
      </c>
      <c r="BV16" s="35" t="s">
        <v>3704</v>
      </c>
      <c r="BW16" s="36" t="s">
        <v>3950</v>
      </c>
      <c r="BX16" s="36"/>
      <c r="BY16" s="36" t="s">
        <v>3951</v>
      </c>
      <c r="BZ16" s="35" t="s">
        <v>3704</v>
      </c>
      <c r="CA16" s="36" t="s">
        <v>3952</v>
      </c>
      <c r="CB16" s="36" t="s">
        <v>3953</v>
      </c>
      <c r="CC16" s="39">
        <v>39726</v>
      </c>
      <c r="CD16" s="39">
        <v>39323</v>
      </c>
      <c r="CE16" s="39">
        <v>38744</v>
      </c>
      <c r="CF16" s="39">
        <v>38274</v>
      </c>
      <c r="CG16" s="40">
        <v>233639</v>
      </c>
      <c r="CH16" s="40">
        <v>237171</v>
      </c>
      <c r="CI16" s="40">
        <v>241935</v>
      </c>
      <c r="CJ16" s="40">
        <v>240531</v>
      </c>
      <c r="CK16" s="35">
        <v>5.88</v>
      </c>
      <c r="CL16" s="35">
        <v>6.03</v>
      </c>
      <c r="CM16" s="35">
        <v>6.24</v>
      </c>
      <c r="CN16" s="35">
        <v>6.28</v>
      </c>
      <c r="CO16" s="41">
        <v>0.58860000000000001</v>
      </c>
      <c r="CP16" s="41">
        <v>0.59640000000000004</v>
      </c>
      <c r="CQ16" s="41">
        <v>0.61280000000000001</v>
      </c>
      <c r="CR16" s="42">
        <v>0.62209999999999999</v>
      </c>
      <c r="CT16" s="24"/>
    </row>
    <row r="17" spans="1:98" ht="200" customHeight="1" x14ac:dyDescent="0.2">
      <c r="A17" s="32" t="s">
        <v>3799</v>
      </c>
      <c r="B17" s="33" t="s">
        <v>488</v>
      </c>
      <c r="C17" s="34" t="str">
        <f>IF(A17="","自動表示",IF(B17="",VLOOKUP(A17,リスト!$C$2:$D$48,2,FALSE),VLOOKUP(A17&amp;B17,リスト!$C$49:$D$1789,2,FALSE)))</f>
        <v>022080</v>
      </c>
      <c r="D17" s="34" t="str">
        <f>IF(C17="自動表示","自動表示",VLOOKUP(C17,リスト!$D$2:$E$1789,2,FALSE))</f>
        <v>都市Ⅱ－３</v>
      </c>
      <c r="E17" s="35" t="s">
        <v>3718</v>
      </c>
      <c r="F17" s="36" t="s">
        <v>3752</v>
      </c>
      <c r="G17" s="37">
        <v>40</v>
      </c>
      <c r="H17" s="34" t="str">
        <f t="shared" si="0"/>
        <v>20年超</v>
      </c>
      <c r="I17" s="35" t="s">
        <v>3730</v>
      </c>
      <c r="J17" s="38">
        <v>5.8</v>
      </c>
      <c r="K17" s="35" t="s">
        <v>3704</v>
      </c>
      <c r="L17" s="36" t="s">
        <v>8393</v>
      </c>
      <c r="M17" s="35" t="s">
        <v>3704</v>
      </c>
      <c r="N17" s="35" t="s">
        <v>3720</v>
      </c>
      <c r="O17" s="36" t="s">
        <v>3954</v>
      </c>
      <c r="P17" s="35" t="s">
        <v>3704</v>
      </c>
      <c r="Q17" s="36" t="s">
        <v>3955</v>
      </c>
      <c r="R17" s="35" t="s">
        <v>3704</v>
      </c>
      <c r="S17" s="35" t="s">
        <v>3723</v>
      </c>
      <c r="T17" s="35">
        <v>25.6</v>
      </c>
      <c r="U17" s="36"/>
      <c r="V17" s="35" t="s">
        <v>3704</v>
      </c>
      <c r="W17" s="36" t="s">
        <v>3956</v>
      </c>
      <c r="X17" s="35">
        <v>2015</v>
      </c>
      <c r="Y17" s="35">
        <v>2054</v>
      </c>
      <c r="Z17" s="35">
        <v>40</v>
      </c>
      <c r="AA17" s="35">
        <v>1914.3</v>
      </c>
      <c r="AB17" s="35" t="s">
        <v>3704</v>
      </c>
      <c r="AC17" s="36" t="s">
        <v>8150</v>
      </c>
      <c r="AD17" s="35">
        <v>2015</v>
      </c>
      <c r="AE17" s="35">
        <v>2054</v>
      </c>
      <c r="AF17" s="35">
        <f t="shared" si="1"/>
        <v>40</v>
      </c>
      <c r="AG17" s="35">
        <v>1001.8</v>
      </c>
      <c r="AH17" s="35" t="s">
        <v>3704</v>
      </c>
      <c r="AI17" s="36" t="s">
        <v>8153</v>
      </c>
      <c r="AJ17" s="35">
        <v>2015</v>
      </c>
      <c r="AK17" s="35">
        <v>2054</v>
      </c>
      <c r="AL17" s="35">
        <f t="shared" si="2"/>
        <v>40</v>
      </c>
      <c r="AM17" s="35">
        <v>114.3</v>
      </c>
      <c r="AN17" s="35" t="s">
        <v>3704</v>
      </c>
      <c r="AO17" s="36" t="s">
        <v>3957</v>
      </c>
      <c r="AP17" s="35" t="s">
        <v>3704</v>
      </c>
      <c r="AQ17" s="36" t="s">
        <v>3958</v>
      </c>
      <c r="AR17" s="35" t="s">
        <v>3704</v>
      </c>
      <c r="AS17" s="36" t="s">
        <v>3959</v>
      </c>
      <c r="AT17" s="35" t="s">
        <v>3704</v>
      </c>
      <c r="AU17" s="36" t="s">
        <v>3960</v>
      </c>
      <c r="AV17" s="35" t="s">
        <v>3704</v>
      </c>
      <c r="AW17" s="36" t="s">
        <v>3961</v>
      </c>
      <c r="AX17" s="35" t="s">
        <v>3704</v>
      </c>
      <c r="AY17" s="36" t="s">
        <v>3962</v>
      </c>
      <c r="AZ17" s="35" t="s">
        <v>3704</v>
      </c>
      <c r="BA17" s="36" t="s">
        <v>3963</v>
      </c>
      <c r="BB17" s="35" t="s">
        <v>3704</v>
      </c>
      <c r="BC17" s="36" t="s">
        <v>3964</v>
      </c>
      <c r="BD17" s="35" t="s">
        <v>3707</v>
      </c>
      <c r="BE17" s="36"/>
      <c r="BF17" s="35" t="s">
        <v>3704</v>
      </c>
      <c r="BG17" s="36" t="s">
        <v>3965</v>
      </c>
      <c r="BH17" s="36" t="s">
        <v>3704</v>
      </c>
      <c r="BI17" s="36" t="s">
        <v>3966</v>
      </c>
      <c r="BJ17" s="36" t="s">
        <v>3707</v>
      </c>
      <c r="BK17" s="36" t="s">
        <v>3704</v>
      </c>
      <c r="BL17" s="36" t="s">
        <v>3707</v>
      </c>
      <c r="BM17" s="36" t="s">
        <v>3707</v>
      </c>
      <c r="BN17" s="36" t="s">
        <v>3704</v>
      </c>
      <c r="BO17" s="36" t="s">
        <v>3967</v>
      </c>
      <c r="BP17" s="36" t="s">
        <v>3704</v>
      </c>
      <c r="BQ17" s="36" t="s">
        <v>3968</v>
      </c>
      <c r="BR17" s="36" t="s">
        <v>3704</v>
      </c>
      <c r="BS17" s="36" t="s">
        <v>3969</v>
      </c>
      <c r="BT17" s="36" t="s">
        <v>3704</v>
      </c>
      <c r="BU17" s="36" t="s">
        <v>3704</v>
      </c>
      <c r="BV17" s="35" t="s">
        <v>3704</v>
      </c>
      <c r="BW17" s="36" t="s">
        <v>3970</v>
      </c>
      <c r="BX17" s="36">
        <v>1</v>
      </c>
      <c r="BY17" s="36"/>
      <c r="BZ17" s="35" t="s">
        <v>3704</v>
      </c>
      <c r="CA17" s="36" t="s">
        <v>3971</v>
      </c>
      <c r="CB17" s="36" t="s">
        <v>3972</v>
      </c>
      <c r="CC17" s="39">
        <v>56790</v>
      </c>
      <c r="CD17" s="39">
        <v>55931</v>
      </c>
      <c r="CE17" s="39">
        <v>54967</v>
      </c>
      <c r="CF17" s="39">
        <v>53884</v>
      </c>
      <c r="CG17" s="40">
        <v>351729</v>
      </c>
      <c r="CH17" s="40">
        <v>338593</v>
      </c>
      <c r="CI17" s="40">
        <v>347766</v>
      </c>
      <c r="CJ17" s="40">
        <v>346273</v>
      </c>
      <c r="CK17" s="35">
        <v>6.19</v>
      </c>
      <c r="CL17" s="35">
        <v>6.05</v>
      </c>
      <c r="CM17" s="35">
        <v>6.33</v>
      </c>
      <c r="CN17" s="35">
        <v>6.43</v>
      </c>
      <c r="CO17" s="41">
        <v>0.754</v>
      </c>
      <c r="CP17" s="41">
        <v>0.74</v>
      </c>
      <c r="CQ17" s="41">
        <v>0.74199999999999999</v>
      </c>
      <c r="CR17" s="42">
        <v>0.754</v>
      </c>
      <c r="CT17" s="24"/>
    </row>
    <row r="18" spans="1:98" ht="200" customHeight="1" x14ac:dyDescent="0.2">
      <c r="A18" s="32" t="s">
        <v>3799</v>
      </c>
      <c r="B18" s="33" t="s">
        <v>490</v>
      </c>
      <c r="C18" s="34" t="str">
        <f>IF(A18="","自動表示",IF(B18="",VLOOKUP(A18,リスト!$C$2:$D$48,2,FALSE),VLOOKUP(A18&amp;B18,リスト!$C$49:$D$1789,2,FALSE)))</f>
        <v>022098</v>
      </c>
      <c r="D18" s="34" t="str">
        <f>IF(C18="自動表示","自動表示",VLOOKUP(C18,リスト!$D$2:$E$1789,2,FALSE))</f>
        <v>都市Ⅰ－０</v>
      </c>
      <c r="E18" s="35" t="s">
        <v>3708</v>
      </c>
      <c r="F18" s="36" t="s">
        <v>3726</v>
      </c>
      <c r="G18" s="37">
        <v>30</v>
      </c>
      <c r="H18" s="34" t="str">
        <f t="shared" si="0"/>
        <v>20年超</v>
      </c>
      <c r="I18" s="35" t="s">
        <v>3767</v>
      </c>
      <c r="J18" s="38">
        <v>3.7</v>
      </c>
      <c r="K18" s="35" t="s">
        <v>3711</v>
      </c>
      <c r="L18" s="36" t="s">
        <v>3973</v>
      </c>
      <c r="M18" s="35" t="s">
        <v>3711</v>
      </c>
      <c r="N18" s="35" t="s">
        <v>3716</v>
      </c>
      <c r="O18" s="36" t="s">
        <v>3974</v>
      </c>
      <c r="P18" s="35" t="s">
        <v>3711</v>
      </c>
      <c r="Q18" s="36" t="s">
        <v>3975</v>
      </c>
      <c r="R18" s="35" t="s">
        <v>3711</v>
      </c>
      <c r="S18" s="35" t="s">
        <v>3713</v>
      </c>
      <c r="T18" s="35">
        <v>33.32</v>
      </c>
      <c r="U18" s="36"/>
      <c r="V18" s="35" t="s">
        <v>3711</v>
      </c>
      <c r="W18" s="36" t="s">
        <v>3976</v>
      </c>
      <c r="X18" s="35">
        <v>2015</v>
      </c>
      <c r="Y18" s="35">
        <v>2054</v>
      </c>
      <c r="Z18" s="35">
        <v>40</v>
      </c>
      <c r="AA18" s="35">
        <v>1932.5</v>
      </c>
      <c r="AB18" s="35" t="s">
        <v>3711</v>
      </c>
      <c r="AC18" s="36" t="s">
        <v>3977</v>
      </c>
      <c r="AD18" s="35">
        <v>2015</v>
      </c>
      <c r="AE18" s="35">
        <v>2044</v>
      </c>
      <c r="AF18" s="35">
        <f t="shared" si="1"/>
        <v>30</v>
      </c>
      <c r="AG18" s="35">
        <v>1640.5</v>
      </c>
      <c r="AH18" s="35" t="s">
        <v>3711</v>
      </c>
      <c r="AI18" s="36" t="s">
        <v>3978</v>
      </c>
      <c r="AJ18" s="35">
        <v>2018</v>
      </c>
      <c r="AK18" s="35">
        <v>2047</v>
      </c>
      <c r="AL18" s="35">
        <f t="shared" si="2"/>
        <v>30</v>
      </c>
      <c r="AM18" s="35">
        <v>292</v>
      </c>
      <c r="AN18" s="35" t="s">
        <v>3711</v>
      </c>
      <c r="AO18" s="36" t="s">
        <v>3979</v>
      </c>
      <c r="AP18" s="35" t="s">
        <v>3711</v>
      </c>
      <c r="AQ18" s="36" t="s">
        <v>3980</v>
      </c>
      <c r="AR18" s="35" t="s">
        <v>3711</v>
      </c>
      <c r="AS18" s="36" t="s">
        <v>3981</v>
      </c>
      <c r="AT18" s="35" t="s">
        <v>3711</v>
      </c>
      <c r="AU18" s="36" t="s">
        <v>3982</v>
      </c>
      <c r="AV18" s="35" t="s">
        <v>3711</v>
      </c>
      <c r="AW18" s="36" t="s">
        <v>3983</v>
      </c>
      <c r="AX18" s="35" t="s">
        <v>3711</v>
      </c>
      <c r="AY18" s="36" t="s">
        <v>3984</v>
      </c>
      <c r="AZ18" s="35" t="s">
        <v>3711</v>
      </c>
      <c r="BA18" s="36" t="s">
        <v>3985</v>
      </c>
      <c r="BB18" s="35" t="s">
        <v>3711</v>
      </c>
      <c r="BC18" s="36" t="s">
        <v>3986</v>
      </c>
      <c r="BD18" s="35" t="s">
        <v>3711</v>
      </c>
      <c r="BE18" s="36" t="s">
        <v>3987</v>
      </c>
      <c r="BF18" s="35" t="s">
        <v>3711</v>
      </c>
      <c r="BG18" s="36" t="s">
        <v>3988</v>
      </c>
      <c r="BH18" s="36" t="s">
        <v>3711</v>
      </c>
      <c r="BI18" s="36" t="s">
        <v>3989</v>
      </c>
      <c r="BJ18" s="36" t="s">
        <v>3714</v>
      </c>
      <c r="BK18" s="36" t="s">
        <v>3714</v>
      </c>
      <c r="BL18" s="36" t="s">
        <v>3711</v>
      </c>
      <c r="BM18" s="36" t="s">
        <v>3714</v>
      </c>
      <c r="BN18" s="36" t="s">
        <v>3711</v>
      </c>
      <c r="BO18" s="36" t="s">
        <v>3990</v>
      </c>
      <c r="BP18" s="36" t="s">
        <v>3711</v>
      </c>
      <c r="BQ18" s="36" t="s">
        <v>3991</v>
      </c>
      <c r="BR18" s="36" t="s">
        <v>3711</v>
      </c>
      <c r="BS18" s="36" t="s">
        <v>3992</v>
      </c>
      <c r="BT18" s="36" t="s">
        <v>3711</v>
      </c>
      <c r="BU18" s="36" t="s">
        <v>3711</v>
      </c>
      <c r="BV18" s="35" t="s">
        <v>3711</v>
      </c>
      <c r="BW18" s="36" t="s">
        <v>3993</v>
      </c>
      <c r="BX18" s="36" t="s">
        <v>3994</v>
      </c>
      <c r="BY18" s="36" t="s">
        <v>3994</v>
      </c>
      <c r="BZ18" s="35" t="s">
        <v>3711</v>
      </c>
      <c r="CA18" s="36" t="s">
        <v>3995</v>
      </c>
      <c r="CB18" s="36" t="s">
        <v>3996</v>
      </c>
      <c r="CC18" s="39">
        <v>31998</v>
      </c>
      <c r="CD18" s="39">
        <v>31413</v>
      </c>
      <c r="CE18" s="39">
        <v>30777</v>
      </c>
      <c r="CF18" s="39">
        <v>30096</v>
      </c>
      <c r="CG18" s="40">
        <v>325773.38</v>
      </c>
      <c r="CH18" s="40">
        <v>326013.12</v>
      </c>
      <c r="CI18" s="40">
        <v>326013.12</v>
      </c>
      <c r="CJ18" s="40">
        <v>337214</v>
      </c>
      <c r="CK18" s="35">
        <v>10.18</v>
      </c>
      <c r="CL18" s="35">
        <v>10.38</v>
      </c>
      <c r="CM18" s="35">
        <v>10.59</v>
      </c>
      <c r="CN18" s="35">
        <v>11.2</v>
      </c>
      <c r="CO18" s="41">
        <v>0.63700000000000001</v>
      </c>
      <c r="CP18" s="41">
        <v>0.64700000000000002</v>
      </c>
      <c r="CQ18" s="41">
        <v>0.65900000000000003</v>
      </c>
      <c r="CR18" s="42">
        <v>0.65400000000000003</v>
      </c>
      <c r="CT18" s="24"/>
    </row>
    <row r="19" spans="1:98" ht="200" customHeight="1" x14ac:dyDescent="0.2">
      <c r="A19" s="32" t="s">
        <v>3799</v>
      </c>
      <c r="B19" s="33" t="s">
        <v>492</v>
      </c>
      <c r="C19" s="34" t="str">
        <f>IF(A19="","自動表示",IF(B19="",VLOOKUP(A19,リスト!$C$2:$D$48,2,FALSE),VLOOKUP(A19&amp;B19,リスト!$C$49:$D$1789,2,FALSE)))</f>
        <v>022101</v>
      </c>
      <c r="D19" s="34" t="str">
        <f>IF(C19="自動表示","自動表示",VLOOKUP(C19,リスト!$D$2:$E$1789,2,FALSE))</f>
        <v>都市Ⅰ－０</v>
      </c>
      <c r="E19" s="35" t="s">
        <v>3708</v>
      </c>
      <c r="F19" s="36" t="s">
        <v>3733</v>
      </c>
      <c r="G19" s="37">
        <v>40</v>
      </c>
      <c r="H19" s="34" t="str">
        <f t="shared" si="0"/>
        <v>20年超</v>
      </c>
      <c r="I19" s="35" t="s">
        <v>3710</v>
      </c>
      <c r="J19" s="38">
        <v>3.2</v>
      </c>
      <c r="K19" s="35" t="s">
        <v>3711</v>
      </c>
      <c r="L19" s="36" t="s">
        <v>3997</v>
      </c>
      <c r="M19" s="35" t="s">
        <v>3711</v>
      </c>
      <c r="N19" s="35" t="s">
        <v>3712</v>
      </c>
      <c r="O19" s="36" t="s">
        <v>3998</v>
      </c>
      <c r="P19" s="35" t="s">
        <v>3711</v>
      </c>
      <c r="Q19" s="36" t="s">
        <v>3999</v>
      </c>
      <c r="R19" s="35" t="s">
        <v>3711</v>
      </c>
      <c r="S19" s="35" t="s">
        <v>3713</v>
      </c>
      <c r="T19" s="35">
        <v>4.4000000000000004</v>
      </c>
      <c r="U19" s="36"/>
      <c r="V19" s="35" t="s">
        <v>3711</v>
      </c>
      <c r="W19" s="36" t="s">
        <v>4000</v>
      </c>
      <c r="X19" s="35">
        <v>2022</v>
      </c>
      <c r="Y19" s="35">
        <v>2061</v>
      </c>
      <c r="Z19" s="35">
        <v>40</v>
      </c>
      <c r="AA19" s="35">
        <v>1817.7</v>
      </c>
      <c r="AB19" s="35" t="s">
        <v>3711</v>
      </c>
      <c r="AC19" s="36" t="s">
        <v>4001</v>
      </c>
      <c r="AD19" s="35">
        <v>2022</v>
      </c>
      <c r="AE19" s="35">
        <v>2061</v>
      </c>
      <c r="AF19" s="35">
        <v>40</v>
      </c>
      <c r="AG19" s="35">
        <v>1157.8</v>
      </c>
      <c r="AH19" s="35" t="s">
        <v>3711</v>
      </c>
      <c r="AI19" s="36" t="s">
        <v>4002</v>
      </c>
      <c r="AJ19" s="35">
        <v>2022</v>
      </c>
      <c r="AK19" s="35">
        <v>2061</v>
      </c>
      <c r="AL19" s="35">
        <v>40</v>
      </c>
      <c r="AM19" s="35">
        <v>659.9</v>
      </c>
      <c r="AN19" s="35" t="s">
        <v>3711</v>
      </c>
      <c r="AO19" s="36" t="s">
        <v>4003</v>
      </c>
      <c r="AP19" s="35" t="s">
        <v>3711</v>
      </c>
      <c r="AQ19" s="36" t="s">
        <v>4004</v>
      </c>
      <c r="AR19" s="35" t="s">
        <v>3711</v>
      </c>
      <c r="AS19" s="36" t="s">
        <v>4005</v>
      </c>
      <c r="AT19" s="35" t="s">
        <v>3711</v>
      </c>
      <c r="AU19" s="36" t="s">
        <v>4006</v>
      </c>
      <c r="AV19" s="35" t="s">
        <v>3711</v>
      </c>
      <c r="AW19" s="36" t="s">
        <v>4007</v>
      </c>
      <c r="AX19" s="35" t="s">
        <v>3711</v>
      </c>
      <c r="AY19" s="36" t="s">
        <v>4008</v>
      </c>
      <c r="AZ19" s="35" t="s">
        <v>3711</v>
      </c>
      <c r="BA19" s="36" t="s">
        <v>4009</v>
      </c>
      <c r="BB19" s="35" t="s">
        <v>3711</v>
      </c>
      <c r="BC19" s="36" t="s">
        <v>4010</v>
      </c>
      <c r="BD19" s="35" t="s">
        <v>3711</v>
      </c>
      <c r="BE19" s="36" t="s">
        <v>4011</v>
      </c>
      <c r="BF19" s="35" t="s">
        <v>3711</v>
      </c>
      <c r="BG19" s="36" t="s">
        <v>4012</v>
      </c>
      <c r="BH19" s="36" t="s">
        <v>3714</v>
      </c>
      <c r="BI19" s="36"/>
      <c r="BJ19" s="36" t="s">
        <v>3714</v>
      </c>
      <c r="BK19" s="36" t="s">
        <v>3714</v>
      </c>
      <c r="BL19" s="36" t="s">
        <v>3714</v>
      </c>
      <c r="BM19" s="36" t="s">
        <v>3714</v>
      </c>
      <c r="BN19" s="36" t="s">
        <v>3714</v>
      </c>
      <c r="BO19" s="36"/>
      <c r="BP19" s="36" t="s">
        <v>3711</v>
      </c>
      <c r="BQ19" s="36" t="s">
        <v>4013</v>
      </c>
      <c r="BR19" s="36" t="s">
        <v>3714</v>
      </c>
      <c r="BS19" s="36"/>
      <c r="BT19" s="36" t="s">
        <v>3711</v>
      </c>
      <c r="BU19" s="36" t="s">
        <v>3711</v>
      </c>
      <c r="BV19" s="35" t="s">
        <v>3711</v>
      </c>
      <c r="BW19" s="36" t="s">
        <v>4014</v>
      </c>
      <c r="BX19" s="36"/>
      <c r="BY19" s="36" t="s">
        <v>3775</v>
      </c>
      <c r="BZ19" s="35" t="s">
        <v>3711</v>
      </c>
      <c r="CA19" s="36" t="s">
        <v>4015</v>
      </c>
      <c r="CB19" s="36" t="s">
        <v>4016</v>
      </c>
      <c r="CC19" s="39">
        <v>31112</v>
      </c>
      <c r="CD19" s="39">
        <v>30708</v>
      </c>
      <c r="CE19" s="39">
        <v>30412</v>
      </c>
      <c r="CF19" s="39">
        <v>30042</v>
      </c>
      <c r="CG19" s="40">
        <v>177477</v>
      </c>
      <c r="CH19" s="40">
        <v>179004</v>
      </c>
      <c r="CI19" s="40">
        <v>179012</v>
      </c>
      <c r="CJ19" s="40">
        <v>182704</v>
      </c>
      <c r="CK19" s="35">
        <v>5.7</v>
      </c>
      <c r="CL19" s="35">
        <v>5.83</v>
      </c>
      <c r="CM19" s="35">
        <v>5.89</v>
      </c>
      <c r="CN19" s="35">
        <v>6.08</v>
      </c>
      <c r="CO19" s="41" t="s">
        <v>3717</v>
      </c>
      <c r="CP19" s="41">
        <v>0.47199999999999998</v>
      </c>
      <c r="CQ19" s="41">
        <v>0.47899999999999998</v>
      </c>
      <c r="CR19" s="42">
        <v>0.442</v>
      </c>
      <c r="CT19" s="24"/>
    </row>
    <row r="20" spans="1:98" ht="200" customHeight="1" x14ac:dyDescent="0.2">
      <c r="A20" s="32" t="s">
        <v>3799</v>
      </c>
      <c r="B20" s="33" t="s">
        <v>494</v>
      </c>
      <c r="C20" s="34" t="str">
        <f>IF(A20="","自動表示",IF(B20="",VLOOKUP(A20,リスト!$C$2:$D$48,2,FALSE),VLOOKUP(A20&amp;B20,リスト!$C$49:$D$1789,2,FALSE)))</f>
        <v>023019</v>
      </c>
      <c r="D20" s="34" t="str">
        <f>IF(C20="自動表示","自動表示",VLOOKUP(C20,リスト!$D$2:$E$1789,2,FALSE))</f>
        <v>町村Ⅲ－０</v>
      </c>
      <c r="E20" s="35" t="s">
        <v>3708</v>
      </c>
      <c r="F20" s="36" t="s">
        <v>3726</v>
      </c>
      <c r="G20" s="37">
        <v>30</v>
      </c>
      <c r="H20" s="34" t="str">
        <f t="shared" si="0"/>
        <v>20年超</v>
      </c>
      <c r="I20" s="35" t="s">
        <v>3710</v>
      </c>
      <c r="J20" s="38">
        <v>1.1000000000000001</v>
      </c>
      <c r="K20" s="35" t="s">
        <v>3711</v>
      </c>
      <c r="L20" s="36" t="s">
        <v>4017</v>
      </c>
      <c r="M20" s="35" t="s">
        <v>3711</v>
      </c>
      <c r="N20" s="35" t="s">
        <v>3710</v>
      </c>
      <c r="O20" s="36" t="s">
        <v>4018</v>
      </c>
      <c r="P20" s="35" t="s">
        <v>3711</v>
      </c>
      <c r="Q20" s="36" t="s">
        <v>4019</v>
      </c>
      <c r="R20" s="35" t="s">
        <v>3711</v>
      </c>
      <c r="S20" s="35" t="s">
        <v>3713</v>
      </c>
      <c r="T20" s="35">
        <v>10.3</v>
      </c>
      <c r="U20" s="36"/>
      <c r="V20" s="35" t="s">
        <v>3711</v>
      </c>
      <c r="W20" s="36" t="s">
        <v>4020</v>
      </c>
      <c r="X20" s="35">
        <v>2017</v>
      </c>
      <c r="Y20" s="35">
        <v>2056</v>
      </c>
      <c r="Z20" s="35">
        <v>40</v>
      </c>
      <c r="AA20" s="35">
        <v>646</v>
      </c>
      <c r="AB20" s="35" t="s">
        <v>3711</v>
      </c>
      <c r="AC20" s="36" t="s">
        <v>4021</v>
      </c>
      <c r="AD20" s="35">
        <v>2017</v>
      </c>
      <c r="AE20" s="35">
        <v>2056</v>
      </c>
      <c r="AF20" s="35">
        <f t="shared" si="1"/>
        <v>40</v>
      </c>
      <c r="AG20" s="35">
        <v>354</v>
      </c>
      <c r="AH20" s="35" t="s">
        <v>3711</v>
      </c>
      <c r="AI20" s="36" t="s">
        <v>4022</v>
      </c>
      <c r="AJ20" s="35">
        <v>2017</v>
      </c>
      <c r="AK20" s="35">
        <v>2056</v>
      </c>
      <c r="AL20" s="35">
        <f t="shared" si="2"/>
        <v>40</v>
      </c>
      <c r="AM20" s="35">
        <v>314</v>
      </c>
      <c r="AN20" s="35" t="s">
        <v>3711</v>
      </c>
      <c r="AO20" s="36" t="s">
        <v>4023</v>
      </c>
      <c r="AP20" s="35" t="s">
        <v>3711</v>
      </c>
      <c r="AQ20" s="36" t="s">
        <v>4024</v>
      </c>
      <c r="AR20" s="35" t="s">
        <v>3711</v>
      </c>
      <c r="AS20" s="36" t="s">
        <v>4025</v>
      </c>
      <c r="AT20" s="35" t="s">
        <v>3711</v>
      </c>
      <c r="AU20" s="36" t="s">
        <v>4026</v>
      </c>
      <c r="AV20" s="35" t="s">
        <v>3711</v>
      </c>
      <c r="AW20" s="36" t="s">
        <v>4027</v>
      </c>
      <c r="AX20" s="35" t="s">
        <v>3711</v>
      </c>
      <c r="AY20" s="36" t="s">
        <v>4028</v>
      </c>
      <c r="AZ20" s="35" t="s">
        <v>3711</v>
      </c>
      <c r="BA20" s="36" t="s">
        <v>4029</v>
      </c>
      <c r="BB20" s="35" t="s">
        <v>3711</v>
      </c>
      <c r="BC20" s="36" t="s">
        <v>4030</v>
      </c>
      <c r="BD20" s="35" t="s">
        <v>3714</v>
      </c>
      <c r="BE20" s="36"/>
      <c r="BF20" s="35" t="s">
        <v>3711</v>
      </c>
      <c r="BG20" s="36" t="s">
        <v>4031</v>
      </c>
      <c r="BH20" s="36" t="s">
        <v>3711</v>
      </c>
      <c r="BI20" s="36" t="s">
        <v>4032</v>
      </c>
      <c r="BJ20" s="36" t="s">
        <v>3714</v>
      </c>
      <c r="BK20" s="36" t="s">
        <v>3711</v>
      </c>
      <c r="BL20" s="36" t="s">
        <v>3711</v>
      </c>
      <c r="BM20" s="36" t="s">
        <v>3711</v>
      </c>
      <c r="BN20" s="36" t="s">
        <v>3711</v>
      </c>
      <c r="BO20" s="36" t="s">
        <v>4033</v>
      </c>
      <c r="BP20" s="36" t="s">
        <v>3711</v>
      </c>
      <c r="BQ20" s="36" t="s">
        <v>4034</v>
      </c>
      <c r="BR20" s="36" t="s">
        <v>3711</v>
      </c>
      <c r="BS20" s="36" t="s">
        <v>4035</v>
      </c>
      <c r="BT20" s="36" t="s">
        <v>3711</v>
      </c>
      <c r="BU20" s="36" t="s">
        <v>3711</v>
      </c>
      <c r="BV20" s="35" t="s">
        <v>3711</v>
      </c>
      <c r="BW20" s="36" t="s">
        <v>4036</v>
      </c>
      <c r="BX20" s="36">
        <v>10</v>
      </c>
      <c r="BY20" s="36">
        <v>10</v>
      </c>
      <c r="BZ20" s="35" t="s">
        <v>3711</v>
      </c>
      <c r="CA20" s="36" t="s">
        <v>4037</v>
      </c>
      <c r="CB20" s="36" t="s">
        <v>4038</v>
      </c>
      <c r="CC20" s="39">
        <v>10874</v>
      </c>
      <c r="CD20" s="39">
        <v>10639</v>
      </c>
      <c r="CE20" s="39">
        <v>10422</v>
      </c>
      <c r="CF20" s="39">
        <v>10187</v>
      </c>
      <c r="CG20" s="40">
        <v>82741</v>
      </c>
      <c r="CH20" s="40">
        <v>84566</v>
      </c>
      <c r="CI20" s="40">
        <v>84685</v>
      </c>
      <c r="CJ20" s="40">
        <v>90327</v>
      </c>
      <c r="CK20" s="35">
        <v>7.61</v>
      </c>
      <c r="CL20" s="35">
        <v>7.95</v>
      </c>
      <c r="CM20" s="35">
        <v>8.1300000000000008</v>
      </c>
      <c r="CN20" s="35">
        <v>8.8699999999999992</v>
      </c>
      <c r="CO20" s="41">
        <v>0.64900000000000002</v>
      </c>
      <c r="CP20" s="41">
        <v>0.63600000000000001</v>
      </c>
      <c r="CQ20" s="41">
        <v>0.58199999999999996</v>
      </c>
      <c r="CR20" s="42" t="s">
        <v>3717</v>
      </c>
      <c r="CT20" s="24"/>
    </row>
    <row r="21" spans="1:98" ht="200" customHeight="1" x14ac:dyDescent="0.2">
      <c r="A21" s="32" t="s">
        <v>3799</v>
      </c>
      <c r="B21" s="33" t="s">
        <v>496</v>
      </c>
      <c r="C21" s="34" t="str">
        <f>IF(A21="","自動表示",IF(B21="",VLOOKUP(A21,リスト!$C$2:$D$48,2,FALSE),VLOOKUP(A21&amp;B21,リスト!$C$49:$D$1789,2,FALSE)))</f>
        <v>023035</v>
      </c>
      <c r="D21" s="34" t="str">
        <f>IF(C21="自動表示","自動表示",VLOOKUP(C21,リスト!$D$2:$E$1789,2,FALSE))</f>
        <v>町村Ⅰ－１</v>
      </c>
      <c r="E21" s="35" t="s">
        <v>3708</v>
      </c>
      <c r="F21" s="36" t="s">
        <v>3709</v>
      </c>
      <c r="G21" s="37">
        <v>20</v>
      </c>
      <c r="H21" s="34" t="str">
        <f t="shared" si="0"/>
        <v>11年～20年</v>
      </c>
      <c r="I21" s="43" t="s">
        <v>3720</v>
      </c>
      <c r="J21" s="38">
        <v>0.3</v>
      </c>
      <c r="K21" s="35" t="s">
        <v>3711</v>
      </c>
      <c r="L21" s="36" t="s">
        <v>4039</v>
      </c>
      <c r="M21" s="35" t="s">
        <v>3711</v>
      </c>
      <c r="N21" s="35" t="s">
        <v>3716</v>
      </c>
      <c r="O21" s="36" t="s">
        <v>4040</v>
      </c>
      <c r="P21" s="35" t="s">
        <v>3711</v>
      </c>
      <c r="Q21" s="36" t="s">
        <v>4041</v>
      </c>
      <c r="R21" s="35" t="s">
        <v>3711</v>
      </c>
      <c r="S21" s="35" t="s">
        <v>3713</v>
      </c>
      <c r="T21" s="35">
        <v>2.93</v>
      </c>
      <c r="U21" s="36"/>
      <c r="V21" s="35" t="s">
        <v>3711</v>
      </c>
      <c r="W21" s="36" t="s">
        <v>4042</v>
      </c>
      <c r="X21" s="35">
        <v>2021</v>
      </c>
      <c r="Y21" s="35">
        <v>2060</v>
      </c>
      <c r="Z21" s="35">
        <v>40</v>
      </c>
      <c r="AA21" s="35">
        <v>342.1</v>
      </c>
      <c r="AB21" s="35" t="s">
        <v>3711</v>
      </c>
      <c r="AC21" s="36" t="s">
        <v>4043</v>
      </c>
      <c r="AD21" s="35">
        <v>2021</v>
      </c>
      <c r="AE21" s="35">
        <v>2060</v>
      </c>
      <c r="AF21" s="35">
        <f t="shared" si="1"/>
        <v>40</v>
      </c>
      <c r="AG21" s="35">
        <v>279.8</v>
      </c>
      <c r="AH21" s="35" t="s">
        <v>3711</v>
      </c>
      <c r="AI21" s="36" t="s">
        <v>4044</v>
      </c>
      <c r="AJ21" s="35">
        <v>2021</v>
      </c>
      <c r="AK21" s="35">
        <v>2060</v>
      </c>
      <c r="AL21" s="35">
        <f t="shared" si="2"/>
        <v>40</v>
      </c>
      <c r="AM21" s="35">
        <v>62.2</v>
      </c>
      <c r="AN21" s="35" t="s">
        <v>3711</v>
      </c>
      <c r="AO21" s="36" t="s">
        <v>4045</v>
      </c>
      <c r="AP21" s="35" t="s">
        <v>3711</v>
      </c>
      <c r="AQ21" s="36" t="s">
        <v>4046</v>
      </c>
      <c r="AR21" s="35" t="s">
        <v>3711</v>
      </c>
      <c r="AS21" s="36" t="s">
        <v>4047</v>
      </c>
      <c r="AT21" s="35" t="s">
        <v>3711</v>
      </c>
      <c r="AU21" s="36" t="s">
        <v>4048</v>
      </c>
      <c r="AV21" s="35" t="s">
        <v>3711</v>
      </c>
      <c r="AW21" s="36" t="s">
        <v>4049</v>
      </c>
      <c r="AX21" s="35" t="s">
        <v>3711</v>
      </c>
      <c r="AY21" s="36" t="s">
        <v>4050</v>
      </c>
      <c r="AZ21" s="35" t="s">
        <v>3711</v>
      </c>
      <c r="BA21" s="36" t="s">
        <v>4051</v>
      </c>
      <c r="BB21" s="35" t="s">
        <v>3711</v>
      </c>
      <c r="BC21" s="36" t="s">
        <v>4052</v>
      </c>
      <c r="BD21" s="35" t="s">
        <v>3714</v>
      </c>
      <c r="BE21" s="36"/>
      <c r="BF21" s="35" t="s">
        <v>3711</v>
      </c>
      <c r="BG21" s="36" t="s">
        <v>4053</v>
      </c>
      <c r="BH21" s="36" t="s">
        <v>3711</v>
      </c>
      <c r="BI21" s="36" t="s">
        <v>4054</v>
      </c>
      <c r="BJ21" s="36" t="s">
        <v>3714</v>
      </c>
      <c r="BK21" s="36" t="s">
        <v>3711</v>
      </c>
      <c r="BL21" s="36" t="s">
        <v>3714</v>
      </c>
      <c r="BM21" s="36" t="s">
        <v>3714</v>
      </c>
      <c r="BN21" s="36" t="s">
        <v>3714</v>
      </c>
      <c r="BO21" s="36"/>
      <c r="BP21" s="36" t="s">
        <v>3714</v>
      </c>
      <c r="BQ21" s="36"/>
      <c r="BR21" s="36" t="s">
        <v>3711</v>
      </c>
      <c r="BS21" s="36" t="s">
        <v>4055</v>
      </c>
      <c r="BT21" s="36" t="s">
        <v>3714</v>
      </c>
      <c r="BU21" s="36" t="s">
        <v>3711</v>
      </c>
      <c r="BV21" s="35" t="s">
        <v>3711</v>
      </c>
      <c r="BW21" s="36" t="s">
        <v>4056</v>
      </c>
      <c r="BX21" s="36">
        <v>5</v>
      </c>
      <c r="BY21" s="36"/>
      <c r="BZ21" s="35" t="s">
        <v>3711</v>
      </c>
      <c r="CA21" s="36" t="s">
        <v>4057</v>
      </c>
      <c r="CB21" s="36"/>
      <c r="CC21" s="39">
        <v>2577</v>
      </c>
      <c r="CD21" s="39">
        <v>2495</v>
      </c>
      <c r="CE21" s="39">
        <v>2426</v>
      </c>
      <c r="CF21" s="39">
        <v>2311</v>
      </c>
      <c r="CG21" s="40">
        <v>44046</v>
      </c>
      <c r="CH21" s="40">
        <v>44640</v>
      </c>
      <c r="CI21" s="40">
        <v>45137</v>
      </c>
      <c r="CJ21" s="40">
        <v>41267</v>
      </c>
      <c r="CK21" s="35">
        <v>17.09</v>
      </c>
      <c r="CL21" s="35">
        <v>17.89</v>
      </c>
      <c r="CM21" s="35">
        <v>18.61</v>
      </c>
      <c r="CN21" s="35">
        <v>17.86</v>
      </c>
      <c r="CO21" s="41">
        <v>0.67500000000000004</v>
      </c>
      <c r="CP21" s="41">
        <v>0.64600000000000002</v>
      </c>
      <c r="CQ21" s="41">
        <v>0.65100000000000002</v>
      </c>
      <c r="CR21" s="42" t="s">
        <v>3717</v>
      </c>
      <c r="CT21" s="24"/>
    </row>
    <row r="22" spans="1:98" ht="200" customHeight="1" x14ac:dyDescent="0.2">
      <c r="A22" s="32" t="s">
        <v>3799</v>
      </c>
      <c r="B22" s="33" t="s">
        <v>498</v>
      </c>
      <c r="C22" s="34" t="str">
        <f>IF(A22="","自動表示",IF(B22="",VLOOKUP(A22,リスト!$C$2:$D$48,2,FALSE),VLOOKUP(A22&amp;B22,リスト!$C$49:$D$1789,2,FALSE)))</f>
        <v>023043</v>
      </c>
      <c r="D22" s="34" t="str">
        <f>IF(C22="自動表示","自動表示",VLOOKUP(C22,リスト!$D$2:$E$1789,2,FALSE))</f>
        <v>町村Ⅰ－０</v>
      </c>
      <c r="E22" s="35" t="s">
        <v>3701</v>
      </c>
      <c r="F22" s="36" t="s">
        <v>3731</v>
      </c>
      <c r="G22" s="37">
        <v>20</v>
      </c>
      <c r="H22" s="34" t="str">
        <f t="shared" si="0"/>
        <v>11年～20年</v>
      </c>
      <c r="I22" s="43" t="s">
        <v>3720</v>
      </c>
      <c r="J22" s="38">
        <v>0.3</v>
      </c>
      <c r="K22" s="35" t="s">
        <v>3704</v>
      </c>
      <c r="L22" s="36" t="s">
        <v>4058</v>
      </c>
      <c r="M22" s="35" t="s">
        <v>3704</v>
      </c>
      <c r="N22" s="35" t="s">
        <v>3720</v>
      </c>
      <c r="O22" s="36" t="s">
        <v>4059</v>
      </c>
      <c r="P22" s="35" t="s">
        <v>3704</v>
      </c>
      <c r="Q22" s="36" t="s">
        <v>4060</v>
      </c>
      <c r="R22" s="35" t="s">
        <v>3704</v>
      </c>
      <c r="S22" s="35" t="s">
        <v>3723</v>
      </c>
      <c r="T22" s="35">
        <v>6.3</v>
      </c>
      <c r="U22" s="36"/>
      <c r="V22" s="35" t="s">
        <v>3704</v>
      </c>
      <c r="W22" s="36" t="s">
        <v>4061</v>
      </c>
      <c r="X22" s="35">
        <v>2021</v>
      </c>
      <c r="Y22" s="35">
        <v>2060</v>
      </c>
      <c r="Z22" s="35">
        <v>40</v>
      </c>
      <c r="AA22" s="35">
        <v>218.2</v>
      </c>
      <c r="AB22" s="35" t="s">
        <v>3704</v>
      </c>
      <c r="AC22" s="36" t="s">
        <v>4062</v>
      </c>
      <c r="AD22" s="35">
        <v>2021</v>
      </c>
      <c r="AE22" s="35">
        <v>2040</v>
      </c>
      <c r="AF22" s="35">
        <f t="shared" si="1"/>
        <v>20</v>
      </c>
      <c r="AG22" s="35">
        <v>121.4</v>
      </c>
      <c r="AH22" s="35" t="s">
        <v>3704</v>
      </c>
      <c r="AI22" s="36" t="s">
        <v>4063</v>
      </c>
      <c r="AJ22" s="35">
        <v>2021</v>
      </c>
      <c r="AK22" s="35">
        <v>2041</v>
      </c>
      <c r="AL22" s="35">
        <f t="shared" si="2"/>
        <v>21</v>
      </c>
      <c r="AM22" s="35">
        <v>121.4</v>
      </c>
      <c r="AN22" s="35" t="s">
        <v>3704</v>
      </c>
      <c r="AO22" s="36" t="s">
        <v>4064</v>
      </c>
      <c r="AP22" s="35" t="s">
        <v>3704</v>
      </c>
      <c r="AQ22" s="36" t="s">
        <v>4065</v>
      </c>
      <c r="AR22" s="35" t="s">
        <v>3704</v>
      </c>
      <c r="AS22" s="36" t="s">
        <v>4066</v>
      </c>
      <c r="AT22" s="35" t="s">
        <v>3704</v>
      </c>
      <c r="AU22" s="36" t="s">
        <v>4067</v>
      </c>
      <c r="AV22" s="35" t="s">
        <v>3704</v>
      </c>
      <c r="AW22" s="36" t="s">
        <v>4068</v>
      </c>
      <c r="AX22" s="35" t="s">
        <v>3704</v>
      </c>
      <c r="AY22" s="36" t="s">
        <v>4069</v>
      </c>
      <c r="AZ22" s="35" t="s">
        <v>3704</v>
      </c>
      <c r="BA22" s="36" t="s">
        <v>4070</v>
      </c>
      <c r="BB22" s="35" t="s">
        <v>3704</v>
      </c>
      <c r="BC22" s="36" t="s">
        <v>4071</v>
      </c>
      <c r="BD22" s="35" t="s">
        <v>3707</v>
      </c>
      <c r="BE22" s="36"/>
      <c r="BF22" s="35" t="s">
        <v>3704</v>
      </c>
      <c r="BG22" s="36" t="s">
        <v>4072</v>
      </c>
      <c r="BH22" s="36" t="s">
        <v>3704</v>
      </c>
      <c r="BI22" s="36" t="s">
        <v>4073</v>
      </c>
      <c r="BJ22" s="36" t="s">
        <v>3707</v>
      </c>
      <c r="BK22" s="36" t="s">
        <v>3704</v>
      </c>
      <c r="BL22" s="36" t="s">
        <v>3707</v>
      </c>
      <c r="BM22" s="36" t="s">
        <v>3707</v>
      </c>
      <c r="BN22" s="36" t="s">
        <v>3704</v>
      </c>
      <c r="BO22" s="36" t="s">
        <v>4074</v>
      </c>
      <c r="BP22" s="36" t="s">
        <v>3707</v>
      </c>
      <c r="BQ22" s="36"/>
      <c r="BR22" s="36" t="s">
        <v>3704</v>
      </c>
      <c r="BS22" s="36" t="s">
        <v>4075</v>
      </c>
      <c r="BT22" s="36" t="s">
        <v>3707</v>
      </c>
      <c r="BU22" s="36" t="s">
        <v>3704</v>
      </c>
      <c r="BV22" s="35" t="s">
        <v>3704</v>
      </c>
      <c r="BW22" s="36" t="s">
        <v>4076</v>
      </c>
      <c r="BX22" s="36">
        <v>5</v>
      </c>
      <c r="BY22" s="36"/>
      <c r="BZ22" s="35" t="s">
        <v>3707</v>
      </c>
      <c r="CA22" s="36"/>
      <c r="CB22" s="36"/>
      <c r="CC22" s="39">
        <v>2811</v>
      </c>
      <c r="CD22" s="39">
        <v>2763</v>
      </c>
      <c r="CE22" s="39">
        <v>2687</v>
      </c>
      <c r="CF22" s="39">
        <v>2648</v>
      </c>
      <c r="CG22" s="40">
        <v>26700</v>
      </c>
      <c r="CH22" s="40">
        <v>26700</v>
      </c>
      <c r="CI22" s="40">
        <v>26700</v>
      </c>
      <c r="CJ22" s="40">
        <v>26700</v>
      </c>
      <c r="CK22" s="35">
        <v>9.5</v>
      </c>
      <c r="CL22" s="35">
        <v>9.66</v>
      </c>
      <c r="CM22" s="35">
        <v>9.94</v>
      </c>
      <c r="CN22" s="35">
        <v>10.08</v>
      </c>
      <c r="CO22" s="41">
        <v>0.66100000000000003</v>
      </c>
      <c r="CP22" s="41">
        <v>0.67800000000000005</v>
      </c>
      <c r="CQ22" s="41">
        <v>0.69699999999999995</v>
      </c>
      <c r="CR22" s="42" t="s">
        <v>3717</v>
      </c>
      <c r="CT22" s="24"/>
    </row>
    <row r="23" spans="1:98" ht="200" customHeight="1" x14ac:dyDescent="0.2">
      <c r="A23" s="32" t="s">
        <v>3799</v>
      </c>
      <c r="B23" s="33" t="s">
        <v>500</v>
      </c>
      <c r="C23" s="34" t="str">
        <f>IF(A23="","自動表示",IF(B23="",VLOOKUP(A23,リスト!$C$2:$D$48,2,FALSE),VLOOKUP(A23&amp;B23,リスト!$C$49:$D$1789,2,FALSE)))</f>
        <v>023078</v>
      </c>
      <c r="D23" s="34" t="str">
        <f>IF(C23="自動表示","自動表示",VLOOKUP(C23,リスト!$D$2:$E$1789,2,FALSE))</f>
        <v>町村Ⅱ－０</v>
      </c>
      <c r="E23" s="35" t="s">
        <v>3560</v>
      </c>
      <c r="F23" s="36" t="s">
        <v>3769</v>
      </c>
      <c r="G23" s="37">
        <v>40</v>
      </c>
      <c r="H23" s="34" t="str">
        <f t="shared" si="0"/>
        <v>20年超</v>
      </c>
      <c r="I23" s="35" t="s">
        <v>3730</v>
      </c>
      <c r="J23" s="38">
        <v>0.6</v>
      </c>
      <c r="K23" s="35" t="s">
        <v>18</v>
      </c>
      <c r="L23" s="36" t="s">
        <v>4077</v>
      </c>
      <c r="M23" s="35" t="s">
        <v>18</v>
      </c>
      <c r="N23" s="35" t="s">
        <v>3720</v>
      </c>
      <c r="O23" s="36" t="s">
        <v>4078</v>
      </c>
      <c r="P23" s="35" t="s">
        <v>18</v>
      </c>
      <c r="Q23" s="36" t="s">
        <v>4079</v>
      </c>
      <c r="R23" s="35" t="s">
        <v>18</v>
      </c>
      <c r="S23" s="35" t="s">
        <v>3668</v>
      </c>
      <c r="T23" s="35">
        <v>15</v>
      </c>
      <c r="U23" s="36"/>
      <c r="V23" s="35" t="s">
        <v>18</v>
      </c>
      <c r="W23" s="36" t="s">
        <v>4080</v>
      </c>
      <c r="X23" s="35">
        <v>2021</v>
      </c>
      <c r="Y23" s="35">
        <v>2060</v>
      </c>
      <c r="Z23" s="35">
        <v>40</v>
      </c>
      <c r="AA23" s="35">
        <v>617</v>
      </c>
      <c r="AB23" s="35" t="s">
        <v>18</v>
      </c>
      <c r="AC23" s="36" t="s">
        <v>4081</v>
      </c>
      <c r="AD23" s="35">
        <v>2021</v>
      </c>
      <c r="AE23" s="35">
        <v>2060</v>
      </c>
      <c r="AF23" s="35">
        <f t="shared" si="1"/>
        <v>40</v>
      </c>
      <c r="AG23" s="35">
        <v>212</v>
      </c>
      <c r="AH23" s="35" t="s">
        <v>18</v>
      </c>
      <c r="AI23" s="36" t="s">
        <v>4082</v>
      </c>
      <c r="AJ23" s="35">
        <v>2021</v>
      </c>
      <c r="AK23" s="35">
        <v>2060</v>
      </c>
      <c r="AL23" s="35">
        <f t="shared" si="2"/>
        <v>40</v>
      </c>
      <c r="AM23" s="35">
        <v>405</v>
      </c>
      <c r="AN23" s="35" t="s">
        <v>18</v>
      </c>
      <c r="AO23" s="36" t="s">
        <v>4083</v>
      </c>
      <c r="AP23" s="35" t="s">
        <v>18</v>
      </c>
      <c r="AQ23" s="36" t="s">
        <v>4084</v>
      </c>
      <c r="AR23" s="35" t="s">
        <v>18</v>
      </c>
      <c r="AS23" s="36" t="s">
        <v>4085</v>
      </c>
      <c r="AT23" s="35" t="s">
        <v>18</v>
      </c>
      <c r="AU23" s="36" t="s">
        <v>4086</v>
      </c>
      <c r="AV23" s="35" t="s">
        <v>18</v>
      </c>
      <c r="AW23" s="36" t="s">
        <v>4087</v>
      </c>
      <c r="AX23" s="35" t="s">
        <v>18</v>
      </c>
      <c r="AY23" s="36" t="s">
        <v>4088</v>
      </c>
      <c r="AZ23" s="35" t="s">
        <v>18</v>
      </c>
      <c r="BA23" s="36" t="s">
        <v>4089</v>
      </c>
      <c r="BB23" s="35" t="s">
        <v>18</v>
      </c>
      <c r="BC23" s="36" t="s">
        <v>4090</v>
      </c>
      <c r="BD23" s="35" t="s">
        <v>3707</v>
      </c>
      <c r="BE23" s="36"/>
      <c r="BF23" s="35" t="s">
        <v>18</v>
      </c>
      <c r="BG23" s="36" t="s">
        <v>4091</v>
      </c>
      <c r="BH23" s="36" t="s">
        <v>19</v>
      </c>
      <c r="BI23" s="36"/>
      <c r="BJ23" s="36" t="s">
        <v>3707</v>
      </c>
      <c r="BK23" s="36" t="s">
        <v>3707</v>
      </c>
      <c r="BL23" s="36" t="s">
        <v>3707</v>
      </c>
      <c r="BM23" s="36" t="s">
        <v>3707</v>
      </c>
      <c r="BN23" s="36" t="s">
        <v>18</v>
      </c>
      <c r="BO23" s="36" t="s">
        <v>4092</v>
      </c>
      <c r="BP23" s="36" t="s">
        <v>19</v>
      </c>
      <c r="BQ23" s="36"/>
      <c r="BR23" s="36" t="s">
        <v>3707</v>
      </c>
      <c r="BS23" s="36"/>
      <c r="BT23" s="36" t="s">
        <v>3707</v>
      </c>
      <c r="BU23" s="36" t="s">
        <v>3704</v>
      </c>
      <c r="BV23" s="35" t="s">
        <v>18</v>
      </c>
      <c r="BW23" s="36" t="s">
        <v>4093</v>
      </c>
      <c r="BX23" s="36"/>
      <c r="BY23" s="36" t="s">
        <v>4094</v>
      </c>
      <c r="BZ23" s="35" t="s">
        <v>18</v>
      </c>
      <c r="CA23" s="36" t="s">
        <v>3793</v>
      </c>
      <c r="CB23" s="36" t="s">
        <v>4095</v>
      </c>
      <c r="CC23" s="39">
        <v>6072</v>
      </c>
      <c r="CD23" s="39">
        <v>5901</v>
      </c>
      <c r="CE23" s="39">
        <v>5734</v>
      </c>
      <c r="CF23" s="39">
        <v>5521</v>
      </c>
      <c r="CG23" s="40">
        <v>95202</v>
      </c>
      <c r="CH23" s="40">
        <v>95202</v>
      </c>
      <c r="CI23" s="40">
        <v>94430</v>
      </c>
      <c r="CJ23" s="40">
        <v>95195</v>
      </c>
      <c r="CK23" s="35">
        <v>15.68</v>
      </c>
      <c r="CL23" s="35">
        <v>16.13</v>
      </c>
      <c r="CM23" s="35">
        <v>16.47</v>
      </c>
      <c r="CN23" s="35">
        <v>17.239999999999998</v>
      </c>
      <c r="CO23" s="41">
        <v>0.48899999999999999</v>
      </c>
      <c r="CP23" s="41">
        <v>0.50800000000000001</v>
      </c>
      <c r="CQ23" s="41">
        <v>0.52600000000000002</v>
      </c>
      <c r="CR23" s="42" t="s">
        <v>3717</v>
      </c>
      <c r="CT23" s="24"/>
    </row>
    <row r="24" spans="1:98" ht="200" customHeight="1" x14ac:dyDescent="0.2">
      <c r="A24" s="32" t="s">
        <v>3799</v>
      </c>
      <c r="B24" s="33" t="s">
        <v>502</v>
      </c>
      <c r="C24" s="34" t="str">
        <f>IF(A24="","自動表示",IF(B24="",VLOOKUP(A24,リスト!$C$2:$D$48,2,FALSE),VLOOKUP(A24&amp;B24,リスト!$C$49:$D$1789,2,FALSE)))</f>
        <v>023213</v>
      </c>
      <c r="D24" s="34" t="str">
        <f>IF(C24="自動表示","自動表示",VLOOKUP(C24,リスト!$D$2:$E$1789,2,FALSE))</f>
        <v>町村Ⅱ－０</v>
      </c>
      <c r="E24" s="35" t="s">
        <v>3708</v>
      </c>
      <c r="F24" s="36" t="s">
        <v>3709</v>
      </c>
      <c r="G24" s="37">
        <v>10</v>
      </c>
      <c r="H24" s="34" t="str">
        <f t="shared" si="0"/>
        <v>10年</v>
      </c>
      <c r="I24" s="43" t="s">
        <v>3720</v>
      </c>
      <c r="J24" s="38">
        <v>0.9</v>
      </c>
      <c r="K24" s="35" t="s">
        <v>3711</v>
      </c>
      <c r="L24" s="36" t="s">
        <v>4096</v>
      </c>
      <c r="M24" s="35" t="s">
        <v>3711</v>
      </c>
      <c r="N24" s="35" t="s">
        <v>3712</v>
      </c>
      <c r="O24" s="36" t="s">
        <v>4097</v>
      </c>
      <c r="P24" s="35" t="s">
        <v>3711</v>
      </c>
      <c r="Q24" s="36" t="s">
        <v>4098</v>
      </c>
      <c r="R24" s="35" t="s">
        <v>3711</v>
      </c>
      <c r="S24" s="35" t="s">
        <v>3713</v>
      </c>
      <c r="T24" s="35">
        <v>12.1</v>
      </c>
      <c r="U24" s="36"/>
      <c r="V24" s="35" t="s">
        <v>3711</v>
      </c>
      <c r="W24" s="36" t="s">
        <v>4099</v>
      </c>
      <c r="X24" s="35">
        <v>2021</v>
      </c>
      <c r="Y24" s="35">
        <v>2060</v>
      </c>
      <c r="Z24" s="35">
        <v>40</v>
      </c>
      <c r="AA24" s="35">
        <v>1059</v>
      </c>
      <c r="AB24" s="35" t="s">
        <v>3711</v>
      </c>
      <c r="AC24" s="36" t="s">
        <v>4100</v>
      </c>
      <c r="AD24" s="35">
        <v>2021</v>
      </c>
      <c r="AE24" s="35">
        <v>2060</v>
      </c>
      <c r="AF24" s="35">
        <f t="shared" si="1"/>
        <v>40</v>
      </c>
      <c r="AG24" s="35">
        <v>499</v>
      </c>
      <c r="AH24" s="35" t="s">
        <v>3711</v>
      </c>
      <c r="AI24" s="36" t="s">
        <v>4101</v>
      </c>
      <c r="AJ24" s="35">
        <v>2021</v>
      </c>
      <c r="AK24" s="35">
        <v>2060</v>
      </c>
      <c r="AL24" s="35">
        <f t="shared" si="2"/>
        <v>40</v>
      </c>
      <c r="AM24" s="35">
        <v>560</v>
      </c>
      <c r="AN24" s="35" t="s">
        <v>3711</v>
      </c>
      <c r="AO24" s="36" t="s">
        <v>4102</v>
      </c>
      <c r="AP24" s="35" t="s">
        <v>3711</v>
      </c>
      <c r="AQ24" s="36" t="s">
        <v>4103</v>
      </c>
      <c r="AR24" s="35" t="s">
        <v>3711</v>
      </c>
      <c r="AS24" s="36" t="s">
        <v>4104</v>
      </c>
      <c r="AT24" s="35" t="s">
        <v>3711</v>
      </c>
      <c r="AU24" s="36" t="s">
        <v>4105</v>
      </c>
      <c r="AV24" s="35" t="s">
        <v>3711</v>
      </c>
      <c r="AW24" s="36" t="s">
        <v>4106</v>
      </c>
      <c r="AX24" s="35" t="s">
        <v>3711</v>
      </c>
      <c r="AY24" s="36" t="s">
        <v>4107</v>
      </c>
      <c r="AZ24" s="35" t="s">
        <v>3711</v>
      </c>
      <c r="BA24" s="36" t="s">
        <v>4108</v>
      </c>
      <c r="BB24" s="35" t="s">
        <v>3711</v>
      </c>
      <c r="BC24" s="36" t="s">
        <v>4109</v>
      </c>
      <c r="BD24" s="35" t="s">
        <v>3714</v>
      </c>
      <c r="BE24" s="36"/>
      <c r="BF24" s="35" t="s">
        <v>3711</v>
      </c>
      <c r="BG24" s="36" t="s">
        <v>4110</v>
      </c>
      <c r="BH24" s="36" t="s">
        <v>3711</v>
      </c>
      <c r="BI24" s="36" t="s">
        <v>4111</v>
      </c>
      <c r="BJ24" s="36" t="s">
        <v>3714</v>
      </c>
      <c r="BK24" s="36" t="s">
        <v>3714</v>
      </c>
      <c r="BL24" s="36" t="s">
        <v>3711</v>
      </c>
      <c r="BM24" s="36" t="s">
        <v>3714</v>
      </c>
      <c r="BN24" s="36" t="s">
        <v>3711</v>
      </c>
      <c r="BO24" s="36" t="s">
        <v>4112</v>
      </c>
      <c r="BP24" s="36" t="s">
        <v>3711</v>
      </c>
      <c r="BQ24" s="36" t="s">
        <v>4113</v>
      </c>
      <c r="BR24" s="36" t="s">
        <v>3714</v>
      </c>
      <c r="BS24" s="36"/>
      <c r="BT24" s="36" t="s">
        <v>3714</v>
      </c>
      <c r="BU24" s="36" t="s">
        <v>3711</v>
      </c>
      <c r="BV24" s="35" t="s">
        <v>3711</v>
      </c>
      <c r="BW24" s="36" t="s">
        <v>4114</v>
      </c>
      <c r="BX24" s="36">
        <v>10</v>
      </c>
      <c r="BY24" s="36"/>
      <c r="BZ24" s="35" t="s">
        <v>3711</v>
      </c>
      <c r="CA24" s="36" t="s">
        <v>4115</v>
      </c>
      <c r="CB24" s="36" t="s">
        <v>4116</v>
      </c>
      <c r="CC24" s="39">
        <v>9730</v>
      </c>
      <c r="CD24" s="39">
        <v>9472</v>
      </c>
      <c r="CE24" s="39">
        <v>9235</v>
      </c>
      <c r="CF24" s="39">
        <v>8981</v>
      </c>
      <c r="CG24" s="40">
        <v>108129</v>
      </c>
      <c r="CH24" s="40">
        <v>109643</v>
      </c>
      <c r="CI24" s="40">
        <v>105713</v>
      </c>
      <c r="CJ24" s="40">
        <v>105315</v>
      </c>
      <c r="CK24" s="35">
        <v>11.11</v>
      </c>
      <c r="CL24" s="35">
        <v>11.58</v>
      </c>
      <c r="CM24" s="35">
        <v>11.45</v>
      </c>
      <c r="CN24" s="35">
        <v>11.73</v>
      </c>
      <c r="CO24" s="41">
        <v>0.624</v>
      </c>
      <c r="CP24" s="41">
        <v>0.70399999999999996</v>
      </c>
      <c r="CQ24" s="41">
        <v>0.71599999999999997</v>
      </c>
      <c r="CR24" s="42">
        <v>0.746</v>
      </c>
      <c r="CT24" s="24"/>
    </row>
    <row r="25" spans="1:98" ht="200" customHeight="1" x14ac:dyDescent="0.2">
      <c r="A25" s="32" t="s">
        <v>3799</v>
      </c>
      <c r="B25" s="33" t="s">
        <v>504</v>
      </c>
      <c r="C25" s="34" t="str">
        <f>IF(A25="","自動表示",IF(B25="",VLOOKUP(A25,リスト!$C$2:$D$48,2,FALSE),VLOOKUP(A25&amp;B25,リスト!$C$49:$D$1789,2,FALSE)))</f>
        <v>023230</v>
      </c>
      <c r="D25" s="34" t="str">
        <f>IF(C25="自動表示","自動表示",VLOOKUP(C25,リスト!$D$2:$E$1789,2,FALSE))</f>
        <v>町村Ⅱ－０</v>
      </c>
      <c r="E25" s="35" t="s">
        <v>3701</v>
      </c>
      <c r="F25" s="36" t="s">
        <v>3731</v>
      </c>
      <c r="G25" s="37">
        <v>30</v>
      </c>
      <c r="H25" s="34" t="str">
        <f t="shared" si="0"/>
        <v>20年超</v>
      </c>
      <c r="I25" s="43" t="s">
        <v>3720</v>
      </c>
      <c r="J25" s="38">
        <v>0.7</v>
      </c>
      <c r="K25" s="35" t="s">
        <v>3704</v>
      </c>
      <c r="L25" s="36" t="s">
        <v>4117</v>
      </c>
      <c r="M25" s="35" t="s">
        <v>3704</v>
      </c>
      <c r="N25" s="35" t="s">
        <v>3722</v>
      </c>
      <c r="O25" s="36" t="s">
        <v>4118</v>
      </c>
      <c r="P25" s="35" t="s">
        <v>3704</v>
      </c>
      <c r="Q25" s="36" t="s">
        <v>4119</v>
      </c>
      <c r="R25" s="35" t="s">
        <v>3704</v>
      </c>
      <c r="S25" s="35" t="s">
        <v>3706</v>
      </c>
      <c r="T25" s="35">
        <v>11.2</v>
      </c>
      <c r="U25" s="36"/>
      <c r="V25" s="35" t="s">
        <v>3704</v>
      </c>
      <c r="W25" s="36" t="s">
        <v>4120</v>
      </c>
      <c r="X25" s="35">
        <v>2017</v>
      </c>
      <c r="Y25" s="35">
        <v>2056</v>
      </c>
      <c r="Z25" s="35">
        <v>40</v>
      </c>
      <c r="AA25" s="35">
        <v>928.5</v>
      </c>
      <c r="AB25" s="35" t="s">
        <v>3704</v>
      </c>
      <c r="AC25" s="36" t="s">
        <v>4121</v>
      </c>
      <c r="AD25" s="35">
        <v>2022</v>
      </c>
      <c r="AE25" s="35">
        <v>2061</v>
      </c>
      <c r="AF25" s="35">
        <f t="shared" si="1"/>
        <v>40</v>
      </c>
      <c r="AG25" s="35">
        <v>703.1</v>
      </c>
      <c r="AH25" s="35" t="s">
        <v>3704</v>
      </c>
      <c r="AI25" s="36" t="s">
        <v>4122</v>
      </c>
      <c r="AJ25" s="35">
        <v>2022</v>
      </c>
      <c r="AK25" s="35">
        <v>2061</v>
      </c>
      <c r="AL25" s="35">
        <f t="shared" si="2"/>
        <v>40</v>
      </c>
      <c r="AM25" s="35">
        <v>225.4</v>
      </c>
      <c r="AN25" s="35" t="s">
        <v>3704</v>
      </c>
      <c r="AO25" s="36" t="s">
        <v>4123</v>
      </c>
      <c r="AP25" s="35" t="s">
        <v>3704</v>
      </c>
      <c r="AQ25" s="36" t="s">
        <v>4124</v>
      </c>
      <c r="AR25" s="35" t="s">
        <v>3704</v>
      </c>
      <c r="AS25" s="36" t="s">
        <v>4125</v>
      </c>
      <c r="AT25" s="35" t="s">
        <v>3704</v>
      </c>
      <c r="AU25" s="36" t="s">
        <v>4126</v>
      </c>
      <c r="AV25" s="35" t="s">
        <v>3704</v>
      </c>
      <c r="AW25" s="36" t="s">
        <v>4127</v>
      </c>
      <c r="AX25" s="35" t="s">
        <v>3704</v>
      </c>
      <c r="AY25" s="36" t="s">
        <v>4128</v>
      </c>
      <c r="AZ25" s="35" t="s">
        <v>3704</v>
      </c>
      <c r="BA25" s="36" t="s">
        <v>4129</v>
      </c>
      <c r="BB25" s="35" t="s">
        <v>3704</v>
      </c>
      <c r="BC25" s="36" t="s">
        <v>4130</v>
      </c>
      <c r="BD25" s="35" t="s">
        <v>3707</v>
      </c>
      <c r="BE25" s="36"/>
      <c r="BF25" s="35" t="s">
        <v>3704</v>
      </c>
      <c r="BG25" s="36" t="s">
        <v>4131</v>
      </c>
      <c r="BH25" s="36" t="s">
        <v>3707</v>
      </c>
      <c r="BI25" s="36"/>
      <c r="BJ25" s="36" t="s">
        <v>3707</v>
      </c>
      <c r="BK25" s="36" t="s">
        <v>3707</v>
      </c>
      <c r="BL25" s="36" t="s">
        <v>3707</v>
      </c>
      <c r="BM25" s="36" t="s">
        <v>3707</v>
      </c>
      <c r="BN25" s="36" t="s">
        <v>3704</v>
      </c>
      <c r="BO25" s="36" t="s">
        <v>4132</v>
      </c>
      <c r="BP25" s="36" t="s">
        <v>3704</v>
      </c>
      <c r="BQ25" s="36" t="s">
        <v>4133</v>
      </c>
      <c r="BR25" s="36" t="s">
        <v>3704</v>
      </c>
      <c r="BS25" s="36" t="s">
        <v>4134</v>
      </c>
      <c r="BT25" s="36" t="s">
        <v>3707</v>
      </c>
      <c r="BU25" s="36" t="s">
        <v>3704</v>
      </c>
      <c r="BV25" s="35" t="s">
        <v>3704</v>
      </c>
      <c r="BW25" s="36" t="s">
        <v>4135</v>
      </c>
      <c r="BX25" s="36"/>
      <c r="BY25" s="36" t="s">
        <v>3787</v>
      </c>
      <c r="BZ25" s="35" t="s">
        <v>3704</v>
      </c>
      <c r="CA25" s="36" t="s">
        <v>4136</v>
      </c>
      <c r="CB25" s="36" t="s">
        <v>8404</v>
      </c>
      <c r="CC25" s="39">
        <v>8019</v>
      </c>
      <c r="CD25" s="39">
        <v>7787</v>
      </c>
      <c r="CE25" s="39">
        <v>7538</v>
      </c>
      <c r="CF25" s="39">
        <v>7280</v>
      </c>
      <c r="CG25" s="40">
        <v>119840</v>
      </c>
      <c r="CH25" s="40">
        <v>115781</v>
      </c>
      <c r="CI25" s="40">
        <v>120276</v>
      </c>
      <c r="CJ25" s="40">
        <v>114670</v>
      </c>
      <c r="CK25" s="35">
        <v>14.94</v>
      </c>
      <c r="CL25" s="35">
        <v>14.87</v>
      </c>
      <c r="CM25" s="35">
        <v>15.96</v>
      </c>
      <c r="CN25" s="35">
        <v>15.75</v>
      </c>
      <c r="CO25" s="41">
        <v>0.65100000000000002</v>
      </c>
      <c r="CP25" s="41">
        <v>0.66500000000000004</v>
      </c>
      <c r="CQ25" s="41">
        <v>0.68100000000000005</v>
      </c>
      <c r="CR25" s="42" t="s">
        <v>3717</v>
      </c>
      <c r="CT25" s="24"/>
    </row>
    <row r="26" spans="1:98" ht="200" customHeight="1" x14ac:dyDescent="0.2">
      <c r="A26" s="32" t="s">
        <v>3799</v>
      </c>
      <c r="B26" s="33" t="s">
        <v>506</v>
      </c>
      <c r="C26" s="34" t="str">
        <f>IF(A26="","自動表示",IF(B26="",VLOOKUP(A26,リスト!$C$2:$D$48,2,FALSE),VLOOKUP(A26&amp;B26,リスト!$C$49:$D$1789,2,FALSE)))</f>
        <v>023434</v>
      </c>
      <c r="D26" s="34" t="str">
        <f>IF(C26="自動表示","自動表示",VLOOKUP(C26,リスト!$D$2:$E$1789,2,FALSE))</f>
        <v>町村Ⅰ－０</v>
      </c>
      <c r="E26" s="35" t="s">
        <v>3701</v>
      </c>
      <c r="F26" s="36" t="s">
        <v>3731</v>
      </c>
      <c r="G26" s="37">
        <v>20</v>
      </c>
      <c r="H26" s="34" t="str">
        <f t="shared" si="0"/>
        <v>11年～20年</v>
      </c>
      <c r="I26" s="43" t="s">
        <v>3720</v>
      </c>
      <c r="J26" s="38">
        <v>0.1</v>
      </c>
      <c r="K26" s="35" t="s">
        <v>3704</v>
      </c>
      <c r="L26" s="36" t="s">
        <v>4137</v>
      </c>
      <c r="M26" s="35" t="s">
        <v>3704</v>
      </c>
      <c r="N26" s="35" t="s">
        <v>3720</v>
      </c>
      <c r="O26" s="36" t="s">
        <v>4138</v>
      </c>
      <c r="P26" s="35" t="s">
        <v>3704</v>
      </c>
      <c r="Q26" s="36" t="s">
        <v>4139</v>
      </c>
      <c r="R26" s="35" t="s">
        <v>3704</v>
      </c>
      <c r="S26" s="35" t="s">
        <v>3706</v>
      </c>
      <c r="T26" s="35">
        <v>3.7</v>
      </c>
      <c r="U26" s="36"/>
      <c r="V26" s="35" t="s">
        <v>3704</v>
      </c>
      <c r="W26" s="36" t="s">
        <v>4140</v>
      </c>
      <c r="X26" s="35">
        <v>2016</v>
      </c>
      <c r="Y26" s="35">
        <v>2055</v>
      </c>
      <c r="Z26" s="35">
        <v>40</v>
      </c>
      <c r="AA26" s="35">
        <v>192.1</v>
      </c>
      <c r="AB26" s="35" t="s">
        <v>3704</v>
      </c>
      <c r="AC26" s="36" t="s">
        <v>4141</v>
      </c>
      <c r="AD26" s="35">
        <v>2016</v>
      </c>
      <c r="AE26" s="35">
        <v>2035</v>
      </c>
      <c r="AF26" s="35">
        <v>20</v>
      </c>
      <c r="AG26" s="35">
        <v>49.6</v>
      </c>
      <c r="AH26" s="35" t="s">
        <v>3704</v>
      </c>
      <c r="AI26" s="36" t="s">
        <v>4142</v>
      </c>
      <c r="AJ26" s="35">
        <v>2016</v>
      </c>
      <c r="AK26" s="35">
        <v>2035</v>
      </c>
      <c r="AL26" s="35">
        <v>20</v>
      </c>
      <c r="AM26" s="35">
        <v>19.3</v>
      </c>
      <c r="AN26" s="35" t="s">
        <v>3704</v>
      </c>
      <c r="AO26" s="36" t="s">
        <v>4143</v>
      </c>
      <c r="AP26" s="35" t="s">
        <v>3704</v>
      </c>
      <c r="AQ26" s="36" t="s">
        <v>4144</v>
      </c>
      <c r="AR26" s="35" t="s">
        <v>3704</v>
      </c>
      <c r="AS26" s="36" t="s">
        <v>4145</v>
      </c>
      <c r="AT26" s="35" t="s">
        <v>3704</v>
      </c>
      <c r="AU26" s="36" t="s">
        <v>4146</v>
      </c>
      <c r="AV26" s="35" t="s">
        <v>3704</v>
      </c>
      <c r="AW26" s="36" t="s">
        <v>4147</v>
      </c>
      <c r="AX26" s="35" t="s">
        <v>3704</v>
      </c>
      <c r="AY26" s="36" t="s">
        <v>4148</v>
      </c>
      <c r="AZ26" s="35" t="s">
        <v>3704</v>
      </c>
      <c r="BA26" s="36" t="s">
        <v>4149</v>
      </c>
      <c r="BB26" s="35" t="s">
        <v>3704</v>
      </c>
      <c r="BC26" s="36" t="s">
        <v>4150</v>
      </c>
      <c r="BD26" s="35" t="s">
        <v>3707</v>
      </c>
      <c r="BE26" s="36"/>
      <c r="BF26" s="35" t="s">
        <v>3704</v>
      </c>
      <c r="BG26" s="36" t="s">
        <v>4151</v>
      </c>
      <c r="BH26" s="36" t="s">
        <v>3704</v>
      </c>
      <c r="BI26" s="36" t="s">
        <v>4152</v>
      </c>
      <c r="BJ26" s="36" t="s">
        <v>3707</v>
      </c>
      <c r="BK26" s="36" t="s">
        <v>3704</v>
      </c>
      <c r="BL26" s="36" t="s">
        <v>3707</v>
      </c>
      <c r="BM26" s="36" t="s">
        <v>3707</v>
      </c>
      <c r="BN26" s="36" t="s">
        <v>3704</v>
      </c>
      <c r="BO26" s="36" t="s">
        <v>4153</v>
      </c>
      <c r="BP26" s="36" t="s">
        <v>3704</v>
      </c>
      <c r="BQ26" s="36" t="s">
        <v>4154</v>
      </c>
      <c r="BR26" s="36" t="s">
        <v>3704</v>
      </c>
      <c r="BS26" s="36" t="s">
        <v>4155</v>
      </c>
      <c r="BT26" s="36" t="s">
        <v>3707</v>
      </c>
      <c r="BU26" s="36" t="s">
        <v>3704</v>
      </c>
      <c r="BV26" s="35" t="s">
        <v>3704</v>
      </c>
      <c r="BW26" s="36" t="s">
        <v>4156</v>
      </c>
      <c r="BX26" s="36">
        <v>5</v>
      </c>
      <c r="BY26" s="36"/>
      <c r="BZ26" s="35" t="s">
        <v>3704</v>
      </c>
      <c r="CA26" s="36" t="s">
        <v>4157</v>
      </c>
      <c r="CB26" s="36" t="s">
        <v>4158</v>
      </c>
      <c r="CC26" s="39">
        <v>1359</v>
      </c>
      <c r="CD26" s="39">
        <v>1327</v>
      </c>
      <c r="CE26" s="39">
        <v>1301</v>
      </c>
      <c r="CF26" s="39">
        <v>1272</v>
      </c>
      <c r="CG26" s="40">
        <v>26742</v>
      </c>
      <c r="CH26" s="40">
        <v>26810</v>
      </c>
      <c r="CI26" s="40">
        <v>26810</v>
      </c>
      <c r="CJ26" s="40">
        <v>25959</v>
      </c>
      <c r="CK26" s="35">
        <v>19.68</v>
      </c>
      <c r="CL26" s="35">
        <v>20.2</v>
      </c>
      <c r="CM26" s="35">
        <v>20.61</v>
      </c>
      <c r="CN26" s="35">
        <v>20.41</v>
      </c>
      <c r="CO26" s="41">
        <v>0.66600000000000004</v>
      </c>
      <c r="CP26" s="41">
        <v>0.67500000000000004</v>
      </c>
      <c r="CQ26" s="41">
        <v>0.74</v>
      </c>
      <c r="CR26" s="42">
        <v>0.80789999999999995</v>
      </c>
      <c r="CT26" s="24"/>
    </row>
    <row r="27" spans="1:98" ht="200" customHeight="1" x14ac:dyDescent="0.2">
      <c r="A27" s="32" t="s">
        <v>3799</v>
      </c>
      <c r="B27" s="33" t="s">
        <v>508</v>
      </c>
      <c r="C27" s="34" t="str">
        <f>IF(A27="","自動表示",IF(B27="",VLOOKUP(A27,リスト!$C$2:$D$48,2,FALSE),VLOOKUP(A27&amp;B27,リスト!$C$49:$D$1789,2,FALSE)))</f>
        <v>023612</v>
      </c>
      <c r="D27" s="34" t="str">
        <f>IF(C27="自動表示","自動表示",VLOOKUP(C27,リスト!$D$2:$E$1789,2,FALSE))</f>
        <v>町村Ⅲ－０</v>
      </c>
      <c r="E27" s="35" t="s">
        <v>3750</v>
      </c>
      <c r="F27" s="36" t="s">
        <v>4159</v>
      </c>
      <c r="G27" s="37">
        <v>40</v>
      </c>
      <c r="H27" s="34" t="str">
        <f t="shared" si="0"/>
        <v>20年超</v>
      </c>
      <c r="I27" s="35" t="s">
        <v>3730</v>
      </c>
      <c r="J27" s="38">
        <v>1.5</v>
      </c>
      <c r="K27" s="35" t="s">
        <v>3704</v>
      </c>
      <c r="L27" s="36" t="s">
        <v>4160</v>
      </c>
      <c r="M27" s="35" t="s">
        <v>3704</v>
      </c>
      <c r="N27" s="35" t="s">
        <v>3722</v>
      </c>
      <c r="O27" s="36" t="s">
        <v>4161</v>
      </c>
      <c r="P27" s="35" t="s">
        <v>3704</v>
      </c>
      <c r="Q27" s="36" t="s">
        <v>4162</v>
      </c>
      <c r="R27" s="35" t="s">
        <v>3704</v>
      </c>
      <c r="S27" s="35" t="s">
        <v>3706</v>
      </c>
      <c r="T27" s="35">
        <v>10.4</v>
      </c>
      <c r="U27" s="36"/>
      <c r="V27" s="35" t="s">
        <v>3704</v>
      </c>
      <c r="W27" s="36" t="s">
        <v>4163</v>
      </c>
      <c r="X27" s="35">
        <v>2021</v>
      </c>
      <c r="Y27" s="35">
        <v>2060</v>
      </c>
      <c r="Z27" s="35">
        <v>40</v>
      </c>
      <c r="AA27" s="35">
        <v>804.1</v>
      </c>
      <c r="AB27" s="35" t="s">
        <v>3704</v>
      </c>
      <c r="AC27" s="36" t="s">
        <v>4164</v>
      </c>
      <c r="AD27" s="35">
        <v>2021</v>
      </c>
      <c r="AE27" s="35">
        <v>2060</v>
      </c>
      <c r="AF27" s="35">
        <f t="shared" si="1"/>
        <v>40</v>
      </c>
      <c r="AG27" s="35">
        <v>320.8</v>
      </c>
      <c r="AH27" s="35" t="s">
        <v>3704</v>
      </c>
      <c r="AI27" s="36" t="s">
        <v>4165</v>
      </c>
      <c r="AJ27" s="35">
        <v>2021</v>
      </c>
      <c r="AK27" s="35">
        <v>2060</v>
      </c>
      <c r="AL27" s="35">
        <f t="shared" si="2"/>
        <v>40</v>
      </c>
      <c r="AM27" s="35">
        <v>483.2</v>
      </c>
      <c r="AN27" s="35" t="s">
        <v>3704</v>
      </c>
      <c r="AO27" s="36" t="s">
        <v>4166</v>
      </c>
      <c r="AP27" s="35" t="s">
        <v>3704</v>
      </c>
      <c r="AQ27" s="36" t="s">
        <v>4167</v>
      </c>
      <c r="AR27" s="35" t="s">
        <v>3704</v>
      </c>
      <c r="AS27" s="36" t="s">
        <v>4168</v>
      </c>
      <c r="AT27" s="35" t="s">
        <v>3704</v>
      </c>
      <c r="AU27" s="36" t="s">
        <v>4169</v>
      </c>
      <c r="AV27" s="35" t="s">
        <v>3704</v>
      </c>
      <c r="AW27" s="36" t="s">
        <v>4170</v>
      </c>
      <c r="AX27" s="35" t="s">
        <v>3704</v>
      </c>
      <c r="AY27" s="36" t="s">
        <v>4171</v>
      </c>
      <c r="AZ27" s="35" t="s">
        <v>3704</v>
      </c>
      <c r="BA27" s="36" t="s">
        <v>4172</v>
      </c>
      <c r="BB27" s="35" t="s">
        <v>3704</v>
      </c>
      <c r="BC27" s="36" t="s">
        <v>4173</v>
      </c>
      <c r="BD27" s="35" t="s">
        <v>3707</v>
      </c>
      <c r="BE27" s="36"/>
      <c r="BF27" s="35" t="s">
        <v>3704</v>
      </c>
      <c r="BG27" s="36" t="s">
        <v>4174</v>
      </c>
      <c r="BH27" s="36" t="s">
        <v>3707</v>
      </c>
      <c r="BI27" s="36"/>
      <c r="BJ27" s="36" t="s">
        <v>3707</v>
      </c>
      <c r="BK27" s="36" t="s">
        <v>3707</v>
      </c>
      <c r="BL27" s="36" t="s">
        <v>3707</v>
      </c>
      <c r="BM27" s="36" t="s">
        <v>3707</v>
      </c>
      <c r="BN27" s="36" t="s">
        <v>3707</v>
      </c>
      <c r="BO27" s="36"/>
      <c r="BP27" s="36" t="s">
        <v>3707</v>
      </c>
      <c r="BQ27" s="36"/>
      <c r="BR27" s="36" t="s">
        <v>3707</v>
      </c>
      <c r="BS27" s="36"/>
      <c r="BT27" s="36" t="s">
        <v>3707</v>
      </c>
      <c r="BU27" s="36" t="s">
        <v>3704</v>
      </c>
      <c r="BV27" s="35" t="s">
        <v>3704</v>
      </c>
      <c r="BW27" s="36" t="s">
        <v>4175</v>
      </c>
      <c r="BX27" s="36">
        <v>5</v>
      </c>
      <c r="BY27" s="36"/>
      <c r="BZ27" s="35" t="s">
        <v>3704</v>
      </c>
      <c r="CA27" s="36" t="s">
        <v>4176</v>
      </c>
      <c r="CB27" s="36" t="s">
        <v>4177</v>
      </c>
      <c r="CC27" s="39">
        <v>14983</v>
      </c>
      <c r="CD27" s="39">
        <v>14812</v>
      </c>
      <c r="CE27" s="39">
        <v>14704</v>
      </c>
      <c r="CF27" s="39">
        <v>14578</v>
      </c>
      <c r="CG27" s="40">
        <v>93356.57</v>
      </c>
      <c r="CH27" s="40">
        <v>93370.57</v>
      </c>
      <c r="CI27" s="40">
        <v>97530</v>
      </c>
      <c r="CJ27" s="40">
        <v>99615.39</v>
      </c>
      <c r="CK27" s="35">
        <v>6.23</v>
      </c>
      <c r="CL27" s="35">
        <v>6.3</v>
      </c>
      <c r="CM27" s="35">
        <v>6.63</v>
      </c>
      <c r="CN27" s="35">
        <v>6.83</v>
      </c>
      <c r="CO27" s="41">
        <v>0.56000000000000005</v>
      </c>
      <c r="CP27" s="41">
        <v>0.57699999999999996</v>
      </c>
      <c r="CQ27" s="41">
        <v>0.59599999999999997</v>
      </c>
      <c r="CR27" s="42" t="s">
        <v>3717</v>
      </c>
      <c r="CT27" s="24"/>
    </row>
    <row r="28" spans="1:98" ht="200" customHeight="1" x14ac:dyDescent="0.2">
      <c r="A28" s="32" t="s">
        <v>3799</v>
      </c>
      <c r="B28" s="33" t="s">
        <v>510</v>
      </c>
      <c r="C28" s="34" t="str">
        <f>IF(A28="","自動表示",IF(B28="",VLOOKUP(A28,リスト!$C$2:$D$48,2,FALSE),VLOOKUP(A28&amp;B28,リスト!$C$49:$D$1789,2,FALSE)))</f>
        <v>023621</v>
      </c>
      <c r="D28" s="34" t="str">
        <f>IF(C28="自動表示","自動表示",VLOOKUP(C28,リスト!$D$2:$E$1789,2,FALSE))</f>
        <v>町村Ⅱ－０</v>
      </c>
      <c r="E28" s="35" t="s">
        <v>3701</v>
      </c>
      <c r="F28" s="36" t="s">
        <v>3731</v>
      </c>
      <c r="G28" s="37">
        <v>10</v>
      </c>
      <c r="H28" s="34" t="str">
        <f t="shared" si="0"/>
        <v>10年</v>
      </c>
      <c r="I28" s="43" t="s">
        <v>3720</v>
      </c>
      <c r="J28" s="38">
        <v>1</v>
      </c>
      <c r="K28" s="35" t="s">
        <v>3704</v>
      </c>
      <c r="L28" s="36" t="s">
        <v>4178</v>
      </c>
      <c r="M28" s="35" t="s">
        <v>3704</v>
      </c>
      <c r="N28" s="35" t="s">
        <v>3720</v>
      </c>
      <c r="O28" s="36" t="s">
        <v>4179</v>
      </c>
      <c r="P28" s="35" t="s">
        <v>3704</v>
      </c>
      <c r="Q28" s="36" t="s">
        <v>4180</v>
      </c>
      <c r="R28" s="35" t="s">
        <v>3704</v>
      </c>
      <c r="S28" s="35" t="s">
        <v>3706</v>
      </c>
      <c r="T28" s="35">
        <v>12.9</v>
      </c>
      <c r="U28" s="36"/>
      <c r="V28" s="35" t="s">
        <v>3704</v>
      </c>
      <c r="W28" s="36" t="s">
        <v>4181</v>
      </c>
      <c r="X28" s="35">
        <v>2021</v>
      </c>
      <c r="Y28" s="35">
        <v>2060</v>
      </c>
      <c r="Z28" s="35">
        <v>40</v>
      </c>
      <c r="AA28" s="35">
        <v>519</v>
      </c>
      <c r="AB28" s="35" t="s">
        <v>3704</v>
      </c>
      <c r="AC28" s="36" t="s">
        <v>4182</v>
      </c>
      <c r="AD28" s="35">
        <v>2020</v>
      </c>
      <c r="AE28" s="35">
        <v>2059</v>
      </c>
      <c r="AF28" s="35">
        <f t="shared" si="1"/>
        <v>40</v>
      </c>
      <c r="AG28" s="35">
        <v>148</v>
      </c>
      <c r="AH28" s="35" t="s">
        <v>3704</v>
      </c>
      <c r="AI28" s="36" t="s">
        <v>4183</v>
      </c>
      <c r="AJ28" s="35">
        <v>2020</v>
      </c>
      <c r="AK28" s="35">
        <v>2059</v>
      </c>
      <c r="AL28" s="35">
        <f t="shared" si="2"/>
        <v>40</v>
      </c>
      <c r="AM28" s="35">
        <v>65</v>
      </c>
      <c r="AN28" s="35" t="s">
        <v>3704</v>
      </c>
      <c r="AO28" s="36" t="s">
        <v>4184</v>
      </c>
      <c r="AP28" s="35" t="s">
        <v>3704</v>
      </c>
      <c r="AQ28" s="36" t="s">
        <v>4185</v>
      </c>
      <c r="AR28" s="35" t="s">
        <v>3704</v>
      </c>
      <c r="AS28" s="36" t="s">
        <v>4186</v>
      </c>
      <c r="AT28" s="35" t="s">
        <v>3704</v>
      </c>
      <c r="AU28" s="36" t="s">
        <v>4187</v>
      </c>
      <c r="AV28" s="35" t="s">
        <v>3704</v>
      </c>
      <c r="AW28" s="36" t="s">
        <v>4188</v>
      </c>
      <c r="AX28" s="35" t="s">
        <v>3704</v>
      </c>
      <c r="AY28" s="36" t="s">
        <v>4189</v>
      </c>
      <c r="AZ28" s="35" t="s">
        <v>3704</v>
      </c>
      <c r="BA28" s="36" t="s">
        <v>4190</v>
      </c>
      <c r="BB28" s="35" t="s">
        <v>3704</v>
      </c>
      <c r="BC28" s="36" t="s">
        <v>4191</v>
      </c>
      <c r="BD28" s="35" t="s">
        <v>3707</v>
      </c>
      <c r="BE28" s="36"/>
      <c r="BF28" s="35" t="s">
        <v>3704</v>
      </c>
      <c r="BG28" s="36" t="s">
        <v>4192</v>
      </c>
      <c r="BH28" s="36" t="s">
        <v>3704</v>
      </c>
      <c r="BI28" s="36" t="s">
        <v>4193</v>
      </c>
      <c r="BJ28" s="36" t="s">
        <v>3707</v>
      </c>
      <c r="BK28" s="36" t="s">
        <v>3704</v>
      </c>
      <c r="BL28" s="36" t="s">
        <v>3707</v>
      </c>
      <c r="BM28" s="36" t="s">
        <v>3707</v>
      </c>
      <c r="BN28" s="36" t="s">
        <v>3707</v>
      </c>
      <c r="BO28" s="36"/>
      <c r="BP28" s="36" t="s">
        <v>3707</v>
      </c>
      <c r="BQ28" s="36"/>
      <c r="BR28" s="36" t="s">
        <v>3707</v>
      </c>
      <c r="BS28" s="36"/>
      <c r="BT28" s="36" t="s">
        <v>3707</v>
      </c>
      <c r="BU28" s="36" t="s">
        <v>3704</v>
      </c>
      <c r="BV28" s="35" t="s">
        <v>3704</v>
      </c>
      <c r="BW28" s="36" t="s">
        <v>4194</v>
      </c>
      <c r="BX28" s="36"/>
      <c r="BY28" s="36" t="s">
        <v>4195</v>
      </c>
      <c r="BZ28" s="35" t="s">
        <v>3704</v>
      </c>
      <c r="CA28" s="36" t="s">
        <v>4196</v>
      </c>
      <c r="CB28" s="36" t="s">
        <v>4197</v>
      </c>
      <c r="CC28" s="39">
        <v>9365</v>
      </c>
      <c r="CD28" s="39">
        <v>9182</v>
      </c>
      <c r="CE28" s="39">
        <v>8947</v>
      </c>
      <c r="CF28" s="39">
        <v>8688</v>
      </c>
      <c r="CG28" s="40">
        <v>75350</v>
      </c>
      <c r="CH28" s="40">
        <v>82809</v>
      </c>
      <c r="CI28" s="40">
        <v>82410</v>
      </c>
      <c r="CJ28" s="40">
        <v>82624.639999999999</v>
      </c>
      <c r="CK28" s="35">
        <v>8.0500000000000007</v>
      </c>
      <c r="CL28" s="35">
        <v>9.02</v>
      </c>
      <c r="CM28" s="35">
        <v>9.2100000000000009</v>
      </c>
      <c r="CN28" s="35">
        <v>9.51</v>
      </c>
      <c r="CO28" s="41">
        <v>0.76500000000000001</v>
      </c>
      <c r="CP28" s="41">
        <v>0.77300000000000002</v>
      </c>
      <c r="CQ28" s="41">
        <v>0.78200000000000003</v>
      </c>
      <c r="CR28" s="42">
        <v>0.747</v>
      </c>
      <c r="CT28" s="24"/>
    </row>
    <row r="29" spans="1:98" ht="200" customHeight="1" x14ac:dyDescent="0.2">
      <c r="A29" s="32" t="s">
        <v>3799</v>
      </c>
      <c r="B29" s="33" t="s">
        <v>512</v>
      </c>
      <c r="C29" s="34" t="str">
        <f>IF(A29="","自動表示",IF(B29="",VLOOKUP(A29,リスト!$C$2:$D$48,2,FALSE),VLOOKUP(A29&amp;B29,リスト!$C$49:$D$1789,2,FALSE)))</f>
        <v>023671</v>
      </c>
      <c r="D29" s="34" t="str">
        <f>IF(C29="自動表示","自動表示",VLOOKUP(C29,リスト!$D$2:$E$1789,2,FALSE))</f>
        <v>町村Ⅱ－０</v>
      </c>
      <c r="E29" s="35" t="s">
        <v>3708</v>
      </c>
      <c r="F29" s="36" t="s">
        <v>3709</v>
      </c>
      <c r="G29" s="37">
        <v>30</v>
      </c>
      <c r="H29" s="34" t="str">
        <f t="shared" si="0"/>
        <v>20年超</v>
      </c>
      <c r="I29" s="35" t="s">
        <v>3710</v>
      </c>
      <c r="J29" s="38">
        <v>0.8</v>
      </c>
      <c r="K29" s="35" t="s">
        <v>3711</v>
      </c>
      <c r="L29" s="36" t="s">
        <v>4198</v>
      </c>
      <c r="M29" s="35" t="s">
        <v>3711</v>
      </c>
      <c r="N29" s="35" t="s">
        <v>3712</v>
      </c>
      <c r="O29" s="36" t="s">
        <v>4199</v>
      </c>
      <c r="P29" s="35" t="s">
        <v>3711</v>
      </c>
      <c r="Q29" s="36" t="s">
        <v>4200</v>
      </c>
      <c r="R29" s="35" t="s">
        <v>3711</v>
      </c>
      <c r="S29" s="35" t="s">
        <v>3713</v>
      </c>
      <c r="T29" s="35">
        <v>31.7</v>
      </c>
      <c r="U29" s="36"/>
      <c r="V29" s="35" t="s">
        <v>3711</v>
      </c>
      <c r="W29" s="36" t="s">
        <v>4201</v>
      </c>
      <c r="X29" s="35">
        <v>2021</v>
      </c>
      <c r="Y29" s="35">
        <v>2030</v>
      </c>
      <c r="Z29" s="35">
        <v>10</v>
      </c>
      <c r="AA29" s="35">
        <v>107.82</v>
      </c>
      <c r="AB29" s="35" t="s">
        <v>3711</v>
      </c>
      <c r="AC29" s="36" t="s">
        <v>4202</v>
      </c>
      <c r="AD29" s="35">
        <v>2021</v>
      </c>
      <c r="AE29" s="35">
        <v>2030</v>
      </c>
      <c r="AF29" s="35">
        <f t="shared" si="1"/>
        <v>10</v>
      </c>
      <c r="AG29" s="35">
        <v>95.28</v>
      </c>
      <c r="AH29" s="35" t="s">
        <v>3711</v>
      </c>
      <c r="AI29" s="36" t="s">
        <v>4203</v>
      </c>
      <c r="AJ29" s="35">
        <v>2021</v>
      </c>
      <c r="AK29" s="35">
        <v>2030</v>
      </c>
      <c r="AL29" s="35">
        <f t="shared" si="2"/>
        <v>10</v>
      </c>
      <c r="AM29" s="35">
        <v>12.54</v>
      </c>
      <c r="AN29" s="35" t="s">
        <v>3711</v>
      </c>
      <c r="AO29" s="36" t="s">
        <v>4204</v>
      </c>
      <c r="AP29" s="35" t="s">
        <v>3714</v>
      </c>
      <c r="AQ29" s="36"/>
      <c r="AR29" s="35" t="s">
        <v>3711</v>
      </c>
      <c r="AS29" s="36" t="s">
        <v>4205</v>
      </c>
      <c r="AT29" s="35" t="s">
        <v>3711</v>
      </c>
      <c r="AU29" s="36" t="s">
        <v>4206</v>
      </c>
      <c r="AV29" s="35" t="s">
        <v>3711</v>
      </c>
      <c r="AW29" s="36" t="s">
        <v>4207</v>
      </c>
      <c r="AX29" s="35" t="s">
        <v>3711</v>
      </c>
      <c r="AY29" s="36" t="s">
        <v>4208</v>
      </c>
      <c r="AZ29" s="35" t="s">
        <v>3711</v>
      </c>
      <c r="BA29" s="36" t="s">
        <v>4209</v>
      </c>
      <c r="BB29" s="35" t="s">
        <v>3711</v>
      </c>
      <c r="BC29" s="36" t="s">
        <v>4210</v>
      </c>
      <c r="BD29" s="35" t="s">
        <v>3714</v>
      </c>
      <c r="BE29" s="36"/>
      <c r="BF29" s="35" t="s">
        <v>3711</v>
      </c>
      <c r="BG29" s="36" t="s">
        <v>4211</v>
      </c>
      <c r="BH29" s="36" t="s">
        <v>3714</v>
      </c>
      <c r="BI29" s="36"/>
      <c r="BJ29" s="36" t="s">
        <v>3714</v>
      </c>
      <c r="BK29" s="36" t="s">
        <v>3714</v>
      </c>
      <c r="BL29" s="36" t="s">
        <v>3714</v>
      </c>
      <c r="BM29" s="36" t="s">
        <v>3714</v>
      </c>
      <c r="BN29" s="36" t="s">
        <v>3711</v>
      </c>
      <c r="BO29" s="36" t="s">
        <v>4212</v>
      </c>
      <c r="BP29" s="36" t="s">
        <v>3714</v>
      </c>
      <c r="BQ29" s="36"/>
      <c r="BR29" s="36" t="s">
        <v>3714</v>
      </c>
      <c r="BS29" s="36"/>
      <c r="BT29" s="36" t="s">
        <v>3714</v>
      </c>
      <c r="BU29" s="36" t="s">
        <v>3711</v>
      </c>
      <c r="BV29" s="35" t="s">
        <v>3711</v>
      </c>
      <c r="BW29" s="36" t="s">
        <v>4213</v>
      </c>
      <c r="BX29" s="36">
        <v>1</v>
      </c>
      <c r="BY29" s="36"/>
      <c r="BZ29" s="35" t="s">
        <v>3711</v>
      </c>
      <c r="CA29" s="36" t="s">
        <v>4214</v>
      </c>
      <c r="CB29" s="36" t="s">
        <v>4215</v>
      </c>
      <c r="CC29" s="39">
        <v>7787</v>
      </c>
      <c r="CD29" s="39">
        <v>7699</v>
      </c>
      <c r="CE29" s="39">
        <v>7578</v>
      </c>
      <c r="CF29" s="39">
        <v>7420</v>
      </c>
      <c r="CG29" s="40">
        <v>34693</v>
      </c>
      <c r="CH29" s="40">
        <v>35349</v>
      </c>
      <c r="CI29" s="40">
        <v>33764</v>
      </c>
      <c r="CJ29" s="40">
        <v>33764</v>
      </c>
      <c r="CK29" s="35">
        <v>4.46</v>
      </c>
      <c r="CL29" s="35">
        <v>4.59</v>
      </c>
      <c r="CM29" s="35">
        <v>4.46</v>
      </c>
      <c r="CN29" s="35">
        <v>4.55</v>
      </c>
      <c r="CO29" s="41">
        <v>0.60199999999999998</v>
      </c>
      <c r="CP29" s="41">
        <v>0.502</v>
      </c>
      <c r="CQ29" s="41">
        <v>0.60599999999999998</v>
      </c>
      <c r="CR29" s="42">
        <v>0.52500000000000002</v>
      </c>
      <c r="CT29" s="24"/>
    </row>
    <row r="30" spans="1:98" ht="200" customHeight="1" x14ac:dyDescent="0.2">
      <c r="A30" s="32" t="s">
        <v>3799</v>
      </c>
      <c r="B30" s="33" t="s">
        <v>514</v>
      </c>
      <c r="C30" s="34" t="str">
        <f>IF(A30="","自動表示",IF(B30="",VLOOKUP(A30,リスト!$C$2:$D$48,2,FALSE),VLOOKUP(A30&amp;B30,リスト!$C$49:$D$1789,2,FALSE)))</f>
        <v>023817</v>
      </c>
      <c r="D30" s="34" t="str">
        <f>IF(C30="自動表示","自動表示",VLOOKUP(C30,リスト!$D$2:$E$1789,2,FALSE))</f>
        <v>町村Ⅲ－０</v>
      </c>
      <c r="E30" s="35" t="s">
        <v>3701</v>
      </c>
      <c r="F30" s="36" t="s">
        <v>3731</v>
      </c>
      <c r="G30" s="37">
        <v>40</v>
      </c>
      <c r="H30" s="34" t="str">
        <f t="shared" si="0"/>
        <v>20年超</v>
      </c>
      <c r="I30" s="43" t="s">
        <v>3720</v>
      </c>
      <c r="J30" s="38">
        <v>1.3</v>
      </c>
      <c r="K30" s="35" t="s">
        <v>3704</v>
      </c>
      <c r="L30" s="36" t="s">
        <v>4216</v>
      </c>
      <c r="M30" s="35" t="s">
        <v>3704</v>
      </c>
      <c r="N30" s="35" t="s">
        <v>3720</v>
      </c>
      <c r="O30" s="36" t="s">
        <v>4217</v>
      </c>
      <c r="P30" s="35" t="s">
        <v>3704</v>
      </c>
      <c r="Q30" s="36" t="s">
        <v>4218</v>
      </c>
      <c r="R30" s="35" t="s">
        <v>3704</v>
      </c>
      <c r="S30" s="35" t="s">
        <v>3723</v>
      </c>
      <c r="T30" s="35">
        <v>8.5</v>
      </c>
      <c r="U30" s="36"/>
      <c r="V30" s="35" t="s">
        <v>3704</v>
      </c>
      <c r="W30" s="36" t="s">
        <v>4219</v>
      </c>
      <c r="X30" s="35">
        <v>2021</v>
      </c>
      <c r="Y30" s="35">
        <v>2060</v>
      </c>
      <c r="Z30" s="35">
        <v>40</v>
      </c>
      <c r="AA30" s="35">
        <v>500.5</v>
      </c>
      <c r="AB30" s="35" t="s">
        <v>3704</v>
      </c>
      <c r="AC30" s="36" t="s">
        <v>4220</v>
      </c>
      <c r="AD30" s="35">
        <v>2021</v>
      </c>
      <c r="AE30" s="35">
        <v>2060</v>
      </c>
      <c r="AF30" s="35">
        <v>40</v>
      </c>
      <c r="AG30" s="35">
        <v>466.8</v>
      </c>
      <c r="AH30" s="35" t="s">
        <v>3704</v>
      </c>
      <c r="AI30" s="36" t="s">
        <v>4221</v>
      </c>
      <c r="AJ30" s="35">
        <v>2021</v>
      </c>
      <c r="AK30" s="35">
        <v>2060</v>
      </c>
      <c r="AL30" s="35">
        <v>40</v>
      </c>
      <c r="AM30" s="35">
        <v>104.7</v>
      </c>
      <c r="AN30" s="35" t="s">
        <v>3704</v>
      </c>
      <c r="AO30" s="36" t="s">
        <v>4222</v>
      </c>
      <c r="AP30" s="35" t="s">
        <v>3704</v>
      </c>
      <c r="AQ30" s="36" t="s">
        <v>4223</v>
      </c>
      <c r="AR30" s="35" t="s">
        <v>3704</v>
      </c>
      <c r="AS30" s="36" t="s">
        <v>4224</v>
      </c>
      <c r="AT30" s="35" t="s">
        <v>3704</v>
      </c>
      <c r="AU30" s="36" t="s">
        <v>4225</v>
      </c>
      <c r="AV30" s="35" t="s">
        <v>3704</v>
      </c>
      <c r="AW30" s="36" t="s">
        <v>4226</v>
      </c>
      <c r="AX30" s="35" t="s">
        <v>3704</v>
      </c>
      <c r="AY30" s="36" t="s">
        <v>4227</v>
      </c>
      <c r="AZ30" s="35" t="s">
        <v>3704</v>
      </c>
      <c r="BA30" s="36" t="s">
        <v>4228</v>
      </c>
      <c r="BB30" s="35" t="s">
        <v>3704</v>
      </c>
      <c r="BC30" s="36" t="s">
        <v>4229</v>
      </c>
      <c r="BD30" s="35" t="s">
        <v>3707</v>
      </c>
      <c r="BE30" s="36"/>
      <c r="BF30" s="35" t="s">
        <v>3704</v>
      </c>
      <c r="BG30" s="36" t="s">
        <v>4230</v>
      </c>
      <c r="BH30" s="36" t="s">
        <v>3707</v>
      </c>
      <c r="BI30" s="36"/>
      <c r="BJ30" s="36" t="s">
        <v>3707</v>
      </c>
      <c r="BK30" s="36" t="s">
        <v>3707</v>
      </c>
      <c r="BL30" s="36" t="s">
        <v>3707</v>
      </c>
      <c r="BM30" s="36" t="s">
        <v>3707</v>
      </c>
      <c r="BN30" s="36" t="s">
        <v>3704</v>
      </c>
      <c r="BO30" s="36" t="s">
        <v>4231</v>
      </c>
      <c r="BP30" s="36" t="s">
        <v>3707</v>
      </c>
      <c r="BQ30" s="36"/>
      <c r="BR30" s="36" t="s">
        <v>3704</v>
      </c>
      <c r="BS30" s="36" t="s">
        <v>4232</v>
      </c>
      <c r="BT30" s="36" t="s">
        <v>3707</v>
      </c>
      <c r="BU30" s="36" t="s">
        <v>3704</v>
      </c>
      <c r="BV30" s="35" t="s">
        <v>3704</v>
      </c>
      <c r="BW30" s="36" t="s">
        <v>4233</v>
      </c>
      <c r="BX30" s="36"/>
      <c r="BY30" s="36" t="s">
        <v>4234</v>
      </c>
      <c r="BZ30" s="35" t="s">
        <v>3704</v>
      </c>
      <c r="CA30" s="36" t="s">
        <v>4235</v>
      </c>
      <c r="CB30" s="36" t="s">
        <v>4236</v>
      </c>
      <c r="CC30" s="39">
        <v>13448</v>
      </c>
      <c r="CD30" s="39">
        <v>13211</v>
      </c>
      <c r="CE30" s="39">
        <v>12987</v>
      </c>
      <c r="CF30" s="39">
        <v>12714</v>
      </c>
      <c r="CG30" s="40">
        <v>74961</v>
      </c>
      <c r="CH30" s="40">
        <v>75755</v>
      </c>
      <c r="CI30" s="40">
        <v>75264</v>
      </c>
      <c r="CJ30" s="40">
        <v>75058</v>
      </c>
      <c r="CK30" s="35">
        <v>5.57</v>
      </c>
      <c r="CL30" s="35">
        <v>5.73</v>
      </c>
      <c r="CM30" s="35">
        <v>5.8</v>
      </c>
      <c r="CN30" s="35">
        <v>5.9</v>
      </c>
      <c r="CO30" s="41">
        <v>0.77300000000000002</v>
      </c>
      <c r="CP30" s="41">
        <v>0.77300000000000002</v>
      </c>
      <c r="CQ30" s="41">
        <v>0.78100000000000003</v>
      </c>
      <c r="CR30" s="42">
        <v>0.755</v>
      </c>
      <c r="CT30" s="24"/>
    </row>
    <row r="31" spans="1:98" ht="200" customHeight="1" x14ac:dyDescent="0.2">
      <c r="A31" s="32" t="s">
        <v>3799</v>
      </c>
      <c r="B31" s="33" t="s">
        <v>516</v>
      </c>
      <c r="C31" s="34" t="str">
        <f>IF(A31="","自動表示",IF(B31="",VLOOKUP(A31,リスト!$C$2:$D$48,2,FALSE),VLOOKUP(A31&amp;B31,リスト!$C$49:$D$1789,2,FALSE)))</f>
        <v>023841</v>
      </c>
      <c r="D31" s="34" t="str">
        <f>IF(C31="自動表示","自動表示",VLOOKUP(C31,リスト!$D$2:$E$1789,2,FALSE))</f>
        <v>町村Ⅲ－０</v>
      </c>
      <c r="E31" s="35" t="s">
        <v>3701</v>
      </c>
      <c r="F31" s="36" t="s">
        <v>8392</v>
      </c>
      <c r="G31" s="37">
        <v>10</v>
      </c>
      <c r="H31" s="34" t="str">
        <f t="shared" si="0"/>
        <v>10年</v>
      </c>
      <c r="I31" s="35" t="s">
        <v>3730</v>
      </c>
      <c r="J31" s="38">
        <v>1.2</v>
      </c>
      <c r="K31" s="35" t="s">
        <v>3704</v>
      </c>
      <c r="L31" s="36" t="s">
        <v>4237</v>
      </c>
      <c r="M31" s="35" t="s">
        <v>3755</v>
      </c>
      <c r="N31" s="35" t="s">
        <v>3737</v>
      </c>
      <c r="O31" s="36" t="s">
        <v>4238</v>
      </c>
      <c r="P31" s="35" t="s">
        <v>3704</v>
      </c>
      <c r="Q31" s="36" t="s">
        <v>4239</v>
      </c>
      <c r="R31" s="35" t="s">
        <v>3704</v>
      </c>
      <c r="S31" s="35" t="s">
        <v>3706</v>
      </c>
      <c r="T31" s="35">
        <v>3</v>
      </c>
      <c r="U31" s="36"/>
      <c r="V31" s="35" t="s">
        <v>3704</v>
      </c>
      <c r="W31" s="36" t="s">
        <v>4240</v>
      </c>
      <c r="X31" s="35">
        <v>2021</v>
      </c>
      <c r="Y31" s="35">
        <v>2030</v>
      </c>
      <c r="Z31" s="35">
        <v>10</v>
      </c>
      <c r="AA31" s="35">
        <v>12.9</v>
      </c>
      <c r="AB31" s="35" t="s">
        <v>3704</v>
      </c>
      <c r="AC31" s="36" t="s">
        <v>4241</v>
      </c>
      <c r="AD31" s="35">
        <v>2021</v>
      </c>
      <c r="AE31" s="35">
        <v>2030</v>
      </c>
      <c r="AF31" s="35">
        <f t="shared" si="1"/>
        <v>10</v>
      </c>
      <c r="AG31" s="35">
        <v>4.5999999999999996</v>
      </c>
      <c r="AH31" s="35" t="s">
        <v>3704</v>
      </c>
      <c r="AI31" s="36" t="s">
        <v>4242</v>
      </c>
      <c r="AJ31" s="35">
        <v>2021</v>
      </c>
      <c r="AK31" s="35">
        <v>2030</v>
      </c>
      <c r="AL31" s="35">
        <f t="shared" si="2"/>
        <v>10</v>
      </c>
      <c r="AM31" s="35">
        <v>10.5</v>
      </c>
      <c r="AN31" s="35" t="s">
        <v>3704</v>
      </c>
      <c r="AO31" s="36" t="s">
        <v>4243</v>
      </c>
      <c r="AP31" s="35" t="s">
        <v>3704</v>
      </c>
      <c r="AQ31" s="36" t="s">
        <v>4244</v>
      </c>
      <c r="AR31" s="35" t="s">
        <v>3704</v>
      </c>
      <c r="AS31" s="36" t="s">
        <v>4245</v>
      </c>
      <c r="AT31" s="35" t="s">
        <v>3704</v>
      </c>
      <c r="AU31" s="36" t="s">
        <v>4246</v>
      </c>
      <c r="AV31" s="35" t="s">
        <v>3704</v>
      </c>
      <c r="AW31" s="36" t="s">
        <v>4247</v>
      </c>
      <c r="AX31" s="35" t="s">
        <v>3704</v>
      </c>
      <c r="AY31" s="36" t="s">
        <v>4248</v>
      </c>
      <c r="AZ31" s="35" t="s">
        <v>3704</v>
      </c>
      <c r="BA31" s="36" t="s">
        <v>4249</v>
      </c>
      <c r="BB31" s="35" t="s">
        <v>3704</v>
      </c>
      <c r="BC31" s="36" t="s">
        <v>4250</v>
      </c>
      <c r="BD31" s="35" t="s">
        <v>3755</v>
      </c>
      <c r="BE31" s="36" t="s">
        <v>4251</v>
      </c>
      <c r="BF31" s="35" t="s">
        <v>3704</v>
      </c>
      <c r="BG31" s="36" t="s">
        <v>4252</v>
      </c>
      <c r="BH31" s="36" t="s">
        <v>3704</v>
      </c>
      <c r="BI31" s="36" t="s">
        <v>4253</v>
      </c>
      <c r="BJ31" s="36" t="s">
        <v>3707</v>
      </c>
      <c r="BK31" s="36" t="s">
        <v>3704</v>
      </c>
      <c r="BL31" s="36" t="s">
        <v>3707</v>
      </c>
      <c r="BM31" s="36" t="s">
        <v>3707</v>
      </c>
      <c r="BN31" s="36" t="s">
        <v>3704</v>
      </c>
      <c r="BO31" s="36" t="s">
        <v>4254</v>
      </c>
      <c r="BP31" s="36" t="s">
        <v>3704</v>
      </c>
      <c r="BQ31" s="36" t="s">
        <v>4255</v>
      </c>
      <c r="BR31" s="36" t="s">
        <v>3704</v>
      </c>
      <c r="BS31" s="36" t="s">
        <v>4256</v>
      </c>
      <c r="BT31" s="36" t="s">
        <v>3704</v>
      </c>
      <c r="BU31" s="36" t="s">
        <v>3704</v>
      </c>
      <c r="BV31" s="35" t="s">
        <v>3704</v>
      </c>
      <c r="BW31" s="36" t="s">
        <v>4257</v>
      </c>
      <c r="BX31" s="36">
        <v>10</v>
      </c>
      <c r="BY31" s="36"/>
      <c r="BZ31" s="35" t="s">
        <v>3704</v>
      </c>
      <c r="CA31" s="36" t="s">
        <v>4258</v>
      </c>
      <c r="CB31" s="36" t="s">
        <v>4259</v>
      </c>
      <c r="CC31" s="39">
        <v>12695</v>
      </c>
      <c r="CD31" s="39">
        <v>12499</v>
      </c>
      <c r="CE31" s="39">
        <v>12238</v>
      </c>
      <c r="CF31" s="39">
        <v>11970</v>
      </c>
      <c r="CG31" s="40">
        <v>99191</v>
      </c>
      <c r="CH31" s="40">
        <v>77559</v>
      </c>
      <c r="CI31" s="40">
        <v>84301</v>
      </c>
      <c r="CJ31" s="40">
        <v>82754</v>
      </c>
      <c r="CK31" s="35">
        <v>7.81</v>
      </c>
      <c r="CL31" s="35">
        <v>6.21</v>
      </c>
      <c r="CM31" s="35">
        <v>6.89</v>
      </c>
      <c r="CN31" s="35">
        <v>6.91</v>
      </c>
      <c r="CO31" s="41">
        <v>0.66300000000000003</v>
      </c>
      <c r="CP31" s="41">
        <v>0.624</v>
      </c>
      <c r="CQ31" s="41">
        <v>0.63200000000000001</v>
      </c>
      <c r="CR31" s="42">
        <v>0.67500000000000004</v>
      </c>
      <c r="CT31" s="24"/>
    </row>
    <row r="32" spans="1:98" ht="200" customHeight="1" x14ac:dyDescent="0.2">
      <c r="A32" s="32" t="s">
        <v>3799</v>
      </c>
      <c r="B32" s="33" t="s">
        <v>518</v>
      </c>
      <c r="C32" s="34" t="str">
        <f>IF(A32="","自動表示",IF(B32="",VLOOKUP(A32,リスト!$C$2:$D$48,2,FALSE),VLOOKUP(A32&amp;B32,リスト!$C$49:$D$1789,2,FALSE)))</f>
        <v>023876</v>
      </c>
      <c r="D32" s="34" t="str">
        <f>IF(C32="自動表示","自動表示",VLOOKUP(C32,リスト!$D$2:$E$1789,2,FALSE))</f>
        <v>町村Ⅱ－０</v>
      </c>
      <c r="E32" s="35" t="s">
        <v>3708</v>
      </c>
      <c r="F32" s="36" t="s">
        <v>3709</v>
      </c>
      <c r="G32" s="37">
        <v>30</v>
      </c>
      <c r="H32" s="34" t="str">
        <f t="shared" si="0"/>
        <v>20年超</v>
      </c>
      <c r="I32" s="35" t="s">
        <v>3710</v>
      </c>
      <c r="J32" s="38">
        <v>1.1000000000000001</v>
      </c>
      <c r="K32" s="35" t="s">
        <v>3711</v>
      </c>
      <c r="L32" s="36" t="s">
        <v>4260</v>
      </c>
      <c r="M32" s="35" t="s">
        <v>3711</v>
      </c>
      <c r="N32" s="35" t="s">
        <v>3716</v>
      </c>
      <c r="O32" s="36" t="s">
        <v>4261</v>
      </c>
      <c r="P32" s="35" t="s">
        <v>3711</v>
      </c>
      <c r="Q32" s="36" t="s">
        <v>4262</v>
      </c>
      <c r="R32" s="35" t="s">
        <v>3711</v>
      </c>
      <c r="S32" s="35" t="s">
        <v>3713</v>
      </c>
      <c r="T32" s="35">
        <v>7.9</v>
      </c>
      <c r="U32" s="36"/>
      <c r="V32" s="35" t="s">
        <v>3711</v>
      </c>
      <c r="W32" s="36" t="s">
        <v>4263</v>
      </c>
      <c r="X32" s="35">
        <v>2021</v>
      </c>
      <c r="Y32" s="35">
        <v>2030</v>
      </c>
      <c r="Z32" s="35">
        <v>10</v>
      </c>
      <c r="AA32" s="35">
        <v>115.2</v>
      </c>
      <c r="AB32" s="35" t="s">
        <v>3711</v>
      </c>
      <c r="AC32" s="36" t="s">
        <v>4264</v>
      </c>
      <c r="AD32" s="35">
        <v>2021</v>
      </c>
      <c r="AE32" s="35">
        <v>2030</v>
      </c>
      <c r="AF32" s="35">
        <f t="shared" si="1"/>
        <v>10</v>
      </c>
      <c r="AG32" s="35">
        <v>60</v>
      </c>
      <c r="AH32" s="35" t="s">
        <v>3711</v>
      </c>
      <c r="AI32" s="36" t="s">
        <v>4265</v>
      </c>
      <c r="AJ32" s="35">
        <v>2021</v>
      </c>
      <c r="AK32" s="35">
        <v>2030</v>
      </c>
      <c r="AL32" s="35">
        <f t="shared" si="2"/>
        <v>10</v>
      </c>
      <c r="AM32" s="35">
        <v>55.4</v>
      </c>
      <c r="AN32" s="35" t="s">
        <v>3711</v>
      </c>
      <c r="AO32" s="36" t="s">
        <v>4266</v>
      </c>
      <c r="AP32" s="35" t="s">
        <v>3711</v>
      </c>
      <c r="AQ32" s="36" t="s">
        <v>4267</v>
      </c>
      <c r="AR32" s="35" t="s">
        <v>3711</v>
      </c>
      <c r="AS32" s="36" t="s">
        <v>4268</v>
      </c>
      <c r="AT32" s="35" t="s">
        <v>3711</v>
      </c>
      <c r="AU32" s="36" t="s">
        <v>4269</v>
      </c>
      <c r="AV32" s="35" t="s">
        <v>3711</v>
      </c>
      <c r="AW32" s="36" t="s">
        <v>4270</v>
      </c>
      <c r="AX32" s="35" t="s">
        <v>3711</v>
      </c>
      <c r="AY32" s="36" t="s">
        <v>4271</v>
      </c>
      <c r="AZ32" s="35" t="s">
        <v>3711</v>
      </c>
      <c r="BA32" s="36" t="s">
        <v>4051</v>
      </c>
      <c r="BB32" s="35" t="s">
        <v>3711</v>
      </c>
      <c r="BC32" s="36" t="s">
        <v>4272</v>
      </c>
      <c r="BD32" s="35" t="s">
        <v>3714</v>
      </c>
      <c r="BE32" s="36"/>
      <c r="BF32" s="35" t="s">
        <v>3711</v>
      </c>
      <c r="BG32" s="36" t="s">
        <v>4273</v>
      </c>
      <c r="BH32" s="36" t="s">
        <v>3714</v>
      </c>
      <c r="BI32" s="36"/>
      <c r="BJ32" s="36" t="s">
        <v>3714</v>
      </c>
      <c r="BK32" s="36" t="s">
        <v>3714</v>
      </c>
      <c r="BL32" s="36" t="s">
        <v>3714</v>
      </c>
      <c r="BM32" s="36" t="s">
        <v>3714</v>
      </c>
      <c r="BN32" s="36" t="s">
        <v>3711</v>
      </c>
      <c r="BO32" s="36" t="s">
        <v>4274</v>
      </c>
      <c r="BP32" s="36" t="s">
        <v>3714</v>
      </c>
      <c r="BQ32" s="36"/>
      <c r="BR32" s="36" t="s">
        <v>3711</v>
      </c>
      <c r="BS32" s="36" t="s">
        <v>4275</v>
      </c>
      <c r="BT32" s="36" t="s">
        <v>3714</v>
      </c>
      <c r="BU32" s="36" t="s">
        <v>3711</v>
      </c>
      <c r="BV32" s="35" t="s">
        <v>3711</v>
      </c>
      <c r="BW32" s="36" t="s">
        <v>4276</v>
      </c>
      <c r="BX32" s="36">
        <v>1</v>
      </c>
      <c r="BY32" s="36"/>
      <c r="BZ32" s="35" t="s">
        <v>3711</v>
      </c>
      <c r="CA32" s="36" t="s">
        <v>4277</v>
      </c>
      <c r="CB32" s="36" t="s">
        <v>4278</v>
      </c>
      <c r="CC32" s="39">
        <v>10891</v>
      </c>
      <c r="CD32" s="39">
        <v>10568</v>
      </c>
      <c r="CE32" s="39">
        <v>10278</v>
      </c>
      <c r="CF32" s="39">
        <v>10154</v>
      </c>
      <c r="CG32" s="40">
        <v>133620</v>
      </c>
      <c r="CH32" s="40">
        <v>134119</v>
      </c>
      <c r="CI32" s="40">
        <v>135892</v>
      </c>
      <c r="CJ32" s="40">
        <v>135326</v>
      </c>
      <c r="CK32" s="35">
        <v>12.27</v>
      </c>
      <c r="CL32" s="35">
        <v>12.69</v>
      </c>
      <c r="CM32" s="35">
        <v>13.22</v>
      </c>
      <c r="CN32" s="35">
        <v>13.33</v>
      </c>
      <c r="CO32" s="41">
        <v>0.73699999999999999</v>
      </c>
      <c r="CP32" s="41">
        <v>0.746</v>
      </c>
      <c r="CQ32" s="41">
        <v>0.73399999999999999</v>
      </c>
      <c r="CR32" s="42">
        <v>0.74399999999999999</v>
      </c>
      <c r="CT32" s="24"/>
    </row>
    <row r="33" spans="1:98" ht="200" customHeight="1" x14ac:dyDescent="0.2">
      <c r="A33" s="32" t="s">
        <v>3799</v>
      </c>
      <c r="B33" s="33" t="s">
        <v>520</v>
      </c>
      <c r="C33" s="34" t="str">
        <f>IF(A33="","自動表示",IF(B33="",VLOOKUP(A33,リスト!$C$2:$D$48,2,FALSE),VLOOKUP(A33&amp;B33,リスト!$C$49:$D$1789,2,FALSE)))</f>
        <v>024015</v>
      </c>
      <c r="D33" s="34" t="str">
        <f>IF(C33="自動表示","自動表示",VLOOKUP(C33,リスト!$D$2:$E$1789,2,FALSE))</f>
        <v>町村Ⅲ－２</v>
      </c>
      <c r="E33" s="35" t="s">
        <v>3708</v>
      </c>
      <c r="F33" s="36" t="s">
        <v>3709</v>
      </c>
      <c r="G33" s="37">
        <v>20</v>
      </c>
      <c r="H33" s="34" t="str">
        <f t="shared" si="0"/>
        <v>11年～20年</v>
      </c>
      <c r="I33" s="43" t="s">
        <v>3720</v>
      </c>
      <c r="J33" s="38">
        <v>1.2</v>
      </c>
      <c r="K33" s="35" t="s">
        <v>3711</v>
      </c>
      <c r="L33" s="36" t="s">
        <v>4279</v>
      </c>
      <c r="M33" s="35" t="s">
        <v>3711</v>
      </c>
      <c r="N33" s="35" t="s">
        <v>3712</v>
      </c>
      <c r="O33" s="36" t="s">
        <v>4280</v>
      </c>
      <c r="P33" s="35" t="s">
        <v>3711</v>
      </c>
      <c r="Q33" s="36" t="s">
        <v>4281</v>
      </c>
      <c r="R33" s="35" t="s">
        <v>3711</v>
      </c>
      <c r="S33" s="35" t="s">
        <v>3713</v>
      </c>
      <c r="T33" s="35">
        <v>4.7</v>
      </c>
      <c r="U33" s="36"/>
      <c r="V33" s="35" t="s">
        <v>3711</v>
      </c>
      <c r="W33" s="36" t="s">
        <v>4282</v>
      </c>
      <c r="X33" s="35">
        <v>2020</v>
      </c>
      <c r="Y33" s="35">
        <v>2059</v>
      </c>
      <c r="Z33" s="35">
        <v>40</v>
      </c>
      <c r="AA33" s="35">
        <v>582.9</v>
      </c>
      <c r="AB33" s="35" t="s">
        <v>3711</v>
      </c>
      <c r="AC33" s="36" t="s">
        <v>4283</v>
      </c>
      <c r="AD33" s="35">
        <v>2020</v>
      </c>
      <c r="AE33" s="35">
        <v>2059</v>
      </c>
      <c r="AF33" s="35">
        <f t="shared" si="1"/>
        <v>40</v>
      </c>
      <c r="AG33" s="35">
        <v>468.6</v>
      </c>
      <c r="AH33" s="35" t="s">
        <v>3711</v>
      </c>
      <c r="AI33" s="36" t="s">
        <v>4284</v>
      </c>
      <c r="AJ33" s="35">
        <v>2020</v>
      </c>
      <c r="AK33" s="35">
        <v>2059</v>
      </c>
      <c r="AL33" s="35">
        <f t="shared" si="2"/>
        <v>40</v>
      </c>
      <c r="AM33" s="35">
        <v>114.3</v>
      </c>
      <c r="AN33" s="35" t="s">
        <v>3711</v>
      </c>
      <c r="AO33" s="36" t="s">
        <v>4285</v>
      </c>
      <c r="AP33" s="35" t="s">
        <v>3711</v>
      </c>
      <c r="AQ33" s="36" t="s">
        <v>4286</v>
      </c>
      <c r="AR33" s="35" t="s">
        <v>3711</v>
      </c>
      <c r="AS33" s="36" t="s">
        <v>4287</v>
      </c>
      <c r="AT33" s="35" t="s">
        <v>3711</v>
      </c>
      <c r="AU33" s="36" t="s">
        <v>4288</v>
      </c>
      <c r="AV33" s="35" t="s">
        <v>3711</v>
      </c>
      <c r="AW33" s="36" t="s">
        <v>4289</v>
      </c>
      <c r="AX33" s="35" t="s">
        <v>3711</v>
      </c>
      <c r="AY33" s="36" t="s">
        <v>4290</v>
      </c>
      <c r="AZ33" s="35" t="s">
        <v>3711</v>
      </c>
      <c r="BA33" s="36" t="s">
        <v>4291</v>
      </c>
      <c r="BB33" s="35" t="s">
        <v>3711</v>
      </c>
      <c r="BC33" s="36" t="s">
        <v>4292</v>
      </c>
      <c r="BD33" s="35" t="s">
        <v>3714</v>
      </c>
      <c r="BE33" s="36"/>
      <c r="BF33" s="35" t="s">
        <v>3711</v>
      </c>
      <c r="BG33" s="36" t="s">
        <v>4293</v>
      </c>
      <c r="BH33" s="36" t="s">
        <v>3711</v>
      </c>
      <c r="BI33" s="36" t="s">
        <v>4294</v>
      </c>
      <c r="BJ33" s="36" t="s">
        <v>3714</v>
      </c>
      <c r="BK33" s="36" t="s">
        <v>3711</v>
      </c>
      <c r="BL33" s="36" t="s">
        <v>3714</v>
      </c>
      <c r="BM33" s="36" t="s">
        <v>3714</v>
      </c>
      <c r="BN33" s="36" t="s">
        <v>3711</v>
      </c>
      <c r="BO33" s="36" t="s">
        <v>4295</v>
      </c>
      <c r="BP33" s="36" t="s">
        <v>3711</v>
      </c>
      <c r="BQ33" s="36" t="s">
        <v>4296</v>
      </c>
      <c r="BR33" s="36" t="s">
        <v>3711</v>
      </c>
      <c r="BS33" s="36" t="s">
        <v>4075</v>
      </c>
      <c r="BT33" s="36" t="s">
        <v>3714</v>
      </c>
      <c r="BU33" s="36" t="s">
        <v>3711</v>
      </c>
      <c r="BV33" s="35" t="s">
        <v>3711</v>
      </c>
      <c r="BW33" s="36" t="s">
        <v>4297</v>
      </c>
      <c r="BX33" s="36">
        <v>5</v>
      </c>
      <c r="BY33" s="36"/>
      <c r="BZ33" s="35" t="s">
        <v>3711</v>
      </c>
      <c r="CA33" s="36" t="s">
        <v>4298</v>
      </c>
      <c r="CB33" s="36" t="s">
        <v>4299</v>
      </c>
      <c r="CC33" s="39">
        <v>13094</v>
      </c>
      <c r="CD33" s="39">
        <v>12894</v>
      </c>
      <c r="CE33" s="39">
        <v>12646</v>
      </c>
      <c r="CF33" s="39">
        <v>12341</v>
      </c>
      <c r="CG33" s="40">
        <v>65182</v>
      </c>
      <c r="CH33" s="40">
        <v>65182</v>
      </c>
      <c r="CI33" s="40">
        <v>65182</v>
      </c>
      <c r="CJ33" s="40">
        <v>65143</v>
      </c>
      <c r="CK33" s="35">
        <v>4.9800000000000004</v>
      </c>
      <c r="CL33" s="35">
        <v>5.0599999999999996</v>
      </c>
      <c r="CM33" s="35">
        <v>5.15</v>
      </c>
      <c r="CN33" s="35">
        <v>5.28</v>
      </c>
      <c r="CO33" s="41">
        <v>0.72399999999999998</v>
      </c>
      <c r="CP33" s="41">
        <v>0.73399999999999999</v>
      </c>
      <c r="CQ33" s="41">
        <v>0.74199999999999999</v>
      </c>
      <c r="CR33" s="42">
        <v>0.745</v>
      </c>
      <c r="CT33" s="24"/>
    </row>
    <row r="34" spans="1:98" ht="200" customHeight="1" x14ac:dyDescent="0.2">
      <c r="A34" s="32" t="s">
        <v>3799</v>
      </c>
      <c r="B34" s="33" t="s">
        <v>522</v>
      </c>
      <c r="C34" s="34" t="str">
        <f>IF(A34="","自動表示",IF(B34="",VLOOKUP(A34,リスト!$C$2:$D$48,2,FALSE),VLOOKUP(A34&amp;B34,リスト!$C$49:$D$1789,2,FALSE)))</f>
        <v>024023</v>
      </c>
      <c r="D34" s="34" t="str">
        <f>IF(C34="自動表示","自動表示",VLOOKUP(C34,リスト!$D$2:$E$1789,2,FALSE))</f>
        <v>町村Ⅲ－０</v>
      </c>
      <c r="E34" s="35" t="s">
        <v>3701</v>
      </c>
      <c r="F34" s="36" t="s">
        <v>3731</v>
      </c>
      <c r="G34" s="37">
        <v>20</v>
      </c>
      <c r="H34" s="34" t="str">
        <f t="shared" si="0"/>
        <v>11年～20年</v>
      </c>
      <c r="I34" s="35" t="s">
        <v>3730</v>
      </c>
      <c r="J34" s="38">
        <v>1.6</v>
      </c>
      <c r="K34" s="35" t="s">
        <v>3704</v>
      </c>
      <c r="L34" s="36" t="s">
        <v>4300</v>
      </c>
      <c r="M34" s="35" t="s">
        <v>3704</v>
      </c>
      <c r="N34" s="35" t="s">
        <v>3722</v>
      </c>
      <c r="O34" s="36" t="s">
        <v>4301</v>
      </c>
      <c r="P34" s="35" t="s">
        <v>3704</v>
      </c>
      <c r="Q34" s="36" t="s">
        <v>4302</v>
      </c>
      <c r="R34" s="35" t="s">
        <v>3704</v>
      </c>
      <c r="S34" s="35" t="s">
        <v>3706</v>
      </c>
      <c r="T34" s="35">
        <v>5</v>
      </c>
      <c r="U34" s="36"/>
      <c r="V34" s="35" t="s">
        <v>3704</v>
      </c>
      <c r="W34" s="36" t="s">
        <v>4303</v>
      </c>
      <c r="X34" s="35">
        <v>2021</v>
      </c>
      <c r="Y34" s="35">
        <v>2030</v>
      </c>
      <c r="Z34" s="35">
        <v>10</v>
      </c>
      <c r="AA34" s="35">
        <v>231</v>
      </c>
      <c r="AB34" s="35" t="s">
        <v>3704</v>
      </c>
      <c r="AC34" s="36" t="s">
        <v>4304</v>
      </c>
      <c r="AD34" s="35">
        <v>2021</v>
      </c>
      <c r="AE34" s="35">
        <v>2030</v>
      </c>
      <c r="AF34" s="35">
        <f t="shared" si="1"/>
        <v>10</v>
      </c>
      <c r="AG34" s="35">
        <v>94</v>
      </c>
      <c r="AH34" s="35" t="s">
        <v>3704</v>
      </c>
      <c r="AI34" s="36" t="s">
        <v>4305</v>
      </c>
      <c r="AJ34" s="35">
        <v>2021</v>
      </c>
      <c r="AK34" s="35">
        <v>2030</v>
      </c>
      <c r="AL34" s="35">
        <f t="shared" si="2"/>
        <v>10</v>
      </c>
      <c r="AM34" s="35">
        <v>137</v>
      </c>
      <c r="AN34" s="35" t="s">
        <v>3704</v>
      </c>
      <c r="AO34" s="36" t="s">
        <v>4306</v>
      </c>
      <c r="AP34" s="35" t="s">
        <v>3704</v>
      </c>
      <c r="AQ34" s="36" t="s">
        <v>4307</v>
      </c>
      <c r="AR34" s="35" t="s">
        <v>3704</v>
      </c>
      <c r="AS34" s="36" t="s">
        <v>4308</v>
      </c>
      <c r="AT34" s="35" t="s">
        <v>3704</v>
      </c>
      <c r="AU34" s="36" t="s">
        <v>4309</v>
      </c>
      <c r="AV34" s="35" t="s">
        <v>3704</v>
      </c>
      <c r="AW34" s="36" t="s">
        <v>4310</v>
      </c>
      <c r="AX34" s="35" t="s">
        <v>3704</v>
      </c>
      <c r="AY34" s="36" t="s">
        <v>4311</v>
      </c>
      <c r="AZ34" s="35" t="s">
        <v>3704</v>
      </c>
      <c r="BA34" s="36" t="s">
        <v>4312</v>
      </c>
      <c r="BB34" s="35" t="s">
        <v>3704</v>
      </c>
      <c r="BC34" s="36" t="s">
        <v>4313</v>
      </c>
      <c r="BD34" s="35" t="s">
        <v>3707</v>
      </c>
      <c r="BE34" s="36"/>
      <c r="BF34" s="35" t="s">
        <v>3704</v>
      </c>
      <c r="BG34" s="36" t="s">
        <v>4314</v>
      </c>
      <c r="BH34" s="36" t="s">
        <v>3704</v>
      </c>
      <c r="BI34" s="36" t="s">
        <v>4315</v>
      </c>
      <c r="BJ34" s="36" t="s">
        <v>3707</v>
      </c>
      <c r="BK34" s="36" t="s">
        <v>3704</v>
      </c>
      <c r="BL34" s="36" t="s">
        <v>3707</v>
      </c>
      <c r="BM34" s="36" t="s">
        <v>3707</v>
      </c>
      <c r="BN34" s="36" t="s">
        <v>3704</v>
      </c>
      <c r="BO34" s="36" t="s">
        <v>4316</v>
      </c>
      <c r="BP34" s="36" t="s">
        <v>3704</v>
      </c>
      <c r="BQ34" s="36" t="s">
        <v>4314</v>
      </c>
      <c r="BR34" s="36" t="s">
        <v>3707</v>
      </c>
      <c r="BS34" s="36"/>
      <c r="BT34" s="36" t="s">
        <v>3707</v>
      </c>
      <c r="BU34" s="36" t="s">
        <v>3704</v>
      </c>
      <c r="BV34" s="35" t="s">
        <v>3704</v>
      </c>
      <c r="BW34" s="36" t="s">
        <v>4317</v>
      </c>
      <c r="BX34" s="36"/>
      <c r="BY34" s="36" t="s">
        <v>4318</v>
      </c>
      <c r="BZ34" s="35" t="s">
        <v>3704</v>
      </c>
      <c r="CA34" s="36" t="s">
        <v>4319</v>
      </c>
      <c r="CB34" s="36" t="s">
        <v>4320</v>
      </c>
      <c r="CC34" s="39">
        <v>15424</v>
      </c>
      <c r="CD34" s="39">
        <v>15143</v>
      </c>
      <c r="CE34" s="39">
        <v>14911</v>
      </c>
      <c r="CF34" s="39">
        <v>14631</v>
      </c>
      <c r="CG34" s="40">
        <v>129941</v>
      </c>
      <c r="CH34" s="40">
        <v>129689</v>
      </c>
      <c r="CI34" s="40">
        <v>123446</v>
      </c>
      <c r="CJ34" s="40">
        <v>126875</v>
      </c>
      <c r="CK34" s="35">
        <v>8.42</v>
      </c>
      <c r="CL34" s="35">
        <v>8.56</v>
      </c>
      <c r="CM34" s="35">
        <v>8.2799999999999994</v>
      </c>
      <c r="CN34" s="35">
        <v>8.67</v>
      </c>
      <c r="CO34" s="41">
        <v>0.86</v>
      </c>
      <c r="CP34" s="41">
        <v>0.89300000000000002</v>
      </c>
      <c r="CQ34" s="41">
        <v>0.89400000000000002</v>
      </c>
      <c r="CR34" s="42">
        <v>0.754</v>
      </c>
      <c r="CT34" s="24"/>
    </row>
    <row r="35" spans="1:98" ht="200" customHeight="1" x14ac:dyDescent="0.2">
      <c r="A35" s="32" t="s">
        <v>3799</v>
      </c>
      <c r="B35" s="33" t="s">
        <v>524</v>
      </c>
      <c r="C35" s="34" t="str">
        <f>IF(A35="","自動表示",IF(B35="",VLOOKUP(A35,リスト!$C$2:$D$48,2,FALSE),VLOOKUP(A35&amp;B35,リスト!$C$49:$D$1789,2,FALSE)))</f>
        <v>024058</v>
      </c>
      <c r="D35" s="34" t="str">
        <f>IF(C35="自動表示","自動表示",VLOOKUP(C35,リスト!$D$2:$E$1789,2,FALSE))</f>
        <v>町村Ⅲ－１</v>
      </c>
      <c r="E35" s="35" t="s">
        <v>3708</v>
      </c>
      <c r="F35" s="36" t="s">
        <v>3709</v>
      </c>
      <c r="G35" s="37">
        <v>40</v>
      </c>
      <c r="H35" s="34" t="str">
        <f t="shared" si="0"/>
        <v>20年超</v>
      </c>
      <c r="I35" s="43" t="s">
        <v>3720</v>
      </c>
      <c r="J35" s="38">
        <v>1</v>
      </c>
      <c r="K35" s="35" t="s">
        <v>3711</v>
      </c>
      <c r="L35" s="36" t="s">
        <v>4321</v>
      </c>
      <c r="M35" s="35" t="s">
        <v>3711</v>
      </c>
      <c r="N35" s="35" t="s">
        <v>3716</v>
      </c>
      <c r="O35" s="36" t="s">
        <v>4322</v>
      </c>
      <c r="P35" s="35" t="s">
        <v>3711</v>
      </c>
      <c r="Q35" s="36" t="s">
        <v>4323</v>
      </c>
      <c r="R35" s="35" t="s">
        <v>3711</v>
      </c>
      <c r="S35" s="35" t="s">
        <v>3758</v>
      </c>
      <c r="T35" s="35">
        <v>12.4</v>
      </c>
      <c r="U35" s="36"/>
      <c r="V35" s="35" t="s">
        <v>3711</v>
      </c>
      <c r="W35" s="36" t="s">
        <v>4324</v>
      </c>
      <c r="X35" s="35">
        <v>2021</v>
      </c>
      <c r="Y35" s="35">
        <v>2060</v>
      </c>
      <c r="Z35" s="35">
        <v>40</v>
      </c>
      <c r="AA35" s="35">
        <v>543</v>
      </c>
      <c r="AB35" s="35" t="s">
        <v>3711</v>
      </c>
      <c r="AC35" s="36" t="s">
        <v>4325</v>
      </c>
      <c r="AD35" s="35">
        <v>2021</v>
      </c>
      <c r="AE35" s="35">
        <v>2060</v>
      </c>
      <c r="AF35" s="35">
        <f t="shared" si="1"/>
        <v>40</v>
      </c>
      <c r="AG35" s="35">
        <v>496.9</v>
      </c>
      <c r="AH35" s="35" t="s">
        <v>3711</v>
      </c>
      <c r="AI35" s="36" t="s">
        <v>4326</v>
      </c>
      <c r="AJ35" s="35">
        <v>2021</v>
      </c>
      <c r="AK35" s="35">
        <v>2060</v>
      </c>
      <c r="AL35" s="35">
        <f t="shared" si="2"/>
        <v>40</v>
      </c>
      <c r="AM35" s="35">
        <v>46.1</v>
      </c>
      <c r="AN35" s="35" t="s">
        <v>3711</v>
      </c>
      <c r="AO35" s="36" t="s">
        <v>4327</v>
      </c>
      <c r="AP35" s="35" t="s">
        <v>3711</v>
      </c>
      <c r="AQ35" s="36" t="s">
        <v>4328</v>
      </c>
      <c r="AR35" s="35" t="s">
        <v>3711</v>
      </c>
      <c r="AS35" s="36" t="s">
        <v>4329</v>
      </c>
      <c r="AT35" s="35" t="s">
        <v>3711</v>
      </c>
      <c r="AU35" s="36" t="s">
        <v>4330</v>
      </c>
      <c r="AV35" s="35" t="s">
        <v>3711</v>
      </c>
      <c r="AW35" s="36" t="s">
        <v>4331</v>
      </c>
      <c r="AX35" s="35" t="s">
        <v>3711</v>
      </c>
      <c r="AY35" s="36" t="s">
        <v>4332</v>
      </c>
      <c r="AZ35" s="35" t="s">
        <v>3711</v>
      </c>
      <c r="BA35" s="36" t="s">
        <v>4333</v>
      </c>
      <c r="BB35" s="35" t="s">
        <v>3711</v>
      </c>
      <c r="BC35" s="36" t="s">
        <v>4334</v>
      </c>
      <c r="BD35" s="35" t="s">
        <v>3714</v>
      </c>
      <c r="BE35" s="36"/>
      <c r="BF35" s="35" t="s">
        <v>3711</v>
      </c>
      <c r="BG35" s="36" t="s">
        <v>4335</v>
      </c>
      <c r="BH35" s="36" t="s">
        <v>3714</v>
      </c>
      <c r="BI35" s="36"/>
      <c r="BJ35" s="36" t="s">
        <v>3714</v>
      </c>
      <c r="BK35" s="36" t="s">
        <v>3714</v>
      </c>
      <c r="BL35" s="36" t="s">
        <v>3714</v>
      </c>
      <c r="BM35" s="36" t="s">
        <v>3714</v>
      </c>
      <c r="BN35" s="36" t="s">
        <v>3714</v>
      </c>
      <c r="BO35" s="36"/>
      <c r="BP35" s="36" t="s">
        <v>3714</v>
      </c>
      <c r="BQ35" s="36"/>
      <c r="BR35" s="36" t="s">
        <v>3711</v>
      </c>
      <c r="BS35" s="36" t="s">
        <v>4336</v>
      </c>
      <c r="BT35" s="36" t="s">
        <v>3714</v>
      </c>
      <c r="BU35" s="36" t="s">
        <v>3711</v>
      </c>
      <c r="BV35" s="35" t="s">
        <v>3711</v>
      </c>
      <c r="BW35" s="36" t="s">
        <v>4337</v>
      </c>
      <c r="BX35" s="36">
        <v>10</v>
      </c>
      <c r="BY35" s="36"/>
      <c r="BZ35" s="35" t="s">
        <v>3714</v>
      </c>
      <c r="CA35" s="36"/>
      <c r="CB35" s="36" t="s">
        <v>4338</v>
      </c>
      <c r="CC35" s="39">
        <v>11033</v>
      </c>
      <c r="CD35" s="39">
        <v>10948</v>
      </c>
      <c r="CE35" s="39">
        <v>10913</v>
      </c>
      <c r="CF35" s="39">
        <v>10836</v>
      </c>
      <c r="CG35" s="40">
        <v>53252</v>
      </c>
      <c r="CH35" s="40">
        <v>53539</v>
      </c>
      <c r="CI35" s="40">
        <v>53539</v>
      </c>
      <c r="CJ35" s="40">
        <v>53254</v>
      </c>
      <c r="CK35" s="35">
        <v>4.83</v>
      </c>
      <c r="CL35" s="35">
        <v>4.8899999999999997</v>
      </c>
      <c r="CM35" s="35">
        <v>4.91</v>
      </c>
      <c r="CN35" s="35">
        <v>4.91</v>
      </c>
      <c r="CO35" s="41">
        <v>0.66</v>
      </c>
      <c r="CP35" s="41">
        <v>0.67300000000000004</v>
      </c>
      <c r="CQ35" s="41">
        <v>0.68700000000000006</v>
      </c>
      <c r="CR35" s="42">
        <v>0.69899999999999995</v>
      </c>
      <c r="CT35" s="24"/>
    </row>
    <row r="36" spans="1:98" ht="200" customHeight="1" x14ac:dyDescent="0.2">
      <c r="A36" s="32" t="s">
        <v>3799</v>
      </c>
      <c r="B36" s="33" t="s">
        <v>526</v>
      </c>
      <c r="C36" s="34" t="str">
        <f>IF(A36="","自動表示",IF(B36="",VLOOKUP(A36,リスト!$C$2:$D$48,2,FALSE),VLOOKUP(A36&amp;B36,リスト!$C$49:$D$1789,2,FALSE)))</f>
        <v>024066</v>
      </c>
      <c r="D36" s="34" t="str">
        <f>IF(C36="自動表示","自動表示",VLOOKUP(C36,リスト!$D$2:$E$1789,2,FALSE))</f>
        <v>町村Ⅰ－０</v>
      </c>
      <c r="E36" s="35" t="s">
        <v>3718</v>
      </c>
      <c r="F36" s="36" t="s">
        <v>3709</v>
      </c>
      <c r="G36" s="37">
        <v>20</v>
      </c>
      <c r="H36" s="34" t="str">
        <f t="shared" si="0"/>
        <v>11年～20年</v>
      </c>
      <c r="I36" s="35" t="s">
        <v>3730</v>
      </c>
      <c r="J36" s="38">
        <v>0.5</v>
      </c>
      <c r="K36" s="35" t="s">
        <v>3704</v>
      </c>
      <c r="L36" s="36" t="s">
        <v>4339</v>
      </c>
      <c r="M36" s="35" t="s">
        <v>3704</v>
      </c>
      <c r="N36" s="35" t="s">
        <v>3722</v>
      </c>
      <c r="O36" s="36" t="s">
        <v>4340</v>
      </c>
      <c r="P36" s="35" t="s">
        <v>3704</v>
      </c>
      <c r="Q36" s="36" t="s">
        <v>4341</v>
      </c>
      <c r="R36" s="35" t="s">
        <v>3704</v>
      </c>
      <c r="S36" s="35" t="s">
        <v>3706</v>
      </c>
      <c r="T36" s="35">
        <v>2.1</v>
      </c>
      <c r="U36" s="36"/>
      <c r="V36" s="35" t="s">
        <v>3704</v>
      </c>
      <c r="W36" s="36" t="s">
        <v>4342</v>
      </c>
      <c r="X36" s="35">
        <v>2021</v>
      </c>
      <c r="Y36" s="35">
        <v>2035</v>
      </c>
      <c r="Z36" s="35">
        <v>15</v>
      </c>
      <c r="AA36" s="35">
        <v>6.02</v>
      </c>
      <c r="AB36" s="35" t="s">
        <v>3704</v>
      </c>
      <c r="AC36" s="36" t="s">
        <v>4343</v>
      </c>
      <c r="AD36" s="35">
        <v>2021</v>
      </c>
      <c r="AE36" s="35">
        <v>2035</v>
      </c>
      <c r="AF36" s="35">
        <v>15</v>
      </c>
      <c r="AG36" s="35">
        <v>1.631</v>
      </c>
      <c r="AH36" s="35" t="s">
        <v>3704</v>
      </c>
      <c r="AI36" s="36" t="s">
        <v>4344</v>
      </c>
      <c r="AJ36" s="35">
        <v>2021</v>
      </c>
      <c r="AK36" s="35">
        <v>2035</v>
      </c>
      <c r="AL36" s="35">
        <v>15</v>
      </c>
      <c r="AM36" s="35">
        <v>4.3890000000000002</v>
      </c>
      <c r="AN36" s="35" t="s">
        <v>3704</v>
      </c>
      <c r="AO36" s="36" t="s">
        <v>4345</v>
      </c>
      <c r="AP36" s="35" t="s">
        <v>3704</v>
      </c>
      <c r="AQ36" s="36" t="s">
        <v>4346</v>
      </c>
      <c r="AR36" s="35" t="s">
        <v>3704</v>
      </c>
      <c r="AS36" s="36" t="s">
        <v>4347</v>
      </c>
      <c r="AT36" s="35" t="s">
        <v>3704</v>
      </c>
      <c r="AU36" s="36" t="s">
        <v>4348</v>
      </c>
      <c r="AV36" s="35" t="s">
        <v>3704</v>
      </c>
      <c r="AW36" s="36" t="s">
        <v>4349</v>
      </c>
      <c r="AX36" s="35" t="s">
        <v>3704</v>
      </c>
      <c r="AY36" s="36" t="s">
        <v>4350</v>
      </c>
      <c r="AZ36" s="35" t="s">
        <v>3704</v>
      </c>
      <c r="BA36" s="36" t="s">
        <v>4351</v>
      </c>
      <c r="BB36" s="35" t="s">
        <v>3704</v>
      </c>
      <c r="BC36" s="36" t="s">
        <v>4352</v>
      </c>
      <c r="BD36" s="35" t="s">
        <v>3707</v>
      </c>
      <c r="BE36" s="36"/>
      <c r="BF36" s="35" t="s">
        <v>3704</v>
      </c>
      <c r="BG36" s="36" t="s">
        <v>4353</v>
      </c>
      <c r="BH36" s="36" t="s">
        <v>3704</v>
      </c>
      <c r="BI36" s="36" t="s">
        <v>4354</v>
      </c>
      <c r="BJ36" s="36" t="s">
        <v>3707</v>
      </c>
      <c r="BK36" s="36" t="s">
        <v>3704</v>
      </c>
      <c r="BL36" s="36" t="s">
        <v>3707</v>
      </c>
      <c r="BM36" s="36" t="s">
        <v>3707</v>
      </c>
      <c r="BN36" s="36" t="s">
        <v>3704</v>
      </c>
      <c r="BO36" s="36" t="s">
        <v>4355</v>
      </c>
      <c r="BP36" s="36" t="s">
        <v>3707</v>
      </c>
      <c r="BQ36" s="36"/>
      <c r="BR36" s="36" t="s">
        <v>3704</v>
      </c>
      <c r="BS36" s="36" t="s">
        <v>4075</v>
      </c>
      <c r="BT36" s="36" t="s">
        <v>3707</v>
      </c>
      <c r="BU36" s="36" t="s">
        <v>3704</v>
      </c>
      <c r="BV36" s="35" t="s">
        <v>3704</v>
      </c>
      <c r="BW36" s="36" t="s">
        <v>4356</v>
      </c>
      <c r="BX36" s="36"/>
      <c r="BY36" s="36" t="s">
        <v>4357</v>
      </c>
      <c r="BZ36" s="35" t="s">
        <v>3704</v>
      </c>
      <c r="CA36" s="36" t="s">
        <v>4358</v>
      </c>
      <c r="CB36" s="36" t="s">
        <v>4359</v>
      </c>
      <c r="CC36" s="39">
        <v>4439</v>
      </c>
      <c r="CD36" s="39">
        <v>4376</v>
      </c>
      <c r="CE36" s="39">
        <v>4319</v>
      </c>
      <c r="CF36" s="39">
        <v>4286</v>
      </c>
      <c r="CG36" s="40">
        <v>64323</v>
      </c>
      <c r="CH36" s="40">
        <v>64580</v>
      </c>
      <c r="CI36" s="40">
        <v>64580</v>
      </c>
      <c r="CJ36" s="40">
        <v>62829</v>
      </c>
      <c r="CK36" s="35">
        <v>14.49</v>
      </c>
      <c r="CL36" s="35">
        <v>14.76</v>
      </c>
      <c r="CM36" s="35">
        <v>14.95</v>
      </c>
      <c r="CN36" s="35">
        <v>14.66</v>
      </c>
      <c r="CO36" s="41">
        <v>0.64700000000000002</v>
      </c>
      <c r="CP36" s="41">
        <v>0.61799999999999999</v>
      </c>
      <c r="CQ36" s="41">
        <v>0.69199999999999995</v>
      </c>
      <c r="CR36" s="42">
        <v>0.69799999999999995</v>
      </c>
      <c r="CT36" s="24"/>
    </row>
    <row r="37" spans="1:98" ht="200" customHeight="1" x14ac:dyDescent="0.2">
      <c r="A37" s="32" t="s">
        <v>3799</v>
      </c>
      <c r="B37" s="33" t="s">
        <v>528</v>
      </c>
      <c r="C37" s="34" t="str">
        <f>IF(A37="","自動表示",IF(B37="",VLOOKUP(A37,リスト!$C$2:$D$48,2,FALSE),VLOOKUP(A37&amp;B37,リスト!$C$49:$D$1789,2,FALSE)))</f>
        <v>024082</v>
      </c>
      <c r="D37" s="34" t="str">
        <f>IF(C37="自動表示","自動表示",VLOOKUP(C37,リスト!$D$2:$E$1789,2,FALSE))</f>
        <v>町村Ⅳ－０</v>
      </c>
      <c r="E37" s="35" t="s">
        <v>3708</v>
      </c>
      <c r="F37" s="36" t="s">
        <v>3863</v>
      </c>
      <c r="G37" s="37">
        <v>20</v>
      </c>
      <c r="H37" s="34" t="str">
        <f t="shared" si="0"/>
        <v>11年～20年</v>
      </c>
      <c r="I37" s="35" t="s">
        <v>3710</v>
      </c>
      <c r="J37" s="38">
        <v>1.7</v>
      </c>
      <c r="K37" s="35" t="s">
        <v>3711</v>
      </c>
      <c r="L37" s="36" t="s">
        <v>4360</v>
      </c>
      <c r="M37" s="35" t="s">
        <v>3711</v>
      </c>
      <c r="N37" s="35" t="s">
        <v>3712</v>
      </c>
      <c r="O37" s="36" t="s">
        <v>4361</v>
      </c>
      <c r="P37" s="35" t="s">
        <v>3711</v>
      </c>
      <c r="Q37" s="36" t="s">
        <v>4362</v>
      </c>
      <c r="R37" s="35" t="s">
        <v>3711</v>
      </c>
      <c r="S37" s="35" t="s">
        <v>3713</v>
      </c>
      <c r="T37" s="35">
        <v>13</v>
      </c>
      <c r="U37" s="36"/>
      <c r="V37" s="35" t="s">
        <v>3711</v>
      </c>
      <c r="W37" s="36" t="s">
        <v>4363</v>
      </c>
      <c r="X37" s="35">
        <v>2016</v>
      </c>
      <c r="Y37" s="35">
        <v>2035</v>
      </c>
      <c r="Z37" s="35">
        <v>20</v>
      </c>
      <c r="AA37" s="35">
        <v>242</v>
      </c>
      <c r="AB37" s="35" t="s">
        <v>3711</v>
      </c>
      <c r="AC37" s="36" t="s">
        <v>4363</v>
      </c>
      <c r="AD37" s="35">
        <v>2016</v>
      </c>
      <c r="AE37" s="35">
        <v>2035</v>
      </c>
      <c r="AF37" s="35">
        <v>20</v>
      </c>
      <c r="AG37" s="35">
        <v>112</v>
      </c>
      <c r="AH37" s="35" t="s">
        <v>3711</v>
      </c>
      <c r="AI37" s="36" t="s">
        <v>4364</v>
      </c>
      <c r="AJ37" s="35">
        <v>2016</v>
      </c>
      <c r="AK37" s="35">
        <v>2035</v>
      </c>
      <c r="AL37" s="35">
        <v>20</v>
      </c>
      <c r="AM37" s="35">
        <v>130</v>
      </c>
      <c r="AN37" s="35" t="s">
        <v>3711</v>
      </c>
      <c r="AO37" s="36" t="s">
        <v>4365</v>
      </c>
      <c r="AP37" s="35" t="s">
        <v>3711</v>
      </c>
      <c r="AQ37" s="36" t="s">
        <v>4366</v>
      </c>
      <c r="AR37" s="35" t="s">
        <v>3711</v>
      </c>
      <c r="AS37" s="36" t="s">
        <v>4367</v>
      </c>
      <c r="AT37" s="35" t="s">
        <v>3711</v>
      </c>
      <c r="AU37" s="36" t="s">
        <v>4368</v>
      </c>
      <c r="AV37" s="35" t="s">
        <v>3711</v>
      </c>
      <c r="AW37" s="36" t="s">
        <v>4369</v>
      </c>
      <c r="AX37" s="35" t="s">
        <v>3711</v>
      </c>
      <c r="AY37" s="36" t="s">
        <v>4370</v>
      </c>
      <c r="AZ37" s="35" t="s">
        <v>3711</v>
      </c>
      <c r="BA37" s="36" t="s">
        <v>4371</v>
      </c>
      <c r="BB37" s="35" t="s">
        <v>3711</v>
      </c>
      <c r="BC37" s="36" t="s">
        <v>4372</v>
      </c>
      <c r="BD37" s="35" t="s">
        <v>3714</v>
      </c>
      <c r="BE37" s="36"/>
      <c r="BF37" s="35" t="s">
        <v>3711</v>
      </c>
      <c r="BG37" s="36" t="s">
        <v>4373</v>
      </c>
      <c r="BH37" s="36" t="s">
        <v>3714</v>
      </c>
      <c r="BI37" s="36"/>
      <c r="BJ37" s="36" t="s">
        <v>3714</v>
      </c>
      <c r="BK37" s="36" t="s">
        <v>3714</v>
      </c>
      <c r="BL37" s="36" t="s">
        <v>3714</v>
      </c>
      <c r="BM37" s="36" t="s">
        <v>3714</v>
      </c>
      <c r="BN37" s="36" t="s">
        <v>3711</v>
      </c>
      <c r="BO37" s="36" t="s">
        <v>4374</v>
      </c>
      <c r="BP37" s="36" t="s">
        <v>3714</v>
      </c>
      <c r="BQ37" s="36"/>
      <c r="BR37" s="36" t="s">
        <v>3711</v>
      </c>
      <c r="BS37" s="36" t="s">
        <v>4375</v>
      </c>
      <c r="BT37" s="36" t="s">
        <v>3714</v>
      </c>
      <c r="BU37" s="36" t="s">
        <v>3711</v>
      </c>
      <c r="BV37" s="35" t="s">
        <v>3711</v>
      </c>
      <c r="BW37" s="36" t="s">
        <v>4376</v>
      </c>
      <c r="BX37" s="36"/>
      <c r="BY37" s="36" t="s">
        <v>4377</v>
      </c>
      <c r="BZ37" s="35" t="s">
        <v>3711</v>
      </c>
      <c r="CA37" s="36" t="s">
        <v>4378</v>
      </c>
      <c r="CB37" s="36" t="s">
        <v>4379</v>
      </c>
      <c r="CC37" s="39">
        <v>17597</v>
      </c>
      <c r="CD37" s="39">
        <v>17297</v>
      </c>
      <c r="CE37" s="39">
        <v>16934</v>
      </c>
      <c r="CF37" s="39">
        <v>16625</v>
      </c>
      <c r="CG37" s="40">
        <v>166891</v>
      </c>
      <c r="CH37" s="40">
        <v>166891</v>
      </c>
      <c r="CI37" s="40">
        <v>166891</v>
      </c>
      <c r="CJ37" s="40">
        <v>153701</v>
      </c>
      <c r="CK37" s="35">
        <v>9.48</v>
      </c>
      <c r="CL37" s="35">
        <v>9.65</v>
      </c>
      <c r="CM37" s="35">
        <v>9.86</v>
      </c>
      <c r="CN37" s="35">
        <v>9.25</v>
      </c>
      <c r="CO37" s="41">
        <v>0.66</v>
      </c>
      <c r="CP37" s="41">
        <v>0.69399999999999995</v>
      </c>
      <c r="CQ37" s="41" t="s">
        <v>3717</v>
      </c>
      <c r="CR37" s="42" t="s">
        <v>3717</v>
      </c>
      <c r="CT37" s="24"/>
    </row>
    <row r="38" spans="1:98" ht="200" customHeight="1" x14ac:dyDescent="0.2">
      <c r="A38" s="32" t="s">
        <v>3799</v>
      </c>
      <c r="B38" s="33" t="s">
        <v>530</v>
      </c>
      <c r="C38" s="34" t="str">
        <f>IF(A38="","自動表示",IF(B38="",VLOOKUP(A38,リスト!$C$2:$D$48,2,FALSE),VLOOKUP(A38&amp;B38,リスト!$C$49:$D$1789,2,FALSE)))</f>
        <v>024112</v>
      </c>
      <c r="D38" s="34" t="str">
        <f>IF(C38="自動表示","自動表示",VLOOKUP(C38,リスト!$D$2:$E$1789,2,FALSE))</f>
        <v>町村Ⅲ－１</v>
      </c>
      <c r="E38" s="35" t="s">
        <v>3708</v>
      </c>
      <c r="F38" s="36" t="s">
        <v>3719</v>
      </c>
      <c r="G38" s="37">
        <v>10</v>
      </c>
      <c r="H38" s="34" t="str">
        <f t="shared" si="0"/>
        <v>10年</v>
      </c>
      <c r="I38" s="35" t="s">
        <v>3716</v>
      </c>
      <c r="J38" s="38">
        <v>1</v>
      </c>
      <c r="K38" s="35" t="s">
        <v>3711</v>
      </c>
      <c r="L38" s="36" t="s">
        <v>4380</v>
      </c>
      <c r="M38" s="35" t="s">
        <v>3711</v>
      </c>
      <c r="N38" s="35" t="s">
        <v>4381</v>
      </c>
      <c r="O38" s="36" t="s">
        <v>4382</v>
      </c>
      <c r="P38" s="35" t="s">
        <v>3711</v>
      </c>
      <c r="Q38" s="36" t="s">
        <v>4383</v>
      </c>
      <c r="R38" s="35" t="s">
        <v>3711</v>
      </c>
      <c r="S38" s="35" t="s">
        <v>3713</v>
      </c>
      <c r="T38" s="35" t="s">
        <v>4384</v>
      </c>
      <c r="U38" s="36"/>
      <c r="V38" s="35" t="s">
        <v>3711</v>
      </c>
      <c r="W38" s="36" t="s">
        <v>4385</v>
      </c>
      <c r="X38" s="35">
        <v>2016</v>
      </c>
      <c r="Y38" s="35">
        <v>2055</v>
      </c>
      <c r="Z38" s="35">
        <v>40</v>
      </c>
      <c r="AA38" s="35">
        <v>1052.0999999999999</v>
      </c>
      <c r="AB38" s="35" t="s">
        <v>3711</v>
      </c>
      <c r="AC38" s="36" t="s">
        <v>4386</v>
      </c>
      <c r="AD38" s="35">
        <v>2016</v>
      </c>
      <c r="AE38" s="35">
        <v>2055</v>
      </c>
      <c r="AF38" s="35">
        <f t="shared" si="1"/>
        <v>40</v>
      </c>
      <c r="AG38" s="35">
        <v>214</v>
      </c>
      <c r="AH38" s="35" t="s">
        <v>3711</v>
      </c>
      <c r="AI38" s="36" t="s">
        <v>4386</v>
      </c>
      <c r="AJ38" s="35">
        <v>2021</v>
      </c>
      <c r="AK38" s="35">
        <v>2060</v>
      </c>
      <c r="AL38" s="35">
        <f t="shared" si="2"/>
        <v>40</v>
      </c>
      <c r="AM38" s="35">
        <v>104</v>
      </c>
      <c r="AN38" s="35" t="s">
        <v>3711</v>
      </c>
      <c r="AO38" s="36" t="s">
        <v>4387</v>
      </c>
      <c r="AP38" s="35" t="s">
        <v>3714</v>
      </c>
      <c r="AQ38" s="36"/>
      <c r="AR38" s="35" t="s">
        <v>3711</v>
      </c>
      <c r="AS38" s="36" t="s">
        <v>4388</v>
      </c>
      <c r="AT38" s="35" t="s">
        <v>3711</v>
      </c>
      <c r="AU38" s="36" t="s">
        <v>4389</v>
      </c>
      <c r="AV38" s="35" t="s">
        <v>3711</v>
      </c>
      <c r="AW38" s="36" t="s">
        <v>4390</v>
      </c>
      <c r="AX38" s="35" t="s">
        <v>3711</v>
      </c>
      <c r="AY38" s="36" t="s">
        <v>4391</v>
      </c>
      <c r="AZ38" s="35" t="s">
        <v>3711</v>
      </c>
      <c r="BA38" s="36" t="s">
        <v>4392</v>
      </c>
      <c r="BB38" s="35" t="s">
        <v>3711</v>
      </c>
      <c r="BC38" s="36" t="s">
        <v>4393</v>
      </c>
      <c r="BD38" s="35" t="s">
        <v>3711</v>
      </c>
      <c r="BE38" s="36" t="s">
        <v>4394</v>
      </c>
      <c r="BF38" s="35" t="s">
        <v>3711</v>
      </c>
      <c r="BG38" s="36" t="s">
        <v>4395</v>
      </c>
      <c r="BH38" s="36" t="s">
        <v>3714</v>
      </c>
      <c r="BI38" s="36"/>
      <c r="BJ38" s="36" t="s">
        <v>3714</v>
      </c>
      <c r="BK38" s="36" t="s">
        <v>3714</v>
      </c>
      <c r="BL38" s="36" t="s">
        <v>3714</v>
      </c>
      <c r="BM38" s="36" t="s">
        <v>3714</v>
      </c>
      <c r="BN38" s="36" t="s">
        <v>3714</v>
      </c>
      <c r="BO38" s="36"/>
      <c r="BP38" s="36" t="s">
        <v>3714</v>
      </c>
      <c r="BQ38" s="36"/>
      <c r="BR38" s="36" t="s">
        <v>3714</v>
      </c>
      <c r="BS38" s="36"/>
      <c r="BT38" s="36" t="s">
        <v>3714</v>
      </c>
      <c r="BU38" s="36" t="s">
        <v>3711</v>
      </c>
      <c r="BV38" s="35" t="s">
        <v>3711</v>
      </c>
      <c r="BW38" s="36" t="s">
        <v>4396</v>
      </c>
      <c r="BX38" s="36">
        <v>10</v>
      </c>
      <c r="BY38" s="36"/>
      <c r="BZ38" s="35" t="s">
        <v>3711</v>
      </c>
      <c r="CA38" s="36" t="s">
        <v>4397</v>
      </c>
      <c r="CB38" s="36" t="s">
        <v>4398</v>
      </c>
      <c r="CC38" s="39">
        <v>10265</v>
      </c>
      <c r="CD38" s="39">
        <v>10131</v>
      </c>
      <c r="CE38" s="39">
        <v>9999</v>
      </c>
      <c r="CF38" s="39">
        <v>9886</v>
      </c>
      <c r="CG38" s="40">
        <v>211018</v>
      </c>
      <c r="CH38" s="40">
        <v>233902</v>
      </c>
      <c r="CI38" s="40">
        <v>239512</v>
      </c>
      <c r="CJ38" s="40">
        <v>302213</v>
      </c>
      <c r="CK38" s="35">
        <v>20.56</v>
      </c>
      <c r="CL38" s="35">
        <v>23.09</v>
      </c>
      <c r="CM38" s="35">
        <v>23.95</v>
      </c>
      <c r="CN38" s="35">
        <v>30.57</v>
      </c>
      <c r="CO38" s="41">
        <v>0.63200000000000001</v>
      </c>
      <c r="CP38" s="41">
        <v>0.63900000000000001</v>
      </c>
      <c r="CQ38" s="41">
        <v>0.59699999999999998</v>
      </c>
      <c r="CR38" s="42" t="s">
        <v>3717</v>
      </c>
      <c r="CT38" s="24"/>
    </row>
    <row r="39" spans="1:98" ht="200" customHeight="1" x14ac:dyDescent="0.2">
      <c r="A39" s="32" t="s">
        <v>3799</v>
      </c>
      <c r="B39" s="33" t="s">
        <v>532</v>
      </c>
      <c r="C39" s="34" t="str">
        <f>IF(A39="","自動表示",IF(B39="",VLOOKUP(A39,リスト!$C$2:$D$48,2,FALSE),VLOOKUP(A39&amp;B39,リスト!$C$49:$D$1789,2,FALSE)))</f>
        <v>024121</v>
      </c>
      <c r="D39" s="34" t="str">
        <f>IF(C39="自動表示","自動表示",VLOOKUP(C39,リスト!$D$2:$E$1789,2,FALSE))</f>
        <v>町村Ⅴ－２</v>
      </c>
      <c r="E39" s="35" t="s">
        <v>3708</v>
      </c>
      <c r="F39" s="36" t="s">
        <v>4399</v>
      </c>
      <c r="G39" s="37">
        <v>40</v>
      </c>
      <c r="H39" s="34" t="str">
        <f t="shared" si="0"/>
        <v>20年超</v>
      </c>
      <c r="I39" s="43" t="s">
        <v>3720</v>
      </c>
      <c r="J39" s="38">
        <v>2.4</v>
      </c>
      <c r="K39" s="35" t="s">
        <v>3711</v>
      </c>
      <c r="L39" s="36" t="s">
        <v>4400</v>
      </c>
      <c r="M39" s="35" t="s">
        <v>3711</v>
      </c>
      <c r="N39" s="35" t="s">
        <v>3765</v>
      </c>
      <c r="O39" s="36" t="s">
        <v>4401</v>
      </c>
      <c r="P39" s="35" t="s">
        <v>3711</v>
      </c>
      <c r="Q39" s="36" t="s">
        <v>4402</v>
      </c>
      <c r="R39" s="35" t="s">
        <v>3711</v>
      </c>
      <c r="S39" s="35" t="s">
        <v>3758</v>
      </c>
      <c r="T39" s="35">
        <v>7.5</v>
      </c>
      <c r="U39" s="36"/>
      <c r="V39" s="35" t="s">
        <v>3711</v>
      </c>
      <c r="W39" s="36" t="s">
        <v>4403</v>
      </c>
      <c r="X39" s="35">
        <v>2020</v>
      </c>
      <c r="Y39" s="35">
        <v>2055</v>
      </c>
      <c r="Z39" s="35">
        <v>36</v>
      </c>
      <c r="AA39" s="35">
        <v>1008</v>
      </c>
      <c r="AB39" s="35" t="s">
        <v>3711</v>
      </c>
      <c r="AC39" s="36" t="s">
        <v>4404</v>
      </c>
      <c r="AD39" s="35">
        <v>2020</v>
      </c>
      <c r="AE39" s="35">
        <v>2055</v>
      </c>
      <c r="AF39" s="35">
        <f t="shared" si="1"/>
        <v>36</v>
      </c>
      <c r="AG39" s="35">
        <v>292</v>
      </c>
      <c r="AH39" s="35" t="s">
        <v>3711</v>
      </c>
      <c r="AI39" s="36" t="s">
        <v>4405</v>
      </c>
      <c r="AJ39" s="35">
        <v>2020</v>
      </c>
      <c r="AK39" s="35">
        <v>2055</v>
      </c>
      <c r="AL39" s="35">
        <f t="shared" si="2"/>
        <v>36</v>
      </c>
      <c r="AM39" s="35">
        <v>716</v>
      </c>
      <c r="AN39" s="35" t="s">
        <v>3711</v>
      </c>
      <c r="AO39" s="36" t="s">
        <v>4406</v>
      </c>
      <c r="AP39" s="35" t="s">
        <v>3711</v>
      </c>
      <c r="AQ39" s="36" t="s">
        <v>4407</v>
      </c>
      <c r="AR39" s="35" t="s">
        <v>3711</v>
      </c>
      <c r="AS39" s="36" t="s">
        <v>4408</v>
      </c>
      <c r="AT39" s="35" t="s">
        <v>3711</v>
      </c>
      <c r="AU39" s="36" t="s">
        <v>4409</v>
      </c>
      <c r="AV39" s="35" t="s">
        <v>3711</v>
      </c>
      <c r="AW39" s="36" t="s">
        <v>4410</v>
      </c>
      <c r="AX39" s="35" t="s">
        <v>3711</v>
      </c>
      <c r="AY39" s="36" t="s">
        <v>4411</v>
      </c>
      <c r="AZ39" s="35" t="s">
        <v>3711</v>
      </c>
      <c r="BA39" s="36" t="s">
        <v>4412</v>
      </c>
      <c r="BB39" s="35" t="s">
        <v>3711</v>
      </c>
      <c r="BC39" s="36" t="s">
        <v>4413</v>
      </c>
      <c r="BD39" s="35" t="s">
        <v>3711</v>
      </c>
      <c r="BE39" s="36" t="s">
        <v>4414</v>
      </c>
      <c r="BF39" s="35" t="s">
        <v>3711</v>
      </c>
      <c r="BG39" s="36" t="s">
        <v>4415</v>
      </c>
      <c r="BH39" s="36" t="s">
        <v>3711</v>
      </c>
      <c r="BI39" s="36" t="s">
        <v>4416</v>
      </c>
      <c r="BJ39" s="36" t="s">
        <v>3714</v>
      </c>
      <c r="BK39" s="36" t="s">
        <v>3714</v>
      </c>
      <c r="BL39" s="36" t="s">
        <v>3711</v>
      </c>
      <c r="BM39" s="36" t="s">
        <v>3714</v>
      </c>
      <c r="BN39" s="36" t="s">
        <v>3711</v>
      </c>
      <c r="BO39" s="36" t="s">
        <v>4417</v>
      </c>
      <c r="BP39" s="36" t="s">
        <v>3711</v>
      </c>
      <c r="BQ39" s="36" t="s">
        <v>4418</v>
      </c>
      <c r="BR39" s="36" t="s">
        <v>3711</v>
      </c>
      <c r="BS39" s="36" t="s">
        <v>4419</v>
      </c>
      <c r="BT39" s="36" t="s">
        <v>3714</v>
      </c>
      <c r="BU39" s="36" t="s">
        <v>3711</v>
      </c>
      <c r="BV39" s="35" t="s">
        <v>3711</v>
      </c>
      <c r="BW39" s="36" t="s">
        <v>4420</v>
      </c>
      <c r="BX39" s="36" t="s">
        <v>4421</v>
      </c>
      <c r="BY39" s="36"/>
      <c r="BZ39" s="35" t="s">
        <v>3711</v>
      </c>
      <c r="CA39" s="36" t="s">
        <v>4422</v>
      </c>
      <c r="CB39" s="36" t="s">
        <v>4423</v>
      </c>
      <c r="CC39" s="39">
        <v>25293</v>
      </c>
      <c r="CD39" s="39">
        <v>25288</v>
      </c>
      <c r="CE39" s="39">
        <v>25324</v>
      </c>
      <c r="CF39" s="39">
        <v>25284</v>
      </c>
      <c r="CG39" s="40">
        <v>114930</v>
      </c>
      <c r="CH39" s="40">
        <v>115309</v>
      </c>
      <c r="CI39" s="40">
        <v>115328</v>
      </c>
      <c r="CJ39" s="40">
        <v>115328</v>
      </c>
      <c r="CK39" s="35">
        <v>4.54</v>
      </c>
      <c r="CL39" s="35">
        <v>4.5599999999999996</v>
      </c>
      <c r="CM39" s="35">
        <v>4.55</v>
      </c>
      <c r="CN39" s="35">
        <v>4.5599999999999996</v>
      </c>
      <c r="CO39" s="41">
        <v>0.46750000000000003</v>
      </c>
      <c r="CP39" s="41">
        <v>0.50429999999999997</v>
      </c>
      <c r="CQ39" s="41">
        <v>0.50900000000000001</v>
      </c>
      <c r="CR39" s="42">
        <v>0.52949999999999997</v>
      </c>
      <c r="CT39" s="24"/>
    </row>
    <row r="40" spans="1:98" ht="200" customHeight="1" x14ac:dyDescent="0.2">
      <c r="A40" s="32" t="s">
        <v>3799</v>
      </c>
      <c r="B40" s="33" t="s">
        <v>534</v>
      </c>
      <c r="C40" s="34" t="str">
        <f>IF(A40="","自動表示",IF(B40="",VLOOKUP(A40,リスト!$C$2:$D$48,2,FALSE),VLOOKUP(A40&amp;B40,リスト!$C$49:$D$1789,2,FALSE)))</f>
        <v>024236</v>
      </c>
      <c r="D40" s="34" t="str">
        <f>IF(C40="自動表示","自動表示",VLOOKUP(C40,リスト!$D$2:$E$1789,2,FALSE))</f>
        <v>町村Ⅰ－０</v>
      </c>
      <c r="E40" s="35" t="s">
        <v>3708</v>
      </c>
      <c r="F40" s="36" t="s">
        <v>3709</v>
      </c>
      <c r="G40" s="37">
        <v>10</v>
      </c>
      <c r="H40" s="34" t="str">
        <f t="shared" si="0"/>
        <v>10年</v>
      </c>
      <c r="I40" s="43" t="s">
        <v>3720</v>
      </c>
      <c r="J40" s="38">
        <v>0.5</v>
      </c>
      <c r="K40" s="35" t="s">
        <v>3711</v>
      </c>
      <c r="L40" s="36" t="s">
        <v>4424</v>
      </c>
      <c r="M40" s="35" t="s">
        <v>3711</v>
      </c>
      <c r="N40" s="35" t="s">
        <v>3712</v>
      </c>
      <c r="O40" s="36" t="s">
        <v>4425</v>
      </c>
      <c r="P40" s="35" t="s">
        <v>3711</v>
      </c>
      <c r="Q40" s="36" t="s">
        <v>4426</v>
      </c>
      <c r="R40" s="35" t="s">
        <v>3711</v>
      </c>
      <c r="S40" s="35" t="s">
        <v>3713</v>
      </c>
      <c r="T40" s="35">
        <v>5.2</v>
      </c>
      <c r="U40" s="36"/>
      <c r="V40" s="35" t="s">
        <v>3711</v>
      </c>
      <c r="W40" s="36" t="s">
        <v>4427</v>
      </c>
      <c r="X40" s="35">
        <v>2022</v>
      </c>
      <c r="Y40" s="35">
        <v>2061</v>
      </c>
      <c r="Z40" s="35">
        <v>40</v>
      </c>
      <c r="AA40" s="35">
        <v>360.2</v>
      </c>
      <c r="AB40" s="35" t="s">
        <v>3711</v>
      </c>
      <c r="AC40" s="36" t="s">
        <v>4428</v>
      </c>
      <c r="AD40" s="35">
        <v>2022</v>
      </c>
      <c r="AE40" s="35">
        <v>2061</v>
      </c>
      <c r="AF40" s="35">
        <f t="shared" si="1"/>
        <v>40</v>
      </c>
      <c r="AG40" s="35">
        <v>219.6</v>
      </c>
      <c r="AH40" s="35" t="s">
        <v>3711</v>
      </c>
      <c r="AI40" s="36" t="s">
        <v>4429</v>
      </c>
      <c r="AJ40" s="35">
        <v>2022</v>
      </c>
      <c r="AK40" s="35">
        <v>2061</v>
      </c>
      <c r="AL40" s="35">
        <f t="shared" si="2"/>
        <v>40</v>
      </c>
      <c r="AM40" s="35">
        <v>16.3</v>
      </c>
      <c r="AN40" s="35" t="s">
        <v>3711</v>
      </c>
      <c r="AO40" s="36" t="s">
        <v>4430</v>
      </c>
      <c r="AP40" s="35" t="s">
        <v>3714</v>
      </c>
      <c r="AQ40" s="36"/>
      <c r="AR40" s="35" t="s">
        <v>3711</v>
      </c>
      <c r="AS40" s="36" t="s">
        <v>4431</v>
      </c>
      <c r="AT40" s="35" t="s">
        <v>3711</v>
      </c>
      <c r="AU40" s="36" t="s">
        <v>4432</v>
      </c>
      <c r="AV40" s="35" t="s">
        <v>3711</v>
      </c>
      <c r="AW40" s="36" t="s">
        <v>4433</v>
      </c>
      <c r="AX40" s="35" t="s">
        <v>3711</v>
      </c>
      <c r="AY40" s="36" t="s">
        <v>4434</v>
      </c>
      <c r="AZ40" s="35" t="s">
        <v>3711</v>
      </c>
      <c r="BA40" s="36" t="s">
        <v>4435</v>
      </c>
      <c r="BB40" s="35" t="s">
        <v>3711</v>
      </c>
      <c r="BC40" s="36" t="s">
        <v>4436</v>
      </c>
      <c r="BD40" s="35" t="s">
        <v>3714</v>
      </c>
      <c r="BE40" s="36"/>
      <c r="BF40" s="35" t="s">
        <v>3711</v>
      </c>
      <c r="BG40" s="36" t="s">
        <v>4437</v>
      </c>
      <c r="BH40" s="36" t="s">
        <v>3714</v>
      </c>
      <c r="BI40" s="36"/>
      <c r="BJ40" s="36" t="s">
        <v>3714</v>
      </c>
      <c r="BK40" s="36" t="s">
        <v>3714</v>
      </c>
      <c r="BL40" s="36" t="s">
        <v>3714</v>
      </c>
      <c r="BM40" s="36" t="s">
        <v>3714</v>
      </c>
      <c r="BN40" s="36" t="s">
        <v>3714</v>
      </c>
      <c r="BO40" s="36"/>
      <c r="BP40" s="36" t="s">
        <v>3714</v>
      </c>
      <c r="BQ40" s="36"/>
      <c r="BR40" s="36" t="s">
        <v>3714</v>
      </c>
      <c r="BS40" s="36"/>
      <c r="BT40" s="36" t="s">
        <v>3714</v>
      </c>
      <c r="BU40" s="36" t="s">
        <v>3711</v>
      </c>
      <c r="BV40" s="35" t="s">
        <v>3711</v>
      </c>
      <c r="BW40" s="36" t="s">
        <v>4438</v>
      </c>
      <c r="BX40" s="36"/>
      <c r="BY40" s="36" t="s">
        <v>3792</v>
      </c>
      <c r="BZ40" s="35" t="s">
        <v>3711</v>
      </c>
      <c r="CA40" s="36" t="s">
        <v>4439</v>
      </c>
      <c r="CB40" s="36" t="s">
        <v>4440</v>
      </c>
      <c r="CC40" s="39">
        <v>5237</v>
      </c>
      <c r="CD40" s="39">
        <v>5125</v>
      </c>
      <c r="CE40" s="39">
        <v>4972</v>
      </c>
      <c r="CF40" s="39">
        <v>4870</v>
      </c>
      <c r="CG40" s="40">
        <v>55920</v>
      </c>
      <c r="CH40" s="40">
        <v>54098</v>
      </c>
      <c r="CI40" s="40">
        <v>53702</v>
      </c>
      <c r="CJ40" s="40">
        <v>53728</v>
      </c>
      <c r="CK40" s="35">
        <v>10.68</v>
      </c>
      <c r="CL40" s="35">
        <v>10.56</v>
      </c>
      <c r="CM40" s="35">
        <v>10.8</v>
      </c>
      <c r="CN40" s="35">
        <v>11.03</v>
      </c>
      <c r="CO40" s="41">
        <v>0.66900000000000004</v>
      </c>
      <c r="CP40" s="41">
        <v>0.68100000000000005</v>
      </c>
      <c r="CQ40" s="41">
        <v>0.7</v>
      </c>
      <c r="CR40" s="42" t="s">
        <v>3717</v>
      </c>
      <c r="CT40" s="24"/>
    </row>
    <row r="41" spans="1:98" ht="200" customHeight="1" x14ac:dyDescent="0.2">
      <c r="A41" s="32" t="s">
        <v>3799</v>
      </c>
      <c r="B41" s="33" t="s">
        <v>536</v>
      </c>
      <c r="C41" s="34" t="str">
        <f>IF(A41="","自動表示",IF(B41="",VLOOKUP(A41,リスト!$C$2:$D$48,2,FALSE),VLOOKUP(A41&amp;B41,リスト!$C$49:$D$1789,2,FALSE)))</f>
        <v>024244</v>
      </c>
      <c r="D41" s="34" t="str">
        <f>IF(C41="自動表示","自動表示",VLOOKUP(C41,リスト!$D$2:$E$1789,2,FALSE))</f>
        <v>町村Ⅱ－０</v>
      </c>
      <c r="E41" s="35" t="s">
        <v>3708</v>
      </c>
      <c r="F41" s="36" t="s">
        <v>3709</v>
      </c>
      <c r="G41" s="37">
        <v>10</v>
      </c>
      <c r="H41" s="34" t="str">
        <f t="shared" si="0"/>
        <v>10年</v>
      </c>
      <c r="I41" s="43" t="s">
        <v>3720</v>
      </c>
      <c r="J41" s="38">
        <v>0.6</v>
      </c>
      <c r="K41" s="35" t="s">
        <v>3711</v>
      </c>
      <c r="L41" s="36" t="s">
        <v>4441</v>
      </c>
      <c r="M41" s="35" t="s">
        <v>3711</v>
      </c>
      <c r="N41" s="35" t="s">
        <v>3712</v>
      </c>
      <c r="O41" s="36" t="s">
        <v>4442</v>
      </c>
      <c r="P41" s="35" t="s">
        <v>3711</v>
      </c>
      <c r="Q41" s="36" t="s">
        <v>4443</v>
      </c>
      <c r="R41" s="35" t="s">
        <v>3711</v>
      </c>
      <c r="S41" s="35" t="s">
        <v>3713</v>
      </c>
      <c r="T41" s="35">
        <v>8.5</v>
      </c>
      <c r="U41" s="36"/>
      <c r="V41" s="35" t="s">
        <v>3711</v>
      </c>
      <c r="W41" s="36" t="s">
        <v>4444</v>
      </c>
      <c r="X41" s="35">
        <v>2021</v>
      </c>
      <c r="Y41" s="35">
        <v>2060</v>
      </c>
      <c r="Z41" s="35">
        <v>40</v>
      </c>
      <c r="AA41" s="35">
        <v>682</v>
      </c>
      <c r="AB41" s="35" t="s">
        <v>3711</v>
      </c>
      <c r="AC41" s="36" t="s">
        <v>4445</v>
      </c>
      <c r="AD41" s="35">
        <v>2021</v>
      </c>
      <c r="AE41" s="35">
        <v>2060</v>
      </c>
      <c r="AF41" s="35">
        <f t="shared" si="1"/>
        <v>40</v>
      </c>
      <c r="AG41" s="35">
        <v>299.5</v>
      </c>
      <c r="AH41" s="35" t="s">
        <v>3711</v>
      </c>
      <c r="AI41" s="36" t="s">
        <v>4446</v>
      </c>
      <c r="AJ41" s="35">
        <v>2021</v>
      </c>
      <c r="AK41" s="35">
        <v>2060</v>
      </c>
      <c r="AL41" s="35">
        <f t="shared" si="2"/>
        <v>40</v>
      </c>
      <c r="AM41" s="35">
        <v>64.599999999999994</v>
      </c>
      <c r="AN41" s="35" t="s">
        <v>3711</v>
      </c>
      <c r="AO41" s="36" t="s">
        <v>4447</v>
      </c>
      <c r="AP41" s="35" t="s">
        <v>3714</v>
      </c>
      <c r="AQ41" s="36"/>
      <c r="AR41" s="35" t="s">
        <v>3711</v>
      </c>
      <c r="AS41" s="36" t="s">
        <v>4448</v>
      </c>
      <c r="AT41" s="35" t="s">
        <v>3711</v>
      </c>
      <c r="AU41" s="36" t="s">
        <v>4449</v>
      </c>
      <c r="AV41" s="35" t="s">
        <v>3711</v>
      </c>
      <c r="AW41" s="36" t="s">
        <v>4433</v>
      </c>
      <c r="AX41" s="35" t="s">
        <v>3711</v>
      </c>
      <c r="AY41" s="36" t="s">
        <v>4450</v>
      </c>
      <c r="AZ41" s="35" t="s">
        <v>3711</v>
      </c>
      <c r="BA41" s="36" t="s">
        <v>4451</v>
      </c>
      <c r="BB41" s="35" t="s">
        <v>3711</v>
      </c>
      <c r="BC41" s="36" t="s">
        <v>4452</v>
      </c>
      <c r="BD41" s="35" t="s">
        <v>3714</v>
      </c>
      <c r="BE41" s="36"/>
      <c r="BF41" s="35" t="s">
        <v>3711</v>
      </c>
      <c r="BG41" s="36" t="s">
        <v>4453</v>
      </c>
      <c r="BH41" s="36" t="s">
        <v>3714</v>
      </c>
      <c r="BI41" s="36"/>
      <c r="BJ41" s="36" t="s">
        <v>3714</v>
      </c>
      <c r="BK41" s="36" t="s">
        <v>3714</v>
      </c>
      <c r="BL41" s="36" t="s">
        <v>3714</v>
      </c>
      <c r="BM41" s="36" t="s">
        <v>3714</v>
      </c>
      <c r="BN41" s="36" t="s">
        <v>3714</v>
      </c>
      <c r="BO41" s="36"/>
      <c r="BP41" s="36" t="s">
        <v>3714</v>
      </c>
      <c r="BQ41" s="36"/>
      <c r="BR41" s="36" t="s">
        <v>3714</v>
      </c>
      <c r="BS41" s="36"/>
      <c r="BT41" s="36" t="s">
        <v>3714</v>
      </c>
      <c r="BU41" s="36" t="s">
        <v>3711</v>
      </c>
      <c r="BV41" s="35" t="s">
        <v>3711</v>
      </c>
      <c r="BW41" s="36" t="s">
        <v>4454</v>
      </c>
      <c r="BX41" s="36"/>
      <c r="BY41" s="36" t="s">
        <v>4455</v>
      </c>
      <c r="BZ41" s="35" t="s">
        <v>3711</v>
      </c>
      <c r="CA41" s="36" t="s">
        <v>4456</v>
      </c>
      <c r="CB41" s="36" t="s">
        <v>3729</v>
      </c>
      <c r="CC41" s="39">
        <v>6330</v>
      </c>
      <c r="CD41" s="39">
        <v>6153</v>
      </c>
      <c r="CE41" s="39">
        <v>6037</v>
      </c>
      <c r="CF41" s="39">
        <v>5923</v>
      </c>
      <c r="CG41" s="40">
        <v>151467.42000000001</v>
      </c>
      <c r="CH41" s="40">
        <v>150897.42000000001</v>
      </c>
      <c r="CI41" s="40">
        <v>150732.53</v>
      </c>
      <c r="CJ41" s="40">
        <v>147008.54</v>
      </c>
      <c r="CK41" s="35">
        <v>23.93</v>
      </c>
      <c r="CL41" s="35">
        <v>24.52</v>
      </c>
      <c r="CM41" s="35">
        <v>24.97</v>
      </c>
      <c r="CN41" s="35">
        <v>24.82</v>
      </c>
      <c r="CO41" s="41">
        <v>0.47</v>
      </c>
      <c r="CP41" s="41">
        <v>0.505</v>
      </c>
      <c r="CQ41" s="41">
        <v>0.504</v>
      </c>
      <c r="CR41" s="42">
        <v>0.52</v>
      </c>
      <c r="CT41" s="24"/>
    </row>
    <row r="42" spans="1:98" ht="200" customHeight="1" x14ac:dyDescent="0.2">
      <c r="A42" s="32" t="s">
        <v>3799</v>
      </c>
      <c r="B42" s="33" t="s">
        <v>538</v>
      </c>
      <c r="C42" s="34" t="str">
        <f>IF(A42="","自動表示",IF(B42="",VLOOKUP(A42,リスト!$C$2:$D$48,2,FALSE),VLOOKUP(A42&amp;B42,リスト!$C$49:$D$1789,2,FALSE)))</f>
        <v>024252</v>
      </c>
      <c r="D42" s="34" t="str">
        <f>IF(C42="自動表示","自動表示",VLOOKUP(C42,リスト!$D$2:$E$1789,2,FALSE))</f>
        <v>町村Ⅰ－０</v>
      </c>
      <c r="E42" s="35" t="s">
        <v>3708</v>
      </c>
      <c r="F42" s="36" t="s">
        <v>3709</v>
      </c>
      <c r="G42" s="37">
        <v>20</v>
      </c>
      <c r="H42" s="34" t="str">
        <f t="shared" si="0"/>
        <v>11年～20年</v>
      </c>
      <c r="I42" s="43" t="s">
        <v>3720</v>
      </c>
      <c r="J42" s="38">
        <v>0.2</v>
      </c>
      <c r="K42" s="35" t="s">
        <v>3711</v>
      </c>
      <c r="L42" s="36" t="s">
        <v>4457</v>
      </c>
      <c r="M42" s="35" t="s">
        <v>3711</v>
      </c>
      <c r="N42" s="35" t="s">
        <v>3712</v>
      </c>
      <c r="O42" s="36" t="s">
        <v>4458</v>
      </c>
      <c r="P42" s="35" t="s">
        <v>3711</v>
      </c>
      <c r="Q42" s="36" t="s">
        <v>4459</v>
      </c>
      <c r="R42" s="35" t="s">
        <v>3711</v>
      </c>
      <c r="S42" s="35" t="s">
        <v>3713</v>
      </c>
      <c r="T42" s="35">
        <v>3.5</v>
      </c>
      <c r="U42" s="36"/>
      <c r="V42" s="35" t="s">
        <v>3711</v>
      </c>
      <c r="W42" s="36" t="s">
        <v>4460</v>
      </c>
      <c r="X42" s="35">
        <v>2021</v>
      </c>
      <c r="Y42" s="35">
        <v>2060</v>
      </c>
      <c r="Z42" s="35">
        <v>40</v>
      </c>
      <c r="AA42" s="35">
        <v>279.5</v>
      </c>
      <c r="AB42" s="35" t="s">
        <v>3711</v>
      </c>
      <c r="AC42" s="36" t="s">
        <v>4461</v>
      </c>
      <c r="AD42" s="35">
        <v>2021</v>
      </c>
      <c r="AE42" s="35">
        <v>2060</v>
      </c>
      <c r="AF42" s="35">
        <f t="shared" si="1"/>
        <v>40</v>
      </c>
      <c r="AG42" s="35">
        <v>223.6</v>
      </c>
      <c r="AH42" s="35" t="s">
        <v>3711</v>
      </c>
      <c r="AI42" s="36" t="s">
        <v>4462</v>
      </c>
      <c r="AJ42" s="35">
        <v>2021</v>
      </c>
      <c r="AK42" s="35">
        <v>2060</v>
      </c>
      <c r="AL42" s="35">
        <f t="shared" si="2"/>
        <v>40</v>
      </c>
      <c r="AM42" s="35">
        <v>55.9</v>
      </c>
      <c r="AN42" s="35" t="s">
        <v>3711</v>
      </c>
      <c r="AO42" s="36" t="s">
        <v>4463</v>
      </c>
      <c r="AP42" s="35" t="s">
        <v>3711</v>
      </c>
      <c r="AQ42" s="36" t="s">
        <v>4464</v>
      </c>
      <c r="AR42" s="35" t="s">
        <v>3711</v>
      </c>
      <c r="AS42" s="36" t="s">
        <v>4465</v>
      </c>
      <c r="AT42" s="35" t="s">
        <v>3711</v>
      </c>
      <c r="AU42" s="36" t="s">
        <v>4466</v>
      </c>
      <c r="AV42" s="35" t="s">
        <v>3711</v>
      </c>
      <c r="AW42" s="36" t="s">
        <v>4467</v>
      </c>
      <c r="AX42" s="35" t="s">
        <v>3711</v>
      </c>
      <c r="AY42" s="36" t="s">
        <v>4468</v>
      </c>
      <c r="AZ42" s="35" t="s">
        <v>3711</v>
      </c>
      <c r="BA42" s="36" t="s">
        <v>4469</v>
      </c>
      <c r="BB42" s="35" t="s">
        <v>3711</v>
      </c>
      <c r="BC42" s="36" t="s">
        <v>4470</v>
      </c>
      <c r="BD42" s="35" t="s">
        <v>3714</v>
      </c>
      <c r="BE42" s="36"/>
      <c r="BF42" s="35" t="s">
        <v>3711</v>
      </c>
      <c r="BG42" s="36" t="s">
        <v>4471</v>
      </c>
      <c r="BH42" s="36" t="s">
        <v>3711</v>
      </c>
      <c r="BI42" s="36" t="s">
        <v>4472</v>
      </c>
      <c r="BJ42" s="36" t="s">
        <v>3714</v>
      </c>
      <c r="BK42" s="36" t="s">
        <v>3711</v>
      </c>
      <c r="BL42" s="36" t="s">
        <v>3714</v>
      </c>
      <c r="BM42" s="36" t="s">
        <v>3714</v>
      </c>
      <c r="BN42" s="36" t="s">
        <v>3711</v>
      </c>
      <c r="BO42" s="36" t="s">
        <v>4473</v>
      </c>
      <c r="BP42" s="36" t="s">
        <v>3714</v>
      </c>
      <c r="BQ42" s="36"/>
      <c r="BR42" s="36" t="s">
        <v>3711</v>
      </c>
      <c r="BS42" s="36" t="s">
        <v>4474</v>
      </c>
      <c r="BT42" s="36" t="s">
        <v>3711</v>
      </c>
      <c r="BU42" s="36" t="s">
        <v>3711</v>
      </c>
      <c r="BV42" s="35" t="s">
        <v>3711</v>
      </c>
      <c r="BW42" s="36" t="s">
        <v>4475</v>
      </c>
      <c r="BX42" s="36">
        <v>5</v>
      </c>
      <c r="BY42" s="36"/>
      <c r="BZ42" s="35" t="s">
        <v>3711</v>
      </c>
      <c r="CA42" s="36" t="s">
        <v>4476</v>
      </c>
      <c r="CB42" s="36" t="s">
        <v>4477</v>
      </c>
      <c r="CC42" s="39">
        <v>1855</v>
      </c>
      <c r="CD42" s="39">
        <v>1796</v>
      </c>
      <c r="CE42" s="39">
        <v>1740</v>
      </c>
      <c r="CF42" s="39">
        <v>1690</v>
      </c>
      <c r="CG42" s="40">
        <v>29265</v>
      </c>
      <c r="CH42" s="40">
        <v>29656</v>
      </c>
      <c r="CI42" s="40">
        <v>29656</v>
      </c>
      <c r="CJ42" s="40">
        <v>29656</v>
      </c>
      <c r="CK42" s="35">
        <v>15.78</v>
      </c>
      <c r="CL42" s="35">
        <v>16.510000000000002</v>
      </c>
      <c r="CM42" s="35">
        <v>17.04</v>
      </c>
      <c r="CN42" s="35">
        <v>17.55</v>
      </c>
      <c r="CO42" s="41">
        <v>0.54800000000000004</v>
      </c>
      <c r="CP42" s="41">
        <v>0.55100000000000005</v>
      </c>
      <c r="CQ42" s="41">
        <v>0.56299999999999994</v>
      </c>
      <c r="CR42" s="42">
        <v>0.56999999999999995</v>
      </c>
      <c r="CT42" s="24"/>
    </row>
    <row r="43" spans="1:98" ht="200" customHeight="1" x14ac:dyDescent="0.2">
      <c r="A43" s="32" t="s">
        <v>3799</v>
      </c>
      <c r="B43" s="33" t="s">
        <v>540</v>
      </c>
      <c r="C43" s="34" t="str">
        <f>IF(A43="","自動表示",IF(B43="",VLOOKUP(A43,リスト!$C$2:$D$48,2,FALSE),VLOOKUP(A43&amp;B43,リスト!$C$49:$D$1789,2,FALSE)))</f>
        <v>024261</v>
      </c>
      <c r="D43" s="34" t="str">
        <f>IF(C43="自動表示","自動表示",VLOOKUP(C43,リスト!$D$2:$E$1789,2,FALSE))</f>
        <v>町村Ⅰ－０</v>
      </c>
      <c r="E43" s="35" t="s">
        <v>3708</v>
      </c>
      <c r="F43" s="36" t="s">
        <v>3726</v>
      </c>
      <c r="G43" s="37">
        <v>10</v>
      </c>
      <c r="H43" s="34" t="str">
        <f t="shared" si="0"/>
        <v>10年</v>
      </c>
      <c r="I43" s="43" t="s">
        <v>3720</v>
      </c>
      <c r="J43" s="38">
        <v>0.2</v>
      </c>
      <c r="K43" s="35" t="s">
        <v>3711</v>
      </c>
      <c r="L43" s="36" t="s">
        <v>4478</v>
      </c>
      <c r="M43" s="35" t="s">
        <v>3711</v>
      </c>
      <c r="N43" s="35" t="s">
        <v>3712</v>
      </c>
      <c r="O43" s="36" t="s">
        <v>4479</v>
      </c>
      <c r="P43" s="35" t="s">
        <v>3711</v>
      </c>
      <c r="Q43" s="36" t="s">
        <v>4480</v>
      </c>
      <c r="R43" s="35" t="s">
        <v>3711</v>
      </c>
      <c r="S43" s="35" t="s">
        <v>3758</v>
      </c>
      <c r="T43" s="35">
        <v>8.44</v>
      </c>
      <c r="U43" s="36"/>
      <c r="V43" s="35" t="s">
        <v>3711</v>
      </c>
      <c r="W43" s="36" t="s">
        <v>4481</v>
      </c>
      <c r="X43" s="35">
        <v>2021</v>
      </c>
      <c r="Y43" s="35">
        <v>2060</v>
      </c>
      <c r="Z43" s="35">
        <v>40</v>
      </c>
      <c r="AA43" s="35">
        <v>279.5</v>
      </c>
      <c r="AB43" s="35" t="s">
        <v>3711</v>
      </c>
      <c r="AC43" s="36" t="s">
        <v>4482</v>
      </c>
      <c r="AD43" s="35">
        <v>2021</v>
      </c>
      <c r="AE43" s="35">
        <v>2060</v>
      </c>
      <c r="AF43" s="35">
        <f t="shared" si="1"/>
        <v>40</v>
      </c>
      <c r="AG43" s="35">
        <v>129.80000000000001</v>
      </c>
      <c r="AH43" s="35" t="s">
        <v>3711</v>
      </c>
      <c r="AI43" s="36" t="s">
        <v>4483</v>
      </c>
      <c r="AJ43" s="35">
        <v>2021</v>
      </c>
      <c r="AK43" s="35">
        <v>2060</v>
      </c>
      <c r="AL43" s="35">
        <f t="shared" si="2"/>
        <v>40</v>
      </c>
      <c r="AM43" s="35">
        <v>33.299999999999997</v>
      </c>
      <c r="AN43" s="35" t="s">
        <v>3711</v>
      </c>
      <c r="AO43" s="36" t="s">
        <v>4484</v>
      </c>
      <c r="AP43" s="35" t="s">
        <v>3714</v>
      </c>
      <c r="AQ43" s="36"/>
      <c r="AR43" s="35" t="s">
        <v>3711</v>
      </c>
      <c r="AS43" s="36" t="s">
        <v>4485</v>
      </c>
      <c r="AT43" s="35" t="s">
        <v>3711</v>
      </c>
      <c r="AU43" s="36" t="s">
        <v>4432</v>
      </c>
      <c r="AV43" s="35" t="s">
        <v>3711</v>
      </c>
      <c r="AW43" s="36" t="s">
        <v>4486</v>
      </c>
      <c r="AX43" s="35" t="s">
        <v>3711</v>
      </c>
      <c r="AY43" s="36" t="s">
        <v>4487</v>
      </c>
      <c r="AZ43" s="35" t="s">
        <v>3711</v>
      </c>
      <c r="BA43" s="36" t="s">
        <v>4488</v>
      </c>
      <c r="BB43" s="35" t="s">
        <v>3711</v>
      </c>
      <c r="BC43" s="36" t="s">
        <v>4489</v>
      </c>
      <c r="BD43" s="35" t="s">
        <v>3714</v>
      </c>
      <c r="BE43" s="36"/>
      <c r="BF43" s="35" t="s">
        <v>3711</v>
      </c>
      <c r="BG43" s="36" t="s">
        <v>4490</v>
      </c>
      <c r="BH43" s="36" t="s">
        <v>3714</v>
      </c>
      <c r="BI43" s="36"/>
      <c r="BJ43" s="36" t="s">
        <v>3714</v>
      </c>
      <c r="BK43" s="36" t="s">
        <v>3714</v>
      </c>
      <c r="BL43" s="36" t="s">
        <v>3714</v>
      </c>
      <c r="BM43" s="36" t="s">
        <v>3714</v>
      </c>
      <c r="BN43" s="36" t="s">
        <v>3714</v>
      </c>
      <c r="BO43" s="36"/>
      <c r="BP43" s="36" t="s">
        <v>3714</v>
      </c>
      <c r="BQ43" s="36"/>
      <c r="BR43" s="36" t="s">
        <v>3714</v>
      </c>
      <c r="BS43" s="36"/>
      <c r="BT43" s="36" t="s">
        <v>3714</v>
      </c>
      <c r="BU43" s="36" t="s">
        <v>3711</v>
      </c>
      <c r="BV43" s="35" t="s">
        <v>3711</v>
      </c>
      <c r="BW43" s="36" t="s">
        <v>4491</v>
      </c>
      <c r="BX43" s="36"/>
      <c r="BY43" s="36" t="s">
        <v>4492</v>
      </c>
      <c r="BZ43" s="35" t="s">
        <v>3711</v>
      </c>
      <c r="CA43" s="36" t="s">
        <v>4493</v>
      </c>
      <c r="CB43" s="36" t="s">
        <v>4494</v>
      </c>
      <c r="CC43" s="39">
        <v>1960</v>
      </c>
      <c r="CD43" s="39">
        <v>1912</v>
      </c>
      <c r="CE43" s="39">
        <v>1825</v>
      </c>
      <c r="CF43" s="39">
        <v>1734</v>
      </c>
      <c r="CG43" s="40">
        <v>32921</v>
      </c>
      <c r="CH43" s="40">
        <v>32921</v>
      </c>
      <c r="CI43" s="40">
        <v>36110</v>
      </c>
      <c r="CJ43" s="40">
        <v>35600</v>
      </c>
      <c r="CK43" s="35">
        <v>16.8</v>
      </c>
      <c r="CL43" s="35">
        <v>17.22</v>
      </c>
      <c r="CM43" s="35">
        <v>19.79</v>
      </c>
      <c r="CN43" s="35">
        <v>20.53</v>
      </c>
      <c r="CO43" s="41">
        <v>0.70799999999999996</v>
      </c>
      <c r="CP43" s="41">
        <v>0.70499999999999996</v>
      </c>
      <c r="CQ43" s="41">
        <v>0.72199999999999998</v>
      </c>
      <c r="CR43" s="42">
        <v>0.73699999999999999</v>
      </c>
      <c r="CT43" s="24"/>
    </row>
    <row r="44" spans="1:98" ht="200" customHeight="1" x14ac:dyDescent="0.2">
      <c r="A44" s="32" t="s">
        <v>3799</v>
      </c>
      <c r="B44" s="33" t="s">
        <v>542</v>
      </c>
      <c r="C44" s="34" t="str">
        <f>IF(A44="","自動表示",IF(B44="",VLOOKUP(A44,リスト!$C$2:$D$48,2,FALSE),VLOOKUP(A44&amp;B44,リスト!$C$49:$D$1789,2,FALSE)))</f>
        <v>024414</v>
      </c>
      <c r="D44" s="34" t="str">
        <f>IF(C44="自動表示","自動表示",VLOOKUP(C44,リスト!$D$2:$E$1789,2,FALSE))</f>
        <v>町村Ⅱ－０</v>
      </c>
      <c r="E44" s="35" t="s">
        <v>3708</v>
      </c>
      <c r="F44" s="36" t="s">
        <v>3709</v>
      </c>
      <c r="G44" s="37">
        <v>20</v>
      </c>
      <c r="H44" s="34" t="str">
        <f t="shared" si="0"/>
        <v>11年～20年</v>
      </c>
      <c r="I44" s="43" t="s">
        <v>3720</v>
      </c>
      <c r="J44" s="38">
        <v>0.9</v>
      </c>
      <c r="K44" s="35" t="s">
        <v>3711</v>
      </c>
      <c r="L44" s="36" t="s">
        <v>4495</v>
      </c>
      <c r="M44" s="35" t="s">
        <v>3711</v>
      </c>
      <c r="N44" s="35" t="s">
        <v>3716</v>
      </c>
      <c r="O44" s="36" t="s">
        <v>4496</v>
      </c>
      <c r="P44" s="35" t="s">
        <v>3711</v>
      </c>
      <c r="Q44" s="36" t="s">
        <v>4497</v>
      </c>
      <c r="R44" s="35" t="s">
        <v>3711</v>
      </c>
      <c r="S44" s="35" t="s">
        <v>3713</v>
      </c>
      <c r="T44" s="35">
        <v>9</v>
      </c>
      <c r="U44" s="36"/>
      <c r="V44" s="35" t="s">
        <v>3711</v>
      </c>
      <c r="W44" s="36" t="s">
        <v>4498</v>
      </c>
      <c r="X44" s="35">
        <v>2020</v>
      </c>
      <c r="Y44" s="35">
        <v>2059</v>
      </c>
      <c r="Z44" s="35">
        <v>40</v>
      </c>
      <c r="AA44" s="35">
        <v>675.1</v>
      </c>
      <c r="AB44" s="35" t="s">
        <v>3711</v>
      </c>
      <c r="AC44" s="36" t="s">
        <v>4499</v>
      </c>
      <c r="AD44" s="35">
        <v>2020</v>
      </c>
      <c r="AE44" s="35">
        <v>2059</v>
      </c>
      <c r="AF44" s="35">
        <v>40</v>
      </c>
      <c r="AG44" s="35">
        <v>514</v>
      </c>
      <c r="AH44" s="35" t="s">
        <v>3711</v>
      </c>
      <c r="AI44" s="36" t="s">
        <v>4500</v>
      </c>
      <c r="AJ44" s="35">
        <v>2020</v>
      </c>
      <c r="AK44" s="35">
        <v>2059</v>
      </c>
      <c r="AL44" s="35">
        <v>40</v>
      </c>
      <c r="AM44" s="35">
        <v>161.1</v>
      </c>
      <c r="AN44" s="35" t="s">
        <v>3711</v>
      </c>
      <c r="AO44" s="36" t="s">
        <v>4501</v>
      </c>
      <c r="AP44" s="35" t="s">
        <v>3711</v>
      </c>
      <c r="AQ44" s="36" t="s">
        <v>4502</v>
      </c>
      <c r="AR44" s="35" t="s">
        <v>3711</v>
      </c>
      <c r="AS44" s="36" t="s">
        <v>4503</v>
      </c>
      <c r="AT44" s="35" t="s">
        <v>3711</v>
      </c>
      <c r="AU44" s="36" t="s">
        <v>4504</v>
      </c>
      <c r="AV44" s="35" t="s">
        <v>3711</v>
      </c>
      <c r="AW44" s="36" t="s">
        <v>4505</v>
      </c>
      <c r="AX44" s="35" t="s">
        <v>3711</v>
      </c>
      <c r="AY44" s="36" t="s">
        <v>4506</v>
      </c>
      <c r="AZ44" s="35" t="s">
        <v>3711</v>
      </c>
      <c r="BA44" s="36" t="s">
        <v>4507</v>
      </c>
      <c r="BB44" s="35" t="s">
        <v>3711</v>
      </c>
      <c r="BC44" s="36" t="s">
        <v>4508</v>
      </c>
      <c r="BD44" s="35" t="s">
        <v>3714</v>
      </c>
      <c r="BE44" s="36"/>
      <c r="BF44" s="35" t="s">
        <v>3711</v>
      </c>
      <c r="BG44" s="36" t="s">
        <v>4509</v>
      </c>
      <c r="BH44" s="36" t="s">
        <v>3714</v>
      </c>
      <c r="BI44" s="36"/>
      <c r="BJ44" s="36" t="s">
        <v>3714</v>
      </c>
      <c r="BK44" s="36" t="s">
        <v>3714</v>
      </c>
      <c r="BL44" s="36" t="s">
        <v>3714</v>
      </c>
      <c r="BM44" s="36" t="s">
        <v>3714</v>
      </c>
      <c r="BN44" s="36" t="s">
        <v>3714</v>
      </c>
      <c r="BO44" s="36"/>
      <c r="BP44" s="36" t="s">
        <v>3714</v>
      </c>
      <c r="BQ44" s="36"/>
      <c r="BR44" s="36" t="s">
        <v>3711</v>
      </c>
      <c r="BS44" s="36" t="s">
        <v>4510</v>
      </c>
      <c r="BT44" s="36" t="s">
        <v>3714</v>
      </c>
      <c r="BU44" s="36" t="s">
        <v>3714</v>
      </c>
      <c r="BV44" s="35" t="s">
        <v>3711</v>
      </c>
      <c r="BW44" s="36" t="s">
        <v>4511</v>
      </c>
      <c r="BX44" s="36">
        <v>10</v>
      </c>
      <c r="BY44" s="36"/>
      <c r="BZ44" s="35" t="s">
        <v>3711</v>
      </c>
      <c r="CA44" s="36" t="s">
        <v>4512</v>
      </c>
      <c r="CB44" s="36" t="s">
        <v>4513</v>
      </c>
      <c r="CC44" s="39">
        <v>9895</v>
      </c>
      <c r="CD44" s="39">
        <v>9690</v>
      </c>
      <c r="CE44" s="39">
        <v>9456</v>
      </c>
      <c r="CF44" s="39">
        <v>9172</v>
      </c>
      <c r="CG44" s="40">
        <v>89589</v>
      </c>
      <c r="CH44" s="40">
        <v>89589.06</v>
      </c>
      <c r="CI44" s="40">
        <v>89589.06</v>
      </c>
      <c r="CJ44" s="40">
        <v>88867.63</v>
      </c>
      <c r="CK44" s="35">
        <v>9.0500000000000007</v>
      </c>
      <c r="CL44" s="35">
        <v>9.25</v>
      </c>
      <c r="CM44" s="35">
        <v>9.4700000000000006</v>
      </c>
      <c r="CN44" s="35">
        <v>9.69</v>
      </c>
      <c r="CO44" s="41">
        <v>0.55100000000000005</v>
      </c>
      <c r="CP44" s="41">
        <v>0.496</v>
      </c>
      <c r="CQ44" s="41">
        <v>0.50800000000000001</v>
      </c>
      <c r="CR44" s="42">
        <v>0.51800000000000002</v>
      </c>
      <c r="CT44" s="24"/>
    </row>
    <row r="45" spans="1:98" ht="200" customHeight="1" x14ac:dyDescent="0.2">
      <c r="A45" s="32" t="s">
        <v>3799</v>
      </c>
      <c r="B45" s="33" t="s">
        <v>544</v>
      </c>
      <c r="C45" s="34" t="str">
        <f>IF(A45="","自動表示",IF(B45="",VLOOKUP(A45,リスト!$C$2:$D$48,2,FALSE),VLOOKUP(A45&amp;B45,リスト!$C$49:$D$1789,2,FALSE)))</f>
        <v>024422</v>
      </c>
      <c r="D45" s="34" t="str">
        <f>IF(C45="自動表示","自動表示",VLOOKUP(C45,リスト!$D$2:$E$1789,2,FALSE))</f>
        <v>町村Ⅳ－０</v>
      </c>
      <c r="E45" s="35" t="s">
        <v>3708</v>
      </c>
      <c r="F45" s="36" t="s">
        <v>3863</v>
      </c>
      <c r="G45" s="37">
        <v>10</v>
      </c>
      <c r="H45" s="34" t="str">
        <f t="shared" si="0"/>
        <v>10年</v>
      </c>
      <c r="I45" s="35" t="s">
        <v>3710</v>
      </c>
      <c r="J45" s="38">
        <v>1.7</v>
      </c>
      <c r="K45" s="35" t="s">
        <v>3711</v>
      </c>
      <c r="L45" s="36" t="s">
        <v>4514</v>
      </c>
      <c r="M45" s="35" t="s">
        <v>3711</v>
      </c>
      <c r="N45" s="35" t="s">
        <v>3765</v>
      </c>
      <c r="O45" s="36" t="s">
        <v>4515</v>
      </c>
      <c r="P45" s="35" t="s">
        <v>3711</v>
      </c>
      <c r="Q45" s="36" t="s">
        <v>4516</v>
      </c>
      <c r="R45" s="35" t="s">
        <v>3711</v>
      </c>
      <c r="S45" s="35" t="s">
        <v>3713</v>
      </c>
      <c r="T45" s="35">
        <v>12</v>
      </c>
      <c r="U45" s="36"/>
      <c r="V45" s="35" t="s">
        <v>3711</v>
      </c>
      <c r="W45" s="36" t="s">
        <v>4517</v>
      </c>
      <c r="X45" s="35">
        <v>2021</v>
      </c>
      <c r="Y45" s="35">
        <v>2060</v>
      </c>
      <c r="Z45" s="35">
        <v>40</v>
      </c>
      <c r="AA45" s="35">
        <v>275.19</v>
      </c>
      <c r="AB45" s="35" t="s">
        <v>3711</v>
      </c>
      <c r="AC45" s="36" t="s">
        <v>4518</v>
      </c>
      <c r="AD45" s="35">
        <v>2021</v>
      </c>
      <c r="AE45" s="35">
        <v>2060</v>
      </c>
      <c r="AF45" s="35">
        <f t="shared" si="1"/>
        <v>40</v>
      </c>
      <c r="AG45" s="35">
        <v>191.1</v>
      </c>
      <c r="AH45" s="35" t="s">
        <v>3711</v>
      </c>
      <c r="AI45" s="36" t="s">
        <v>4518</v>
      </c>
      <c r="AJ45" s="35">
        <v>2021</v>
      </c>
      <c r="AK45" s="35">
        <v>2060</v>
      </c>
      <c r="AL45" s="35">
        <f t="shared" si="2"/>
        <v>40</v>
      </c>
      <c r="AM45" s="35">
        <v>84.1</v>
      </c>
      <c r="AN45" s="35" t="s">
        <v>3711</v>
      </c>
      <c r="AO45" s="36" t="s">
        <v>4519</v>
      </c>
      <c r="AP45" s="35" t="s">
        <v>3711</v>
      </c>
      <c r="AQ45" s="36" t="s">
        <v>4520</v>
      </c>
      <c r="AR45" s="35" t="s">
        <v>3711</v>
      </c>
      <c r="AS45" s="36" t="s">
        <v>4521</v>
      </c>
      <c r="AT45" s="35" t="s">
        <v>3711</v>
      </c>
      <c r="AU45" s="36" t="s">
        <v>4522</v>
      </c>
      <c r="AV45" s="35" t="s">
        <v>3711</v>
      </c>
      <c r="AW45" s="36" t="s">
        <v>4523</v>
      </c>
      <c r="AX45" s="35" t="s">
        <v>3711</v>
      </c>
      <c r="AY45" s="36" t="s">
        <v>4524</v>
      </c>
      <c r="AZ45" s="35" t="s">
        <v>3711</v>
      </c>
      <c r="BA45" s="36" t="s">
        <v>4525</v>
      </c>
      <c r="BB45" s="35" t="s">
        <v>3711</v>
      </c>
      <c r="BC45" s="36" t="s">
        <v>4526</v>
      </c>
      <c r="BD45" s="35" t="s">
        <v>3711</v>
      </c>
      <c r="BE45" s="36" t="s">
        <v>4527</v>
      </c>
      <c r="BF45" s="35" t="s">
        <v>3711</v>
      </c>
      <c r="BG45" s="36" t="s">
        <v>4528</v>
      </c>
      <c r="BH45" s="36" t="s">
        <v>3711</v>
      </c>
      <c r="BI45" s="36" t="s">
        <v>4529</v>
      </c>
      <c r="BJ45" s="36" t="s">
        <v>3714</v>
      </c>
      <c r="BK45" s="36" t="s">
        <v>3714</v>
      </c>
      <c r="BL45" s="36" t="s">
        <v>3711</v>
      </c>
      <c r="BM45" s="36" t="s">
        <v>3714</v>
      </c>
      <c r="BN45" s="36" t="s">
        <v>3711</v>
      </c>
      <c r="BO45" s="36" t="s">
        <v>4530</v>
      </c>
      <c r="BP45" s="36" t="s">
        <v>3711</v>
      </c>
      <c r="BQ45" s="36" t="s">
        <v>4531</v>
      </c>
      <c r="BR45" s="36" t="s">
        <v>3711</v>
      </c>
      <c r="BS45" s="36" t="s">
        <v>4532</v>
      </c>
      <c r="BT45" s="36" t="s">
        <v>3711</v>
      </c>
      <c r="BU45" s="36" t="s">
        <v>3711</v>
      </c>
      <c r="BV45" s="35" t="s">
        <v>3711</v>
      </c>
      <c r="BW45" s="36" t="s">
        <v>4533</v>
      </c>
      <c r="BX45" s="36" t="s">
        <v>3717</v>
      </c>
      <c r="BY45" s="36" t="s">
        <v>4534</v>
      </c>
      <c r="BZ45" s="35" t="s">
        <v>3711</v>
      </c>
      <c r="CA45" s="36" t="s">
        <v>4535</v>
      </c>
      <c r="CB45" s="36" t="s">
        <v>4536</v>
      </c>
      <c r="CC45" s="39">
        <v>17018</v>
      </c>
      <c r="CD45" s="39">
        <v>16679</v>
      </c>
      <c r="CE45" s="39">
        <v>16388</v>
      </c>
      <c r="CF45" s="39">
        <v>16088</v>
      </c>
      <c r="CG45" s="40">
        <v>120349</v>
      </c>
      <c r="CH45" s="40">
        <v>134807</v>
      </c>
      <c r="CI45" s="40">
        <v>133899</v>
      </c>
      <c r="CJ45" s="40">
        <v>133733</v>
      </c>
      <c r="CK45" s="35">
        <v>7.07</v>
      </c>
      <c r="CL45" s="35">
        <v>8.08</v>
      </c>
      <c r="CM45" s="35">
        <v>8.17</v>
      </c>
      <c r="CN45" s="35">
        <v>8.31</v>
      </c>
      <c r="CO45" s="41">
        <v>0.59699999999999998</v>
      </c>
      <c r="CP45" s="41">
        <v>0.62</v>
      </c>
      <c r="CQ45" s="41">
        <v>0.64300000000000002</v>
      </c>
      <c r="CR45" s="42" t="s">
        <v>3717</v>
      </c>
      <c r="CT45" s="24"/>
    </row>
    <row r="46" spans="1:98" ht="200" customHeight="1" x14ac:dyDescent="0.2">
      <c r="A46" s="32" t="s">
        <v>3799</v>
      </c>
      <c r="B46" s="33" t="s">
        <v>546</v>
      </c>
      <c r="C46" s="34" t="str">
        <f>IF(A46="","自動表示",IF(B46="",VLOOKUP(A46,リスト!$C$2:$D$48,2,FALSE),VLOOKUP(A46&amp;B46,リスト!$C$49:$D$1789,2,FALSE)))</f>
        <v>024431</v>
      </c>
      <c r="D46" s="34" t="str">
        <f>IF(C46="自動表示","自動表示",VLOOKUP(C46,リスト!$D$2:$E$1789,2,FALSE))</f>
        <v>町村Ⅰ－０</v>
      </c>
      <c r="E46" s="35" t="s">
        <v>3701</v>
      </c>
      <c r="F46" s="36" t="s">
        <v>3731</v>
      </c>
      <c r="G46" s="37">
        <v>50</v>
      </c>
      <c r="H46" s="34" t="str">
        <f t="shared" si="0"/>
        <v>20年超</v>
      </c>
      <c r="I46" s="35" t="s">
        <v>3730</v>
      </c>
      <c r="J46" s="38">
        <v>0.6</v>
      </c>
      <c r="K46" s="35" t="s">
        <v>3704</v>
      </c>
      <c r="L46" s="36" t="s">
        <v>4537</v>
      </c>
      <c r="M46" s="35" t="s">
        <v>3704</v>
      </c>
      <c r="N46" s="35" t="s">
        <v>3720</v>
      </c>
      <c r="O46" s="36" t="s">
        <v>4538</v>
      </c>
      <c r="P46" s="35" t="s">
        <v>3704</v>
      </c>
      <c r="Q46" s="36" t="s">
        <v>4539</v>
      </c>
      <c r="R46" s="35" t="s">
        <v>3704</v>
      </c>
      <c r="S46" s="35" t="s">
        <v>3706</v>
      </c>
      <c r="T46" s="35">
        <v>1.3</v>
      </c>
      <c r="U46" s="36"/>
      <c r="V46" s="35" t="s">
        <v>3704</v>
      </c>
      <c r="W46" s="36" t="s">
        <v>4540</v>
      </c>
      <c r="X46" s="35">
        <v>2021</v>
      </c>
      <c r="Y46" s="35">
        <v>2030</v>
      </c>
      <c r="Z46" s="35">
        <v>10</v>
      </c>
      <c r="AA46" s="35">
        <v>85.6</v>
      </c>
      <c r="AB46" s="35" t="s">
        <v>3704</v>
      </c>
      <c r="AC46" s="36" t="s">
        <v>4541</v>
      </c>
      <c r="AD46" s="35">
        <v>2021</v>
      </c>
      <c r="AE46" s="35">
        <v>2030</v>
      </c>
      <c r="AF46" s="35">
        <f t="shared" si="1"/>
        <v>10</v>
      </c>
      <c r="AG46" s="35">
        <v>23</v>
      </c>
      <c r="AH46" s="35" t="s">
        <v>3704</v>
      </c>
      <c r="AI46" s="36" t="s">
        <v>4542</v>
      </c>
      <c r="AJ46" s="35">
        <v>2021</v>
      </c>
      <c r="AK46" s="35">
        <v>2030</v>
      </c>
      <c r="AL46" s="35">
        <f t="shared" si="2"/>
        <v>10</v>
      </c>
      <c r="AM46" s="35">
        <v>62.6</v>
      </c>
      <c r="AN46" s="35" t="s">
        <v>3704</v>
      </c>
      <c r="AO46" s="36" t="s">
        <v>4543</v>
      </c>
      <c r="AP46" s="35" t="s">
        <v>3704</v>
      </c>
      <c r="AQ46" s="36" t="s">
        <v>4544</v>
      </c>
      <c r="AR46" s="35" t="s">
        <v>3704</v>
      </c>
      <c r="AS46" s="36" t="s">
        <v>4066</v>
      </c>
      <c r="AT46" s="35" t="s">
        <v>3704</v>
      </c>
      <c r="AU46" s="36" t="s">
        <v>4545</v>
      </c>
      <c r="AV46" s="35" t="s">
        <v>3704</v>
      </c>
      <c r="AW46" s="36" t="s">
        <v>4546</v>
      </c>
      <c r="AX46" s="35" t="s">
        <v>3704</v>
      </c>
      <c r="AY46" s="36" t="s">
        <v>4547</v>
      </c>
      <c r="AZ46" s="35" t="s">
        <v>3704</v>
      </c>
      <c r="BA46" s="36" t="s">
        <v>4548</v>
      </c>
      <c r="BB46" s="35" t="s">
        <v>3704</v>
      </c>
      <c r="BC46" s="36" t="s">
        <v>4549</v>
      </c>
      <c r="BD46" s="35" t="s">
        <v>3707</v>
      </c>
      <c r="BE46" s="36"/>
      <c r="BF46" s="35" t="s">
        <v>3704</v>
      </c>
      <c r="BG46" s="36" t="s">
        <v>4550</v>
      </c>
      <c r="BH46" s="36" t="s">
        <v>3707</v>
      </c>
      <c r="BI46" s="36"/>
      <c r="BJ46" s="36" t="s">
        <v>3707</v>
      </c>
      <c r="BK46" s="36" t="s">
        <v>3707</v>
      </c>
      <c r="BL46" s="36" t="s">
        <v>3707</v>
      </c>
      <c r="BM46" s="36" t="s">
        <v>3707</v>
      </c>
      <c r="BN46" s="36" t="s">
        <v>3704</v>
      </c>
      <c r="BO46" s="36" t="s">
        <v>4551</v>
      </c>
      <c r="BP46" s="36" t="s">
        <v>3704</v>
      </c>
      <c r="BQ46" s="36" t="s">
        <v>4552</v>
      </c>
      <c r="BR46" s="36" t="s">
        <v>3704</v>
      </c>
      <c r="BS46" s="36" t="s">
        <v>4553</v>
      </c>
      <c r="BT46" s="36" t="s">
        <v>3704</v>
      </c>
      <c r="BU46" s="36" t="s">
        <v>3704</v>
      </c>
      <c r="BV46" s="35" t="s">
        <v>3704</v>
      </c>
      <c r="BW46" s="36" t="s">
        <v>4554</v>
      </c>
      <c r="BX46" s="36"/>
      <c r="BY46" s="36" t="s">
        <v>4555</v>
      </c>
      <c r="BZ46" s="35" t="s">
        <v>3704</v>
      </c>
      <c r="CA46" s="36" t="s">
        <v>4556</v>
      </c>
      <c r="CB46" s="36" t="s">
        <v>4557</v>
      </c>
      <c r="CC46" s="39">
        <v>5394</v>
      </c>
      <c r="CD46" s="39">
        <v>5282</v>
      </c>
      <c r="CE46" s="39">
        <v>5145</v>
      </c>
      <c r="CF46" s="39">
        <v>4986</v>
      </c>
      <c r="CG46" s="40">
        <v>66033</v>
      </c>
      <c r="CH46" s="40">
        <v>66033</v>
      </c>
      <c r="CI46" s="40">
        <v>66033</v>
      </c>
      <c r="CJ46" s="40">
        <v>66033</v>
      </c>
      <c r="CK46" s="35">
        <v>12.24</v>
      </c>
      <c r="CL46" s="35">
        <v>12.5</v>
      </c>
      <c r="CM46" s="35">
        <v>12.83</v>
      </c>
      <c r="CN46" s="35">
        <v>13.24</v>
      </c>
      <c r="CO46" s="41">
        <v>0.622</v>
      </c>
      <c r="CP46" s="41">
        <v>0.65800000000000003</v>
      </c>
      <c r="CQ46" s="41">
        <v>0.63600000000000001</v>
      </c>
      <c r="CR46" s="42">
        <v>0.69</v>
      </c>
      <c r="CT46" s="24"/>
    </row>
    <row r="47" spans="1:98" ht="200" customHeight="1" x14ac:dyDescent="0.2">
      <c r="A47" s="32" t="s">
        <v>3799</v>
      </c>
      <c r="B47" s="33" t="s">
        <v>548</v>
      </c>
      <c r="C47" s="34" t="str">
        <f>IF(A47="","自動表示",IF(B47="",VLOOKUP(A47,リスト!$C$2:$D$48,2,FALSE),VLOOKUP(A47&amp;B47,リスト!$C$49:$D$1789,2,FALSE)))</f>
        <v>024457</v>
      </c>
      <c r="D47" s="34" t="str">
        <f>IF(C47="自動表示","自動表示",VLOOKUP(C47,リスト!$D$2:$E$1789,2,FALSE))</f>
        <v>町村Ⅳ－０</v>
      </c>
      <c r="E47" s="35" t="s">
        <v>3708</v>
      </c>
      <c r="F47" s="36" t="s">
        <v>4558</v>
      </c>
      <c r="G47" s="37">
        <v>40</v>
      </c>
      <c r="H47" s="34" t="str">
        <f t="shared" si="0"/>
        <v>20年超</v>
      </c>
      <c r="I47" s="43" t="s">
        <v>3720</v>
      </c>
      <c r="J47" s="38">
        <v>1.7</v>
      </c>
      <c r="K47" s="35" t="s">
        <v>3711</v>
      </c>
      <c r="L47" s="36" t="s">
        <v>4559</v>
      </c>
      <c r="M47" s="35" t="s">
        <v>3711</v>
      </c>
      <c r="N47" s="35" t="s">
        <v>3712</v>
      </c>
      <c r="O47" s="36" t="s">
        <v>4560</v>
      </c>
      <c r="P47" s="35" t="s">
        <v>3711</v>
      </c>
      <c r="Q47" s="36" t="s">
        <v>4561</v>
      </c>
      <c r="R47" s="35" t="s">
        <v>3711</v>
      </c>
      <c r="S47" s="35" t="s">
        <v>3713</v>
      </c>
      <c r="T47" s="35">
        <v>13</v>
      </c>
      <c r="U47" s="36"/>
      <c r="V47" s="35" t="s">
        <v>3711</v>
      </c>
      <c r="W47" s="36" t="s">
        <v>4562</v>
      </c>
      <c r="X47" s="35">
        <v>2016</v>
      </c>
      <c r="Y47" s="35">
        <v>2055</v>
      </c>
      <c r="Z47" s="35">
        <v>40</v>
      </c>
      <c r="AA47" s="35">
        <v>1338</v>
      </c>
      <c r="AB47" s="35" t="s">
        <v>3711</v>
      </c>
      <c r="AC47" s="36" t="s">
        <v>4563</v>
      </c>
      <c r="AD47" s="35">
        <v>2016</v>
      </c>
      <c r="AE47" s="35">
        <v>2055</v>
      </c>
      <c r="AF47" s="35">
        <f t="shared" si="1"/>
        <v>40</v>
      </c>
      <c r="AG47" s="35">
        <v>742</v>
      </c>
      <c r="AH47" s="35" t="s">
        <v>3711</v>
      </c>
      <c r="AI47" s="36" t="s">
        <v>4564</v>
      </c>
      <c r="AJ47" s="35">
        <v>2016</v>
      </c>
      <c r="AK47" s="35">
        <v>2055</v>
      </c>
      <c r="AL47" s="35">
        <f t="shared" si="2"/>
        <v>40</v>
      </c>
      <c r="AM47" s="35">
        <v>596</v>
      </c>
      <c r="AN47" s="35" t="s">
        <v>3711</v>
      </c>
      <c r="AO47" s="36" t="s">
        <v>4565</v>
      </c>
      <c r="AP47" s="35" t="s">
        <v>3714</v>
      </c>
      <c r="AQ47" s="36"/>
      <c r="AR47" s="35" t="s">
        <v>3711</v>
      </c>
      <c r="AS47" s="36" t="s">
        <v>4566</v>
      </c>
      <c r="AT47" s="35" t="s">
        <v>3711</v>
      </c>
      <c r="AU47" s="36" t="s">
        <v>4567</v>
      </c>
      <c r="AV47" s="35" t="s">
        <v>3711</v>
      </c>
      <c r="AW47" s="36" t="s">
        <v>4568</v>
      </c>
      <c r="AX47" s="35" t="s">
        <v>3711</v>
      </c>
      <c r="AY47" s="36" t="s">
        <v>4569</v>
      </c>
      <c r="AZ47" s="35" t="s">
        <v>3711</v>
      </c>
      <c r="BA47" s="36" t="s">
        <v>4570</v>
      </c>
      <c r="BB47" s="35" t="s">
        <v>3711</v>
      </c>
      <c r="BC47" s="36" t="s">
        <v>4571</v>
      </c>
      <c r="BD47" s="35" t="s">
        <v>3711</v>
      </c>
      <c r="BE47" s="36" t="s">
        <v>4572</v>
      </c>
      <c r="BF47" s="35" t="s">
        <v>3711</v>
      </c>
      <c r="BG47" s="36" t="s">
        <v>4573</v>
      </c>
      <c r="BH47" s="36" t="s">
        <v>3714</v>
      </c>
      <c r="BI47" s="36"/>
      <c r="BJ47" s="36" t="s">
        <v>3714</v>
      </c>
      <c r="BK47" s="36" t="s">
        <v>3714</v>
      </c>
      <c r="BL47" s="36" t="s">
        <v>3714</v>
      </c>
      <c r="BM47" s="36" t="s">
        <v>3714</v>
      </c>
      <c r="BN47" s="36" t="s">
        <v>3714</v>
      </c>
      <c r="BO47" s="36"/>
      <c r="BP47" s="36" t="s">
        <v>3714</v>
      </c>
      <c r="BQ47" s="36"/>
      <c r="BR47" s="36" t="s">
        <v>3714</v>
      </c>
      <c r="BS47" s="36"/>
      <c r="BT47" s="36" t="s">
        <v>3714</v>
      </c>
      <c r="BU47" s="36" t="s">
        <v>3714</v>
      </c>
      <c r="BV47" s="35" t="s">
        <v>3711</v>
      </c>
      <c r="BW47" s="36" t="s">
        <v>4574</v>
      </c>
      <c r="BX47" s="36" t="s">
        <v>4575</v>
      </c>
      <c r="BY47" s="36"/>
      <c r="BZ47" s="35" t="s">
        <v>3711</v>
      </c>
      <c r="CA47" s="36" t="s">
        <v>4576</v>
      </c>
      <c r="CB47" s="36" t="s">
        <v>4577</v>
      </c>
      <c r="CC47" s="39">
        <v>17870</v>
      </c>
      <c r="CD47" s="39">
        <v>17569</v>
      </c>
      <c r="CE47" s="39">
        <v>17301</v>
      </c>
      <c r="CF47" s="39">
        <v>16965</v>
      </c>
      <c r="CG47" s="40">
        <v>142933</v>
      </c>
      <c r="CH47" s="40">
        <v>150802</v>
      </c>
      <c r="CI47" s="40">
        <v>149988</v>
      </c>
      <c r="CJ47" s="40">
        <v>153254</v>
      </c>
      <c r="CK47" s="35">
        <v>8</v>
      </c>
      <c r="CL47" s="35">
        <v>8.58</v>
      </c>
      <c r="CM47" s="35">
        <v>8.67</v>
      </c>
      <c r="CN47" s="35">
        <v>9.0299999999999994</v>
      </c>
      <c r="CO47" s="41">
        <v>0.52200000000000002</v>
      </c>
      <c r="CP47" s="41">
        <v>0.50900000000000001</v>
      </c>
      <c r="CQ47" s="41">
        <v>0.54300000000000004</v>
      </c>
      <c r="CR47" s="42">
        <v>0.55700000000000005</v>
      </c>
      <c r="CT47" s="24"/>
    </row>
    <row r="48" spans="1:98" ht="200" customHeight="1" x14ac:dyDescent="0.2">
      <c r="A48" s="32" t="s">
        <v>3799</v>
      </c>
      <c r="B48" s="33" t="s">
        <v>550</v>
      </c>
      <c r="C48" s="34" t="str">
        <f>IF(A48="","自動表示",IF(B48="",VLOOKUP(A48,リスト!$C$2:$D$48,2,FALSE),VLOOKUP(A48&amp;B48,リスト!$C$49:$D$1789,2,FALSE)))</f>
        <v>024465</v>
      </c>
      <c r="D48" s="34" t="str">
        <f>IF(C48="自動表示","自動表示",VLOOKUP(C48,リスト!$D$2:$E$1789,2,FALSE))</f>
        <v>町村Ⅲ－１</v>
      </c>
      <c r="E48" s="35" t="s">
        <v>3708</v>
      </c>
      <c r="F48" s="36" t="s">
        <v>4578</v>
      </c>
      <c r="G48" s="37">
        <v>10</v>
      </c>
      <c r="H48" s="34" t="str">
        <f t="shared" si="0"/>
        <v>10年</v>
      </c>
      <c r="I48" s="43" t="s">
        <v>3720</v>
      </c>
      <c r="J48" s="38">
        <v>1.4</v>
      </c>
      <c r="K48" s="35" t="s">
        <v>3711</v>
      </c>
      <c r="L48" s="36" t="s">
        <v>4579</v>
      </c>
      <c r="M48" s="35" t="s">
        <v>3711</v>
      </c>
      <c r="N48" s="35" t="s">
        <v>3716</v>
      </c>
      <c r="O48" s="36" t="s">
        <v>4580</v>
      </c>
      <c r="P48" s="35" t="s">
        <v>3711</v>
      </c>
      <c r="Q48" s="36" t="s">
        <v>4581</v>
      </c>
      <c r="R48" s="35" t="s">
        <v>3711</v>
      </c>
      <c r="S48" s="35" t="s">
        <v>3713</v>
      </c>
      <c r="T48" s="35">
        <v>8.5</v>
      </c>
      <c r="U48" s="36"/>
      <c r="V48" s="35" t="s">
        <v>3711</v>
      </c>
      <c r="W48" s="36" t="s">
        <v>4582</v>
      </c>
      <c r="X48" s="35">
        <v>2022</v>
      </c>
      <c r="Y48" s="35">
        <v>2061</v>
      </c>
      <c r="Z48" s="35">
        <v>40</v>
      </c>
      <c r="AA48" s="35">
        <v>689</v>
      </c>
      <c r="AB48" s="35" t="s">
        <v>3711</v>
      </c>
      <c r="AC48" s="36" t="s">
        <v>4583</v>
      </c>
      <c r="AD48" s="35">
        <v>2022</v>
      </c>
      <c r="AE48" s="35">
        <v>2061</v>
      </c>
      <c r="AF48" s="35">
        <f t="shared" si="1"/>
        <v>40</v>
      </c>
      <c r="AG48" s="35">
        <v>519.29999999999995</v>
      </c>
      <c r="AH48" s="35" t="s">
        <v>3711</v>
      </c>
      <c r="AI48" s="36" t="s">
        <v>4584</v>
      </c>
      <c r="AJ48" s="35">
        <v>2022</v>
      </c>
      <c r="AK48" s="35">
        <v>2061</v>
      </c>
      <c r="AL48" s="35">
        <f t="shared" si="2"/>
        <v>40</v>
      </c>
      <c r="AM48" s="35">
        <v>170.2</v>
      </c>
      <c r="AN48" s="35" t="s">
        <v>3711</v>
      </c>
      <c r="AO48" s="36" t="s">
        <v>4585</v>
      </c>
      <c r="AP48" s="35" t="s">
        <v>3711</v>
      </c>
      <c r="AQ48" s="36" t="s">
        <v>4586</v>
      </c>
      <c r="AR48" s="35" t="s">
        <v>3711</v>
      </c>
      <c r="AS48" s="36" t="s">
        <v>4587</v>
      </c>
      <c r="AT48" s="35" t="s">
        <v>3711</v>
      </c>
      <c r="AU48" s="36" t="s">
        <v>4588</v>
      </c>
      <c r="AV48" s="35" t="s">
        <v>3711</v>
      </c>
      <c r="AW48" s="36" t="s">
        <v>4589</v>
      </c>
      <c r="AX48" s="35" t="s">
        <v>3711</v>
      </c>
      <c r="AY48" s="36" t="s">
        <v>4590</v>
      </c>
      <c r="AZ48" s="35" t="s">
        <v>3711</v>
      </c>
      <c r="BA48" s="36" t="s">
        <v>4591</v>
      </c>
      <c r="BB48" s="35" t="s">
        <v>3711</v>
      </c>
      <c r="BC48" s="36" t="s">
        <v>4592</v>
      </c>
      <c r="BD48" s="35" t="s">
        <v>3711</v>
      </c>
      <c r="BE48" s="36" t="s">
        <v>4593</v>
      </c>
      <c r="BF48" s="35" t="s">
        <v>3711</v>
      </c>
      <c r="BG48" s="36" t="s">
        <v>4594</v>
      </c>
      <c r="BH48" s="36" t="s">
        <v>3711</v>
      </c>
      <c r="BI48" s="36" t="s">
        <v>4595</v>
      </c>
      <c r="BJ48" s="36" t="s">
        <v>3714</v>
      </c>
      <c r="BK48" s="36" t="s">
        <v>3711</v>
      </c>
      <c r="BL48" s="36" t="s">
        <v>3714</v>
      </c>
      <c r="BM48" s="36" t="s">
        <v>3714</v>
      </c>
      <c r="BN48" s="36" t="s">
        <v>3711</v>
      </c>
      <c r="BO48" s="36" t="s">
        <v>4596</v>
      </c>
      <c r="BP48" s="36" t="s">
        <v>3711</v>
      </c>
      <c r="BQ48" s="36" t="s">
        <v>4597</v>
      </c>
      <c r="BR48" s="36" t="s">
        <v>3711</v>
      </c>
      <c r="BS48" s="36" t="s">
        <v>4598</v>
      </c>
      <c r="BT48" s="36" t="s">
        <v>3711</v>
      </c>
      <c r="BU48" s="36" t="s">
        <v>3711</v>
      </c>
      <c r="BV48" s="35" t="s">
        <v>3711</v>
      </c>
      <c r="BW48" s="36" t="s">
        <v>4599</v>
      </c>
      <c r="BX48" s="36"/>
      <c r="BY48" s="36" t="s">
        <v>4600</v>
      </c>
      <c r="BZ48" s="35" t="s">
        <v>3711</v>
      </c>
      <c r="CA48" s="36" t="s">
        <v>4601</v>
      </c>
      <c r="CB48" s="36" t="s">
        <v>4602</v>
      </c>
      <c r="CC48" s="39">
        <v>13404</v>
      </c>
      <c r="CD48" s="39">
        <v>13232</v>
      </c>
      <c r="CE48" s="39">
        <v>13064</v>
      </c>
      <c r="CF48" s="39">
        <v>12909</v>
      </c>
      <c r="CG48" s="40">
        <v>64071</v>
      </c>
      <c r="CH48" s="40">
        <v>63806</v>
      </c>
      <c r="CI48" s="40">
        <v>63806</v>
      </c>
      <c r="CJ48" s="40">
        <v>63867</v>
      </c>
      <c r="CK48" s="35">
        <v>4.78</v>
      </c>
      <c r="CL48" s="35">
        <v>4.82</v>
      </c>
      <c r="CM48" s="35">
        <v>4.88</v>
      </c>
      <c r="CN48" s="35">
        <v>4.95</v>
      </c>
      <c r="CO48" s="41">
        <v>0.67700000000000005</v>
      </c>
      <c r="CP48" s="41">
        <v>0.69399999999999995</v>
      </c>
      <c r="CQ48" s="41">
        <v>0.71099999999999997</v>
      </c>
      <c r="CR48" s="42" t="s">
        <v>3717</v>
      </c>
      <c r="CT48" s="24"/>
    </row>
    <row r="49" spans="1:98" ht="200" customHeight="1" x14ac:dyDescent="0.2">
      <c r="A49" s="32" t="s">
        <v>3799</v>
      </c>
      <c r="B49" s="33" t="s">
        <v>552</v>
      </c>
      <c r="C49" s="34" t="str">
        <f>IF(A49="","自動表示",IF(B49="",VLOOKUP(A49,リスト!$C$2:$D$48,2,FALSE),VLOOKUP(A49&amp;B49,リスト!$C$49:$D$1789,2,FALSE)))</f>
        <v>024503</v>
      </c>
      <c r="D49" s="34" t="str">
        <f>IF(C49="自動表示","自動表示",VLOOKUP(C49,リスト!$D$2:$E$1789,2,FALSE))</f>
        <v>町村Ⅰ－０</v>
      </c>
      <c r="E49" s="35" t="s">
        <v>3708</v>
      </c>
      <c r="F49" s="36" t="s">
        <v>3709</v>
      </c>
      <c r="G49" s="37">
        <v>30</v>
      </c>
      <c r="H49" s="34" t="str">
        <f t="shared" si="0"/>
        <v>20年超</v>
      </c>
      <c r="I49" s="35" t="s">
        <v>3710</v>
      </c>
      <c r="J49" s="38">
        <v>0.3</v>
      </c>
      <c r="K49" s="35" t="s">
        <v>3711</v>
      </c>
      <c r="L49" s="36" t="s">
        <v>4603</v>
      </c>
      <c r="M49" s="35" t="s">
        <v>3711</v>
      </c>
      <c r="N49" s="35" t="s">
        <v>3716</v>
      </c>
      <c r="O49" s="36" t="s">
        <v>4604</v>
      </c>
      <c r="P49" s="35" t="s">
        <v>3711</v>
      </c>
      <c r="Q49" s="36" t="s">
        <v>4605</v>
      </c>
      <c r="R49" s="35" t="s">
        <v>3711</v>
      </c>
      <c r="S49" s="35" t="s">
        <v>3713</v>
      </c>
      <c r="T49" s="35">
        <v>0.7</v>
      </c>
      <c r="U49" s="36"/>
      <c r="V49" s="35" t="s">
        <v>3711</v>
      </c>
      <c r="W49" s="36" t="s">
        <v>4606</v>
      </c>
      <c r="X49" s="35">
        <v>2020</v>
      </c>
      <c r="Y49" s="35">
        <v>2059</v>
      </c>
      <c r="Z49" s="35">
        <v>40</v>
      </c>
      <c r="AA49" s="35">
        <v>789</v>
      </c>
      <c r="AB49" s="35" t="s">
        <v>3711</v>
      </c>
      <c r="AC49" s="36" t="s">
        <v>4607</v>
      </c>
      <c r="AD49" s="35">
        <v>2020</v>
      </c>
      <c r="AE49" s="35">
        <v>2059</v>
      </c>
      <c r="AF49" s="35">
        <v>40</v>
      </c>
      <c r="AG49" s="35">
        <v>125.9</v>
      </c>
      <c r="AH49" s="35" t="s">
        <v>3711</v>
      </c>
      <c r="AI49" s="36" t="s">
        <v>4608</v>
      </c>
      <c r="AJ49" s="35">
        <v>2020</v>
      </c>
      <c r="AK49" s="35">
        <v>2059</v>
      </c>
      <c r="AL49" s="35">
        <v>40</v>
      </c>
      <c r="AM49" s="35">
        <v>119.8</v>
      </c>
      <c r="AN49" s="35" t="s">
        <v>3711</v>
      </c>
      <c r="AO49" s="36" t="s">
        <v>4609</v>
      </c>
      <c r="AP49" s="35" t="s">
        <v>3711</v>
      </c>
      <c r="AQ49" s="36" t="s">
        <v>4610</v>
      </c>
      <c r="AR49" s="35" t="s">
        <v>3711</v>
      </c>
      <c r="AS49" s="36" t="s">
        <v>4611</v>
      </c>
      <c r="AT49" s="35" t="s">
        <v>3711</v>
      </c>
      <c r="AU49" s="36" t="s">
        <v>4612</v>
      </c>
      <c r="AV49" s="35" t="s">
        <v>3711</v>
      </c>
      <c r="AW49" s="36" t="s">
        <v>4613</v>
      </c>
      <c r="AX49" s="35" t="s">
        <v>3711</v>
      </c>
      <c r="AY49" s="36" t="s">
        <v>4614</v>
      </c>
      <c r="AZ49" s="35" t="s">
        <v>3711</v>
      </c>
      <c r="BA49" s="36" t="s">
        <v>4615</v>
      </c>
      <c r="BB49" s="35" t="s">
        <v>3711</v>
      </c>
      <c r="BC49" s="36" t="s">
        <v>4616</v>
      </c>
      <c r="BD49" s="35" t="s">
        <v>3714</v>
      </c>
      <c r="BE49" s="36"/>
      <c r="BF49" s="35" t="s">
        <v>3711</v>
      </c>
      <c r="BG49" s="36" t="s">
        <v>4617</v>
      </c>
      <c r="BH49" s="36" t="s">
        <v>3714</v>
      </c>
      <c r="BI49" s="36"/>
      <c r="BJ49" s="36" t="s">
        <v>3714</v>
      </c>
      <c r="BK49" s="36" t="s">
        <v>3714</v>
      </c>
      <c r="BL49" s="36" t="s">
        <v>3714</v>
      </c>
      <c r="BM49" s="36" t="s">
        <v>3714</v>
      </c>
      <c r="BN49" s="36" t="s">
        <v>3711</v>
      </c>
      <c r="BO49" s="36" t="s">
        <v>4618</v>
      </c>
      <c r="BP49" s="36" t="s">
        <v>3711</v>
      </c>
      <c r="BQ49" s="36" t="s">
        <v>4619</v>
      </c>
      <c r="BR49" s="36" t="s">
        <v>3714</v>
      </c>
      <c r="BS49" s="36"/>
      <c r="BT49" s="36" t="s">
        <v>3711</v>
      </c>
      <c r="BU49" s="36" t="s">
        <v>3711</v>
      </c>
      <c r="BV49" s="35" t="s">
        <v>3711</v>
      </c>
      <c r="BW49" s="36" t="s">
        <v>4620</v>
      </c>
      <c r="BX49" s="36">
        <v>10</v>
      </c>
      <c r="BY49" s="36"/>
      <c r="BZ49" s="35" t="s">
        <v>3711</v>
      </c>
      <c r="CA49" s="36" t="s">
        <v>4621</v>
      </c>
      <c r="CB49" s="36" t="s">
        <v>4622</v>
      </c>
      <c r="CC49" s="39">
        <v>2421</v>
      </c>
      <c r="CD49" s="39">
        <v>2359</v>
      </c>
      <c r="CE49" s="39">
        <v>2300</v>
      </c>
      <c r="CF49" s="39">
        <v>2211</v>
      </c>
      <c r="CG49" s="40">
        <v>48688</v>
      </c>
      <c r="CH49" s="40">
        <v>48688</v>
      </c>
      <c r="CI49" s="40">
        <v>48574</v>
      </c>
      <c r="CJ49" s="40">
        <v>48574</v>
      </c>
      <c r="CK49" s="35">
        <v>20.11</v>
      </c>
      <c r="CL49" s="35">
        <v>20.64</v>
      </c>
      <c r="CM49" s="35">
        <v>21.12</v>
      </c>
      <c r="CN49" s="35">
        <v>21.97</v>
      </c>
      <c r="CO49" s="41">
        <v>0.66</v>
      </c>
      <c r="CP49" s="41">
        <v>0.67400000000000004</v>
      </c>
      <c r="CQ49" s="41">
        <v>0.67900000000000005</v>
      </c>
      <c r="CR49" s="42">
        <v>0.68400000000000005</v>
      </c>
      <c r="CT49" s="24"/>
    </row>
    <row r="50" spans="1:98" ht="200" customHeight="1" x14ac:dyDescent="0.2">
      <c r="A50" s="32" t="s">
        <v>26</v>
      </c>
      <c r="B50" s="33" t="s">
        <v>554</v>
      </c>
      <c r="C50" s="34" t="str">
        <f>IF(A50="","自動表示",IF(B50="",VLOOKUP(A50,リスト!$C$2:$D$48,2,FALSE),VLOOKUP(A50&amp;B50,リスト!$C$49:$D$1789,2,FALSE)))</f>
        <v>032018</v>
      </c>
      <c r="D50" s="34" t="str">
        <f>IF(C50="自動表示","自動表示",VLOOKUP(C50,リスト!$D$2:$E$1789,2,FALSE))</f>
        <v>中核市</v>
      </c>
      <c r="E50" s="35" t="s">
        <v>3750</v>
      </c>
      <c r="F50" s="36" t="s">
        <v>4623</v>
      </c>
      <c r="G50" s="37">
        <v>10</v>
      </c>
      <c r="H50" s="34" t="str">
        <f t="shared" si="0"/>
        <v>10年</v>
      </c>
      <c r="I50" s="35" t="s">
        <v>4624</v>
      </c>
      <c r="J50" s="38">
        <v>29.4</v>
      </c>
      <c r="K50" s="35" t="s">
        <v>3704</v>
      </c>
      <c r="L50" s="36" t="s">
        <v>4625</v>
      </c>
      <c r="M50" s="35" t="s">
        <v>3704</v>
      </c>
      <c r="N50" s="35" t="s">
        <v>4624</v>
      </c>
      <c r="O50" s="36" t="s">
        <v>4626</v>
      </c>
      <c r="P50" s="35" t="s">
        <v>3704</v>
      </c>
      <c r="Q50" s="36" t="s">
        <v>4627</v>
      </c>
      <c r="R50" s="35" t="s">
        <v>3704</v>
      </c>
      <c r="S50" s="35" t="s">
        <v>3706</v>
      </c>
      <c r="T50" s="35">
        <v>168.2</v>
      </c>
      <c r="U50" s="36"/>
      <c r="V50" s="35" t="s">
        <v>3704</v>
      </c>
      <c r="W50" s="36" t="s">
        <v>4628</v>
      </c>
      <c r="X50" s="35">
        <v>2022</v>
      </c>
      <c r="Y50" s="35">
        <v>2031</v>
      </c>
      <c r="Z50" s="35">
        <v>10</v>
      </c>
      <c r="AA50" s="35">
        <v>4635.3999999999996</v>
      </c>
      <c r="AB50" s="35" t="s">
        <v>3704</v>
      </c>
      <c r="AC50" s="36" t="s">
        <v>4629</v>
      </c>
      <c r="AD50" s="35">
        <v>2022</v>
      </c>
      <c r="AE50" s="35">
        <v>2031</v>
      </c>
      <c r="AF50" s="35">
        <v>10</v>
      </c>
      <c r="AG50" s="35">
        <v>1721.8</v>
      </c>
      <c r="AH50" s="35" t="s">
        <v>3704</v>
      </c>
      <c r="AI50" s="36" t="s">
        <v>4630</v>
      </c>
      <c r="AJ50" s="35">
        <v>2022</v>
      </c>
      <c r="AK50" s="35">
        <v>2031</v>
      </c>
      <c r="AL50" s="35">
        <v>10</v>
      </c>
      <c r="AM50" s="35">
        <v>2913.6</v>
      </c>
      <c r="AN50" s="35" t="s">
        <v>3704</v>
      </c>
      <c r="AO50" s="36" t="s">
        <v>4631</v>
      </c>
      <c r="AP50" s="35" t="s">
        <v>3704</v>
      </c>
      <c r="AQ50" s="36" t="s">
        <v>4632</v>
      </c>
      <c r="AR50" s="35" t="s">
        <v>3704</v>
      </c>
      <c r="AS50" s="36" t="s">
        <v>4633</v>
      </c>
      <c r="AT50" s="35" t="s">
        <v>3704</v>
      </c>
      <c r="AU50" s="36" t="s">
        <v>4634</v>
      </c>
      <c r="AV50" s="35" t="s">
        <v>3704</v>
      </c>
      <c r="AW50" s="36" t="s">
        <v>4635</v>
      </c>
      <c r="AX50" s="35" t="s">
        <v>3704</v>
      </c>
      <c r="AY50" s="36" t="s">
        <v>4636</v>
      </c>
      <c r="AZ50" s="35" t="s">
        <v>3704</v>
      </c>
      <c r="BA50" s="36" t="s">
        <v>4634</v>
      </c>
      <c r="BB50" s="35" t="s">
        <v>3704</v>
      </c>
      <c r="BC50" s="36" t="s">
        <v>4637</v>
      </c>
      <c r="BD50" s="35" t="s">
        <v>3707</v>
      </c>
      <c r="BE50" s="36"/>
      <c r="BF50" s="35" t="s">
        <v>3704</v>
      </c>
      <c r="BG50" s="36" t="s">
        <v>4638</v>
      </c>
      <c r="BH50" s="36" t="s">
        <v>3707</v>
      </c>
      <c r="BI50" s="36"/>
      <c r="BJ50" s="36" t="s">
        <v>3707</v>
      </c>
      <c r="BK50" s="36" t="s">
        <v>3707</v>
      </c>
      <c r="BL50" s="36" t="s">
        <v>3707</v>
      </c>
      <c r="BM50" s="36" t="s">
        <v>3707</v>
      </c>
      <c r="BN50" s="36" t="s">
        <v>3707</v>
      </c>
      <c r="BO50" s="36"/>
      <c r="BP50" s="36" t="s">
        <v>3704</v>
      </c>
      <c r="BQ50" s="36" t="s">
        <v>4639</v>
      </c>
      <c r="BR50" s="36" t="s">
        <v>3704</v>
      </c>
      <c r="BS50" s="36" t="s">
        <v>4640</v>
      </c>
      <c r="BT50" s="36" t="s">
        <v>3704</v>
      </c>
      <c r="BU50" s="36" t="s">
        <v>3704</v>
      </c>
      <c r="BV50" s="35" t="s">
        <v>3704</v>
      </c>
      <c r="BW50" s="36" t="s">
        <v>4641</v>
      </c>
      <c r="BX50" s="36"/>
      <c r="BY50" s="36" t="s">
        <v>8374</v>
      </c>
      <c r="BZ50" s="35" t="s">
        <v>3704</v>
      </c>
      <c r="CA50" s="36" t="s">
        <v>4642</v>
      </c>
      <c r="CB50" s="36" t="s">
        <v>4643</v>
      </c>
      <c r="CC50" s="39">
        <v>290136</v>
      </c>
      <c r="CD50" s="39">
        <v>288470</v>
      </c>
      <c r="CE50" s="39">
        <v>286820</v>
      </c>
      <c r="CF50" s="39">
        <v>285270</v>
      </c>
      <c r="CG50" s="40"/>
      <c r="CH50" s="40"/>
      <c r="CI50" s="40"/>
      <c r="CJ50" s="40"/>
      <c r="CK50" s="35" t="s">
        <v>3738</v>
      </c>
      <c r="CL50" s="35" t="s">
        <v>3738</v>
      </c>
      <c r="CM50" s="35" t="s">
        <v>3738</v>
      </c>
      <c r="CN50" s="35" t="s">
        <v>3738</v>
      </c>
      <c r="CO50" s="41">
        <v>0.60799999999999998</v>
      </c>
      <c r="CP50" s="41">
        <v>0.621</v>
      </c>
      <c r="CQ50" s="41">
        <v>0.63600000000000001</v>
      </c>
      <c r="CR50" s="42" t="s">
        <v>3717</v>
      </c>
      <c r="CT50" s="24"/>
    </row>
    <row r="51" spans="1:98" ht="200" customHeight="1" x14ac:dyDescent="0.2">
      <c r="A51" s="32" t="s">
        <v>26</v>
      </c>
      <c r="B51" s="33" t="s">
        <v>556</v>
      </c>
      <c r="C51" s="34" t="str">
        <f>IF(A51="","自動表示",IF(B51="",VLOOKUP(A51,リスト!$C$2:$D$48,2,FALSE),VLOOKUP(A51&amp;B51,リスト!$C$49:$D$1789,2,FALSE)))</f>
        <v>032026</v>
      </c>
      <c r="D51" s="34" t="str">
        <f>IF(C51="自動表示","自動表示",VLOOKUP(C51,リスト!$D$2:$E$1789,2,FALSE))</f>
        <v>都市Ⅱ－３</v>
      </c>
      <c r="E51" s="35" t="s">
        <v>3701</v>
      </c>
      <c r="F51" s="36" t="s">
        <v>3727</v>
      </c>
      <c r="G51" s="37">
        <v>10</v>
      </c>
      <c r="H51" s="34" t="str">
        <f t="shared" si="0"/>
        <v>10年</v>
      </c>
      <c r="I51" s="35" t="s">
        <v>3728</v>
      </c>
      <c r="J51" s="38">
        <v>4.7</v>
      </c>
      <c r="K51" s="35" t="s">
        <v>3704</v>
      </c>
      <c r="L51" s="36" t="s">
        <v>4644</v>
      </c>
      <c r="M51" s="35" t="s">
        <v>3704</v>
      </c>
      <c r="N51" s="35" t="s">
        <v>3728</v>
      </c>
      <c r="O51" s="36" t="s">
        <v>8367</v>
      </c>
      <c r="P51" s="35" t="s">
        <v>3704</v>
      </c>
      <c r="Q51" s="36" t="s">
        <v>4645</v>
      </c>
      <c r="R51" s="35" t="s">
        <v>3704</v>
      </c>
      <c r="S51" s="35" t="s">
        <v>3706</v>
      </c>
      <c r="T51" s="35">
        <v>56.9</v>
      </c>
      <c r="U51" s="36"/>
      <c r="V51" s="35" t="s">
        <v>3704</v>
      </c>
      <c r="W51" s="36" t="s">
        <v>4646</v>
      </c>
      <c r="X51" s="35">
        <v>2024</v>
      </c>
      <c r="Y51" s="35">
        <v>2063</v>
      </c>
      <c r="Z51" s="35">
        <v>40</v>
      </c>
      <c r="AA51" s="35">
        <v>4046.3</v>
      </c>
      <c r="AB51" s="35" t="s">
        <v>3704</v>
      </c>
      <c r="AC51" s="36" t="s">
        <v>4647</v>
      </c>
      <c r="AD51" s="35">
        <v>2024</v>
      </c>
      <c r="AE51" s="35">
        <v>2063</v>
      </c>
      <c r="AF51" s="35">
        <v>40</v>
      </c>
      <c r="AG51" s="35">
        <v>3219.3</v>
      </c>
      <c r="AH51" s="35" t="s">
        <v>3704</v>
      </c>
      <c r="AI51" s="36" t="s">
        <v>4648</v>
      </c>
      <c r="AJ51" s="35">
        <v>2024</v>
      </c>
      <c r="AK51" s="35">
        <v>2063</v>
      </c>
      <c r="AL51" s="35">
        <v>40</v>
      </c>
      <c r="AM51" s="35">
        <v>827</v>
      </c>
      <c r="AN51" s="35" t="s">
        <v>3704</v>
      </c>
      <c r="AO51" s="36" t="s">
        <v>4649</v>
      </c>
      <c r="AP51" s="35" t="s">
        <v>3704</v>
      </c>
      <c r="AQ51" s="36" t="s">
        <v>4650</v>
      </c>
      <c r="AR51" s="35" t="s">
        <v>3704</v>
      </c>
      <c r="AS51" s="36" t="s">
        <v>4651</v>
      </c>
      <c r="AT51" s="35" t="s">
        <v>3704</v>
      </c>
      <c r="AU51" s="36" t="s">
        <v>4652</v>
      </c>
      <c r="AV51" s="35" t="s">
        <v>3704</v>
      </c>
      <c r="AW51" s="36" t="s">
        <v>4653</v>
      </c>
      <c r="AX51" s="35" t="s">
        <v>3704</v>
      </c>
      <c r="AY51" s="36" t="s">
        <v>4654</v>
      </c>
      <c r="AZ51" s="35" t="s">
        <v>3704</v>
      </c>
      <c r="BA51" s="36" t="s">
        <v>4655</v>
      </c>
      <c r="BB51" s="35" t="s">
        <v>3704</v>
      </c>
      <c r="BC51" s="36" t="s">
        <v>4656</v>
      </c>
      <c r="BD51" s="35" t="s">
        <v>3704</v>
      </c>
      <c r="BE51" s="36" t="s">
        <v>4657</v>
      </c>
      <c r="BF51" s="35" t="s">
        <v>3704</v>
      </c>
      <c r="BG51" s="36" t="s">
        <v>4658</v>
      </c>
      <c r="BH51" s="36" t="s">
        <v>3704</v>
      </c>
      <c r="BI51" s="36" t="s">
        <v>4659</v>
      </c>
      <c r="BJ51" s="36" t="s">
        <v>3707</v>
      </c>
      <c r="BK51" s="36" t="s">
        <v>3707</v>
      </c>
      <c r="BL51" s="36" t="s">
        <v>3704</v>
      </c>
      <c r="BM51" s="36" t="s">
        <v>3707</v>
      </c>
      <c r="BN51" s="36" t="s">
        <v>3704</v>
      </c>
      <c r="BO51" s="36" t="s">
        <v>4660</v>
      </c>
      <c r="BP51" s="36" t="s">
        <v>3704</v>
      </c>
      <c r="BQ51" s="36" t="s">
        <v>4661</v>
      </c>
      <c r="BR51" s="36" t="s">
        <v>3707</v>
      </c>
      <c r="BS51" s="36"/>
      <c r="BT51" s="36" t="s">
        <v>3704</v>
      </c>
      <c r="BU51" s="36" t="s">
        <v>3704</v>
      </c>
      <c r="BV51" s="35" t="s">
        <v>3704</v>
      </c>
      <c r="BW51" s="36" t="s">
        <v>4662</v>
      </c>
      <c r="BX51" s="36"/>
      <c r="BY51" s="36" t="s">
        <v>3766</v>
      </c>
      <c r="BZ51" s="35" t="s">
        <v>3704</v>
      </c>
      <c r="CA51" s="36" t="s">
        <v>4663</v>
      </c>
      <c r="CB51" s="36" t="s">
        <v>3740</v>
      </c>
      <c r="CC51" s="39">
        <v>51744</v>
      </c>
      <c r="CD51" s="39">
        <v>50562</v>
      </c>
      <c r="CE51" s="39">
        <v>49274</v>
      </c>
      <c r="CF51" s="39">
        <v>48038</v>
      </c>
      <c r="CG51" s="40">
        <v>420936.42</v>
      </c>
      <c r="CH51" s="40">
        <v>418532.12</v>
      </c>
      <c r="CI51" s="40">
        <v>425794.13</v>
      </c>
      <c r="CJ51" s="40">
        <v>439051.57</v>
      </c>
      <c r="CK51" s="35">
        <v>8.1300000000000008</v>
      </c>
      <c r="CL51" s="35">
        <v>8.2799999999999994</v>
      </c>
      <c r="CM51" s="35">
        <v>8.64</v>
      </c>
      <c r="CN51" s="35">
        <v>9.1300000000000008</v>
      </c>
      <c r="CO51" s="41">
        <v>0.56399999999999995</v>
      </c>
      <c r="CP51" s="41">
        <v>0.57099999999999995</v>
      </c>
      <c r="CQ51" s="41">
        <v>0.58099999999999996</v>
      </c>
      <c r="CR51" s="42" t="s">
        <v>3717</v>
      </c>
      <c r="CT51" s="24"/>
    </row>
    <row r="52" spans="1:98" ht="200" customHeight="1" x14ac:dyDescent="0.2">
      <c r="A52" s="32" t="s">
        <v>26</v>
      </c>
      <c r="B52" s="33" t="s">
        <v>558</v>
      </c>
      <c r="C52" s="34" t="str">
        <f>IF(A52="","自動表示",IF(B52="",VLOOKUP(A52,リスト!$C$2:$D$48,2,FALSE),VLOOKUP(A52&amp;B52,リスト!$C$49:$D$1789,2,FALSE)))</f>
        <v>032034</v>
      </c>
      <c r="D52" s="34" t="str">
        <f>IF(C52="自動表示","自動表示",VLOOKUP(C52,リスト!$D$2:$E$1789,2,FALSE))</f>
        <v>都市Ⅰ－２</v>
      </c>
      <c r="E52" s="35" t="s">
        <v>3701</v>
      </c>
      <c r="F52" s="36" t="s">
        <v>4664</v>
      </c>
      <c r="G52" s="37">
        <v>10</v>
      </c>
      <c r="H52" s="34" t="str">
        <f t="shared" si="0"/>
        <v>10年</v>
      </c>
      <c r="I52" s="35" t="s">
        <v>3730</v>
      </c>
      <c r="J52" s="38">
        <v>3.8</v>
      </c>
      <c r="K52" s="35" t="s">
        <v>3704</v>
      </c>
      <c r="L52" s="36" t="s">
        <v>8368</v>
      </c>
      <c r="M52" s="35" t="s">
        <v>3704</v>
      </c>
      <c r="N52" s="35" t="s">
        <v>3749</v>
      </c>
      <c r="O52" s="36" t="s">
        <v>4665</v>
      </c>
      <c r="P52" s="35" t="s">
        <v>3704</v>
      </c>
      <c r="Q52" s="36" t="s">
        <v>4666</v>
      </c>
      <c r="R52" s="35" t="s">
        <v>3704</v>
      </c>
      <c r="S52" s="35" t="s">
        <v>3706</v>
      </c>
      <c r="T52" s="35">
        <v>20.9</v>
      </c>
      <c r="U52" s="36"/>
      <c r="V52" s="35" t="s">
        <v>3704</v>
      </c>
      <c r="W52" s="36" t="s">
        <v>4667</v>
      </c>
      <c r="X52" s="35">
        <v>2016</v>
      </c>
      <c r="Y52" s="35">
        <v>2055</v>
      </c>
      <c r="Z52" s="35">
        <v>40</v>
      </c>
      <c r="AA52" s="35">
        <v>1100</v>
      </c>
      <c r="AB52" s="35" t="s">
        <v>3704</v>
      </c>
      <c r="AC52" s="36" t="s">
        <v>4668</v>
      </c>
      <c r="AD52" s="35">
        <v>2016</v>
      </c>
      <c r="AE52" s="35">
        <v>2055</v>
      </c>
      <c r="AF52" s="35">
        <v>40</v>
      </c>
      <c r="AG52" s="35">
        <v>927</v>
      </c>
      <c r="AH52" s="35" t="s">
        <v>3704</v>
      </c>
      <c r="AI52" s="36" t="s">
        <v>4669</v>
      </c>
      <c r="AJ52" s="35">
        <v>2016</v>
      </c>
      <c r="AK52" s="35">
        <v>2055</v>
      </c>
      <c r="AL52" s="35">
        <v>40</v>
      </c>
      <c r="AM52" s="35">
        <v>173</v>
      </c>
      <c r="AN52" s="35" t="s">
        <v>3704</v>
      </c>
      <c r="AO52" s="36" t="s">
        <v>4670</v>
      </c>
      <c r="AP52" s="35" t="s">
        <v>3704</v>
      </c>
      <c r="AQ52" s="36" t="s">
        <v>4671</v>
      </c>
      <c r="AR52" s="35" t="s">
        <v>3704</v>
      </c>
      <c r="AS52" s="36" t="s">
        <v>4672</v>
      </c>
      <c r="AT52" s="35" t="s">
        <v>3704</v>
      </c>
      <c r="AU52" s="36" t="s">
        <v>4673</v>
      </c>
      <c r="AV52" s="35" t="s">
        <v>3704</v>
      </c>
      <c r="AW52" s="36" t="s">
        <v>4674</v>
      </c>
      <c r="AX52" s="35" t="s">
        <v>3704</v>
      </c>
      <c r="AY52" s="36" t="s">
        <v>4675</v>
      </c>
      <c r="AZ52" s="35" t="s">
        <v>3704</v>
      </c>
      <c r="BA52" s="36" t="s">
        <v>4676</v>
      </c>
      <c r="BB52" s="35" t="s">
        <v>3704</v>
      </c>
      <c r="BC52" s="36" t="s">
        <v>4677</v>
      </c>
      <c r="BD52" s="35" t="s">
        <v>3704</v>
      </c>
      <c r="BE52" s="36" t="s">
        <v>4678</v>
      </c>
      <c r="BF52" s="35" t="s">
        <v>3704</v>
      </c>
      <c r="BG52" s="36" t="s">
        <v>4679</v>
      </c>
      <c r="BH52" s="36" t="s">
        <v>3704</v>
      </c>
      <c r="BI52" s="36" t="s">
        <v>8369</v>
      </c>
      <c r="BJ52" s="36" t="s">
        <v>3707</v>
      </c>
      <c r="BK52" s="36" t="s">
        <v>3704</v>
      </c>
      <c r="BL52" s="36" t="s">
        <v>3704</v>
      </c>
      <c r="BM52" s="36" t="s">
        <v>3707</v>
      </c>
      <c r="BN52" s="36" t="s">
        <v>3707</v>
      </c>
      <c r="BO52" s="36"/>
      <c r="BP52" s="36" t="s">
        <v>3704</v>
      </c>
      <c r="BQ52" s="36" t="s">
        <v>4680</v>
      </c>
      <c r="BR52" s="36" t="s">
        <v>3704</v>
      </c>
      <c r="BS52" s="36" t="s">
        <v>4681</v>
      </c>
      <c r="BT52" s="36" t="s">
        <v>3704</v>
      </c>
      <c r="BU52" s="36" t="s">
        <v>3704</v>
      </c>
      <c r="BV52" s="35" t="s">
        <v>3704</v>
      </c>
      <c r="BW52" s="36" t="s">
        <v>4682</v>
      </c>
      <c r="BX52" s="36" t="s">
        <v>3717</v>
      </c>
      <c r="BY52" s="36" t="s">
        <v>3772</v>
      </c>
      <c r="BZ52" s="35" t="s">
        <v>3704</v>
      </c>
      <c r="CA52" s="36" t="s">
        <v>4683</v>
      </c>
      <c r="CB52" s="36" t="s">
        <v>4684</v>
      </c>
      <c r="CC52" s="39">
        <v>35849</v>
      </c>
      <c r="CD52" s="39">
        <v>35107</v>
      </c>
      <c r="CE52" s="39">
        <v>34285</v>
      </c>
      <c r="CF52" s="39">
        <v>33540</v>
      </c>
      <c r="CG52" s="40"/>
      <c r="CH52" s="40"/>
      <c r="CI52" s="40"/>
      <c r="CJ52" s="40"/>
      <c r="CK52" s="35" t="s">
        <v>3738</v>
      </c>
      <c r="CL52" s="35" t="s">
        <v>3738</v>
      </c>
      <c r="CM52" s="35" t="s">
        <v>3738</v>
      </c>
      <c r="CN52" s="35" t="s">
        <v>3738</v>
      </c>
      <c r="CO52" s="41">
        <v>0.36399999999999999</v>
      </c>
      <c r="CP52" s="41">
        <v>0.36599999999999999</v>
      </c>
      <c r="CQ52" s="41">
        <v>0.373</v>
      </c>
      <c r="CR52" s="42" t="s">
        <v>3717</v>
      </c>
      <c r="CT52" s="24"/>
    </row>
    <row r="53" spans="1:98" ht="200" customHeight="1" x14ac:dyDescent="0.2">
      <c r="A53" s="32" t="s">
        <v>26</v>
      </c>
      <c r="B53" s="33" t="s">
        <v>560</v>
      </c>
      <c r="C53" s="34" t="str">
        <f>IF(A53="","自動表示",IF(B53="",VLOOKUP(A53,リスト!$C$2:$D$48,2,FALSE),VLOOKUP(A53&amp;B53,リスト!$C$49:$D$1789,2,FALSE)))</f>
        <v>032051</v>
      </c>
      <c r="D53" s="34" t="str">
        <f>IF(C53="自動表示","自動表示",VLOOKUP(C53,リスト!$D$2:$E$1789,2,FALSE))</f>
        <v>都市Ⅱ－１</v>
      </c>
      <c r="E53" s="35" t="s">
        <v>3701</v>
      </c>
      <c r="F53" s="36" t="s">
        <v>4685</v>
      </c>
      <c r="G53" s="37">
        <v>40</v>
      </c>
      <c r="H53" s="34" t="str">
        <f t="shared" si="0"/>
        <v>20年超</v>
      </c>
      <c r="I53" s="43" t="s">
        <v>3720</v>
      </c>
      <c r="J53" s="38">
        <v>9.3000000000000007</v>
      </c>
      <c r="K53" s="35" t="s">
        <v>3704</v>
      </c>
      <c r="L53" s="36" t="s">
        <v>4686</v>
      </c>
      <c r="M53" s="35" t="s">
        <v>3704</v>
      </c>
      <c r="N53" s="35" t="s">
        <v>3728</v>
      </c>
      <c r="O53" s="36" t="s">
        <v>4687</v>
      </c>
      <c r="P53" s="35" t="s">
        <v>3704</v>
      </c>
      <c r="Q53" s="36" t="s">
        <v>4688</v>
      </c>
      <c r="R53" s="35" t="s">
        <v>3704</v>
      </c>
      <c r="S53" s="35" t="s">
        <v>3706</v>
      </c>
      <c r="T53" s="35">
        <v>63.3</v>
      </c>
      <c r="U53" s="36"/>
      <c r="V53" s="35" t="s">
        <v>3704</v>
      </c>
      <c r="W53" s="36" t="s">
        <v>4689</v>
      </c>
      <c r="X53" s="35">
        <v>2024</v>
      </c>
      <c r="Y53" s="35">
        <v>2056</v>
      </c>
      <c r="Z53" s="35">
        <v>33</v>
      </c>
      <c r="AA53" s="35">
        <v>1018.8</v>
      </c>
      <c r="AB53" s="35" t="s">
        <v>3704</v>
      </c>
      <c r="AC53" s="36" t="s">
        <v>4690</v>
      </c>
      <c r="AD53" s="35">
        <v>2024</v>
      </c>
      <c r="AE53" s="35">
        <v>2056</v>
      </c>
      <c r="AF53" s="35">
        <v>33</v>
      </c>
      <c r="AG53" s="35">
        <v>519</v>
      </c>
      <c r="AH53" s="35" t="s">
        <v>3704</v>
      </c>
      <c r="AI53" s="36" t="s">
        <v>4691</v>
      </c>
      <c r="AJ53" s="35">
        <v>2024</v>
      </c>
      <c r="AK53" s="35">
        <v>2056</v>
      </c>
      <c r="AL53" s="35">
        <v>33</v>
      </c>
      <c r="AM53" s="35">
        <v>500</v>
      </c>
      <c r="AN53" s="35" t="s">
        <v>3704</v>
      </c>
      <c r="AO53" s="36" t="s">
        <v>4692</v>
      </c>
      <c r="AP53" s="35" t="s">
        <v>3704</v>
      </c>
      <c r="AQ53" s="36" t="s">
        <v>4693</v>
      </c>
      <c r="AR53" s="35" t="s">
        <v>3704</v>
      </c>
      <c r="AS53" s="36" t="s">
        <v>4694</v>
      </c>
      <c r="AT53" s="35" t="s">
        <v>3704</v>
      </c>
      <c r="AU53" s="36" t="s">
        <v>4695</v>
      </c>
      <c r="AV53" s="35" t="s">
        <v>3704</v>
      </c>
      <c r="AW53" s="36" t="s">
        <v>4696</v>
      </c>
      <c r="AX53" s="35" t="s">
        <v>3704</v>
      </c>
      <c r="AY53" s="36" t="s">
        <v>4697</v>
      </c>
      <c r="AZ53" s="35" t="s">
        <v>3704</v>
      </c>
      <c r="BA53" s="36" t="s">
        <v>4698</v>
      </c>
      <c r="BB53" s="35" t="s">
        <v>3704</v>
      </c>
      <c r="BC53" s="36" t="s">
        <v>4699</v>
      </c>
      <c r="BD53" s="35" t="s">
        <v>3704</v>
      </c>
      <c r="BE53" s="36" t="s">
        <v>4700</v>
      </c>
      <c r="BF53" s="35" t="s">
        <v>3704</v>
      </c>
      <c r="BG53" s="36" t="s">
        <v>4701</v>
      </c>
      <c r="BH53" s="36" t="s">
        <v>3704</v>
      </c>
      <c r="BI53" s="36" t="s">
        <v>4702</v>
      </c>
      <c r="BJ53" s="36" t="s">
        <v>3707</v>
      </c>
      <c r="BK53" s="36" t="s">
        <v>3704</v>
      </c>
      <c r="BL53" s="36" t="s">
        <v>3707</v>
      </c>
      <c r="BM53" s="36" t="s">
        <v>3707</v>
      </c>
      <c r="BN53" s="36" t="s">
        <v>3704</v>
      </c>
      <c r="BO53" s="36" t="s">
        <v>4703</v>
      </c>
      <c r="BP53" s="36" t="s">
        <v>3704</v>
      </c>
      <c r="BQ53" s="36" t="s">
        <v>4704</v>
      </c>
      <c r="BR53" s="36" t="s">
        <v>3704</v>
      </c>
      <c r="BS53" s="36" t="s">
        <v>4705</v>
      </c>
      <c r="BT53" s="36" t="s">
        <v>3704</v>
      </c>
      <c r="BU53" s="36" t="s">
        <v>3704</v>
      </c>
      <c r="BV53" s="35" t="s">
        <v>3704</v>
      </c>
      <c r="BW53" s="36" t="s">
        <v>4706</v>
      </c>
      <c r="BX53" s="36">
        <v>1</v>
      </c>
      <c r="BY53" s="36"/>
      <c r="BZ53" s="35" t="s">
        <v>3704</v>
      </c>
      <c r="CA53" s="36" t="s">
        <v>4707</v>
      </c>
      <c r="CB53" s="36" t="s">
        <v>4708</v>
      </c>
      <c r="CC53" s="39">
        <v>95235</v>
      </c>
      <c r="CD53" s="39">
        <v>94438</v>
      </c>
      <c r="CE53" s="39">
        <v>93493</v>
      </c>
      <c r="CF53" s="39">
        <v>92385</v>
      </c>
      <c r="CG53" s="40">
        <v>527636</v>
      </c>
      <c r="CH53" s="40">
        <v>526006</v>
      </c>
      <c r="CI53" s="40">
        <v>524010</v>
      </c>
      <c r="CJ53" s="40"/>
      <c r="CK53" s="35">
        <v>5.54</v>
      </c>
      <c r="CL53" s="35">
        <v>5.57</v>
      </c>
      <c r="CM53" s="35">
        <v>5.6</v>
      </c>
      <c r="CN53" s="35" t="s">
        <v>3738</v>
      </c>
      <c r="CO53" s="41">
        <v>0.58299999999999996</v>
      </c>
      <c r="CP53" s="41">
        <v>0.59799999999999998</v>
      </c>
      <c r="CQ53" s="41">
        <v>0.622</v>
      </c>
      <c r="CR53" s="42" t="s">
        <v>3717</v>
      </c>
      <c r="CT53" s="24"/>
    </row>
    <row r="54" spans="1:98" ht="200" customHeight="1" x14ac:dyDescent="0.2">
      <c r="A54" s="32" t="s">
        <v>26</v>
      </c>
      <c r="B54" s="33" t="s">
        <v>562</v>
      </c>
      <c r="C54" s="34" t="str">
        <f>IF(A54="","自動表示",IF(B54="",VLOOKUP(A54,リスト!$C$2:$D$48,2,FALSE),VLOOKUP(A54&amp;B54,リスト!$C$49:$D$1789,2,FALSE)))</f>
        <v>032069</v>
      </c>
      <c r="D54" s="34" t="str">
        <f>IF(C54="自動表示","自動表示",VLOOKUP(C54,リスト!$D$2:$E$1789,2,FALSE))</f>
        <v>都市Ⅱ－２</v>
      </c>
      <c r="E54" s="35" t="s">
        <v>3701</v>
      </c>
      <c r="F54" s="36" t="s">
        <v>4709</v>
      </c>
      <c r="G54" s="37">
        <v>10</v>
      </c>
      <c r="H54" s="34" t="str">
        <f t="shared" si="0"/>
        <v>10年</v>
      </c>
      <c r="I54" s="35" t="s">
        <v>4710</v>
      </c>
      <c r="J54" s="38">
        <v>9.1999999999999993</v>
      </c>
      <c r="K54" s="35" t="s">
        <v>3704</v>
      </c>
      <c r="L54" s="36" t="s">
        <v>4711</v>
      </c>
      <c r="M54" s="35" t="s">
        <v>3704</v>
      </c>
      <c r="N54" s="35" t="s">
        <v>3720</v>
      </c>
      <c r="O54" s="36" t="s">
        <v>4712</v>
      </c>
      <c r="P54" s="35" t="s">
        <v>3704</v>
      </c>
      <c r="Q54" s="36" t="s">
        <v>4713</v>
      </c>
      <c r="R54" s="35" t="s">
        <v>3704</v>
      </c>
      <c r="S54" s="35" t="s">
        <v>3706</v>
      </c>
      <c r="T54" s="35">
        <v>36.4</v>
      </c>
      <c r="U54" s="36"/>
      <c r="V54" s="35" t="s">
        <v>3704</v>
      </c>
      <c r="W54" s="36" t="s">
        <v>4714</v>
      </c>
      <c r="X54" s="35">
        <v>2022</v>
      </c>
      <c r="Y54" s="35">
        <v>2061</v>
      </c>
      <c r="Z54" s="35">
        <v>40</v>
      </c>
      <c r="AA54" s="35">
        <v>1233</v>
      </c>
      <c r="AB54" s="35" t="s">
        <v>3704</v>
      </c>
      <c r="AC54" s="36" t="s">
        <v>4715</v>
      </c>
      <c r="AD54" s="35">
        <v>2022</v>
      </c>
      <c r="AE54" s="35">
        <v>2061</v>
      </c>
      <c r="AF54" s="35">
        <v>40</v>
      </c>
      <c r="AG54" s="35">
        <v>674</v>
      </c>
      <c r="AH54" s="35" t="s">
        <v>3704</v>
      </c>
      <c r="AI54" s="36" t="s">
        <v>4716</v>
      </c>
      <c r="AJ54" s="35">
        <v>2022</v>
      </c>
      <c r="AK54" s="35">
        <v>2061</v>
      </c>
      <c r="AL54" s="35">
        <v>40</v>
      </c>
      <c r="AM54" s="35">
        <v>559</v>
      </c>
      <c r="AN54" s="35" t="s">
        <v>3704</v>
      </c>
      <c r="AO54" s="36" t="s">
        <v>4717</v>
      </c>
      <c r="AP54" s="35" t="s">
        <v>3704</v>
      </c>
      <c r="AQ54" s="36" t="s">
        <v>4718</v>
      </c>
      <c r="AR54" s="35" t="s">
        <v>3704</v>
      </c>
      <c r="AS54" s="36" t="s">
        <v>4719</v>
      </c>
      <c r="AT54" s="35" t="s">
        <v>3704</v>
      </c>
      <c r="AU54" s="36" t="s">
        <v>4720</v>
      </c>
      <c r="AV54" s="35" t="s">
        <v>3704</v>
      </c>
      <c r="AW54" s="36" t="s">
        <v>4721</v>
      </c>
      <c r="AX54" s="35" t="s">
        <v>3704</v>
      </c>
      <c r="AY54" s="36" t="s">
        <v>4722</v>
      </c>
      <c r="AZ54" s="35" t="s">
        <v>3704</v>
      </c>
      <c r="BA54" s="36" t="s">
        <v>4723</v>
      </c>
      <c r="BB54" s="35" t="s">
        <v>3704</v>
      </c>
      <c r="BC54" s="36" t="s">
        <v>4724</v>
      </c>
      <c r="BD54" s="35" t="s">
        <v>3704</v>
      </c>
      <c r="BE54" s="36" t="s">
        <v>4725</v>
      </c>
      <c r="BF54" s="35" t="s">
        <v>3704</v>
      </c>
      <c r="BG54" s="36" t="s">
        <v>4726</v>
      </c>
      <c r="BH54" s="36" t="s">
        <v>3707</v>
      </c>
      <c r="BI54" s="36"/>
      <c r="BJ54" s="36" t="s">
        <v>3707</v>
      </c>
      <c r="BK54" s="36" t="s">
        <v>3707</v>
      </c>
      <c r="BL54" s="36" t="s">
        <v>3707</v>
      </c>
      <c r="BM54" s="36" t="s">
        <v>3707</v>
      </c>
      <c r="BN54" s="36" t="s">
        <v>3704</v>
      </c>
      <c r="BO54" s="36" t="s">
        <v>4727</v>
      </c>
      <c r="BP54" s="36" t="s">
        <v>3704</v>
      </c>
      <c r="BQ54" s="36" t="s">
        <v>4728</v>
      </c>
      <c r="BR54" s="36" t="s">
        <v>3704</v>
      </c>
      <c r="BS54" s="36" t="s">
        <v>4729</v>
      </c>
      <c r="BT54" s="36" t="s">
        <v>3707</v>
      </c>
      <c r="BU54" s="36" t="s">
        <v>3704</v>
      </c>
      <c r="BV54" s="35" t="s">
        <v>3704</v>
      </c>
      <c r="BW54" s="36" t="s">
        <v>4730</v>
      </c>
      <c r="BX54" s="36"/>
      <c r="BY54" s="36" t="s">
        <v>4731</v>
      </c>
      <c r="BZ54" s="35" t="s">
        <v>3704</v>
      </c>
      <c r="CA54" s="36" t="s">
        <v>4732</v>
      </c>
      <c r="CB54" s="36" t="s">
        <v>4733</v>
      </c>
      <c r="CC54" s="39">
        <v>92546</v>
      </c>
      <c r="CD54" s="39">
        <v>92370</v>
      </c>
      <c r="CE54" s="39">
        <v>92413</v>
      </c>
      <c r="CF54" s="39">
        <v>92056</v>
      </c>
      <c r="CG54" s="40">
        <v>382302</v>
      </c>
      <c r="CH54" s="40">
        <v>422175</v>
      </c>
      <c r="CI54" s="40">
        <v>434311</v>
      </c>
      <c r="CJ54" s="40">
        <v>440185</v>
      </c>
      <c r="CK54" s="35">
        <v>4.13</v>
      </c>
      <c r="CL54" s="35">
        <v>4.57</v>
      </c>
      <c r="CM54" s="35">
        <v>4.7</v>
      </c>
      <c r="CN54" s="35">
        <v>4.78</v>
      </c>
      <c r="CO54" s="41">
        <v>0.64200000000000002</v>
      </c>
      <c r="CP54" s="41">
        <v>0.62460000000000004</v>
      </c>
      <c r="CQ54" s="41">
        <v>0.62539999999999996</v>
      </c>
      <c r="CR54" s="42">
        <v>0.62519999999999998</v>
      </c>
      <c r="CT54" s="24"/>
    </row>
    <row r="55" spans="1:98" ht="200" customHeight="1" x14ac:dyDescent="0.2">
      <c r="A55" s="32" t="s">
        <v>26</v>
      </c>
      <c r="B55" s="33" t="s">
        <v>564</v>
      </c>
      <c r="C55" s="34" t="str">
        <f>IF(A55="","自動表示",IF(B55="",VLOOKUP(A55,リスト!$C$2:$D$48,2,FALSE),VLOOKUP(A55&amp;B55,リスト!$C$49:$D$1789,2,FALSE)))</f>
        <v>032077</v>
      </c>
      <c r="D55" s="34" t="str">
        <f>IF(C55="自動表示","自動表示",VLOOKUP(C55,リスト!$D$2:$E$1789,2,FALSE))</f>
        <v>都市Ⅰ－１</v>
      </c>
      <c r="E55" s="35" t="s">
        <v>3715</v>
      </c>
      <c r="F55" s="36" t="s">
        <v>3763</v>
      </c>
      <c r="G55" s="37">
        <v>30</v>
      </c>
      <c r="H55" s="34" t="str">
        <f t="shared" si="0"/>
        <v>20年超</v>
      </c>
      <c r="I55" s="43" t="s">
        <v>3720</v>
      </c>
      <c r="J55" s="38">
        <v>3.3</v>
      </c>
      <c r="K55" s="35" t="s">
        <v>3711</v>
      </c>
      <c r="L55" s="36" t="s">
        <v>4734</v>
      </c>
      <c r="M55" s="35" t="s">
        <v>3711</v>
      </c>
      <c r="N55" s="35" t="s">
        <v>3767</v>
      </c>
      <c r="O55" s="36" t="s">
        <v>4735</v>
      </c>
      <c r="P55" s="35" t="s">
        <v>3711</v>
      </c>
      <c r="Q55" s="36" t="s">
        <v>4736</v>
      </c>
      <c r="R55" s="35" t="s">
        <v>3711</v>
      </c>
      <c r="S55" s="35" t="s">
        <v>3758</v>
      </c>
      <c r="T55" s="35">
        <v>37</v>
      </c>
      <c r="U55" s="36"/>
      <c r="V55" s="35" t="s">
        <v>3711</v>
      </c>
      <c r="W55" s="36" t="s">
        <v>4737</v>
      </c>
      <c r="X55" s="35">
        <v>2015</v>
      </c>
      <c r="Y55" s="35">
        <v>2044</v>
      </c>
      <c r="Z55" s="35">
        <v>30</v>
      </c>
      <c r="AA55" s="35">
        <v>1746.4</v>
      </c>
      <c r="AB55" s="35" t="s">
        <v>3711</v>
      </c>
      <c r="AC55" s="36" t="s">
        <v>4738</v>
      </c>
      <c r="AD55" s="35">
        <v>2015</v>
      </c>
      <c r="AE55" s="35">
        <v>2044</v>
      </c>
      <c r="AF55" s="35">
        <v>30</v>
      </c>
      <c r="AG55" s="35">
        <v>1191.5</v>
      </c>
      <c r="AH55" s="35" t="s">
        <v>3711</v>
      </c>
      <c r="AI55" s="36" t="s">
        <v>4739</v>
      </c>
      <c r="AJ55" s="35">
        <v>2015</v>
      </c>
      <c r="AK55" s="35">
        <v>2044</v>
      </c>
      <c r="AL55" s="35">
        <v>30</v>
      </c>
      <c r="AM55" s="35">
        <v>554.9</v>
      </c>
      <c r="AN55" s="35" t="s">
        <v>3711</v>
      </c>
      <c r="AO55" s="36" t="s">
        <v>4740</v>
      </c>
      <c r="AP55" s="35" t="s">
        <v>3711</v>
      </c>
      <c r="AQ55" s="36" t="s">
        <v>4741</v>
      </c>
      <c r="AR55" s="35" t="s">
        <v>3711</v>
      </c>
      <c r="AS55" s="36" t="s">
        <v>4742</v>
      </c>
      <c r="AT55" s="35" t="s">
        <v>3711</v>
      </c>
      <c r="AU55" s="36" t="s">
        <v>4743</v>
      </c>
      <c r="AV55" s="35" t="s">
        <v>3711</v>
      </c>
      <c r="AW55" s="36" t="s">
        <v>4744</v>
      </c>
      <c r="AX55" s="35" t="s">
        <v>3711</v>
      </c>
      <c r="AY55" s="36" t="s">
        <v>4745</v>
      </c>
      <c r="AZ55" s="35" t="s">
        <v>3711</v>
      </c>
      <c r="BA55" s="36" t="s">
        <v>4746</v>
      </c>
      <c r="BB55" s="35" t="s">
        <v>3711</v>
      </c>
      <c r="BC55" s="36" t="s">
        <v>4747</v>
      </c>
      <c r="BD55" s="35" t="s">
        <v>3711</v>
      </c>
      <c r="BE55" s="36" t="s">
        <v>4748</v>
      </c>
      <c r="BF55" s="35" t="s">
        <v>3711</v>
      </c>
      <c r="BG55" s="36" t="s">
        <v>4749</v>
      </c>
      <c r="BH55" s="36" t="s">
        <v>3711</v>
      </c>
      <c r="BI55" s="36" t="s">
        <v>4750</v>
      </c>
      <c r="BJ55" s="36" t="s">
        <v>3714</v>
      </c>
      <c r="BK55" s="36" t="s">
        <v>3711</v>
      </c>
      <c r="BL55" s="36" t="s">
        <v>3714</v>
      </c>
      <c r="BM55" s="36" t="s">
        <v>3714</v>
      </c>
      <c r="BN55" s="36" t="s">
        <v>3714</v>
      </c>
      <c r="BO55" s="36"/>
      <c r="BP55" s="36" t="s">
        <v>3714</v>
      </c>
      <c r="BQ55" s="36"/>
      <c r="BR55" s="36" t="s">
        <v>3711</v>
      </c>
      <c r="BS55" s="36" t="s">
        <v>4751</v>
      </c>
      <c r="BT55" s="36" t="s">
        <v>3711</v>
      </c>
      <c r="BU55" s="36" t="s">
        <v>3711</v>
      </c>
      <c r="BV55" s="35" t="s">
        <v>3711</v>
      </c>
      <c r="BW55" s="36" t="s">
        <v>4752</v>
      </c>
      <c r="BX55" s="36">
        <v>5</v>
      </c>
      <c r="BY55" s="36"/>
      <c r="BZ55" s="35" t="s">
        <v>3711</v>
      </c>
      <c r="CA55" s="36" t="s">
        <v>4753</v>
      </c>
      <c r="CB55" s="36" t="s">
        <v>4754</v>
      </c>
      <c r="CC55" s="39">
        <v>34696</v>
      </c>
      <c r="CD55" s="39">
        <v>34094</v>
      </c>
      <c r="CE55" s="39">
        <v>33344</v>
      </c>
      <c r="CF55" s="39">
        <v>32645</v>
      </c>
      <c r="CG55" s="40"/>
      <c r="CH55" s="40"/>
      <c r="CI55" s="40">
        <v>236178</v>
      </c>
      <c r="CJ55" s="40">
        <v>244211</v>
      </c>
      <c r="CK55" s="35" t="s">
        <v>3738</v>
      </c>
      <c r="CL55" s="35" t="s">
        <v>3738</v>
      </c>
      <c r="CM55" s="35">
        <v>7.08</v>
      </c>
      <c r="CN55" s="35">
        <v>7.48</v>
      </c>
      <c r="CO55" s="41"/>
      <c r="CP55" s="41">
        <v>0.66100000000000003</v>
      </c>
      <c r="CQ55" s="41">
        <v>0.66700000000000004</v>
      </c>
      <c r="CR55" s="42" t="s">
        <v>3717</v>
      </c>
      <c r="CT55" s="24"/>
    </row>
    <row r="56" spans="1:98" ht="200" customHeight="1" x14ac:dyDescent="0.2">
      <c r="A56" s="32" t="s">
        <v>26</v>
      </c>
      <c r="B56" s="33" t="s">
        <v>566</v>
      </c>
      <c r="C56" s="34" t="str">
        <f>IF(A56="","自動表示",IF(B56="",VLOOKUP(A56,リスト!$C$2:$D$48,2,FALSE),VLOOKUP(A56&amp;B56,リスト!$C$49:$D$1789,2,FALSE)))</f>
        <v>032085</v>
      </c>
      <c r="D56" s="34" t="str">
        <f>IF(C56="自動表示","自動表示",VLOOKUP(C56,リスト!$D$2:$E$1789,2,FALSE))</f>
        <v>都市Ⅰ－０</v>
      </c>
      <c r="E56" s="35" t="s">
        <v>3718</v>
      </c>
      <c r="F56" s="36" t="s">
        <v>3731</v>
      </c>
      <c r="G56" s="37">
        <v>30</v>
      </c>
      <c r="H56" s="34" t="str">
        <f t="shared" si="0"/>
        <v>20年超</v>
      </c>
      <c r="I56" s="35" t="s">
        <v>3737</v>
      </c>
      <c r="J56" s="38">
        <v>2.4</v>
      </c>
      <c r="K56" s="35" t="s">
        <v>3704</v>
      </c>
      <c r="L56" s="36" t="s">
        <v>4755</v>
      </c>
      <c r="M56" s="35" t="s">
        <v>3704</v>
      </c>
      <c r="N56" s="35" t="s">
        <v>3722</v>
      </c>
      <c r="O56" s="36" t="s">
        <v>4756</v>
      </c>
      <c r="P56" s="35" t="s">
        <v>3704</v>
      </c>
      <c r="Q56" s="36" t="s">
        <v>4757</v>
      </c>
      <c r="R56" s="35" t="s">
        <v>3704</v>
      </c>
      <c r="S56" s="35" t="s">
        <v>3706</v>
      </c>
      <c r="T56" s="35">
        <v>231</v>
      </c>
      <c r="U56" s="36"/>
      <c r="V56" s="35" t="s">
        <v>3704</v>
      </c>
      <c r="W56" s="36" t="s">
        <v>4758</v>
      </c>
      <c r="X56" s="35">
        <v>2022</v>
      </c>
      <c r="Y56" s="35">
        <v>2051</v>
      </c>
      <c r="Z56" s="35">
        <v>30</v>
      </c>
      <c r="AA56" s="35">
        <v>1169</v>
      </c>
      <c r="AB56" s="35" t="s">
        <v>3704</v>
      </c>
      <c r="AC56" s="36" t="s">
        <v>4759</v>
      </c>
      <c r="AD56" s="35">
        <v>2022</v>
      </c>
      <c r="AE56" s="35">
        <v>2051</v>
      </c>
      <c r="AF56" s="35">
        <v>30</v>
      </c>
      <c r="AG56" s="35">
        <v>2006.7</v>
      </c>
      <c r="AH56" s="35" t="s">
        <v>3704</v>
      </c>
      <c r="AI56" s="36" t="s">
        <v>4760</v>
      </c>
      <c r="AJ56" s="35">
        <v>2022</v>
      </c>
      <c r="AK56" s="35">
        <v>2051</v>
      </c>
      <c r="AL56" s="35">
        <v>30</v>
      </c>
      <c r="AM56" s="35">
        <v>836</v>
      </c>
      <c r="AN56" s="35" t="s">
        <v>3704</v>
      </c>
      <c r="AO56" s="36" t="s">
        <v>4761</v>
      </c>
      <c r="AP56" s="35" t="s">
        <v>3707</v>
      </c>
      <c r="AQ56" s="36"/>
      <c r="AR56" s="35" t="s">
        <v>3704</v>
      </c>
      <c r="AS56" s="36" t="s">
        <v>4762</v>
      </c>
      <c r="AT56" s="35" t="s">
        <v>3704</v>
      </c>
      <c r="AU56" s="36" t="s">
        <v>4763</v>
      </c>
      <c r="AV56" s="35" t="s">
        <v>3704</v>
      </c>
      <c r="AW56" s="36" t="s">
        <v>4764</v>
      </c>
      <c r="AX56" s="35" t="s">
        <v>3704</v>
      </c>
      <c r="AY56" s="36" t="s">
        <v>4765</v>
      </c>
      <c r="AZ56" s="35" t="s">
        <v>3704</v>
      </c>
      <c r="BA56" s="36" t="s">
        <v>4766</v>
      </c>
      <c r="BB56" s="35" t="s">
        <v>3704</v>
      </c>
      <c r="BC56" s="36" t="s">
        <v>4767</v>
      </c>
      <c r="BD56" s="35" t="s">
        <v>3707</v>
      </c>
      <c r="BE56" s="36"/>
      <c r="BF56" s="35" t="s">
        <v>3704</v>
      </c>
      <c r="BG56" s="36" t="s">
        <v>4768</v>
      </c>
      <c r="BH56" s="36" t="s">
        <v>3707</v>
      </c>
      <c r="BI56" s="36"/>
      <c r="BJ56" s="36" t="s">
        <v>3707</v>
      </c>
      <c r="BK56" s="36" t="s">
        <v>3707</v>
      </c>
      <c r="BL56" s="36" t="s">
        <v>3707</v>
      </c>
      <c r="BM56" s="36" t="s">
        <v>3707</v>
      </c>
      <c r="BN56" s="36" t="s">
        <v>3707</v>
      </c>
      <c r="BO56" s="36"/>
      <c r="BP56" s="36" t="s">
        <v>3707</v>
      </c>
      <c r="BQ56" s="36"/>
      <c r="BR56" s="36" t="s">
        <v>3707</v>
      </c>
      <c r="BS56" s="36"/>
      <c r="BT56" s="36" t="s">
        <v>3707</v>
      </c>
      <c r="BU56" s="36" t="s">
        <v>3707</v>
      </c>
      <c r="BV56" s="35" t="s">
        <v>3704</v>
      </c>
      <c r="BW56" s="36" t="s">
        <v>4769</v>
      </c>
      <c r="BX56" s="36">
        <v>5</v>
      </c>
      <c r="BY56" s="36"/>
      <c r="BZ56" s="35" t="s">
        <v>3704</v>
      </c>
      <c r="CA56" s="36" t="s">
        <v>4770</v>
      </c>
      <c r="CB56" s="36" t="s">
        <v>4771</v>
      </c>
      <c r="CC56" s="39">
        <v>26378</v>
      </c>
      <c r="CD56" s="39">
        <v>25896</v>
      </c>
      <c r="CE56" s="39">
        <v>25526</v>
      </c>
      <c r="CF56" s="39">
        <v>24906</v>
      </c>
      <c r="CG56" s="40">
        <v>284043</v>
      </c>
      <c r="CH56" s="40">
        <v>280349</v>
      </c>
      <c r="CI56" s="40">
        <v>282335</v>
      </c>
      <c r="CJ56" s="40">
        <v>282690.03999999998</v>
      </c>
      <c r="CK56" s="35">
        <v>10.77</v>
      </c>
      <c r="CL56" s="35">
        <v>10.83</v>
      </c>
      <c r="CM56" s="35">
        <v>11.06</v>
      </c>
      <c r="CN56" s="35">
        <v>11.35</v>
      </c>
      <c r="CO56" s="41">
        <v>0.504</v>
      </c>
      <c r="CP56" s="41">
        <v>0.51800000000000002</v>
      </c>
      <c r="CQ56" s="41">
        <v>0.51900000000000002</v>
      </c>
      <c r="CR56" s="42" t="s">
        <v>3717</v>
      </c>
      <c r="CT56" s="24"/>
    </row>
    <row r="57" spans="1:98" ht="200" customHeight="1" x14ac:dyDescent="0.2">
      <c r="A57" s="32" t="s">
        <v>26</v>
      </c>
      <c r="B57" s="33" t="s">
        <v>568</v>
      </c>
      <c r="C57" s="34" t="str">
        <f>IF(A57="","自動表示",IF(B57="",VLOOKUP(A57,リスト!$C$2:$D$48,2,FALSE),VLOOKUP(A57&amp;B57,リスト!$C$49:$D$1789,2,FALSE)))</f>
        <v>032093</v>
      </c>
      <c r="D57" s="34" t="str">
        <f>IF(C57="自動表示","自動表示",VLOOKUP(C57,リスト!$D$2:$E$1789,2,FALSE))</f>
        <v>都市Ⅲ－１</v>
      </c>
      <c r="E57" s="35" t="s">
        <v>3701</v>
      </c>
      <c r="F57" s="36" t="s">
        <v>3732</v>
      </c>
      <c r="G57" s="37">
        <v>30</v>
      </c>
      <c r="H57" s="34" t="str">
        <f t="shared" si="0"/>
        <v>20年超</v>
      </c>
      <c r="I57" s="35" t="s">
        <v>3730</v>
      </c>
      <c r="J57" s="38">
        <v>12.2</v>
      </c>
      <c r="K57" s="35" t="s">
        <v>3704</v>
      </c>
      <c r="L57" s="36" t="s">
        <v>4772</v>
      </c>
      <c r="M57" s="35" t="s">
        <v>3704</v>
      </c>
      <c r="N57" s="35" t="s">
        <v>3730</v>
      </c>
      <c r="O57" s="36" t="s">
        <v>4773</v>
      </c>
      <c r="P57" s="35" t="s">
        <v>3704</v>
      </c>
      <c r="Q57" s="36" t="s">
        <v>4774</v>
      </c>
      <c r="R57" s="35" t="s">
        <v>3704</v>
      </c>
      <c r="S57" s="35" t="s">
        <v>3706</v>
      </c>
      <c r="T57" s="35">
        <v>34.5</v>
      </c>
      <c r="U57" s="36"/>
      <c r="V57" s="35" t="s">
        <v>3704</v>
      </c>
      <c r="W57" s="36" t="s">
        <v>4775</v>
      </c>
      <c r="X57" s="35">
        <v>2017</v>
      </c>
      <c r="Y57" s="35">
        <v>2056</v>
      </c>
      <c r="Z57" s="35">
        <v>40</v>
      </c>
      <c r="AA57" s="35">
        <v>2867.9</v>
      </c>
      <c r="AB57" s="35" t="s">
        <v>3704</v>
      </c>
      <c r="AC57" s="36" t="s">
        <v>4776</v>
      </c>
      <c r="AD57" s="35">
        <v>2017</v>
      </c>
      <c r="AE57" s="35">
        <v>2046</v>
      </c>
      <c r="AF57" s="35">
        <v>30</v>
      </c>
      <c r="AG57" s="35">
        <v>1911.6</v>
      </c>
      <c r="AH57" s="35" t="s">
        <v>3704</v>
      </c>
      <c r="AI57" s="36" t="s">
        <v>4777</v>
      </c>
      <c r="AJ57" s="35">
        <v>2017</v>
      </c>
      <c r="AK57" s="35">
        <v>2046</v>
      </c>
      <c r="AL57" s="35">
        <v>30</v>
      </c>
      <c r="AM57" s="35">
        <v>956.4</v>
      </c>
      <c r="AN57" s="35" t="s">
        <v>3704</v>
      </c>
      <c r="AO57" s="36" t="s">
        <v>4778</v>
      </c>
      <c r="AP57" s="35" t="s">
        <v>3704</v>
      </c>
      <c r="AQ57" s="36" t="s">
        <v>4779</v>
      </c>
      <c r="AR57" s="35" t="s">
        <v>3704</v>
      </c>
      <c r="AS57" s="36" t="s">
        <v>4780</v>
      </c>
      <c r="AT57" s="35" t="s">
        <v>3704</v>
      </c>
      <c r="AU57" s="36" t="s">
        <v>4781</v>
      </c>
      <c r="AV57" s="35" t="s">
        <v>3704</v>
      </c>
      <c r="AW57" s="36" t="s">
        <v>4780</v>
      </c>
      <c r="AX57" s="35" t="s">
        <v>3704</v>
      </c>
      <c r="AY57" s="36" t="s">
        <v>4780</v>
      </c>
      <c r="AZ57" s="35" t="s">
        <v>3704</v>
      </c>
      <c r="BA57" s="36" t="s">
        <v>4782</v>
      </c>
      <c r="BB57" s="35" t="s">
        <v>3704</v>
      </c>
      <c r="BC57" s="36" t="s">
        <v>4783</v>
      </c>
      <c r="BD57" s="35" t="s">
        <v>3707</v>
      </c>
      <c r="BE57" s="36" t="s">
        <v>4784</v>
      </c>
      <c r="BF57" s="35" t="s">
        <v>3704</v>
      </c>
      <c r="BG57" s="36" t="s">
        <v>4785</v>
      </c>
      <c r="BH57" s="36" t="s">
        <v>3704</v>
      </c>
      <c r="BI57" s="36" t="s">
        <v>4785</v>
      </c>
      <c r="BJ57" s="36" t="s">
        <v>3707</v>
      </c>
      <c r="BK57" s="36" t="s">
        <v>3704</v>
      </c>
      <c r="BL57" s="36" t="s">
        <v>3707</v>
      </c>
      <c r="BM57" s="36" t="s">
        <v>3707</v>
      </c>
      <c r="BN57" s="36" t="s">
        <v>3707</v>
      </c>
      <c r="BO57" s="36"/>
      <c r="BP57" s="36" t="s">
        <v>3704</v>
      </c>
      <c r="BQ57" s="36" t="s">
        <v>4786</v>
      </c>
      <c r="BR57" s="36" t="s">
        <v>3704</v>
      </c>
      <c r="BS57" s="36" t="s">
        <v>4787</v>
      </c>
      <c r="BT57" s="36" t="s">
        <v>3704</v>
      </c>
      <c r="BU57" s="36" t="s">
        <v>3704</v>
      </c>
      <c r="BV57" s="35" t="s">
        <v>3704</v>
      </c>
      <c r="BW57" s="36" t="s">
        <v>4788</v>
      </c>
      <c r="BX57" s="36">
        <v>10</v>
      </c>
      <c r="BY57" s="36"/>
      <c r="BZ57" s="35" t="s">
        <v>3704</v>
      </c>
      <c r="CA57" s="36" t="s">
        <v>4789</v>
      </c>
      <c r="CB57" s="36" t="s">
        <v>4790</v>
      </c>
      <c r="CC57" s="39">
        <v>115426</v>
      </c>
      <c r="CD57" s="39">
        <v>113604</v>
      </c>
      <c r="CE57" s="39">
        <v>111792</v>
      </c>
      <c r="CF57" s="39">
        <v>109697</v>
      </c>
      <c r="CG57" s="40">
        <v>749224.52</v>
      </c>
      <c r="CH57" s="40">
        <v>745832.61</v>
      </c>
      <c r="CI57" s="40">
        <v>744470.71</v>
      </c>
      <c r="CJ57" s="40">
        <v>751874.69</v>
      </c>
      <c r="CK57" s="35">
        <v>6.49</v>
      </c>
      <c r="CL57" s="35">
        <v>6.57</v>
      </c>
      <c r="CM57" s="35">
        <v>6.66</v>
      </c>
      <c r="CN57" s="35">
        <v>6.85</v>
      </c>
      <c r="CO57" s="41">
        <v>0.59599999999999997</v>
      </c>
      <c r="CP57" s="41">
        <v>0.60399999999999998</v>
      </c>
      <c r="CQ57" s="41">
        <v>0.622</v>
      </c>
      <c r="CR57" s="42">
        <v>0.63200000000000001</v>
      </c>
      <c r="CT57" s="24"/>
    </row>
    <row r="58" spans="1:98" ht="200" customHeight="1" x14ac:dyDescent="0.2">
      <c r="A58" s="32" t="s">
        <v>26</v>
      </c>
      <c r="B58" s="33" t="s">
        <v>4791</v>
      </c>
      <c r="C58" s="34" t="str">
        <f>IF(A58="","自動表示",IF(B58="",VLOOKUP(A58,リスト!$C$2:$D$48,2,FALSE),VLOOKUP(A58&amp;B58,リスト!$C$49:$D$1789,2,FALSE)))</f>
        <v>032107</v>
      </c>
      <c r="D58" s="34" t="str">
        <f>IF(C58="自動表示","自動表示",VLOOKUP(C58,リスト!$D$2:$E$1789,2,FALSE))</f>
        <v>都市Ⅰ－１</v>
      </c>
      <c r="E58" s="35" t="s">
        <v>5439</v>
      </c>
      <c r="F58" s="36" t="s">
        <v>5538</v>
      </c>
      <c r="G58" s="37">
        <v>10</v>
      </c>
      <c r="H58" s="34" t="str">
        <f t="shared" si="0"/>
        <v>10年</v>
      </c>
      <c r="I58" s="35" t="s">
        <v>5539</v>
      </c>
      <c r="J58" s="38">
        <v>1.9</v>
      </c>
      <c r="K58" s="35" t="s">
        <v>5440</v>
      </c>
      <c r="L58" s="36" t="s">
        <v>4793</v>
      </c>
      <c r="M58" s="35" t="s">
        <v>5440</v>
      </c>
      <c r="N58" s="35" t="s">
        <v>5541</v>
      </c>
      <c r="O58" s="36" t="s">
        <v>4794</v>
      </c>
      <c r="P58" s="35" t="s">
        <v>5440</v>
      </c>
      <c r="Q58" s="36" t="s">
        <v>4795</v>
      </c>
      <c r="R58" s="35" t="s">
        <v>5446</v>
      </c>
      <c r="S58" s="35"/>
      <c r="T58" s="35"/>
      <c r="U58" s="36"/>
      <c r="V58" s="35" t="s">
        <v>5446</v>
      </c>
      <c r="W58" s="36" t="s">
        <v>8370</v>
      </c>
      <c r="X58" s="35"/>
      <c r="Y58" s="35"/>
      <c r="Z58" s="35">
        <v>0</v>
      </c>
      <c r="AA58" s="35"/>
      <c r="AB58" s="35" t="s">
        <v>5440</v>
      </c>
      <c r="AC58" s="36" t="s">
        <v>4796</v>
      </c>
      <c r="AD58" s="35">
        <v>2022</v>
      </c>
      <c r="AE58" s="35">
        <v>2061</v>
      </c>
      <c r="AF58" s="35">
        <v>40</v>
      </c>
      <c r="AG58" s="35">
        <v>1221</v>
      </c>
      <c r="AH58" s="35" t="s">
        <v>5446</v>
      </c>
      <c r="AI58" s="36" t="s">
        <v>8371</v>
      </c>
      <c r="AJ58" s="35"/>
      <c r="AK58" s="35"/>
      <c r="AL58" s="35">
        <v>0</v>
      </c>
      <c r="AM58" s="35"/>
      <c r="AN58" s="35" t="s">
        <v>5440</v>
      </c>
      <c r="AO58" s="36" t="s">
        <v>4797</v>
      </c>
      <c r="AP58" s="35" t="s">
        <v>5440</v>
      </c>
      <c r="AQ58" s="36" t="s">
        <v>4798</v>
      </c>
      <c r="AR58" s="35" t="s">
        <v>5440</v>
      </c>
      <c r="AS58" s="36" t="s">
        <v>4799</v>
      </c>
      <c r="AT58" s="35" t="s">
        <v>5440</v>
      </c>
      <c r="AU58" s="36" t="s">
        <v>4800</v>
      </c>
      <c r="AV58" s="35" t="s">
        <v>5440</v>
      </c>
      <c r="AW58" s="36" t="s">
        <v>4801</v>
      </c>
      <c r="AX58" s="35" t="s">
        <v>5440</v>
      </c>
      <c r="AY58" s="36" t="s">
        <v>4802</v>
      </c>
      <c r="AZ58" s="35" t="s">
        <v>5440</v>
      </c>
      <c r="BA58" s="36" t="s">
        <v>4803</v>
      </c>
      <c r="BB58" s="35" t="s">
        <v>5440</v>
      </c>
      <c r="BC58" s="36" t="s">
        <v>4804</v>
      </c>
      <c r="BD58" s="35" t="s">
        <v>5446</v>
      </c>
      <c r="BE58" s="36" t="s">
        <v>8372</v>
      </c>
      <c r="BF58" s="35" t="s">
        <v>5440</v>
      </c>
      <c r="BG58" s="36" t="s">
        <v>4805</v>
      </c>
      <c r="BH58" s="36" t="s">
        <v>5446</v>
      </c>
      <c r="BI58" s="36"/>
      <c r="BJ58" s="36" t="s">
        <v>5446</v>
      </c>
      <c r="BK58" s="36" t="s">
        <v>5446</v>
      </c>
      <c r="BL58" s="36" t="s">
        <v>5446</v>
      </c>
      <c r="BM58" s="36" t="s">
        <v>5446</v>
      </c>
      <c r="BN58" s="36" t="s">
        <v>5440</v>
      </c>
      <c r="BO58" s="36" t="s">
        <v>4806</v>
      </c>
      <c r="BP58" s="36" t="s">
        <v>5440</v>
      </c>
      <c r="BQ58" s="36" t="s">
        <v>4807</v>
      </c>
      <c r="BR58" s="36" t="s">
        <v>5446</v>
      </c>
      <c r="BS58" s="36"/>
      <c r="BT58" s="36" t="s">
        <v>5440</v>
      </c>
      <c r="BU58" s="36" t="s">
        <v>5440</v>
      </c>
      <c r="BV58" s="35" t="s">
        <v>5440</v>
      </c>
      <c r="BW58" s="36" t="s">
        <v>4808</v>
      </c>
      <c r="BX58" s="36" t="s">
        <v>3717</v>
      </c>
      <c r="BY58" s="36" t="s">
        <v>8374</v>
      </c>
      <c r="BZ58" s="35" t="s">
        <v>5440</v>
      </c>
      <c r="CA58" s="36" t="s">
        <v>4809</v>
      </c>
      <c r="CB58" s="36" t="s">
        <v>3717</v>
      </c>
      <c r="CC58" s="39">
        <v>18931</v>
      </c>
      <c r="CD58" s="39">
        <v>18637</v>
      </c>
      <c r="CE58" s="39">
        <v>18337</v>
      </c>
      <c r="CF58" s="39">
        <v>17812</v>
      </c>
      <c r="CG58" s="40">
        <v>185443</v>
      </c>
      <c r="CH58" s="40">
        <v>207977</v>
      </c>
      <c r="CI58" s="40">
        <v>208582</v>
      </c>
      <c r="CJ58" s="40">
        <v>208743.66</v>
      </c>
      <c r="CK58" s="35">
        <v>9.8000000000000007</v>
      </c>
      <c r="CL58" s="35">
        <v>11.16</v>
      </c>
      <c r="CM58" s="35">
        <v>11.37</v>
      </c>
      <c r="CN58" s="35">
        <v>11.72</v>
      </c>
      <c r="CO58" s="41" t="s">
        <v>3717</v>
      </c>
      <c r="CP58" s="41" t="s">
        <v>3717</v>
      </c>
      <c r="CQ58" s="41" t="s">
        <v>3717</v>
      </c>
      <c r="CR58" s="42" t="s">
        <v>3717</v>
      </c>
      <c r="CT58" s="24"/>
    </row>
    <row r="59" spans="1:98" ht="200" customHeight="1" x14ac:dyDescent="0.2">
      <c r="A59" s="32" t="s">
        <v>26</v>
      </c>
      <c r="B59" s="33" t="s">
        <v>572</v>
      </c>
      <c r="C59" s="34" t="str">
        <f>IF(A59="","自動表示",IF(B59="",VLOOKUP(A59,リスト!$C$2:$D$48,2,FALSE),VLOOKUP(A59&amp;B59,リスト!$C$49:$D$1789,2,FALSE)))</f>
        <v>032115</v>
      </c>
      <c r="D59" s="34" t="str">
        <f>IF(C59="自動表示","自動表示",VLOOKUP(C59,リスト!$D$2:$E$1789,2,FALSE))</f>
        <v>都市Ⅰ－２</v>
      </c>
      <c r="E59" s="35" t="s">
        <v>3701</v>
      </c>
      <c r="F59" s="36"/>
      <c r="G59" s="37">
        <v>30</v>
      </c>
      <c r="H59" s="34" t="str">
        <f t="shared" si="0"/>
        <v>20年超</v>
      </c>
      <c r="I59" s="35" t="s">
        <v>3749</v>
      </c>
      <c r="J59" s="38">
        <v>3.5</v>
      </c>
      <c r="K59" s="35" t="s">
        <v>3704</v>
      </c>
      <c r="L59" s="36" t="s">
        <v>4810</v>
      </c>
      <c r="M59" s="35" t="s">
        <v>3704</v>
      </c>
      <c r="N59" s="35" t="s">
        <v>3749</v>
      </c>
      <c r="O59" s="36" t="s">
        <v>4811</v>
      </c>
      <c r="P59" s="35" t="s">
        <v>3704</v>
      </c>
      <c r="Q59" s="36" t="s">
        <v>4812</v>
      </c>
      <c r="R59" s="35" t="s">
        <v>3707</v>
      </c>
      <c r="S59" s="35"/>
      <c r="T59" s="35"/>
      <c r="U59" s="36"/>
      <c r="V59" s="35" t="s">
        <v>3704</v>
      </c>
      <c r="W59" s="36" t="s">
        <v>4813</v>
      </c>
      <c r="X59" s="35">
        <v>2017</v>
      </c>
      <c r="Y59" s="35">
        <v>2056</v>
      </c>
      <c r="Z59" s="35">
        <v>40</v>
      </c>
      <c r="AA59" s="35">
        <v>1841.2</v>
      </c>
      <c r="AB59" s="35" t="s">
        <v>3707</v>
      </c>
      <c r="AC59" s="36"/>
      <c r="AD59" s="35"/>
      <c r="AE59" s="35"/>
      <c r="AF59" s="35">
        <v>0</v>
      </c>
      <c r="AG59" s="35"/>
      <c r="AH59" s="35" t="s">
        <v>3707</v>
      </c>
      <c r="AI59" s="36"/>
      <c r="AJ59" s="35"/>
      <c r="AK59" s="35"/>
      <c r="AL59" s="35">
        <v>0</v>
      </c>
      <c r="AM59" s="35"/>
      <c r="AN59" s="35" t="s">
        <v>3704</v>
      </c>
      <c r="AO59" s="36" t="s">
        <v>4814</v>
      </c>
      <c r="AP59" s="35" t="s">
        <v>3707</v>
      </c>
      <c r="AQ59" s="36"/>
      <c r="AR59" s="35" t="s">
        <v>3704</v>
      </c>
      <c r="AS59" s="36" t="s">
        <v>4815</v>
      </c>
      <c r="AT59" s="35" t="s">
        <v>3704</v>
      </c>
      <c r="AU59" s="36" t="s">
        <v>4816</v>
      </c>
      <c r="AV59" s="35" t="s">
        <v>3704</v>
      </c>
      <c r="AW59" s="36" t="s">
        <v>4817</v>
      </c>
      <c r="AX59" s="35" t="s">
        <v>3704</v>
      </c>
      <c r="AY59" s="36" t="s">
        <v>4818</v>
      </c>
      <c r="AZ59" s="35" t="s">
        <v>3704</v>
      </c>
      <c r="BA59" s="36" t="s">
        <v>4819</v>
      </c>
      <c r="BB59" s="35" t="s">
        <v>3707</v>
      </c>
      <c r="BC59" s="36"/>
      <c r="BD59" s="35" t="s">
        <v>3707</v>
      </c>
      <c r="BE59" s="36"/>
      <c r="BF59" s="35" t="s">
        <v>3704</v>
      </c>
      <c r="BG59" s="36" t="s">
        <v>4820</v>
      </c>
      <c r="BH59" s="36" t="s">
        <v>3707</v>
      </c>
      <c r="BI59" s="36"/>
      <c r="BJ59" s="36" t="s">
        <v>3707</v>
      </c>
      <c r="BK59" s="36" t="s">
        <v>3707</v>
      </c>
      <c r="BL59" s="36" t="s">
        <v>3707</v>
      </c>
      <c r="BM59" s="36" t="s">
        <v>3707</v>
      </c>
      <c r="BN59" s="36" t="s">
        <v>3707</v>
      </c>
      <c r="BO59" s="36"/>
      <c r="BP59" s="36" t="s">
        <v>3707</v>
      </c>
      <c r="BQ59" s="36"/>
      <c r="BR59" s="36" t="s">
        <v>3704</v>
      </c>
      <c r="BS59" s="36" t="s">
        <v>4821</v>
      </c>
      <c r="BT59" s="36" t="s">
        <v>3704</v>
      </c>
      <c r="BU59" s="36" t="s">
        <v>3704</v>
      </c>
      <c r="BV59" s="35" t="s">
        <v>3704</v>
      </c>
      <c r="BW59" s="36" t="s">
        <v>4822</v>
      </c>
      <c r="BX59" s="36">
        <v>10</v>
      </c>
      <c r="BY59" s="36"/>
      <c r="BZ59" s="35" t="s">
        <v>3704</v>
      </c>
      <c r="CA59" s="36" t="s">
        <v>4823</v>
      </c>
      <c r="CB59" s="36" t="s">
        <v>4824</v>
      </c>
      <c r="CC59" s="39">
        <v>32977</v>
      </c>
      <c r="CD59" s="39">
        <v>32176</v>
      </c>
      <c r="CE59" s="39">
        <v>31413</v>
      </c>
      <c r="CF59" s="39">
        <v>30624</v>
      </c>
      <c r="CG59" s="40">
        <v>295572.39</v>
      </c>
      <c r="CH59" s="40">
        <v>295572.39</v>
      </c>
      <c r="CI59" s="40">
        <v>267565.71000000002</v>
      </c>
      <c r="CJ59" s="40">
        <v>294719.42</v>
      </c>
      <c r="CK59" s="35">
        <v>8.9600000000000009</v>
      </c>
      <c r="CL59" s="35">
        <v>9.19</v>
      </c>
      <c r="CM59" s="35">
        <v>8.52</v>
      </c>
      <c r="CN59" s="35">
        <v>9.6199999999999992</v>
      </c>
      <c r="CO59" s="41">
        <v>0.44400000000000001</v>
      </c>
      <c r="CP59" s="41">
        <v>0.45700000000000002</v>
      </c>
      <c r="CQ59" s="41">
        <v>0.42299999999999999</v>
      </c>
      <c r="CR59" s="42">
        <v>0.44700000000000001</v>
      </c>
      <c r="CT59" s="24"/>
    </row>
    <row r="60" spans="1:98" ht="200" customHeight="1" x14ac:dyDescent="0.2">
      <c r="A60" s="32" t="s">
        <v>26</v>
      </c>
      <c r="B60" s="33" t="s">
        <v>574</v>
      </c>
      <c r="C60" s="34" t="str">
        <f>IF(A60="","自動表示",IF(B60="",VLOOKUP(A60,リスト!$C$2:$D$48,2,FALSE),VLOOKUP(A60&amp;B60,リスト!$C$49:$D$1789,2,FALSE)))</f>
        <v>032131</v>
      </c>
      <c r="D60" s="34" t="str">
        <f>IF(C60="自動表示","自動表示",VLOOKUP(C60,リスト!$D$2:$E$1789,2,FALSE))</f>
        <v>都市Ⅰ－１</v>
      </c>
      <c r="E60" s="35" t="s">
        <v>3718</v>
      </c>
      <c r="F60" s="36" t="s">
        <v>4825</v>
      </c>
      <c r="G60" s="37">
        <v>10</v>
      </c>
      <c r="H60" s="34" t="str">
        <f t="shared" si="0"/>
        <v>10年</v>
      </c>
      <c r="I60" s="43" t="s">
        <v>3720</v>
      </c>
      <c r="J60" s="38">
        <v>2.5</v>
      </c>
      <c r="K60" s="35" t="s">
        <v>3704</v>
      </c>
      <c r="L60" s="36" t="s">
        <v>4826</v>
      </c>
      <c r="M60" s="35" t="s">
        <v>3704</v>
      </c>
      <c r="N60" s="35" t="s">
        <v>3728</v>
      </c>
      <c r="O60" s="36" t="s">
        <v>4827</v>
      </c>
      <c r="P60" s="35" t="s">
        <v>3704</v>
      </c>
      <c r="Q60" s="36" t="s">
        <v>4828</v>
      </c>
      <c r="R60" s="35" t="s">
        <v>3704</v>
      </c>
      <c r="S60" s="35" t="s">
        <v>3723</v>
      </c>
      <c r="T60" s="35">
        <v>39</v>
      </c>
      <c r="U60" s="36"/>
      <c r="V60" s="35" t="s">
        <v>3704</v>
      </c>
      <c r="W60" s="36" t="s">
        <v>4829</v>
      </c>
      <c r="X60" s="35">
        <v>2016</v>
      </c>
      <c r="Y60" s="35">
        <v>2082</v>
      </c>
      <c r="Z60" s="35">
        <v>67</v>
      </c>
      <c r="AA60" s="35">
        <v>167.3</v>
      </c>
      <c r="AB60" s="35" t="s">
        <v>3704</v>
      </c>
      <c r="AC60" s="36" t="s">
        <v>8373</v>
      </c>
      <c r="AD60" s="35">
        <v>2016</v>
      </c>
      <c r="AE60" s="35">
        <v>2082</v>
      </c>
      <c r="AF60" s="35">
        <v>67</v>
      </c>
      <c r="AG60" s="35">
        <v>77.8</v>
      </c>
      <c r="AH60" s="35" t="s">
        <v>3704</v>
      </c>
      <c r="AI60" s="36" t="s">
        <v>4830</v>
      </c>
      <c r="AJ60" s="35">
        <v>2016</v>
      </c>
      <c r="AK60" s="35">
        <v>2082</v>
      </c>
      <c r="AL60" s="35">
        <v>67</v>
      </c>
      <c r="AM60" s="35">
        <v>89.7</v>
      </c>
      <c r="AN60" s="35" t="s">
        <v>3704</v>
      </c>
      <c r="AO60" s="36" t="s">
        <v>4831</v>
      </c>
      <c r="AP60" s="35" t="s">
        <v>3704</v>
      </c>
      <c r="AQ60" s="36" t="s">
        <v>4832</v>
      </c>
      <c r="AR60" s="35" t="s">
        <v>3704</v>
      </c>
      <c r="AS60" s="36" t="s">
        <v>4833</v>
      </c>
      <c r="AT60" s="35" t="s">
        <v>3704</v>
      </c>
      <c r="AU60" s="36" t="s">
        <v>4834</v>
      </c>
      <c r="AV60" s="35" t="s">
        <v>3704</v>
      </c>
      <c r="AW60" s="36" t="s">
        <v>4835</v>
      </c>
      <c r="AX60" s="35" t="s">
        <v>3704</v>
      </c>
      <c r="AY60" s="36" t="s">
        <v>4836</v>
      </c>
      <c r="AZ60" s="35" t="s">
        <v>3704</v>
      </c>
      <c r="BA60" s="36" t="s">
        <v>4837</v>
      </c>
      <c r="BB60" s="35" t="s">
        <v>3704</v>
      </c>
      <c r="BC60" s="36" t="s">
        <v>4838</v>
      </c>
      <c r="BD60" s="35" t="s">
        <v>3704</v>
      </c>
      <c r="BE60" s="36" t="s">
        <v>4839</v>
      </c>
      <c r="BF60" s="35" t="s">
        <v>3704</v>
      </c>
      <c r="BG60" s="36" t="s">
        <v>4840</v>
      </c>
      <c r="BH60" s="36" t="s">
        <v>3707</v>
      </c>
      <c r="BI60" s="36"/>
      <c r="BJ60" s="36" t="s">
        <v>3707</v>
      </c>
      <c r="BK60" s="36" t="s">
        <v>3707</v>
      </c>
      <c r="BL60" s="36" t="s">
        <v>3707</v>
      </c>
      <c r="BM60" s="36" t="s">
        <v>3707</v>
      </c>
      <c r="BN60" s="36" t="s">
        <v>3704</v>
      </c>
      <c r="BO60" s="36" t="s">
        <v>4841</v>
      </c>
      <c r="BP60" s="36" t="s">
        <v>3704</v>
      </c>
      <c r="BQ60" s="36" t="s">
        <v>4842</v>
      </c>
      <c r="BR60" s="36" t="s">
        <v>3704</v>
      </c>
      <c r="BS60" s="36" t="s">
        <v>4843</v>
      </c>
      <c r="BT60" s="36" t="s">
        <v>3704</v>
      </c>
      <c r="BU60" s="36" t="s">
        <v>3704</v>
      </c>
      <c r="BV60" s="35" t="s">
        <v>3704</v>
      </c>
      <c r="BW60" s="36" t="s">
        <v>4844</v>
      </c>
      <c r="BX60" s="36">
        <v>5</v>
      </c>
      <c r="BY60" s="36"/>
      <c r="BZ60" s="35" t="s">
        <v>3704</v>
      </c>
      <c r="CA60" s="36" t="s">
        <v>3780</v>
      </c>
      <c r="CB60" s="36" t="s">
        <v>4845</v>
      </c>
      <c r="CC60" s="39">
        <v>26576</v>
      </c>
      <c r="CD60" s="39">
        <v>26138</v>
      </c>
      <c r="CE60" s="39">
        <v>25665</v>
      </c>
      <c r="CF60" s="39">
        <v>24829</v>
      </c>
      <c r="CG60" s="40">
        <v>203611</v>
      </c>
      <c r="CH60" s="40">
        <v>200063</v>
      </c>
      <c r="CI60" s="40">
        <v>200004</v>
      </c>
      <c r="CJ60" s="40">
        <v>192442</v>
      </c>
      <c r="CK60" s="35">
        <v>7.66</v>
      </c>
      <c r="CL60" s="35">
        <v>7.65</v>
      </c>
      <c r="CM60" s="35">
        <v>7.79</v>
      </c>
      <c r="CN60" s="35">
        <v>7.75</v>
      </c>
      <c r="CO60" s="41">
        <v>0.74099999999999999</v>
      </c>
      <c r="CP60" s="41">
        <v>0.747</v>
      </c>
      <c r="CQ60" s="41">
        <v>0.73099999999999998</v>
      </c>
      <c r="CR60" s="42" t="s">
        <v>3725</v>
      </c>
      <c r="CT60" s="24"/>
    </row>
    <row r="61" spans="1:98" ht="200" customHeight="1" x14ac:dyDescent="0.2">
      <c r="A61" s="32" t="s">
        <v>26</v>
      </c>
      <c r="B61" s="33" t="s">
        <v>576</v>
      </c>
      <c r="C61" s="34" t="str">
        <f>IF(A61="","自動表示",IF(B61="",VLOOKUP(A61,リスト!$C$2:$D$48,2,FALSE),VLOOKUP(A61&amp;B61,リスト!$C$49:$D$1789,2,FALSE)))</f>
        <v>032140</v>
      </c>
      <c r="D61" s="34" t="str">
        <f>IF(C61="自動表示","自動表示",VLOOKUP(C61,リスト!$D$2:$E$1789,2,FALSE))</f>
        <v>都市Ⅰ－０</v>
      </c>
      <c r="E61" s="35" t="s">
        <v>3701</v>
      </c>
      <c r="F61" s="36" t="s">
        <v>3721</v>
      </c>
      <c r="G61" s="37">
        <v>10</v>
      </c>
      <c r="H61" s="34" t="str">
        <f t="shared" si="0"/>
        <v>10年</v>
      </c>
      <c r="I61" s="43" t="s">
        <v>3720</v>
      </c>
      <c r="J61" s="38">
        <v>2</v>
      </c>
      <c r="K61" s="35" t="s">
        <v>3704</v>
      </c>
      <c r="L61" s="36" t="s">
        <v>4846</v>
      </c>
      <c r="M61" s="35" t="s">
        <v>3704</v>
      </c>
      <c r="N61" s="35" t="s">
        <v>3636</v>
      </c>
      <c r="O61" s="36" t="s">
        <v>4847</v>
      </c>
      <c r="P61" s="35" t="s">
        <v>3704</v>
      </c>
      <c r="Q61" s="36" t="s">
        <v>4848</v>
      </c>
      <c r="R61" s="35" t="s">
        <v>3704</v>
      </c>
      <c r="S61" s="35" t="s">
        <v>3706</v>
      </c>
      <c r="T61" s="35">
        <v>31.1</v>
      </c>
      <c r="U61" s="36"/>
      <c r="V61" s="35" t="s">
        <v>3704</v>
      </c>
      <c r="W61" s="36" t="s">
        <v>4849</v>
      </c>
      <c r="X61" s="35">
        <v>2021</v>
      </c>
      <c r="Y61" s="35">
        <v>2060</v>
      </c>
      <c r="Z61" s="35">
        <v>40</v>
      </c>
      <c r="AA61" s="35">
        <v>65.8</v>
      </c>
      <c r="AB61" s="35" t="s">
        <v>3704</v>
      </c>
      <c r="AC61" s="36" t="s">
        <v>4849</v>
      </c>
      <c r="AD61" s="35">
        <v>2021</v>
      </c>
      <c r="AE61" s="35">
        <v>2060</v>
      </c>
      <c r="AF61" s="35">
        <v>40</v>
      </c>
      <c r="AG61" s="35">
        <v>51</v>
      </c>
      <c r="AH61" s="35" t="s">
        <v>3704</v>
      </c>
      <c r="AI61" s="36" t="s">
        <v>4849</v>
      </c>
      <c r="AJ61" s="35">
        <v>2021</v>
      </c>
      <c r="AK61" s="35">
        <v>2060</v>
      </c>
      <c r="AL61" s="35">
        <v>40</v>
      </c>
      <c r="AM61" s="35">
        <v>14.8</v>
      </c>
      <c r="AN61" s="35" t="s">
        <v>3704</v>
      </c>
      <c r="AO61" s="36" t="s">
        <v>4850</v>
      </c>
      <c r="AP61" s="35" t="s">
        <v>3707</v>
      </c>
      <c r="AQ61" s="36"/>
      <c r="AR61" s="35" t="s">
        <v>3704</v>
      </c>
      <c r="AS61" s="36" t="s">
        <v>4851</v>
      </c>
      <c r="AT61" s="35" t="s">
        <v>3704</v>
      </c>
      <c r="AU61" s="36" t="s">
        <v>4852</v>
      </c>
      <c r="AV61" s="35" t="s">
        <v>3704</v>
      </c>
      <c r="AW61" s="36" t="s">
        <v>4853</v>
      </c>
      <c r="AX61" s="35" t="s">
        <v>3704</v>
      </c>
      <c r="AY61" s="36" t="s">
        <v>4854</v>
      </c>
      <c r="AZ61" s="35" t="s">
        <v>3704</v>
      </c>
      <c r="BA61" s="36" t="s">
        <v>4855</v>
      </c>
      <c r="BB61" s="35" t="s">
        <v>3704</v>
      </c>
      <c r="BC61" s="36" t="s">
        <v>4856</v>
      </c>
      <c r="BD61" s="35" t="s">
        <v>3704</v>
      </c>
      <c r="BE61" s="36" t="s">
        <v>4857</v>
      </c>
      <c r="BF61" s="35" t="s">
        <v>3704</v>
      </c>
      <c r="BG61" s="36" t="s">
        <v>4858</v>
      </c>
      <c r="BH61" s="36" t="s">
        <v>3707</v>
      </c>
      <c r="BI61" s="36"/>
      <c r="BJ61" s="36" t="s">
        <v>3707</v>
      </c>
      <c r="BK61" s="36" t="s">
        <v>3707</v>
      </c>
      <c r="BL61" s="36" t="s">
        <v>3707</v>
      </c>
      <c r="BM61" s="36" t="s">
        <v>3707</v>
      </c>
      <c r="BN61" s="36" t="s">
        <v>3707</v>
      </c>
      <c r="BO61" s="36"/>
      <c r="BP61" s="36" t="s">
        <v>3707</v>
      </c>
      <c r="BQ61" s="36"/>
      <c r="BR61" s="36" t="s">
        <v>3707</v>
      </c>
      <c r="BS61" s="36"/>
      <c r="BT61" s="36" t="s">
        <v>3707</v>
      </c>
      <c r="BU61" s="36" t="s">
        <v>3704</v>
      </c>
      <c r="BV61" s="35" t="s">
        <v>3704</v>
      </c>
      <c r="BW61" s="36" t="s">
        <v>4859</v>
      </c>
      <c r="BX61" s="36">
        <v>10</v>
      </c>
      <c r="BY61" s="36"/>
      <c r="BZ61" s="35" t="s">
        <v>3704</v>
      </c>
      <c r="CA61" s="36" t="s">
        <v>4860</v>
      </c>
      <c r="CB61" s="36"/>
      <c r="CC61" s="39">
        <v>25876</v>
      </c>
      <c r="CD61" s="39">
        <v>25276</v>
      </c>
      <c r="CE61" s="39">
        <v>24788</v>
      </c>
      <c r="CF61" s="39">
        <v>24287</v>
      </c>
      <c r="CG61" s="40">
        <v>238476</v>
      </c>
      <c r="CH61" s="40">
        <v>239943</v>
      </c>
      <c r="CI61" s="40">
        <v>250090</v>
      </c>
      <c r="CJ61" s="40">
        <v>249364.28</v>
      </c>
      <c r="CK61" s="35">
        <v>9.2200000000000006</v>
      </c>
      <c r="CL61" s="35">
        <v>9.49</v>
      </c>
      <c r="CM61" s="35">
        <v>10.09</v>
      </c>
      <c r="CN61" s="35">
        <v>10.27</v>
      </c>
      <c r="CO61" s="41">
        <v>0.53600000000000003</v>
      </c>
      <c r="CP61" s="41">
        <v>0.55400000000000005</v>
      </c>
      <c r="CQ61" s="41">
        <v>0.56699999999999995</v>
      </c>
      <c r="CR61" s="42">
        <v>0.58499999999999996</v>
      </c>
      <c r="CT61" s="24"/>
    </row>
    <row r="62" spans="1:98" ht="200" customHeight="1" x14ac:dyDescent="0.2">
      <c r="A62" s="32" t="s">
        <v>26</v>
      </c>
      <c r="B62" s="33" t="s">
        <v>578</v>
      </c>
      <c r="C62" s="34" t="str">
        <f>IF(A62="","自動表示",IF(B62="",VLOOKUP(A62,リスト!$C$2:$D$48,2,FALSE),VLOOKUP(A62&amp;B62,リスト!$C$49:$D$1789,2,FALSE)))</f>
        <v>032158</v>
      </c>
      <c r="D62" s="34" t="str">
        <f>IF(C62="自動表示","自動表示",VLOOKUP(C62,リスト!$D$2:$E$1789,2,FALSE))</f>
        <v>都市Ⅲ－１</v>
      </c>
      <c r="E62" s="35" t="s">
        <v>3701</v>
      </c>
      <c r="F62" s="36" t="s">
        <v>4861</v>
      </c>
      <c r="G62" s="37">
        <v>40</v>
      </c>
      <c r="H62" s="34" t="str">
        <f t="shared" si="0"/>
        <v>20年超</v>
      </c>
      <c r="I62" s="43" t="s">
        <v>3720</v>
      </c>
      <c r="J62" s="38">
        <v>11.3</v>
      </c>
      <c r="K62" s="35" t="s">
        <v>3704</v>
      </c>
      <c r="L62" s="36" t="s">
        <v>4862</v>
      </c>
      <c r="M62" s="35" t="s">
        <v>3704</v>
      </c>
      <c r="N62" s="35" t="s">
        <v>3720</v>
      </c>
      <c r="O62" s="36" t="s">
        <v>4863</v>
      </c>
      <c r="P62" s="35" t="s">
        <v>3704</v>
      </c>
      <c r="Q62" s="36" t="s">
        <v>4864</v>
      </c>
      <c r="R62" s="35" t="s">
        <v>3704</v>
      </c>
      <c r="S62" s="35" t="s">
        <v>3706</v>
      </c>
      <c r="T62" s="35">
        <v>40.1</v>
      </c>
      <c r="U62" s="36"/>
      <c r="V62" s="35" t="s">
        <v>3704</v>
      </c>
      <c r="W62" s="36" t="s">
        <v>4865</v>
      </c>
      <c r="X62" s="35">
        <v>2022</v>
      </c>
      <c r="Y62" s="35">
        <v>2031</v>
      </c>
      <c r="Z62" s="35">
        <v>10</v>
      </c>
      <c r="AA62" s="35">
        <v>1517.5</v>
      </c>
      <c r="AB62" s="35" t="s">
        <v>3704</v>
      </c>
      <c r="AC62" s="36" t="s">
        <v>4866</v>
      </c>
      <c r="AD62" s="35">
        <v>2022</v>
      </c>
      <c r="AE62" s="35">
        <v>2031</v>
      </c>
      <c r="AF62" s="35">
        <v>10</v>
      </c>
      <c r="AG62" s="35">
        <v>1172.5999999999999</v>
      </c>
      <c r="AH62" s="35" t="s">
        <v>3704</v>
      </c>
      <c r="AI62" s="36" t="s">
        <v>4867</v>
      </c>
      <c r="AJ62" s="35">
        <v>2022</v>
      </c>
      <c r="AK62" s="35">
        <v>2031</v>
      </c>
      <c r="AL62" s="35">
        <v>10</v>
      </c>
      <c r="AM62" s="35">
        <v>344.9</v>
      </c>
      <c r="AN62" s="35" t="s">
        <v>3704</v>
      </c>
      <c r="AO62" s="36" t="s">
        <v>4868</v>
      </c>
      <c r="AP62" s="35" t="s">
        <v>3704</v>
      </c>
      <c r="AQ62" s="36" t="s">
        <v>4869</v>
      </c>
      <c r="AR62" s="35" t="s">
        <v>3704</v>
      </c>
      <c r="AS62" s="36" t="s">
        <v>4870</v>
      </c>
      <c r="AT62" s="35" t="s">
        <v>3704</v>
      </c>
      <c r="AU62" s="36" t="s">
        <v>4871</v>
      </c>
      <c r="AV62" s="35" t="s">
        <v>3704</v>
      </c>
      <c r="AW62" s="36" t="s">
        <v>4872</v>
      </c>
      <c r="AX62" s="35" t="s">
        <v>3704</v>
      </c>
      <c r="AY62" s="36" t="s">
        <v>4873</v>
      </c>
      <c r="AZ62" s="35" t="s">
        <v>3704</v>
      </c>
      <c r="BA62" s="36" t="s">
        <v>4874</v>
      </c>
      <c r="BB62" s="35" t="s">
        <v>3704</v>
      </c>
      <c r="BC62" s="36" t="s">
        <v>4875</v>
      </c>
      <c r="BD62" s="35" t="s">
        <v>3704</v>
      </c>
      <c r="BE62" s="36" t="s">
        <v>4876</v>
      </c>
      <c r="BF62" s="35" t="s">
        <v>3704</v>
      </c>
      <c r="BG62" s="36" t="s">
        <v>4877</v>
      </c>
      <c r="BH62" s="36" t="s">
        <v>3707</v>
      </c>
      <c r="BI62" s="36"/>
      <c r="BJ62" s="36" t="s">
        <v>3707</v>
      </c>
      <c r="BK62" s="36" t="s">
        <v>3707</v>
      </c>
      <c r="BL62" s="36" t="s">
        <v>3707</v>
      </c>
      <c r="BM62" s="36" t="s">
        <v>3707</v>
      </c>
      <c r="BN62" s="36" t="s">
        <v>3707</v>
      </c>
      <c r="BO62" s="36"/>
      <c r="BP62" s="36" t="s">
        <v>3704</v>
      </c>
      <c r="BQ62" s="36" t="s">
        <v>4878</v>
      </c>
      <c r="BR62" s="36" t="s">
        <v>3707</v>
      </c>
      <c r="BS62" s="36"/>
      <c r="BT62" s="36" t="s">
        <v>3707</v>
      </c>
      <c r="BU62" s="36" t="s">
        <v>3704</v>
      </c>
      <c r="BV62" s="35" t="s">
        <v>3704</v>
      </c>
      <c r="BW62" s="36" t="s">
        <v>4879</v>
      </c>
      <c r="BX62" s="36">
        <v>1</v>
      </c>
      <c r="BY62" s="36"/>
      <c r="BZ62" s="35" t="s">
        <v>3704</v>
      </c>
      <c r="CA62" s="36" t="s">
        <v>4880</v>
      </c>
      <c r="CB62" s="36" t="s">
        <v>4881</v>
      </c>
      <c r="CC62" s="39">
        <v>116082</v>
      </c>
      <c r="CD62" s="39">
        <v>114644</v>
      </c>
      <c r="CE62" s="39">
        <v>113162</v>
      </c>
      <c r="CF62" s="39">
        <v>111632</v>
      </c>
      <c r="CG62" s="40">
        <v>607645</v>
      </c>
      <c r="CH62" s="40">
        <v>600076</v>
      </c>
      <c r="CI62" s="40">
        <v>600361</v>
      </c>
      <c r="CJ62" s="40">
        <v>600308</v>
      </c>
      <c r="CK62" s="35">
        <v>5.23</v>
      </c>
      <c r="CL62" s="35">
        <v>5.23</v>
      </c>
      <c r="CM62" s="35">
        <v>5.31</v>
      </c>
      <c r="CN62" s="35">
        <v>5.38</v>
      </c>
      <c r="CO62" s="41">
        <v>0.56899999999999995</v>
      </c>
      <c r="CP62" s="41">
        <v>0.56799999999999995</v>
      </c>
      <c r="CQ62" s="41">
        <v>0.58599999999999997</v>
      </c>
      <c r="CR62" s="42">
        <v>0.60399999999999998</v>
      </c>
      <c r="CT62" s="24"/>
    </row>
    <row r="63" spans="1:98" ht="200" customHeight="1" x14ac:dyDescent="0.2">
      <c r="A63" s="32" t="s">
        <v>26</v>
      </c>
      <c r="B63" s="33" t="s">
        <v>3641</v>
      </c>
      <c r="C63" s="34" t="str">
        <f>IF(A63="","自動表示",IF(B63="",VLOOKUP(A63,リスト!$C$2:$D$48,2,FALSE),VLOOKUP(A63&amp;B63,リスト!$C$49:$D$1789,2,FALSE)))</f>
        <v>032166</v>
      </c>
      <c r="D63" s="34" t="str">
        <f>IF(C63="自動表示","自動表示",VLOOKUP(C63,リスト!$D$2:$E$1789,2,FALSE))</f>
        <v>都市Ⅱ－３</v>
      </c>
      <c r="E63" s="35" t="s">
        <v>3701</v>
      </c>
      <c r="F63" s="36" t="s">
        <v>4882</v>
      </c>
      <c r="G63" s="37">
        <v>30</v>
      </c>
      <c r="H63" s="34" t="str">
        <f t="shared" si="0"/>
        <v>20年超</v>
      </c>
      <c r="I63" s="43" t="s">
        <v>3720</v>
      </c>
      <c r="J63" s="38">
        <v>5.5</v>
      </c>
      <c r="K63" s="35" t="s">
        <v>3704</v>
      </c>
      <c r="L63" s="36" t="s">
        <v>4883</v>
      </c>
      <c r="M63" s="35" t="s">
        <v>3704</v>
      </c>
      <c r="N63" s="35" t="s">
        <v>3720</v>
      </c>
      <c r="O63" s="36" t="s">
        <v>4884</v>
      </c>
      <c r="P63" s="35" t="s">
        <v>3704</v>
      </c>
      <c r="Q63" s="36" t="s">
        <v>4885</v>
      </c>
      <c r="R63" s="35" t="s">
        <v>3704</v>
      </c>
      <c r="S63" s="35" t="s">
        <v>3706</v>
      </c>
      <c r="T63" s="35">
        <v>13.4</v>
      </c>
      <c r="U63" s="36" t="s">
        <v>4886</v>
      </c>
      <c r="V63" s="35" t="s">
        <v>3704</v>
      </c>
      <c r="W63" s="36" t="s">
        <v>4887</v>
      </c>
      <c r="X63" s="35">
        <v>2017</v>
      </c>
      <c r="Y63" s="35">
        <v>2046</v>
      </c>
      <c r="Z63" s="35">
        <v>30</v>
      </c>
      <c r="AA63" s="35">
        <v>979.8</v>
      </c>
      <c r="AB63" s="35" t="s">
        <v>3704</v>
      </c>
      <c r="AC63" s="36" t="s">
        <v>4888</v>
      </c>
      <c r="AD63" s="35">
        <v>2017</v>
      </c>
      <c r="AE63" s="35">
        <v>2026</v>
      </c>
      <c r="AF63" s="35">
        <v>10</v>
      </c>
      <c r="AG63" s="35">
        <v>20</v>
      </c>
      <c r="AH63" s="35" t="s">
        <v>3704</v>
      </c>
      <c r="AI63" s="36" t="s">
        <v>4889</v>
      </c>
      <c r="AJ63" s="35">
        <v>2017</v>
      </c>
      <c r="AK63" s="35">
        <v>2026</v>
      </c>
      <c r="AL63" s="35">
        <v>10</v>
      </c>
      <c r="AM63" s="35">
        <v>133</v>
      </c>
      <c r="AN63" s="35" t="s">
        <v>3704</v>
      </c>
      <c r="AO63" s="36" t="s">
        <v>4890</v>
      </c>
      <c r="AP63" s="35" t="s">
        <v>3704</v>
      </c>
      <c r="AQ63" s="36" t="s">
        <v>4891</v>
      </c>
      <c r="AR63" s="35" t="s">
        <v>3704</v>
      </c>
      <c r="AS63" s="36" t="s">
        <v>4892</v>
      </c>
      <c r="AT63" s="35" t="s">
        <v>3704</v>
      </c>
      <c r="AU63" s="36" t="s">
        <v>4893</v>
      </c>
      <c r="AV63" s="35" t="s">
        <v>3704</v>
      </c>
      <c r="AW63" s="36" t="s">
        <v>4894</v>
      </c>
      <c r="AX63" s="35" t="s">
        <v>3704</v>
      </c>
      <c r="AY63" s="36" t="s">
        <v>4895</v>
      </c>
      <c r="AZ63" s="35" t="s">
        <v>3704</v>
      </c>
      <c r="BA63" s="36" t="s">
        <v>4896</v>
      </c>
      <c r="BB63" s="35" t="s">
        <v>3704</v>
      </c>
      <c r="BC63" s="36" t="s">
        <v>4897</v>
      </c>
      <c r="BD63" s="35" t="s">
        <v>3704</v>
      </c>
      <c r="BE63" s="36" t="s">
        <v>4898</v>
      </c>
      <c r="BF63" s="35" t="s">
        <v>3704</v>
      </c>
      <c r="BG63" s="36" t="s">
        <v>4899</v>
      </c>
      <c r="BH63" s="36" t="s">
        <v>3707</v>
      </c>
      <c r="BI63" s="36"/>
      <c r="BJ63" s="36" t="s">
        <v>3707</v>
      </c>
      <c r="BK63" s="36" t="s">
        <v>3707</v>
      </c>
      <c r="BL63" s="36" t="s">
        <v>3707</v>
      </c>
      <c r="BM63" s="36" t="s">
        <v>3707</v>
      </c>
      <c r="BN63" s="36" t="s">
        <v>3707</v>
      </c>
      <c r="BO63" s="36"/>
      <c r="BP63" s="36" t="s">
        <v>3707</v>
      </c>
      <c r="BQ63" s="36"/>
      <c r="BR63" s="36" t="s">
        <v>3704</v>
      </c>
      <c r="BS63" s="36" t="s">
        <v>4900</v>
      </c>
      <c r="BT63" s="36" t="s">
        <v>3707</v>
      </c>
      <c r="BU63" s="36" t="s">
        <v>3704</v>
      </c>
      <c r="BV63" s="35" t="s">
        <v>3704</v>
      </c>
      <c r="BW63" s="36" t="s">
        <v>4901</v>
      </c>
      <c r="BX63" s="36">
        <v>5</v>
      </c>
      <c r="BY63" s="36"/>
      <c r="BZ63" s="35" t="s">
        <v>3707</v>
      </c>
      <c r="CA63" s="36"/>
      <c r="CB63" s="36"/>
      <c r="CC63" s="39">
        <v>55448</v>
      </c>
      <c r="CD63" s="39">
        <v>55605</v>
      </c>
      <c r="CE63" s="39">
        <v>55642</v>
      </c>
      <c r="CF63" s="39">
        <v>55273</v>
      </c>
      <c r="CG63" s="40">
        <v>146502</v>
      </c>
      <c r="CH63" s="40">
        <v>145586</v>
      </c>
      <c r="CI63" s="40">
        <v>146042</v>
      </c>
      <c r="CJ63" s="40">
        <v>145862</v>
      </c>
      <c r="CK63" s="35">
        <v>2.64</v>
      </c>
      <c r="CL63" s="35">
        <v>2.62</v>
      </c>
      <c r="CM63" s="35">
        <v>2.62</v>
      </c>
      <c r="CN63" s="35">
        <v>2.64</v>
      </c>
      <c r="CO63" s="41">
        <v>0.66600000000000004</v>
      </c>
      <c r="CP63" s="41">
        <v>0.66600000000000004</v>
      </c>
      <c r="CQ63" s="41">
        <v>0.7</v>
      </c>
      <c r="CR63" s="42">
        <v>0.71699999999999997</v>
      </c>
      <c r="CT63" s="24"/>
    </row>
    <row r="64" spans="1:98" ht="200" customHeight="1" x14ac:dyDescent="0.2">
      <c r="A64" s="32" t="s">
        <v>26</v>
      </c>
      <c r="B64" s="33" t="s">
        <v>580</v>
      </c>
      <c r="C64" s="34" t="str">
        <f>IF(A64="","自動表示",IF(B64="",VLOOKUP(A64,リスト!$C$2:$D$48,2,FALSE),VLOOKUP(A64&amp;B64,リスト!$C$49:$D$1789,2,FALSE)))</f>
        <v>033014</v>
      </c>
      <c r="D64" s="34" t="str">
        <f>IF(C64="自動表示","自動表示",VLOOKUP(C64,リスト!$D$2:$E$1789,2,FALSE))</f>
        <v>町村Ⅳ－２</v>
      </c>
      <c r="E64" s="35" t="s">
        <v>3701</v>
      </c>
      <c r="F64" s="36" t="s">
        <v>4902</v>
      </c>
      <c r="G64" s="37">
        <v>20</v>
      </c>
      <c r="H64" s="34" t="str">
        <f t="shared" si="0"/>
        <v>11年～20年</v>
      </c>
      <c r="I64" s="43" t="s">
        <v>3720</v>
      </c>
      <c r="J64" s="38">
        <v>1.6</v>
      </c>
      <c r="K64" s="35" t="s">
        <v>3704</v>
      </c>
      <c r="L64" s="36" t="s">
        <v>4903</v>
      </c>
      <c r="M64" s="35" t="s">
        <v>3704</v>
      </c>
      <c r="N64" s="35" t="s">
        <v>3720</v>
      </c>
      <c r="O64" s="36" t="s">
        <v>4904</v>
      </c>
      <c r="P64" s="35" t="s">
        <v>3704</v>
      </c>
      <c r="Q64" s="36" t="s">
        <v>4905</v>
      </c>
      <c r="R64" s="35" t="s">
        <v>3704</v>
      </c>
      <c r="S64" s="35" t="s">
        <v>3723</v>
      </c>
      <c r="T64" s="35">
        <v>10.90767</v>
      </c>
      <c r="U64" s="36"/>
      <c r="V64" s="35" t="s">
        <v>3704</v>
      </c>
      <c r="W64" s="36" t="s">
        <v>4906</v>
      </c>
      <c r="X64" s="35">
        <v>2016</v>
      </c>
      <c r="Y64" s="35">
        <v>2055</v>
      </c>
      <c r="Z64" s="35">
        <v>40</v>
      </c>
      <c r="AA64" s="35">
        <v>1247</v>
      </c>
      <c r="AB64" s="35" t="s">
        <v>3707</v>
      </c>
      <c r="AC64" s="36" t="s">
        <v>4907</v>
      </c>
      <c r="AD64" s="35"/>
      <c r="AE64" s="35"/>
      <c r="AF64" s="35">
        <v>0</v>
      </c>
      <c r="AG64" s="35"/>
      <c r="AH64" s="35" t="s">
        <v>3704</v>
      </c>
      <c r="AI64" s="36" t="s">
        <v>4908</v>
      </c>
      <c r="AJ64" s="35">
        <v>2020</v>
      </c>
      <c r="AK64" s="35">
        <v>2029</v>
      </c>
      <c r="AL64" s="35">
        <v>10</v>
      </c>
      <c r="AM64" s="35">
        <v>68.8</v>
      </c>
      <c r="AN64" s="35" t="s">
        <v>3704</v>
      </c>
      <c r="AO64" s="36" t="s">
        <v>4909</v>
      </c>
      <c r="AP64" s="35" t="s">
        <v>3704</v>
      </c>
      <c r="AQ64" s="36" t="s">
        <v>4910</v>
      </c>
      <c r="AR64" s="35" t="s">
        <v>3704</v>
      </c>
      <c r="AS64" s="36" t="s">
        <v>4911</v>
      </c>
      <c r="AT64" s="35" t="s">
        <v>3704</v>
      </c>
      <c r="AU64" s="36" t="s">
        <v>4912</v>
      </c>
      <c r="AV64" s="35" t="s">
        <v>3704</v>
      </c>
      <c r="AW64" s="36" t="s">
        <v>4913</v>
      </c>
      <c r="AX64" s="35" t="s">
        <v>3704</v>
      </c>
      <c r="AY64" s="36" t="s">
        <v>4913</v>
      </c>
      <c r="AZ64" s="35" t="s">
        <v>3704</v>
      </c>
      <c r="BA64" s="36" t="s">
        <v>4914</v>
      </c>
      <c r="BB64" s="35" t="s">
        <v>3704</v>
      </c>
      <c r="BC64" s="36" t="s">
        <v>4915</v>
      </c>
      <c r="BD64" s="35" t="s">
        <v>3707</v>
      </c>
      <c r="BE64" s="36"/>
      <c r="BF64" s="35" t="s">
        <v>3704</v>
      </c>
      <c r="BG64" s="36" t="s">
        <v>4916</v>
      </c>
      <c r="BH64" s="36" t="s">
        <v>3704</v>
      </c>
      <c r="BI64" s="36" t="s">
        <v>4917</v>
      </c>
      <c r="BJ64" s="36" t="s">
        <v>3707</v>
      </c>
      <c r="BK64" s="36" t="s">
        <v>3707</v>
      </c>
      <c r="BL64" s="36" t="s">
        <v>3707</v>
      </c>
      <c r="BM64" s="36" t="s">
        <v>3707</v>
      </c>
      <c r="BN64" s="36" t="s">
        <v>3707</v>
      </c>
      <c r="BO64" s="36"/>
      <c r="BP64" s="36" t="s">
        <v>3704</v>
      </c>
      <c r="BQ64" s="36" t="s">
        <v>4918</v>
      </c>
      <c r="BR64" s="36" t="s">
        <v>3704</v>
      </c>
      <c r="BS64" s="36" t="s">
        <v>4919</v>
      </c>
      <c r="BT64" s="36" t="s">
        <v>3707</v>
      </c>
      <c r="BU64" s="36" t="s">
        <v>3704</v>
      </c>
      <c r="BV64" s="35" t="s">
        <v>3704</v>
      </c>
      <c r="BW64" s="36" t="s">
        <v>4920</v>
      </c>
      <c r="BX64" s="36"/>
      <c r="BY64" s="36" t="s">
        <v>3772</v>
      </c>
      <c r="BZ64" s="35" t="s">
        <v>3704</v>
      </c>
      <c r="CA64" s="36" t="s">
        <v>4921</v>
      </c>
      <c r="CB64" s="36" t="s">
        <v>4922</v>
      </c>
      <c r="CC64" s="39">
        <v>16710</v>
      </c>
      <c r="CD64" s="39">
        <v>16387</v>
      </c>
      <c r="CE64" s="39">
        <v>16115</v>
      </c>
      <c r="CF64" s="39">
        <v>15795</v>
      </c>
      <c r="CG64" s="40">
        <v>117495</v>
      </c>
      <c r="CH64" s="40">
        <v>117579</v>
      </c>
      <c r="CI64" s="40">
        <v>117979</v>
      </c>
      <c r="CJ64" s="40">
        <v>117834</v>
      </c>
      <c r="CK64" s="35">
        <v>7.03</v>
      </c>
      <c r="CL64" s="35">
        <v>7.18</v>
      </c>
      <c r="CM64" s="35">
        <v>7.32</v>
      </c>
      <c r="CN64" s="35">
        <v>7.46</v>
      </c>
      <c r="CO64" s="41">
        <v>0.65600000000000003</v>
      </c>
      <c r="CP64" s="41">
        <v>0.68500000000000005</v>
      </c>
      <c r="CQ64" s="41">
        <v>0.72799999999999998</v>
      </c>
      <c r="CR64" s="42">
        <v>0.74099999999999999</v>
      </c>
      <c r="CT64" s="24"/>
    </row>
    <row r="65" spans="1:98" ht="200" customHeight="1" x14ac:dyDescent="0.2">
      <c r="A65" s="32" t="s">
        <v>26</v>
      </c>
      <c r="B65" s="33" t="s">
        <v>582</v>
      </c>
      <c r="C65" s="34" t="str">
        <f>IF(A65="","自動表示",IF(B65="",VLOOKUP(A65,リスト!$C$2:$D$48,2,FALSE),VLOOKUP(A65&amp;B65,リスト!$C$49:$D$1789,2,FALSE)))</f>
        <v>033022</v>
      </c>
      <c r="D65" s="34" t="str">
        <f>IF(C65="自動表示","自動表示",VLOOKUP(C65,リスト!$D$2:$E$1789,2,FALSE))</f>
        <v>町村Ⅱ－０</v>
      </c>
      <c r="E65" s="35" t="s">
        <v>3701</v>
      </c>
      <c r="F65" s="36" t="s">
        <v>3773</v>
      </c>
      <c r="G65" s="37">
        <v>40</v>
      </c>
      <c r="H65" s="34" t="str">
        <f t="shared" si="0"/>
        <v>20年超</v>
      </c>
      <c r="I65" s="43" t="s">
        <v>3720</v>
      </c>
      <c r="J65" s="38">
        <v>0.56000000000000005</v>
      </c>
      <c r="K65" s="35" t="s">
        <v>3704</v>
      </c>
      <c r="L65" s="36" t="s">
        <v>4923</v>
      </c>
      <c r="M65" s="35" t="s">
        <v>3704</v>
      </c>
      <c r="N65" s="35" t="s">
        <v>3728</v>
      </c>
      <c r="O65" s="36" t="s">
        <v>4924</v>
      </c>
      <c r="P65" s="35" t="s">
        <v>3704</v>
      </c>
      <c r="Q65" s="36" t="s">
        <v>4925</v>
      </c>
      <c r="R65" s="35" t="s">
        <v>3704</v>
      </c>
      <c r="S65" s="35" t="s">
        <v>3706</v>
      </c>
      <c r="T65" s="35">
        <v>431.7</v>
      </c>
      <c r="U65" s="36"/>
      <c r="V65" s="35" t="s">
        <v>3704</v>
      </c>
      <c r="W65" s="36" t="s">
        <v>4926</v>
      </c>
      <c r="X65" s="35">
        <v>2020</v>
      </c>
      <c r="Y65" s="35">
        <v>2119</v>
      </c>
      <c r="Z65" s="35">
        <v>100</v>
      </c>
      <c r="AA65" s="35">
        <v>431.7</v>
      </c>
      <c r="AB65" s="35" t="s">
        <v>3704</v>
      </c>
      <c r="AC65" s="36" t="s">
        <v>4927</v>
      </c>
      <c r="AD65" s="35">
        <v>2020</v>
      </c>
      <c r="AE65" s="35">
        <v>2119</v>
      </c>
      <c r="AF65" s="35">
        <v>100</v>
      </c>
      <c r="AG65" s="35">
        <v>274.89999999999998</v>
      </c>
      <c r="AH65" s="35" t="s">
        <v>3704</v>
      </c>
      <c r="AI65" s="36" t="s">
        <v>4928</v>
      </c>
      <c r="AJ65" s="35">
        <v>2021</v>
      </c>
      <c r="AK65" s="35">
        <v>2070</v>
      </c>
      <c r="AL65" s="35">
        <v>50</v>
      </c>
      <c r="AM65" s="35">
        <v>156.80000000000001</v>
      </c>
      <c r="AN65" s="35" t="s">
        <v>3704</v>
      </c>
      <c r="AO65" s="36" t="s">
        <v>4929</v>
      </c>
      <c r="AP65" s="35" t="s">
        <v>3707</v>
      </c>
      <c r="AQ65" s="36"/>
      <c r="AR65" s="35" t="s">
        <v>3704</v>
      </c>
      <c r="AS65" s="36" t="s">
        <v>4930</v>
      </c>
      <c r="AT65" s="35" t="s">
        <v>3704</v>
      </c>
      <c r="AU65" s="36" t="s">
        <v>4931</v>
      </c>
      <c r="AV65" s="35" t="s">
        <v>3704</v>
      </c>
      <c r="AW65" s="36" t="s">
        <v>4932</v>
      </c>
      <c r="AX65" s="35" t="s">
        <v>3704</v>
      </c>
      <c r="AY65" s="36" t="s">
        <v>4933</v>
      </c>
      <c r="AZ65" s="35" t="s">
        <v>3704</v>
      </c>
      <c r="BA65" s="36" t="s">
        <v>4934</v>
      </c>
      <c r="BB65" s="35" t="s">
        <v>3704</v>
      </c>
      <c r="BC65" s="36" t="s">
        <v>4935</v>
      </c>
      <c r="BD65" s="35" t="s">
        <v>3704</v>
      </c>
      <c r="BE65" s="36" t="s">
        <v>4936</v>
      </c>
      <c r="BF65" s="35" t="s">
        <v>3704</v>
      </c>
      <c r="BG65" s="36" t="s">
        <v>4937</v>
      </c>
      <c r="BH65" s="36" t="s">
        <v>3707</v>
      </c>
      <c r="BI65" s="36"/>
      <c r="BJ65" s="36" t="s">
        <v>3707</v>
      </c>
      <c r="BK65" s="36" t="s">
        <v>3707</v>
      </c>
      <c r="BL65" s="36" t="s">
        <v>3707</v>
      </c>
      <c r="BM65" s="36" t="s">
        <v>3707</v>
      </c>
      <c r="BN65" s="36" t="s">
        <v>3704</v>
      </c>
      <c r="BO65" s="36" t="s">
        <v>4938</v>
      </c>
      <c r="BP65" s="36" t="s">
        <v>3704</v>
      </c>
      <c r="BQ65" s="36" t="s">
        <v>4939</v>
      </c>
      <c r="BR65" s="36" t="s">
        <v>3704</v>
      </c>
      <c r="BS65" s="36" t="s">
        <v>4940</v>
      </c>
      <c r="BT65" s="36" t="s">
        <v>3704</v>
      </c>
      <c r="BU65" s="36" t="s">
        <v>3704</v>
      </c>
      <c r="BV65" s="35" t="s">
        <v>3704</v>
      </c>
      <c r="BW65" s="36" t="s">
        <v>4941</v>
      </c>
      <c r="BX65" s="36"/>
      <c r="BY65" s="36" t="s">
        <v>4942</v>
      </c>
      <c r="BZ65" s="35" t="s">
        <v>3704</v>
      </c>
      <c r="CA65" s="36" t="s">
        <v>4943</v>
      </c>
      <c r="CB65" s="36"/>
      <c r="CC65" s="39">
        <v>6017</v>
      </c>
      <c r="CD65" s="39">
        <v>5873</v>
      </c>
      <c r="CE65" s="39">
        <v>5745</v>
      </c>
      <c r="CF65" s="39">
        <v>5607</v>
      </c>
      <c r="CG65" s="40">
        <v>101839.03</v>
      </c>
      <c r="CH65" s="40">
        <v>106584</v>
      </c>
      <c r="CI65" s="40">
        <v>107035</v>
      </c>
      <c r="CJ65" s="40">
        <v>106557</v>
      </c>
      <c r="CK65" s="35">
        <v>16.93</v>
      </c>
      <c r="CL65" s="35">
        <v>18.149999999999999</v>
      </c>
      <c r="CM65" s="35">
        <v>18.63</v>
      </c>
      <c r="CN65" s="35">
        <v>19</v>
      </c>
      <c r="CO65" s="41">
        <v>0.64100000000000001</v>
      </c>
      <c r="CP65" s="41">
        <v>0.68899999999999995</v>
      </c>
      <c r="CQ65" s="41">
        <v>0.7</v>
      </c>
      <c r="CR65" s="42">
        <v>0.63300000000000001</v>
      </c>
      <c r="CT65" s="24"/>
    </row>
    <row r="66" spans="1:98" ht="200" customHeight="1" x14ac:dyDescent="0.2">
      <c r="A66" s="32" t="s">
        <v>26</v>
      </c>
      <c r="B66" s="33" t="s">
        <v>584</v>
      </c>
      <c r="C66" s="34" t="str">
        <f>IF(A66="","自動表示",IF(B66="",VLOOKUP(A66,リスト!$C$2:$D$48,2,FALSE),VLOOKUP(A66&amp;B66,リスト!$C$49:$D$1789,2,FALSE)))</f>
        <v>033031</v>
      </c>
      <c r="D66" s="34" t="str">
        <f>IF(C66="自動表示","自動表示",VLOOKUP(C66,リスト!$D$2:$E$1789,2,FALSE))</f>
        <v>町村Ⅲ－０</v>
      </c>
      <c r="E66" s="35" t="s">
        <v>3701</v>
      </c>
      <c r="F66" s="36" t="s">
        <v>3731</v>
      </c>
      <c r="G66" s="37">
        <v>10</v>
      </c>
      <c r="H66" s="34" t="str">
        <f t="shared" si="0"/>
        <v>10年</v>
      </c>
      <c r="I66" s="35" t="s">
        <v>3722</v>
      </c>
      <c r="J66" s="38">
        <v>1.2</v>
      </c>
      <c r="K66" s="35" t="s">
        <v>3704</v>
      </c>
      <c r="L66" s="36" t="s">
        <v>4944</v>
      </c>
      <c r="M66" s="35" t="s">
        <v>3704</v>
      </c>
      <c r="N66" s="35" t="s">
        <v>3720</v>
      </c>
      <c r="O66" s="36" t="s">
        <v>4945</v>
      </c>
      <c r="P66" s="35" t="s">
        <v>3704</v>
      </c>
      <c r="Q66" s="36" t="s">
        <v>4946</v>
      </c>
      <c r="R66" s="35" t="s">
        <v>3704</v>
      </c>
      <c r="S66" s="35" t="s">
        <v>3706</v>
      </c>
      <c r="T66" s="35">
        <v>39</v>
      </c>
      <c r="U66" s="36"/>
      <c r="V66" s="35" t="s">
        <v>3704</v>
      </c>
      <c r="W66" s="36" t="s">
        <v>4947</v>
      </c>
      <c r="X66" s="35">
        <v>2021</v>
      </c>
      <c r="Y66" s="35">
        <v>2060</v>
      </c>
      <c r="Z66" s="35">
        <v>40</v>
      </c>
      <c r="AA66" s="35">
        <v>914.3</v>
      </c>
      <c r="AB66" s="35" t="s">
        <v>3704</v>
      </c>
      <c r="AC66" s="36" t="s">
        <v>4948</v>
      </c>
      <c r="AD66" s="35">
        <v>2021</v>
      </c>
      <c r="AE66" s="35">
        <v>2060</v>
      </c>
      <c r="AF66" s="35">
        <v>40</v>
      </c>
      <c r="AG66" s="35" t="s">
        <v>3717</v>
      </c>
      <c r="AH66" s="35" t="s">
        <v>3704</v>
      </c>
      <c r="AI66" s="36" t="s">
        <v>4949</v>
      </c>
      <c r="AJ66" s="35">
        <v>2021</v>
      </c>
      <c r="AK66" s="35">
        <v>2060</v>
      </c>
      <c r="AL66" s="35">
        <v>40</v>
      </c>
      <c r="AM66" s="35">
        <v>17</v>
      </c>
      <c r="AN66" s="35" t="s">
        <v>3704</v>
      </c>
      <c r="AO66" s="36" t="s">
        <v>4950</v>
      </c>
      <c r="AP66" s="35" t="s">
        <v>3704</v>
      </c>
      <c r="AQ66" s="36" t="s">
        <v>4951</v>
      </c>
      <c r="AR66" s="35" t="s">
        <v>3704</v>
      </c>
      <c r="AS66" s="36" t="s">
        <v>4952</v>
      </c>
      <c r="AT66" s="35" t="s">
        <v>3704</v>
      </c>
      <c r="AU66" s="36" t="s">
        <v>4953</v>
      </c>
      <c r="AV66" s="35" t="s">
        <v>3704</v>
      </c>
      <c r="AW66" s="36" t="s">
        <v>4954</v>
      </c>
      <c r="AX66" s="35" t="s">
        <v>3704</v>
      </c>
      <c r="AY66" s="36" t="s">
        <v>4955</v>
      </c>
      <c r="AZ66" s="35" t="s">
        <v>3704</v>
      </c>
      <c r="BA66" s="36" t="s">
        <v>4956</v>
      </c>
      <c r="BB66" s="35" t="s">
        <v>3704</v>
      </c>
      <c r="BC66" s="36" t="s">
        <v>4957</v>
      </c>
      <c r="BD66" s="35" t="s">
        <v>3704</v>
      </c>
      <c r="BE66" s="36" t="s">
        <v>4958</v>
      </c>
      <c r="BF66" s="35" t="s">
        <v>3704</v>
      </c>
      <c r="BG66" s="36" t="s">
        <v>4959</v>
      </c>
      <c r="BH66" s="36" t="s">
        <v>3704</v>
      </c>
      <c r="BI66" s="36" t="s">
        <v>4960</v>
      </c>
      <c r="BJ66" s="36" t="s">
        <v>3707</v>
      </c>
      <c r="BK66" s="36" t="s">
        <v>3704</v>
      </c>
      <c r="BL66" s="36" t="s">
        <v>3704</v>
      </c>
      <c r="BM66" s="36" t="s">
        <v>3707</v>
      </c>
      <c r="BN66" s="36" t="s">
        <v>3707</v>
      </c>
      <c r="BO66" s="36"/>
      <c r="BP66" s="36" t="s">
        <v>3707</v>
      </c>
      <c r="BQ66" s="36"/>
      <c r="BR66" s="36" t="s">
        <v>3707</v>
      </c>
      <c r="BS66" s="36"/>
      <c r="BT66" s="36" t="s">
        <v>3707</v>
      </c>
      <c r="BU66" s="36" t="s">
        <v>3704</v>
      </c>
      <c r="BV66" s="35" t="s">
        <v>3704</v>
      </c>
      <c r="BW66" s="36" t="s">
        <v>4961</v>
      </c>
      <c r="BX66" s="36">
        <v>10</v>
      </c>
      <c r="BY66" s="36"/>
      <c r="BZ66" s="35" t="s">
        <v>3704</v>
      </c>
      <c r="CA66" s="36" t="s">
        <v>4962</v>
      </c>
      <c r="CB66" s="36" t="s">
        <v>4963</v>
      </c>
      <c r="CC66" s="39">
        <v>13128</v>
      </c>
      <c r="CD66" s="39">
        <v>12799</v>
      </c>
      <c r="CE66" s="39">
        <v>12409</v>
      </c>
      <c r="CF66" s="39">
        <v>12123</v>
      </c>
      <c r="CG66" s="40">
        <v>105954.86</v>
      </c>
      <c r="CH66" s="40">
        <v>105954.86</v>
      </c>
      <c r="CI66" s="40">
        <v>105954.86</v>
      </c>
      <c r="CJ66" s="40">
        <v>105954.86</v>
      </c>
      <c r="CK66" s="35">
        <v>8.07</v>
      </c>
      <c r="CL66" s="35">
        <v>8.2799999999999994</v>
      </c>
      <c r="CM66" s="35">
        <v>8.5399999999999991</v>
      </c>
      <c r="CN66" s="35">
        <v>8.74</v>
      </c>
      <c r="CO66" s="41">
        <v>0.65100000000000002</v>
      </c>
      <c r="CP66" s="41">
        <v>0.65900000000000003</v>
      </c>
      <c r="CQ66" s="41">
        <v>0.66800000000000004</v>
      </c>
      <c r="CR66" s="42" t="s">
        <v>3717</v>
      </c>
      <c r="CT66" s="24"/>
    </row>
    <row r="67" spans="1:98" ht="200" customHeight="1" x14ac:dyDescent="0.2">
      <c r="A67" s="32" t="s">
        <v>26</v>
      </c>
      <c r="B67" s="33" t="s">
        <v>586</v>
      </c>
      <c r="C67" s="34" t="str">
        <f>IF(A67="","自動表示",IF(B67="",VLOOKUP(A67,リスト!$C$2:$D$48,2,FALSE),VLOOKUP(A67&amp;B67,リスト!$C$49:$D$1789,2,FALSE)))</f>
        <v>033219</v>
      </c>
      <c r="D67" s="34" t="str">
        <f>IF(C67="自動表示","自動表示",VLOOKUP(C67,リスト!$D$2:$E$1789,2,FALSE))</f>
        <v>町村Ⅴ－２</v>
      </c>
      <c r="E67" s="35" t="s">
        <v>3701</v>
      </c>
      <c r="F67" s="36" t="s">
        <v>3790</v>
      </c>
      <c r="G67" s="37">
        <v>20</v>
      </c>
      <c r="H67" s="34" t="str">
        <f t="shared" si="0"/>
        <v>11年～20年</v>
      </c>
      <c r="I67" s="35" t="s">
        <v>3730</v>
      </c>
      <c r="J67" s="38">
        <v>3.5</v>
      </c>
      <c r="K67" s="35" t="s">
        <v>3704</v>
      </c>
      <c r="L67" s="36" t="s">
        <v>4964</v>
      </c>
      <c r="M67" s="35" t="s">
        <v>3704</v>
      </c>
      <c r="N67" s="35" t="s">
        <v>3730</v>
      </c>
      <c r="O67" s="36" t="s">
        <v>4965</v>
      </c>
      <c r="P67" s="35" t="s">
        <v>3704</v>
      </c>
      <c r="Q67" s="36" t="s">
        <v>4966</v>
      </c>
      <c r="R67" s="35" t="s">
        <v>3711</v>
      </c>
      <c r="S67" s="35" t="s">
        <v>4967</v>
      </c>
      <c r="T67" s="35">
        <v>9.8000000000000007</v>
      </c>
      <c r="U67" s="36"/>
      <c r="V67" s="35" t="s">
        <v>3711</v>
      </c>
      <c r="W67" s="36" t="s">
        <v>4968</v>
      </c>
      <c r="X67" s="35">
        <v>2016</v>
      </c>
      <c r="Y67" s="35">
        <v>2055</v>
      </c>
      <c r="Z67" s="35">
        <v>40</v>
      </c>
      <c r="AA67" s="35">
        <v>1521</v>
      </c>
      <c r="AB67" s="35" t="s">
        <v>3704</v>
      </c>
      <c r="AC67" s="36" t="s">
        <v>4969</v>
      </c>
      <c r="AD67" s="35">
        <v>2021</v>
      </c>
      <c r="AE67" s="35">
        <v>2035</v>
      </c>
      <c r="AF67" s="35">
        <v>15</v>
      </c>
      <c r="AG67" s="35">
        <v>85</v>
      </c>
      <c r="AH67" s="35" t="s">
        <v>3704</v>
      </c>
      <c r="AI67" s="36" t="s">
        <v>4970</v>
      </c>
      <c r="AJ67" s="35">
        <v>2021</v>
      </c>
      <c r="AK67" s="35">
        <v>2035</v>
      </c>
      <c r="AL67" s="35">
        <v>15</v>
      </c>
      <c r="AM67" s="35">
        <v>93</v>
      </c>
      <c r="AN67" s="35" t="s">
        <v>3704</v>
      </c>
      <c r="AO67" s="36" t="s">
        <v>4971</v>
      </c>
      <c r="AP67" s="35" t="s">
        <v>3704</v>
      </c>
      <c r="AQ67" s="36" t="s">
        <v>4972</v>
      </c>
      <c r="AR67" s="35" t="s">
        <v>3704</v>
      </c>
      <c r="AS67" s="36" t="s">
        <v>4973</v>
      </c>
      <c r="AT67" s="35" t="s">
        <v>3704</v>
      </c>
      <c r="AU67" s="36" t="s">
        <v>4974</v>
      </c>
      <c r="AV67" s="35" t="s">
        <v>3704</v>
      </c>
      <c r="AW67" s="36" t="s">
        <v>4975</v>
      </c>
      <c r="AX67" s="35" t="s">
        <v>3704</v>
      </c>
      <c r="AY67" s="36" t="s">
        <v>4976</v>
      </c>
      <c r="AZ67" s="35" t="s">
        <v>3704</v>
      </c>
      <c r="BA67" s="36" t="s">
        <v>4977</v>
      </c>
      <c r="BB67" s="35" t="s">
        <v>3704</v>
      </c>
      <c r="BC67" s="36" t="s">
        <v>4978</v>
      </c>
      <c r="BD67" s="35" t="s">
        <v>3704</v>
      </c>
      <c r="BE67" s="36" t="s">
        <v>4979</v>
      </c>
      <c r="BF67" s="35" t="s">
        <v>3704</v>
      </c>
      <c r="BG67" s="36" t="s">
        <v>4980</v>
      </c>
      <c r="BH67" s="36" t="s">
        <v>3707</v>
      </c>
      <c r="BI67" s="36"/>
      <c r="BJ67" s="36" t="s">
        <v>3707</v>
      </c>
      <c r="BK67" s="36" t="s">
        <v>3707</v>
      </c>
      <c r="BL67" s="36" t="s">
        <v>3707</v>
      </c>
      <c r="BM67" s="36" t="s">
        <v>3707</v>
      </c>
      <c r="BN67" s="36" t="s">
        <v>3707</v>
      </c>
      <c r="BO67" s="36"/>
      <c r="BP67" s="36" t="s">
        <v>3707</v>
      </c>
      <c r="BQ67" s="36"/>
      <c r="BR67" s="36" t="s">
        <v>3707</v>
      </c>
      <c r="BS67" s="36"/>
      <c r="BT67" s="36" t="s">
        <v>3707</v>
      </c>
      <c r="BU67" s="36" t="s">
        <v>3707</v>
      </c>
      <c r="BV67" s="35" t="s">
        <v>3704</v>
      </c>
      <c r="BW67" s="36" t="s">
        <v>4981</v>
      </c>
      <c r="BX67" s="36">
        <v>3</v>
      </c>
      <c r="BY67" s="36"/>
      <c r="BZ67" s="35" t="s">
        <v>3707</v>
      </c>
      <c r="CA67" s="36"/>
      <c r="CB67" s="36" t="s">
        <v>4982</v>
      </c>
      <c r="CC67" s="39">
        <v>33090</v>
      </c>
      <c r="CD67" s="39">
        <v>33049</v>
      </c>
      <c r="CE67" s="39">
        <v>33024</v>
      </c>
      <c r="CF67" s="39">
        <v>32915</v>
      </c>
      <c r="CG67" s="40">
        <v>124505</v>
      </c>
      <c r="CH67" s="40">
        <v>124267</v>
      </c>
      <c r="CI67" s="40">
        <v>125406</v>
      </c>
      <c r="CJ67" s="40">
        <v>103147.17</v>
      </c>
      <c r="CK67" s="35">
        <v>3.76</v>
      </c>
      <c r="CL67" s="35">
        <v>3.76</v>
      </c>
      <c r="CM67" s="35">
        <v>3.8</v>
      </c>
      <c r="CN67" s="35">
        <v>3.13</v>
      </c>
      <c r="CO67" s="41">
        <v>0.64200000000000002</v>
      </c>
      <c r="CP67" s="41">
        <v>0.65600000000000003</v>
      </c>
      <c r="CQ67" s="41">
        <v>0.64600000000000002</v>
      </c>
      <c r="CR67" s="42">
        <v>0.66400000000000003</v>
      </c>
      <c r="CT67" s="24"/>
    </row>
    <row r="68" spans="1:98" ht="200" customHeight="1" x14ac:dyDescent="0.2">
      <c r="A68" s="32" t="s">
        <v>26</v>
      </c>
      <c r="B68" s="33" t="s">
        <v>588</v>
      </c>
      <c r="C68" s="34" t="str">
        <f>IF(A68="","自動表示",IF(B68="",VLOOKUP(A68,リスト!$C$2:$D$48,2,FALSE),VLOOKUP(A68&amp;B68,リスト!$C$49:$D$1789,2,FALSE)))</f>
        <v>033227</v>
      </c>
      <c r="D68" s="34" t="str">
        <f>IF(C68="自動表示","自動表示",VLOOKUP(C68,リスト!$D$2:$E$1789,2,FALSE))</f>
        <v>町村Ⅴ－２</v>
      </c>
      <c r="E68" s="35" t="s">
        <v>3701</v>
      </c>
      <c r="F68" s="36" t="s">
        <v>4983</v>
      </c>
      <c r="G68" s="37">
        <v>10</v>
      </c>
      <c r="H68" s="34" t="str">
        <f t="shared" si="0"/>
        <v>10年</v>
      </c>
      <c r="I68" s="35" t="s">
        <v>3722</v>
      </c>
      <c r="J68" s="38">
        <v>2.7</v>
      </c>
      <c r="K68" s="35" t="s">
        <v>3704</v>
      </c>
      <c r="L68" s="36" t="s">
        <v>4984</v>
      </c>
      <c r="M68" s="35" t="s">
        <v>3704</v>
      </c>
      <c r="N68" s="35" t="s">
        <v>3722</v>
      </c>
      <c r="O68" s="36" t="s">
        <v>4985</v>
      </c>
      <c r="P68" s="35" t="s">
        <v>3704</v>
      </c>
      <c r="Q68" s="36" t="s">
        <v>4986</v>
      </c>
      <c r="R68" s="35" t="s">
        <v>3704</v>
      </c>
      <c r="S68" s="35" t="s">
        <v>3706</v>
      </c>
      <c r="T68" s="35">
        <v>17</v>
      </c>
      <c r="U68" s="36"/>
      <c r="V68" s="35" t="s">
        <v>3704</v>
      </c>
      <c r="W68" s="36" t="s">
        <v>4987</v>
      </c>
      <c r="X68" s="35">
        <v>2021</v>
      </c>
      <c r="Y68" s="35">
        <v>2060</v>
      </c>
      <c r="Z68" s="35">
        <v>40</v>
      </c>
      <c r="AA68" s="35">
        <v>1262.9000000000001</v>
      </c>
      <c r="AB68" s="35" t="s">
        <v>3704</v>
      </c>
      <c r="AC68" s="36" t="s">
        <v>4988</v>
      </c>
      <c r="AD68" s="35">
        <v>2021</v>
      </c>
      <c r="AE68" s="35">
        <v>2060</v>
      </c>
      <c r="AF68" s="35">
        <v>40</v>
      </c>
      <c r="AG68" s="35">
        <v>658.7</v>
      </c>
      <c r="AH68" s="35" t="s">
        <v>3704</v>
      </c>
      <c r="AI68" s="36" t="s">
        <v>4988</v>
      </c>
      <c r="AJ68" s="35">
        <v>2021</v>
      </c>
      <c r="AK68" s="35">
        <v>2060</v>
      </c>
      <c r="AL68" s="35">
        <v>40</v>
      </c>
      <c r="AM68" s="35">
        <v>604.20000000000005</v>
      </c>
      <c r="AN68" s="35" t="s">
        <v>3704</v>
      </c>
      <c r="AO68" s="36" t="s">
        <v>4989</v>
      </c>
      <c r="AP68" s="35" t="s">
        <v>3704</v>
      </c>
      <c r="AQ68" s="36" t="s">
        <v>4990</v>
      </c>
      <c r="AR68" s="35" t="s">
        <v>3704</v>
      </c>
      <c r="AS68" s="36" t="s">
        <v>4991</v>
      </c>
      <c r="AT68" s="35" t="s">
        <v>3704</v>
      </c>
      <c r="AU68" s="36" t="s">
        <v>4992</v>
      </c>
      <c r="AV68" s="35" t="s">
        <v>3704</v>
      </c>
      <c r="AW68" s="36" t="s">
        <v>4993</v>
      </c>
      <c r="AX68" s="35" t="s">
        <v>3704</v>
      </c>
      <c r="AY68" s="36" t="s">
        <v>4994</v>
      </c>
      <c r="AZ68" s="35" t="s">
        <v>3704</v>
      </c>
      <c r="BA68" s="36" t="s">
        <v>4995</v>
      </c>
      <c r="BB68" s="35" t="s">
        <v>3704</v>
      </c>
      <c r="BC68" s="36" t="s">
        <v>4996</v>
      </c>
      <c r="BD68" s="35" t="s">
        <v>3707</v>
      </c>
      <c r="BE68" s="36" t="s">
        <v>4997</v>
      </c>
      <c r="BF68" s="35" t="s">
        <v>3704</v>
      </c>
      <c r="BG68" s="36" t="s">
        <v>4998</v>
      </c>
      <c r="BH68" s="36" t="s">
        <v>3707</v>
      </c>
      <c r="BI68" s="36"/>
      <c r="BJ68" s="36" t="s">
        <v>3707</v>
      </c>
      <c r="BK68" s="36" t="s">
        <v>3707</v>
      </c>
      <c r="BL68" s="36" t="s">
        <v>3707</v>
      </c>
      <c r="BM68" s="36" t="s">
        <v>3707</v>
      </c>
      <c r="BN68" s="36" t="s">
        <v>3707</v>
      </c>
      <c r="BO68" s="36"/>
      <c r="BP68" s="36" t="s">
        <v>3704</v>
      </c>
      <c r="BQ68" s="36" t="s">
        <v>4999</v>
      </c>
      <c r="BR68" s="36" t="s">
        <v>3704</v>
      </c>
      <c r="BS68" s="36" t="s">
        <v>5000</v>
      </c>
      <c r="BT68" s="36" t="s">
        <v>3704</v>
      </c>
      <c r="BU68" s="36" t="s">
        <v>3704</v>
      </c>
      <c r="BV68" s="35" t="s">
        <v>3704</v>
      </c>
      <c r="BW68" s="36" t="s">
        <v>5001</v>
      </c>
      <c r="BX68" s="36">
        <v>1</v>
      </c>
      <c r="BY68" s="36"/>
      <c r="BZ68" s="35" t="s">
        <v>3707</v>
      </c>
      <c r="CA68" s="36"/>
      <c r="CB68" s="36" t="s">
        <v>5002</v>
      </c>
      <c r="CC68" s="39">
        <v>27377</v>
      </c>
      <c r="CD68" s="39">
        <v>27133</v>
      </c>
      <c r="CE68" s="39">
        <v>26940</v>
      </c>
      <c r="CF68" s="39">
        <v>26838</v>
      </c>
      <c r="CG68" s="40">
        <v>78237.320000000007</v>
      </c>
      <c r="CH68" s="40">
        <v>78237.320000000007</v>
      </c>
      <c r="CI68" s="40">
        <v>78237.320000000007</v>
      </c>
      <c r="CJ68" s="40">
        <v>78237.320000000007</v>
      </c>
      <c r="CK68" s="35">
        <v>2.86</v>
      </c>
      <c r="CL68" s="35">
        <v>2.88</v>
      </c>
      <c r="CM68" s="35">
        <v>2.9</v>
      </c>
      <c r="CN68" s="35">
        <v>2.92</v>
      </c>
      <c r="CO68" s="41">
        <v>0.72699999999999998</v>
      </c>
      <c r="CP68" s="41">
        <v>0.70699999999999996</v>
      </c>
      <c r="CQ68" s="41">
        <v>0.71899999999999997</v>
      </c>
      <c r="CR68" s="42" t="s">
        <v>3717</v>
      </c>
      <c r="CT68" s="24"/>
    </row>
    <row r="69" spans="1:98" ht="200" customHeight="1" x14ac:dyDescent="0.2">
      <c r="A69" s="32" t="s">
        <v>26</v>
      </c>
      <c r="B69" s="33" t="s">
        <v>590</v>
      </c>
      <c r="C69" s="34" t="str">
        <f>IF(A69="","自動表示",IF(B69="",VLOOKUP(A69,リスト!$C$2:$D$48,2,FALSE),VLOOKUP(A69&amp;B69,リスト!$C$49:$D$1789,2,FALSE)))</f>
        <v>033669</v>
      </c>
      <c r="D69" s="34" t="str">
        <f>IF(C69="自動表示","自動表示",VLOOKUP(C69,リスト!$D$2:$E$1789,2,FALSE))</f>
        <v>町村Ⅱ－１</v>
      </c>
      <c r="E69" s="35" t="s">
        <v>3701</v>
      </c>
      <c r="F69" s="36" t="s">
        <v>3731</v>
      </c>
      <c r="G69" s="37">
        <v>10</v>
      </c>
      <c r="H69" s="34" t="str">
        <f t="shared" si="0"/>
        <v>10年</v>
      </c>
      <c r="I69" s="35" t="s">
        <v>3730</v>
      </c>
      <c r="J69" s="38">
        <v>0.6</v>
      </c>
      <c r="K69" s="35" t="s">
        <v>3704</v>
      </c>
      <c r="L69" s="36" t="s">
        <v>5003</v>
      </c>
      <c r="M69" s="35" t="s">
        <v>3704</v>
      </c>
      <c r="N69" s="35" t="s">
        <v>3720</v>
      </c>
      <c r="O69" s="36" t="s">
        <v>5004</v>
      </c>
      <c r="P69" s="35" t="s">
        <v>3704</v>
      </c>
      <c r="Q69" s="36" t="s">
        <v>5005</v>
      </c>
      <c r="R69" s="35" t="s">
        <v>3704</v>
      </c>
      <c r="S69" s="35" t="s">
        <v>3706</v>
      </c>
      <c r="T69" s="35" t="s">
        <v>5006</v>
      </c>
      <c r="U69" s="36"/>
      <c r="V69" s="35" t="s">
        <v>3704</v>
      </c>
      <c r="W69" s="36" t="s">
        <v>5007</v>
      </c>
      <c r="X69" s="35">
        <v>2021</v>
      </c>
      <c r="Y69" s="35">
        <v>2030</v>
      </c>
      <c r="Z69" s="35">
        <v>10</v>
      </c>
      <c r="AA69" s="35">
        <v>84.75</v>
      </c>
      <c r="AB69" s="35" t="s">
        <v>3704</v>
      </c>
      <c r="AC69" s="36" t="s">
        <v>5008</v>
      </c>
      <c r="AD69" s="35">
        <v>2021</v>
      </c>
      <c r="AE69" s="35">
        <v>2030</v>
      </c>
      <c r="AF69" s="35">
        <v>10</v>
      </c>
      <c r="AG69" s="35">
        <v>75.900000000000006</v>
      </c>
      <c r="AH69" s="35" t="s">
        <v>3704</v>
      </c>
      <c r="AI69" s="36" t="s">
        <v>5009</v>
      </c>
      <c r="AJ69" s="35">
        <v>2020</v>
      </c>
      <c r="AK69" s="35">
        <v>2030</v>
      </c>
      <c r="AL69" s="35">
        <v>11</v>
      </c>
      <c r="AM69" s="35">
        <v>89.2</v>
      </c>
      <c r="AN69" s="35" t="s">
        <v>3704</v>
      </c>
      <c r="AO69" s="36" t="s">
        <v>5010</v>
      </c>
      <c r="AP69" s="35" t="s">
        <v>3707</v>
      </c>
      <c r="AQ69" s="36"/>
      <c r="AR69" s="35" t="s">
        <v>3704</v>
      </c>
      <c r="AS69" s="36" t="s">
        <v>5011</v>
      </c>
      <c r="AT69" s="35" t="s">
        <v>3704</v>
      </c>
      <c r="AU69" s="36" t="s">
        <v>5012</v>
      </c>
      <c r="AV69" s="35" t="s">
        <v>3704</v>
      </c>
      <c r="AW69" s="36" t="s">
        <v>5013</v>
      </c>
      <c r="AX69" s="35" t="s">
        <v>3704</v>
      </c>
      <c r="AY69" s="36" t="s">
        <v>5012</v>
      </c>
      <c r="AZ69" s="35" t="s">
        <v>3704</v>
      </c>
      <c r="BA69" s="36" t="s">
        <v>5014</v>
      </c>
      <c r="BB69" s="35" t="s">
        <v>3704</v>
      </c>
      <c r="BC69" s="36" t="s">
        <v>3736</v>
      </c>
      <c r="BD69" s="35" t="s">
        <v>3707</v>
      </c>
      <c r="BE69" s="36" t="s">
        <v>5015</v>
      </c>
      <c r="BF69" s="35" t="s">
        <v>3704</v>
      </c>
      <c r="BG69" s="36" t="s">
        <v>5012</v>
      </c>
      <c r="BH69" s="36" t="s">
        <v>3707</v>
      </c>
      <c r="BI69" s="36"/>
      <c r="BJ69" s="36" t="s">
        <v>3707</v>
      </c>
      <c r="BK69" s="36" t="s">
        <v>3707</v>
      </c>
      <c r="BL69" s="36" t="s">
        <v>3707</v>
      </c>
      <c r="BM69" s="36" t="s">
        <v>3707</v>
      </c>
      <c r="BN69" s="36" t="s">
        <v>3704</v>
      </c>
      <c r="BO69" s="36" t="s">
        <v>5016</v>
      </c>
      <c r="BP69" s="36" t="s">
        <v>3707</v>
      </c>
      <c r="BQ69" s="36"/>
      <c r="BR69" s="36" t="s">
        <v>3707</v>
      </c>
      <c r="BS69" s="36"/>
      <c r="BT69" s="36" t="s">
        <v>3704</v>
      </c>
      <c r="BU69" s="36" t="s">
        <v>3704</v>
      </c>
      <c r="BV69" s="35" t="s">
        <v>3704</v>
      </c>
      <c r="BW69" s="36" t="s">
        <v>5017</v>
      </c>
      <c r="BX69" s="36"/>
      <c r="BY69" s="36" t="s">
        <v>3772</v>
      </c>
      <c r="BZ69" s="35" t="s">
        <v>3704</v>
      </c>
      <c r="CA69" s="36" t="s">
        <v>5012</v>
      </c>
      <c r="CB69" s="36" t="s">
        <v>5018</v>
      </c>
      <c r="CC69" s="39">
        <v>5621</v>
      </c>
      <c r="CD69" s="39">
        <v>5468</v>
      </c>
      <c r="CE69" s="39">
        <v>5333</v>
      </c>
      <c r="CF69" s="39">
        <v>5220</v>
      </c>
      <c r="CG69" s="40">
        <v>87995</v>
      </c>
      <c r="CH69" s="40">
        <v>87995</v>
      </c>
      <c r="CI69" s="40">
        <v>87995</v>
      </c>
      <c r="CJ69" s="40">
        <v>87995</v>
      </c>
      <c r="CK69" s="35">
        <v>15.65</v>
      </c>
      <c r="CL69" s="35">
        <v>16.09</v>
      </c>
      <c r="CM69" s="35">
        <v>16.5</v>
      </c>
      <c r="CN69" s="35">
        <v>16.86</v>
      </c>
      <c r="CO69" s="41">
        <v>0.65300000000000002</v>
      </c>
      <c r="CP69" s="41">
        <v>0.67100000000000004</v>
      </c>
      <c r="CQ69" s="41">
        <v>0.67200000000000004</v>
      </c>
      <c r="CR69" s="42">
        <v>0.68500000000000005</v>
      </c>
      <c r="CT69" s="24"/>
    </row>
    <row r="70" spans="1:98" ht="200" customHeight="1" x14ac:dyDescent="0.2">
      <c r="A70" s="32" t="s">
        <v>26</v>
      </c>
      <c r="B70" s="33" t="s">
        <v>592</v>
      </c>
      <c r="C70" s="34" t="str">
        <f>IF(A70="","自動表示",IF(B70="",VLOOKUP(A70,リスト!$C$2:$D$48,2,FALSE),VLOOKUP(A70&amp;B70,リスト!$C$49:$D$1789,2,FALSE)))</f>
        <v>033812</v>
      </c>
      <c r="D70" s="34" t="str">
        <f>IF(C70="自動表示","自動表示",VLOOKUP(C70,リスト!$D$2:$E$1789,2,FALSE))</f>
        <v>町村Ⅳ－１</v>
      </c>
      <c r="E70" s="35" t="s">
        <v>3701</v>
      </c>
      <c r="F70" s="36" t="s">
        <v>5019</v>
      </c>
      <c r="G70" s="37">
        <v>10</v>
      </c>
      <c r="H70" s="34" t="str">
        <f t="shared" si="0"/>
        <v>10年</v>
      </c>
      <c r="I70" s="35" t="s">
        <v>3730</v>
      </c>
      <c r="J70" s="38">
        <v>1.6</v>
      </c>
      <c r="K70" s="35" t="s">
        <v>3704</v>
      </c>
      <c r="L70" s="36" t="s">
        <v>5020</v>
      </c>
      <c r="M70" s="35" t="s">
        <v>3704</v>
      </c>
      <c r="N70" s="35" t="s">
        <v>3722</v>
      </c>
      <c r="O70" s="36" t="s">
        <v>5021</v>
      </c>
      <c r="P70" s="35" t="s">
        <v>3704</v>
      </c>
      <c r="Q70" s="36" t="s">
        <v>5022</v>
      </c>
      <c r="R70" s="35" t="s">
        <v>3704</v>
      </c>
      <c r="S70" s="35" t="s">
        <v>3723</v>
      </c>
      <c r="T70" s="35">
        <v>10</v>
      </c>
      <c r="U70" s="36"/>
      <c r="V70" s="35" t="s">
        <v>3704</v>
      </c>
      <c r="W70" s="36" t="s">
        <v>5023</v>
      </c>
      <c r="X70" s="35">
        <v>2021</v>
      </c>
      <c r="Y70" s="35">
        <v>2030</v>
      </c>
      <c r="Z70" s="35">
        <v>10</v>
      </c>
      <c r="AA70" s="35">
        <v>209.4</v>
      </c>
      <c r="AB70" s="35" t="s">
        <v>3704</v>
      </c>
      <c r="AC70" s="36" t="s">
        <v>5024</v>
      </c>
      <c r="AD70" s="35">
        <v>2021</v>
      </c>
      <c r="AE70" s="35">
        <v>2030</v>
      </c>
      <c r="AF70" s="35">
        <v>10</v>
      </c>
      <c r="AG70" s="35">
        <v>157.30000000000001</v>
      </c>
      <c r="AH70" s="35" t="s">
        <v>3704</v>
      </c>
      <c r="AI70" s="36" t="s">
        <v>5025</v>
      </c>
      <c r="AJ70" s="35">
        <v>2021</v>
      </c>
      <c r="AK70" s="35">
        <v>2030</v>
      </c>
      <c r="AL70" s="35">
        <v>10</v>
      </c>
      <c r="AM70" s="35">
        <v>53.58</v>
      </c>
      <c r="AN70" s="35" t="s">
        <v>3704</v>
      </c>
      <c r="AO70" s="36" t="s">
        <v>5026</v>
      </c>
      <c r="AP70" s="35" t="s">
        <v>3707</v>
      </c>
      <c r="AQ70" s="36"/>
      <c r="AR70" s="35" t="s">
        <v>3704</v>
      </c>
      <c r="AS70" s="36" t="s">
        <v>5027</v>
      </c>
      <c r="AT70" s="35" t="s">
        <v>3704</v>
      </c>
      <c r="AU70" s="36" t="s">
        <v>5028</v>
      </c>
      <c r="AV70" s="35" t="s">
        <v>3704</v>
      </c>
      <c r="AW70" s="36" t="s">
        <v>5029</v>
      </c>
      <c r="AX70" s="35" t="s">
        <v>3704</v>
      </c>
      <c r="AY70" s="36" t="s">
        <v>5030</v>
      </c>
      <c r="AZ70" s="35" t="s">
        <v>3704</v>
      </c>
      <c r="BA70" s="36" t="s">
        <v>5031</v>
      </c>
      <c r="BB70" s="35" t="s">
        <v>3704</v>
      </c>
      <c r="BC70" s="36" t="s">
        <v>5032</v>
      </c>
      <c r="BD70" s="35" t="s">
        <v>3707</v>
      </c>
      <c r="BE70" s="36"/>
      <c r="BF70" s="35" t="s">
        <v>3704</v>
      </c>
      <c r="BG70" s="36" t="s">
        <v>5033</v>
      </c>
      <c r="BH70" s="36" t="s">
        <v>3707</v>
      </c>
      <c r="BI70" s="36"/>
      <c r="BJ70" s="36" t="s">
        <v>3707</v>
      </c>
      <c r="BK70" s="36" t="s">
        <v>3707</v>
      </c>
      <c r="BL70" s="36" t="s">
        <v>3707</v>
      </c>
      <c r="BM70" s="36" t="s">
        <v>3707</v>
      </c>
      <c r="BN70" s="36" t="s">
        <v>3704</v>
      </c>
      <c r="BO70" s="36" t="s">
        <v>5034</v>
      </c>
      <c r="BP70" s="36" t="s">
        <v>3704</v>
      </c>
      <c r="BQ70" s="36" t="s">
        <v>5035</v>
      </c>
      <c r="BR70" s="36" t="s">
        <v>3707</v>
      </c>
      <c r="BS70" s="36"/>
      <c r="BT70" s="36" t="s">
        <v>3707</v>
      </c>
      <c r="BU70" s="36" t="s">
        <v>3704</v>
      </c>
      <c r="BV70" s="35" t="s">
        <v>3704</v>
      </c>
      <c r="BW70" s="36" t="s">
        <v>5036</v>
      </c>
      <c r="BX70" s="36"/>
      <c r="BY70" s="36" t="s">
        <v>5037</v>
      </c>
      <c r="BZ70" s="35" t="s">
        <v>3704</v>
      </c>
      <c r="CA70" s="36" t="s">
        <v>5038</v>
      </c>
      <c r="CB70" s="36" t="s">
        <v>5039</v>
      </c>
      <c r="CC70" s="39">
        <v>15644</v>
      </c>
      <c r="CD70" s="39">
        <v>15622</v>
      </c>
      <c r="CE70" s="39">
        <v>15561</v>
      </c>
      <c r="CF70" s="39">
        <v>15239</v>
      </c>
      <c r="CG70" s="40">
        <v>75863</v>
      </c>
      <c r="CH70" s="40">
        <v>75863</v>
      </c>
      <c r="CI70" s="40">
        <v>75863</v>
      </c>
      <c r="CJ70" s="40">
        <v>75863</v>
      </c>
      <c r="CK70" s="35">
        <v>4.8499999999999996</v>
      </c>
      <c r="CL70" s="35">
        <v>4.8600000000000003</v>
      </c>
      <c r="CM70" s="35">
        <v>4.88</v>
      </c>
      <c r="CN70" s="35">
        <v>4.9800000000000004</v>
      </c>
      <c r="CO70" s="41">
        <v>0.56699999999999995</v>
      </c>
      <c r="CP70" s="41">
        <v>0.57899999999999996</v>
      </c>
      <c r="CQ70" s="41">
        <v>0.58899999999999997</v>
      </c>
      <c r="CR70" s="42">
        <v>0.60799999999999998</v>
      </c>
      <c r="CT70" s="24"/>
    </row>
    <row r="71" spans="1:98" ht="200" customHeight="1" x14ac:dyDescent="0.2">
      <c r="A71" s="32" t="s">
        <v>26</v>
      </c>
      <c r="B71" s="33" t="s">
        <v>594</v>
      </c>
      <c r="C71" s="34" t="str">
        <f>IF(A71="","自動表示",IF(B71="",VLOOKUP(A71,リスト!$C$2:$D$48,2,FALSE),VLOOKUP(A71&amp;B71,リスト!$C$49:$D$1789,2,FALSE)))</f>
        <v>034029</v>
      </c>
      <c r="D71" s="34" t="str">
        <f>IF(C71="自動表示","自動表示",VLOOKUP(C71,リスト!$D$2:$E$1789,2,FALSE))</f>
        <v>町村Ⅱ－１</v>
      </c>
      <c r="E71" s="35" t="s">
        <v>3701</v>
      </c>
      <c r="F71" s="36" t="s">
        <v>5040</v>
      </c>
      <c r="G71" s="37">
        <v>30</v>
      </c>
      <c r="H71" s="34" t="str">
        <f t="shared" si="0"/>
        <v>20年超</v>
      </c>
      <c r="I71" s="35" t="s">
        <v>3730</v>
      </c>
      <c r="J71" s="38">
        <v>0.8</v>
      </c>
      <c r="K71" s="35" t="s">
        <v>3704</v>
      </c>
      <c r="L71" s="36" t="s">
        <v>5041</v>
      </c>
      <c r="M71" s="35" t="s">
        <v>3704</v>
      </c>
      <c r="N71" s="35" t="s">
        <v>3728</v>
      </c>
      <c r="O71" s="36" t="s">
        <v>5042</v>
      </c>
      <c r="P71" s="35" t="s">
        <v>3704</v>
      </c>
      <c r="Q71" s="36" t="s">
        <v>5043</v>
      </c>
      <c r="R71" s="35" t="s">
        <v>3704</v>
      </c>
      <c r="S71" s="35" t="s">
        <v>3706</v>
      </c>
      <c r="T71" s="35">
        <v>1393</v>
      </c>
      <c r="U71" s="36"/>
      <c r="V71" s="35" t="s">
        <v>3704</v>
      </c>
      <c r="W71" s="36" t="s">
        <v>5044</v>
      </c>
      <c r="X71" s="35">
        <v>2024</v>
      </c>
      <c r="Y71" s="35">
        <v>2063</v>
      </c>
      <c r="Z71" s="35">
        <v>40</v>
      </c>
      <c r="AA71" s="35">
        <v>632.04999999999995</v>
      </c>
      <c r="AB71" s="35" t="s">
        <v>3704</v>
      </c>
      <c r="AC71" s="36" t="s">
        <v>5045</v>
      </c>
      <c r="AD71" s="35">
        <v>2024</v>
      </c>
      <c r="AE71" s="35">
        <v>2063</v>
      </c>
      <c r="AF71" s="35">
        <v>40</v>
      </c>
      <c r="AG71" s="35">
        <v>566.05999999999995</v>
      </c>
      <c r="AH71" s="35" t="s">
        <v>3704</v>
      </c>
      <c r="AI71" s="36" t="s">
        <v>5046</v>
      </c>
      <c r="AJ71" s="35">
        <v>2024</v>
      </c>
      <c r="AK71" s="35">
        <v>2063</v>
      </c>
      <c r="AL71" s="35">
        <v>40</v>
      </c>
      <c r="AM71" s="35">
        <v>65.989999999999995</v>
      </c>
      <c r="AN71" s="35" t="s">
        <v>3704</v>
      </c>
      <c r="AO71" s="36" t="s">
        <v>5047</v>
      </c>
      <c r="AP71" s="35" t="s">
        <v>3704</v>
      </c>
      <c r="AQ71" s="36" t="s">
        <v>5048</v>
      </c>
      <c r="AR71" s="35" t="s">
        <v>3704</v>
      </c>
      <c r="AS71" s="36" t="s">
        <v>5049</v>
      </c>
      <c r="AT71" s="35" t="s">
        <v>3704</v>
      </c>
      <c r="AU71" s="36" t="s">
        <v>5050</v>
      </c>
      <c r="AV71" s="35" t="s">
        <v>3704</v>
      </c>
      <c r="AW71" s="36" t="s">
        <v>5051</v>
      </c>
      <c r="AX71" s="35" t="s">
        <v>3704</v>
      </c>
      <c r="AY71" s="36" t="s">
        <v>5052</v>
      </c>
      <c r="AZ71" s="35" t="s">
        <v>3704</v>
      </c>
      <c r="BA71" s="36" t="s">
        <v>5053</v>
      </c>
      <c r="BB71" s="35" t="s">
        <v>3704</v>
      </c>
      <c r="BC71" s="36" t="s">
        <v>5054</v>
      </c>
      <c r="BD71" s="35" t="s">
        <v>3704</v>
      </c>
      <c r="BE71" s="36" t="s">
        <v>5055</v>
      </c>
      <c r="BF71" s="35" t="s">
        <v>3704</v>
      </c>
      <c r="BG71" s="36" t="s">
        <v>5056</v>
      </c>
      <c r="BH71" s="36" t="s">
        <v>3707</v>
      </c>
      <c r="BI71" s="36"/>
      <c r="BJ71" s="36" t="s">
        <v>3707</v>
      </c>
      <c r="BK71" s="36" t="s">
        <v>3707</v>
      </c>
      <c r="BL71" s="36" t="s">
        <v>3707</v>
      </c>
      <c r="BM71" s="36" t="s">
        <v>3707</v>
      </c>
      <c r="BN71" s="36" t="s">
        <v>3704</v>
      </c>
      <c r="BO71" s="36" t="s">
        <v>5057</v>
      </c>
      <c r="BP71" s="36" t="s">
        <v>3704</v>
      </c>
      <c r="BQ71" s="36" t="s">
        <v>5058</v>
      </c>
      <c r="BR71" s="36" t="s">
        <v>3707</v>
      </c>
      <c r="BS71" s="36"/>
      <c r="BT71" s="36" t="s">
        <v>3707</v>
      </c>
      <c r="BU71" s="36" t="s">
        <v>3707</v>
      </c>
      <c r="BV71" s="35" t="s">
        <v>3704</v>
      </c>
      <c r="BW71" s="36" t="s">
        <v>5059</v>
      </c>
      <c r="BX71" s="36">
        <v>5</v>
      </c>
      <c r="BY71" s="36"/>
      <c r="BZ71" s="35" t="s">
        <v>3704</v>
      </c>
      <c r="CA71" s="36" t="s">
        <v>5060</v>
      </c>
      <c r="CB71" s="36" t="s">
        <v>5061</v>
      </c>
      <c r="CC71" s="39">
        <v>7485</v>
      </c>
      <c r="CD71" s="39">
        <v>7330</v>
      </c>
      <c r="CE71" s="39">
        <v>7232</v>
      </c>
      <c r="CF71" s="39">
        <v>7010</v>
      </c>
      <c r="CG71" s="40">
        <v>44780</v>
      </c>
      <c r="CH71" s="40">
        <v>44786</v>
      </c>
      <c r="CI71" s="40">
        <v>46536</v>
      </c>
      <c r="CJ71" s="40">
        <v>46553</v>
      </c>
      <c r="CK71" s="35">
        <v>5.98</v>
      </c>
      <c r="CL71" s="35">
        <v>6.11</v>
      </c>
      <c r="CM71" s="35">
        <v>6.43</v>
      </c>
      <c r="CN71" s="35">
        <v>6.64</v>
      </c>
      <c r="CO71" s="41">
        <v>0.54700000000000004</v>
      </c>
      <c r="CP71" s="41">
        <v>0.56599999999999995</v>
      </c>
      <c r="CQ71" s="41">
        <v>0.56899999999999995</v>
      </c>
      <c r="CR71" s="42">
        <v>0.58799999999999997</v>
      </c>
      <c r="CT71" s="24"/>
    </row>
    <row r="72" spans="1:98" ht="200" customHeight="1" x14ac:dyDescent="0.2">
      <c r="A72" s="32" t="s">
        <v>26</v>
      </c>
      <c r="B72" s="33" t="s">
        <v>596</v>
      </c>
      <c r="C72" s="34" t="str">
        <f>IF(A72="","自動表示",IF(B72="",VLOOKUP(A72,リスト!$C$2:$D$48,2,FALSE),VLOOKUP(A72&amp;B72,リスト!$C$49:$D$1789,2,FALSE)))</f>
        <v>034410</v>
      </c>
      <c r="D72" s="34" t="str">
        <f>IF(C72="自動表示","自動表示",VLOOKUP(C72,リスト!$D$2:$E$1789,2,FALSE))</f>
        <v>町村Ⅱ－１</v>
      </c>
      <c r="E72" s="35" t="s">
        <v>3701</v>
      </c>
      <c r="F72" s="36" t="s">
        <v>3732</v>
      </c>
      <c r="G72" s="37">
        <v>10</v>
      </c>
      <c r="H72" s="34" t="str">
        <f t="shared" si="0"/>
        <v>10年</v>
      </c>
      <c r="I72" s="35" t="s">
        <v>3730</v>
      </c>
      <c r="J72" s="38">
        <v>0.6</v>
      </c>
      <c r="K72" s="35" t="s">
        <v>3704</v>
      </c>
      <c r="L72" s="36" t="s">
        <v>5062</v>
      </c>
      <c r="M72" s="35" t="s">
        <v>3704</v>
      </c>
      <c r="N72" s="35" t="s">
        <v>3730</v>
      </c>
      <c r="O72" s="36" t="s">
        <v>5063</v>
      </c>
      <c r="P72" s="35" t="s">
        <v>3704</v>
      </c>
      <c r="Q72" s="36" t="s">
        <v>5064</v>
      </c>
      <c r="R72" s="35" t="s">
        <v>3704</v>
      </c>
      <c r="S72" s="35" t="s">
        <v>3706</v>
      </c>
      <c r="T72" s="35">
        <v>7</v>
      </c>
      <c r="U72" s="36"/>
      <c r="V72" s="35" t="s">
        <v>3704</v>
      </c>
      <c r="W72" s="36" t="s">
        <v>5065</v>
      </c>
      <c r="X72" s="35">
        <v>2011</v>
      </c>
      <c r="Y72" s="35">
        <v>2051</v>
      </c>
      <c r="Z72" s="35">
        <v>41</v>
      </c>
      <c r="AA72" s="35">
        <v>492</v>
      </c>
      <c r="AB72" s="35" t="s">
        <v>3704</v>
      </c>
      <c r="AC72" s="36" t="s">
        <v>5066</v>
      </c>
      <c r="AD72" s="35">
        <v>2022</v>
      </c>
      <c r="AE72" s="35">
        <v>2062</v>
      </c>
      <c r="AF72" s="35">
        <v>41</v>
      </c>
      <c r="AG72" s="35">
        <v>5</v>
      </c>
      <c r="AH72" s="35" t="s">
        <v>3704</v>
      </c>
      <c r="AI72" s="36" t="s">
        <v>5066</v>
      </c>
      <c r="AJ72" s="35">
        <v>2022</v>
      </c>
      <c r="AK72" s="35">
        <v>2062</v>
      </c>
      <c r="AL72" s="35">
        <v>41</v>
      </c>
      <c r="AM72" s="35">
        <v>5</v>
      </c>
      <c r="AN72" s="35" t="s">
        <v>3704</v>
      </c>
      <c r="AO72" s="36" t="s">
        <v>5067</v>
      </c>
      <c r="AP72" s="35" t="s">
        <v>3704</v>
      </c>
      <c r="AQ72" s="36" t="s">
        <v>5068</v>
      </c>
      <c r="AR72" s="35" t="s">
        <v>3704</v>
      </c>
      <c r="AS72" s="36" t="s">
        <v>5069</v>
      </c>
      <c r="AT72" s="35" t="s">
        <v>3704</v>
      </c>
      <c r="AU72" s="36" t="s">
        <v>5070</v>
      </c>
      <c r="AV72" s="35" t="s">
        <v>3704</v>
      </c>
      <c r="AW72" s="36" t="s">
        <v>5071</v>
      </c>
      <c r="AX72" s="35" t="s">
        <v>3704</v>
      </c>
      <c r="AY72" s="36" t="s">
        <v>5072</v>
      </c>
      <c r="AZ72" s="35" t="s">
        <v>3704</v>
      </c>
      <c r="BA72" s="36" t="s">
        <v>5073</v>
      </c>
      <c r="BB72" s="35" t="s">
        <v>3704</v>
      </c>
      <c r="BC72" s="36" t="s">
        <v>5074</v>
      </c>
      <c r="BD72" s="35" t="s">
        <v>3704</v>
      </c>
      <c r="BE72" s="36" t="s">
        <v>5075</v>
      </c>
      <c r="BF72" s="35" t="s">
        <v>3704</v>
      </c>
      <c r="BG72" s="36" t="s">
        <v>5076</v>
      </c>
      <c r="BH72" s="36" t="s">
        <v>3704</v>
      </c>
      <c r="BI72" s="36" t="s">
        <v>5077</v>
      </c>
      <c r="BJ72" s="36" t="s">
        <v>3707</v>
      </c>
      <c r="BK72" s="36" t="s">
        <v>3707</v>
      </c>
      <c r="BL72" s="36" t="s">
        <v>3707</v>
      </c>
      <c r="BM72" s="36" t="s">
        <v>3704</v>
      </c>
      <c r="BN72" s="36" t="s">
        <v>3704</v>
      </c>
      <c r="BO72" s="36" t="s">
        <v>5078</v>
      </c>
      <c r="BP72" s="36" t="s">
        <v>3704</v>
      </c>
      <c r="BQ72" s="36" t="s">
        <v>5079</v>
      </c>
      <c r="BR72" s="36" t="s">
        <v>3704</v>
      </c>
      <c r="BS72" s="36" t="s">
        <v>5080</v>
      </c>
      <c r="BT72" s="36" t="s">
        <v>3704</v>
      </c>
      <c r="BU72" s="36" t="s">
        <v>3704</v>
      </c>
      <c r="BV72" s="35" t="s">
        <v>3704</v>
      </c>
      <c r="BW72" s="36" t="s">
        <v>5081</v>
      </c>
      <c r="BX72" s="36" t="s">
        <v>5082</v>
      </c>
      <c r="BY72" s="36"/>
      <c r="BZ72" s="35" t="s">
        <v>3704</v>
      </c>
      <c r="CA72" s="36" t="s">
        <v>5083</v>
      </c>
      <c r="CB72" s="36" t="s">
        <v>5084</v>
      </c>
      <c r="CC72" s="39">
        <v>5384</v>
      </c>
      <c r="CD72" s="39">
        <v>5225</v>
      </c>
      <c r="CE72" s="39">
        <v>5050</v>
      </c>
      <c r="CF72" s="39">
        <v>4906</v>
      </c>
      <c r="CG72" s="40">
        <v>108901.39</v>
      </c>
      <c r="CH72" s="40">
        <v>108221.23</v>
      </c>
      <c r="CI72" s="40">
        <v>107118</v>
      </c>
      <c r="CJ72" s="40">
        <v>108642</v>
      </c>
      <c r="CK72" s="35">
        <v>20.23</v>
      </c>
      <c r="CL72" s="35">
        <v>20.71</v>
      </c>
      <c r="CM72" s="35">
        <v>21.21</v>
      </c>
      <c r="CN72" s="35">
        <v>22.14</v>
      </c>
      <c r="CO72" s="41">
        <v>0.59199999999999997</v>
      </c>
      <c r="CP72" s="41">
        <v>0.61399999999999999</v>
      </c>
      <c r="CQ72" s="41">
        <v>0.63100000000000001</v>
      </c>
      <c r="CR72" s="42" t="s">
        <v>3717</v>
      </c>
      <c r="CT72" s="24"/>
    </row>
    <row r="73" spans="1:98" ht="200" customHeight="1" x14ac:dyDescent="0.2">
      <c r="A73" s="32" t="s">
        <v>26</v>
      </c>
      <c r="B73" s="33" t="s">
        <v>598</v>
      </c>
      <c r="C73" s="34" t="str">
        <f>IF(A73="","自動表示",IF(B73="",VLOOKUP(A73,リスト!$C$2:$D$48,2,FALSE),VLOOKUP(A73&amp;B73,リスト!$C$49:$D$1789,2,FALSE)))</f>
        <v>034614</v>
      </c>
      <c r="D73" s="34" t="str">
        <f>IF(C73="自動表示","自動表示",VLOOKUP(C73,リスト!$D$2:$E$1789,2,FALSE))</f>
        <v>町村Ⅲ－１</v>
      </c>
      <c r="E73" s="35" t="s">
        <v>3701</v>
      </c>
      <c r="F73" s="36" t="s">
        <v>5085</v>
      </c>
      <c r="G73" s="37">
        <v>10</v>
      </c>
      <c r="H73" s="34" t="str">
        <f t="shared" si="0"/>
        <v>10年</v>
      </c>
      <c r="I73" s="43" t="s">
        <v>3720</v>
      </c>
      <c r="J73" s="38">
        <v>1</v>
      </c>
      <c r="K73" s="35" t="s">
        <v>3704</v>
      </c>
      <c r="L73" s="36" t="s">
        <v>5086</v>
      </c>
      <c r="M73" s="35" t="s">
        <v>3704</v>
      </c>
      <c r="N73" s="35" t="s">
        <v>3720</v>
      </c>
      <c r="O73" s="36" t="s">
        <v>5087</v>
      </c>
      <c r="P73" s="35" t="s">
        <v>3704</v>
      </c>
      <c r="Q73" s="36" t="s">
        <v>5088</v>
      </c>
      <c r="R73" s="35" t="s">
        <v>3704</v>
      </c>
      <c r="S73" s="35" t="s">
        <v>3706</v>
      </c>
      <c r="T73" s="35">
        <v>3.4</v>
      </c>
      <c r="U73" s="36"/>
      <c r="V73" s="35" t="s">
        <v>3704</v>
      </c>
      <c r="W73" s="36" t="s">
        <v>5089</v>
      </c>
      <c r="X73" s="35">
        <v>2022</v>
      </c>
      <c r="Y73" s="35">
        <v>2061</v>
      </c>
      <c r="Z73" s="35">
        <v>40</v>
      </c>
      <c r="AA73" s="35">
        <v>709.3</v>
      </c>
      <c r="AB73" s="35" t="s">
        <v>3704</v>
      </c>
      <c r="AC73" s="36" t="s">
        <v>5090</v>
      </c>
      <c r="AD73" s="35">
        <v>2022</v>
      </c>
      <c r="AE73" s="35">
        <v>2061</v>
      </c>
      <c r="AF73" s="35">
        <v>40</v>
      </c>
      <c r="AG73" s="35">
        <v>473.3</v>
      </c>
      <c r="AH73" s="35" t="s">
        <v>3704</v>
      </c>
      <c r="AI73" s="36" t="s">
        <v>5091</v>
      </c>
      <c r="AJ73" s="35">
        <v>2022</v>
      </c>
      <c r="AK73" s="35">
        <v>2061</v>
      </c>
      <c r="AL73" s="35">
        <v>40</v>
      </c>
      <c r="AM73" s="35">
        <v>236</v>
      </c>
      <c r="AN73" s="35" t="s">
        <v>3704</v>
      </c>
      <c r="AO73" s="36" t="s">
        <v>5092</v>
      </c>
      <c r="AP73" s="35" t="s">
        <v>3704</v>
      </c>
      <c r="AQ73" s="36" t="s">
        <v>5093</v>
      </c>
      <c r="AR73" s="35" t="s">
        <v>3704</v>
      </c>
      <c r="AS73" s="36" t="s">
        <v>5094</v>
      </c>
      <c r="AT73" s="35" t="s">
        <v>3704</v>
      </c>
      <c r="AU73" s="36" t="s">
        <v>5095</v>
      </c>
      <c r="AV73" s="35" t="s">
        <v>3704</v>
      </c>
      <c r="AW73" s="36" t="s">
        <v>5096</v>
      </c>
      <c r="AX73" s="35" t="s">
        <v>3704</v>
      </c>
      <c r="AY73" s="36" t="s">
        <v>5097</v>
      </c>
      <c r="AZ73" s="35" t="s">
        <v>3704</v>
      </c>
      <c r="BA73" s="36" t="s">
        <v>5098</v>
      </c>
      <c r="BB73" s="35" t="s">
        <v>3704</v>
      </c>
      <c r="BC73" s="36" t="s">
        <v>5099</v>
      </c>
      <c r="BD73" s="35" t="s">
        <v>3704</v>
      </c>
      <c r="BE73" s="36" t="s">
        <v>5100</v>
      </c>
      <c r="BF73" s="35" t="s">
        <v>3704</v>
      </c>
      <c r="BG73" s="36" t="s">
        <v>5101</v>
      </c>
      <c r="BH73" s="36" t="s">
        <v>3707</v>
      </c>
      <c r="BI73" s="36"/>
      <c r="BJ73" s="36" t="s">
        <v>3707</v>
      </c>
      <c r="BK73" s="36" t="s">
        <v>3707</v>
      </c>
      <c r="BL73" s="36" t="s">
        <v>3707</v>
      </c>
      <c r="BM73" s="36" t="s">
        <v>3707</v>
      </c>
      <c r="BN73" s="36" t="s">
        <v>3704</v>
      </c>
      <c r="BO73" s="36" t="s">
        <v>5102</v>
      </c>
      <c r="BP73" s="36" t="s">
        <v>3704</v>
      </c>
      <c r="BQ73" s="36" t="s">
        <v>5103</v>
      </c>
      <c r="BR73" s="36" t="s">
        <v>3704</v>
      </c>
      <c r="BS73" s="36" t="s">
        <v>5104</v>
      </c>
      <c r="BT73" s="36" t="s">
        <v>3707</v>
      </c>
      <c r="BU73" s="36" t="s">
        <v>3704</v>
      </c>
      <c r="BV73" s="35" t="s">
        <v>3704</v>
      </c>
      <c r="BW73" s="36" t="s">
        <v>5105</v>
      </c>
      <c r="BX73" s="36"/>
      <c r="BY73" s="36" t="s">
        <v>3772</v>
      </c>
      <c r="BZ73" s="35" t="s">
        <v>3704</v>
      </c>
      <c r="CA73" s="36" t="s">
        <v>5106</v>
      </c>
      <c r="CB73" s="36" t="s">
        <v>5107</v>
      </c>
      <c r="CC73" s="39">
        <v>11663</v>
      </c>
      <c r="CD73" s="39">
        <v>11417</v>
      </c>
      <c r="CE73" s="39">
        <v>11158</v>
      </c>
      <c r="CF73" s="39">
        <v>10928</v>
      </c>
      <c r="CG73" s="40"/>
      <c r="CH73" s="40"/>
      <c r="CI73" s="40"/>
      <c r="CJ73" s="40">
        <v>96820</v>
      </c>
      <c r="CK73" s="35" t="s">
        <v>3738</v>
      </c>
      <c r="CL73" s="35" t="s">
        <v>3738</v>
      </c>
      <c r="CM73" s="35" t="s">
        <v>3738</v>
      </c>
      <c r="CN73" s="35">
        <v>8.86</v>
      </c>
      <c r="CO73" s="41" t="s">
        <v>3717</v>
      </c>
      <c r="CP73" s="41" t="s">
        <v>3717</v>
      </c>
      <c r="CQ73" s="41" t="s">
        <v>3717</v>
      </c>
      <c r="CR73" s="42">
        <v>0.33200000000000002</v>
      </c>
      <c r="CT73" s="24"/>
    </row>
    <row r="74" spans="1:98" ht="200" customHeight="1" x14ac:dyDescent="0.2">
      <c r="A74" s="32" t="s">
        <v>26</v>
      </c>
      <c r="B74" s="33" t="s">
        <v>600</v>
      </c>
      <c r="C74" s="34" t="str">
        <f>IF(A74="","自動表示",IF(B74="",VLOOKUP(A74,リスト!$C$2:$D$48,2,FALSE),VLOOKUP(A74&amp;B74,リスト!$C$49:$D$1789,2,FALSE)))</f>
        <v>034827</v>
      </c>
      <c r="D74" s="34" t="str">
        <f>IF(C74="自動表示","自動表示",VLOOKUP(C74,リスト!$D$2:$E$1789,2,FALSE))</f>
        <v>町村Ⅲ－１</v>
      </c>
      <c r="E74" s="35" t="s">
        <v>3701</v>
      </c>
      <c r="F74" s="36" t="s">
        <v>3709</v>
      </c>
      <c r="G74" s="37">
        <v>10</v>
      </c>
      <c r="H74" s="34" t="str">
        <f t="shared" ref="H74:H137" si="3">IF(G74="","自動表示（左隣の「年数」のみ入力）",IF(G74="終期無","終期無",IF(G74=10,"10年",IF(G74&lt;=20,"11年～20年",IF(G74&lt;=80,"20年超","")))))</f>
        <v>10年</v>
      </c>
      <c r="I74" s="35" t="s">
        <v>3730</v>
      </c>
      <c r="J74" s="38">
        <v>1.4</v>
      </c>
      <c r="K74" s="35" t="s">
        <v>3704</v>
      </c>
      <c r="L74" s="36" t="s">
        <v>5108</v>
      </c>
      <c r="M74" s="35" t="s">
        <v>3704</v>
      </c>
      <c r="N74" s="35" t="s">
        <v>3720</v>
      </c>
      <c r="O74" s="36" t="s">
        <v>5109</v>
      </c>
      <c r="P74" s="35" t="s">
        <v>3704</v>
      </c>
      <c r="Q74" s="36" t="s">
        <v>5110</v>
      </c>
      <c r="R74" s="35" t="s">
        <v>3704</v>
      </c>
      <c r="S74" s="35" t="s">
        <v>3706</v>
      </c>
      <c r="T74" s="35">
        <v>7.1</v>
      </c>
      <c r="U74" s="36"/>
      <c r="V74" s="35" t="s">
        <v>3704</v>
      </c>
      <c r="W74" s="36" t="s">
        <v>5111</v>
      </c>
      <c r="X74" s="35">
        <v>2021</v>
      </c>
      <c r="Y74" s="35">
        <v>2060</v>
      </c>
      <c r="Z74" s="35">
        <v>40</v>
      </c>
      <c r="AA74" s="35">
        <v>880</v>
      </c>
      <c r="AB74" s="35" t="s">
        <v>3704</v>
      </c>
      <c r="AC74" s="36" t="s">
        <v>5112</v>
      </c>
      <c r="AD74" s="35">
        <v>2021</v>
      </c>
      <c r="AE74" s="35">
        <v>2060</v>
      </c>
      <c r="AF74" s="35">
        <v>40</v>
      </c>
      <c r="AG74" s="35">
        <v>547</v>
      </c>
      <c r="AH74" s="35" t="s">
        <v>3704</v>
      </c>
      <c r="AI74" s="36" t="s">
        <v>5113</v>
      </c>
      <c r="AJ74" s="35">
        <v>2021</v>
      </c>
      <c r="AK74" s="35">
        <v>2060</v>
      </c>
      <c r="AL74" s="35">
        <v>40</v>
      </c>
      <c r="AM74" s="35">
        <v>333</v>
      </c>
      <c r="AN74" s="35" t="s">
        <v>3704</v>
      </c>
      <c r="AO74" s="36" t="s">
        <v>5114</v>
      </c>
      <c r="AP74" s="35" t="s">
        <v>3704</v>
      </c>
      <c r="AQ74" s="36" t="s">
        <v>5115</v>
      </c>
      <c r="AR74" s="35" t="s">
        <v>3704</v>
      </c>
      <c r="AS74" s="36" t="s">
        <v>5116</v>
      </c>
      <c r="AT74" s="35" t="s">
        <v>3704</v>
      </c>
      <c r="AU74" s="36" t="s">
        <v>5117</v>
      </c>
      <c r="AV74" s="35" t="s">
        <v>3704</v>
      </c>
      <c r="AW74" s="36" t="s">
        <v>5118</v>
      </c>
      <c r="AX74" s="35" t="s">
        <v>3704</v>
      </c>
      <c r="AY74" s="36" t="s">
        <v>5119</v>
      </c>
      <c r="AZ74" s="35" t="s">
        <v>3704</v>
      </c>
      <c r="BA74" s="36" t="s">
        <v>5120</v>
      </c>
      <c r="BB74" s="35" t="s">
        <v>3704</v>
      </c>
      <c r="BC74" s="36" t="s">
        <v>5121</v>
      </c>
      <c r="BD74" s="35" t="s">
        <v>3707</v>
      </c>
      <c r="BE74" s="36"/>
      <c r="BF74" s="35" t="s">
        <v>3704</v>
      </c>
      <c r="BG74" s="36" t="s">
        <v>5122</v>
      </c>
      <c r="BH74" s="36" t="s">
        <v>3707</v>
      </c>
      <c r="BI74" s="36"/>
      <c r="BJ74" s="36" t="s">
        <v>3707</v>
      </c>
      <c r="BK74" s="36" t="s">
        <v>3707</v>
      </c>
      <c r="BL74" s="36" t="s">
        <v>3707</v>
      </c>
      <c r="BM74" s="36" t="s">
        <v>3707</v>
      </c>
      <c r="BN74" s="36" t="s">
        <v>3704</v>
      </c>
      <c r="BO74" s="36" t="s">
        <v>5123</v>
      </c>
      <c r="BP74" s="36" t="s">
        <v>3707</v>
      </c>
      <c r="BQ74" s="36"/>
      <c r="BR74" s="36" t="s">
        <v>3707</v>
      </c>
      <c r="BS74" s="36"/>
      <c r="BT74" s="36" t="s">
        <v>3707</v>
      </c>
      <c r="BU74" s="36" t="s">
        <v>3704</v>
      </c>
      <c r="BV74" s="35" t="s">
        <v>3704</v>
      </c>
      <c r="BW74" s="36" t="s">
        <v>5124</v>
      </c>
      <c r="BX74" s="36"/>
      <c r="BY74" s="36" t="s">
        <v>3785</v>
      </c>
      <c r="BZ74" s="35" t="s">
        <v>3704</v>
      </c>
      <c r="CA74" s="36" t="s">
        <v>5125</v>
      </c>
      <c r="CB74" s="36"/>
      <c r="CC74" s="39">
        <v>15665</v>
      </c>
      <c r="CD74" s="39">
        <v>15330</v>
      </c>
      <c r="CE74" s="39">
        <v>15073</v>
      </c>
      <c r="CF74" s="39">
        <v>14808</v>
      </c>
      <c r="CG74" s="40">
        <v>137954</v>
      </c>
      <c r="CH74" s="40">
        <v>118012</v>
      </c>
      <c r="CI74" s="40">
        <v>135904</v>
      </c>
      <c r="CJ74" s="40">
        <v>135584</v>
      </c>
      <c r="CK74" s="35">
        <v>8.81</v>
      </c>
      <c r="CL74" s="35">
        <v>7.7</v>
      </c>
      <c r="CM74" s="35">
        <v>9.02</v>
      </c>
      <c r="CN74" s="35">
        <v>9.16</v>
      </c>
      <c r="CO74" s="41">
        <v>0.56599999999999995</v>
      </c>
      <c r="CP74" s="41">
        <v>0.53400000000000003</v>
      </c>
      <c r="CQ74" s="41">
        <v>0.55100000000000005</v>
      </c>
      <c r="CR74" s="42" t="s">
        <v>3717</v>
      </c>
      <c r="CT74" s="24"/>
    </row>
    <row r="75" spans="1:98" ht="200" customHeight="1" x14ac:dyDescent="0.2">
      <c r="A75" s="32" t="s">
        <v>26</v>
      </c>
      <c r="B75" s="33" t="s">
        <v>602</v>
      </c>
      <c r="C75" s="34" t="str">
        <f>IF(A75="","自動表示",IF(B75="",VLOOKUP(A75,リスト!$C$2:$D$48,2,FALSE),VLOOKUP(A75&amp;B75,リスト!$C$49:$D$1789,2,FALSE)))</f>
        <v>034835</v>
      </c>
      <c r="D75" s="34" t="str">
        <f>IF(C75="自動表示","自動表示",VLOOKUP(C75,リスト!$D$2:$E$1789,2,FALSE))</f>
        <v>町村Ⅱ－１</v>
      </c>
      <c r="E75" s="35" t="s">
        <v>3751</v>
      </c>
      <c r="F75" s="36" t="s">
        <v>5126</v>
      </c>
      <c r="G75" s="37">
        <v>40</v>
      </c>
      <c r="H75" s="34" t="str">
        <f t="shared" si="3"/>
        <v>20年超</v>
      </c>
      <c r="I75" s="43" t="s">
        <v>3720</v>
      </c>
      <c r="J75" s="38">
        <v>0.8</v>
      </c>
      <c r="K75" s="35" t="s">
        <v>3704</v>
      </c>
      <c r="L75" s="36" t="s">
        <v>5127</v>
      </c>
      <c r="M75" s="35" t="s">
        <v>3704</v>
      </c>
      <c r="N75" s="35" t="s">
        <v>3720</v>
      </c>
      <c r="O75" s="36" t="s">
        <v>5128</v>
      </c>
      <c r="P75" s="35" t="s">
        <v>3704</v>
      </c>
      <c r="Q75" s="36" t="s">
        <v>5129</v>
      </c>
      <c r="R75" s="35" t="s">
        <v>3704</v>
      </c>
      <c r="S75" s="35" t="s">
        <v>3706</v>
      </c>
      <c r="T75" s="35">
        <v>27.9</v>
      </c>
      <c r="U75" s="36"/>
      <c r="V75" s="35" t="s">
        <v>3704</v>
      </c>
      <c r="W75" s="36" t="s">
        <v>5130</v>
      </c>
      <c r="X75" s="35">
        <v>2016</v>
      </c>
      <c r="Y75" s="35">
        <v>2055</v>
      </c>
      <c r="Z75" s="35">
        <v>40</v>
      </c>
      <c r="AA75" s="35">
        <v>1116.9000000000001</v>
      </c>
      <c r="AB75" s="35" t="s">
        <v>3704</v>
      </c>
      <c r="AC75" s="36" t="s">
        <v>5131</v>
      </c>
      <c r="AD75" s="35">
        <v>2016</v>
      </c>
      <c r="AE75" s="35">
        <v>2055</v>
      </c>
      <c r="AF75" s="35">
        <v>40</v>
      </c>
      <c r="AG75" s="35">
        <v>340</v>
      </c>
      <c r="AH75" s="35" t="s">
        <v>3704</v>
      </c>
      <c r="AI75" s="36" t="s">
        <v>5132</v>
      </c>
      <c r="AJ75" s="35">
        <v>2016</v>
      </c>
      <c r="AK75" s="35">
        <v>2055</v>
      </c>
      <c r="AL75" s="35">
        <v>40</v>
      </c>
      <c r="AM75" s="35">
        <v>776.9</v>
      </c>
      <c r="AN75" s="35" t="s">
        <v>3704</v>
      </c>
      <c r="AO75" s="36" t="s">
        <v>5133</v>
      </c>
      <c r="AP75" s="35" t="s">
        <v>3707</v>
      </c>
      <c r="AQ75" s="36"/>
      <c r="AR75" s="35" t="s">
        <v>3704</v>
      </c>
      <c r="AS75" s="36" t="s">
        <v>5134</v>
      </c>
      <c r="AT75" s="35" t="s">
        <v>3704</v>
      </c>
      <c r="AU75" s="36" t="s">
        <v>5135</v>
      </c>
      <c r="AV75" s="35" t="s">
        <v>3704</v>
      </c>
      <c r="AW75" s="36" t="s">
        <v>5136</v>
      </c>
      <c r="AX75" s="35" t="s">
        <v>3704</v>
      </c>
      <c r="AY75" s="36" t="s">
        <v>5137</v>
      </c>
      <c r="AZ75" s="35" t="s">
        <v>3704</v>
      </c>
      <c r="BA75" s="36" t="s">
        <v>5138</v>
      </c>
      <c r="BB75" s="35" t="s">
        <v>3704</v>
      </c>
      <c r="BC75" s="36" t="s">
        <v>5139</v>
      </c>
      <c r="BD75" s="35" t="s">
        <v>3704</v>
      </c>
      <c r="BE75" s="36" t="s">
        <v>5140</v>
      </c>
      <c r="BF75" s="35" t="s">
        <v>3704</v>
      </c>
      <c r="BG75" s="36" t="s">
        <v>5141</v>
      </c>
      <c r="BH75" s="36" t="s">
        <v>3707</v>
      </c>
      <c r="BI75" s="36"/>
      <c r="BJ75" s="36" t="s">
        <v>3707</v>
      </c>
      <c r="BK75" s="36" t="s">
        <v>3707</v>
      </c>
      <c r="BL75" s="36" t="s">
        <v>3707</v>
      </c>
      <c r="BM75" s="36" t="s">
        <v>3707</v>
      </c>
      <c r="BN75" s="36" t="s">
        <v>3704</v>
      </c>
      <c r="BO75" s="36" t="s">
        <v>5142</v>
      </c>
      <c r="BP75" s="36" t="s">
        <v>3704</v>
      </c>
      <c r="BQ75" s="36" t="s">
        <v>5143</v>
      </c>
      <c r="BR75" s="36" t="s">
        <v>3707</v>
      </c>
      <c r="BS75" s="36"/>
      <c r="BT75" s="36" t="s">
        <v>3707</v>
      </c>
      <c r="BU75" s="36" t="s">
        <v>3707</v>
      </c>
      <c r="BV75" s="35" t="s">
        <v>3704</v>
      </c>
      <c r="BW75" s="36" t="s">
        <v>5144</v>
      </c>
      <c r="BX75" s="36" t="s">
        <v>3717</v>
      </c>
      <c r="BY75" s="36" t="s">
        <v>3772</v>
      </c>
      <c r="BZ75" s="35" t="s">
        <v>3707</v>
      </c>
      <c r="CA75" s="36"/>
      <c r="CB75" s="36" t="s">
        <v>5145</v>
      </c>
      <c r="CC75" s="39">
        <v>9158</v>
      </c>
      <c r="CD75" s="39">
        <v>8870</v>
      </c>
      <c r="CE75" s="39">
        <v>8591</v>
      </c>
      <c r="CF75" s="39">
        <v>8310</v>
      </c>
      <c r="CG75" s="40">
        <v>160544</v>
      </c>
      <c r="CH75" s="40">
        <v>161344</v>
      </c>
      <c r="CI75" s="40">
        <v>161159</v>
      </c>
      <c r="CJ75" s="40">
        <v>160530</v>
      </c>
      <c r="CK75" s="35">
        <v>17.53</v>
      </c>
      <c r="CL75" s="35">
        <v>18.190000000000001</v>
      </c>
      <c r="CM75" s="35">
        <v>18.760000000000002</v>
      </c>
      <c r="CN75" s="35">
        <v>19.32</v>
      </c>
      <c r="CO75" s="41">
        <v>0.628</v>
      </c>
      <c r="CP75" s="41">
        <v>0.63500000000000001</v>
      </c>
      <c r="CQ75" s="41">
        <v>0.65900000000000003</v>
      </c>
      <c r="CR75" s="42" t="s">
        <v>3717</v>
      </c>
      <c r="CT75" s="24"/>
    </row>
    <row r="76" spans="1:98" ht="200" customHeight="1" x14ac:dyDescent="0.2">
      <c r="A76" s="32" t="s">
        <v>26</v>
      </c>
      <c r="B76" s="33" t="s">
        <v>604</v>
      </c>
      <c r="C76" s="34" t="str">
        <f>IF(A76="","自動表示",IF(B76="",VLOOKUP(A76,リスト!$C$2:$D$48,2,FALSE),VLOOKUP(A76&amp;B76,リスト!$C$49:$D$1789,2,FALSE)))</f>
        <v>034843</v>
      </c>
      <c r="D76" s="34" t="str">
        <f>IF(C76="自動表示","自動表示",VLOOKUP(C76,リスト!$D$2:$E$1789,2,FALSE))</f>
        <v>町村Ⅰ－０</v>
      </c>
      <c r="E76" s="35" t="s">
        <v>3701</v>
      </c>
      <c r="F76" s="36" t="s">
        <v>5146</v>
      </c>
      <c r="G76" s="37">
        <v>40</v>
      </c>
      <c r="H76" s="34" t="str">
        <f t="shared" si="3"/>
        <v>20年超</v>
      </c>
      <c r="I76" s="43" t="s">
        <v>3720</v>
      </c>
      <c r="J76" s="38">
        <v>0.3</v>
      </c>
      <c r="K76" s="35" t="s">
        <v>3704</v>
      </c>
      <c r="L76" s="36" t="s">
        <v>5147</v>
      </c>
      <c r="M76" s="35" t="s">
        <v>3704</v>
      </c>
      <c r="N76" s="35" t="s">
        <v>3720</v>
      </c>
      <c r="O76" s="36" t="s">
        <v>5148</v>
      </c>
      <c r="P76" s="35" t="s">
        <v>3704</v>
      </c>
      <c r="Q76" s="36" t="s">
        <v>5149</v>
      </c>
      <c r="R76" s="35" t="s">
        <v>3704</v>
      </c>
      <c r="S76" s="35" t="s">
        <v>3706</v>
      </c>
      <c r="T76" s="35">
        <v>19.600000000000001</v>
      </c>
      <c r="U76" s="36"/>
      <c r="V76" s="35" t="s">
        <v>3704</v>
      </c>
      <c r="W76" s="36" t="s">
        <v>5150</v>
      </c>
      <c r="X76" s="35">
        <v>2021</v>
      </c>
      <c r="Y76" s="35">
        <v>2030</v>
      </c>
      <c r="Z76" s="35">
        <v>10</v>
      </c>
      <c r="AA76" s="35">
        <v>124.4</v>
      </c>
      <c r="AB76" s="35" t="s">
        <v>3704</v>
      </c>
      <c r="AC76" s="36" t="s">
        <v>5151</v>
      </c>
      <c r="AD76" s="35">
        <v>2021</v>
      </c>
      <c r="AE76" s="35">
        <v>2030</v>
      </c>
      <c r="AF76" s="35">
        <v>10</v>
      </c>
      <c r="AG76" s="35">
        <v>49.4</v>
      </c>
      <c r="AH76" s="35" t="s">
        <v>3704</v>
      </c>
      <c r="AI76" s="36" t="s">
        <v>5152</v>
      </c>
      <c r="AJ76" s="35">
        <v>2021</v>
      </c>
      <c r="AK76" s="35">
        <v>2030</v>
      </c>
      <c r="AL76" s="35">
        <v>10</v>
      </c>
      <c r="AM76" s="35">
        <v>75.099999999999994</v>
      </c>
      <c r="AN76" s="35" t="s">
        <v>3704</v>
      </c>
      <c r="AO76" s="36" t="s">
        <v>5153</v>
      </c>
      <c r="AP76" s="35" t="s">
        <v>3704</v>
      </c>
      <c r="AQ76" s="36" t="s">
        <v>5154</v>
      </c>
      <c r="AR76" s="35" t="s">
        <v>3704</v>
      </c>
      <c r="AS76" s="36" t="s">
        <v>5155</v>
      </c>
      <c r="AT76" s="35" t="s">
        <v>3704</v>
      </c>
      <c r="AU76" s="36" t="s">
        <v>5156</v>
      </c>
      <c r="AV76" s="35" t="s">
        <v>3704</v>
      </c>
      <c r="AW76" s="36" t="s">
        <v>5157</v>
      </c>
      <c r="AX76" s="35" t="s">
        <v>3704</v>
      </c>
      <c r="AY76" s="36" t="s">
        <v>5158</v>
      </c>
      <c r="AZ76" s="35" t="s">
        <v>3704</v>
      </c>
      <c r="BA76" s="36" t="s">
        <v>5159</v>
      </c>
      <c r="BB76" s="35" t="s">
        <v>3704</v>
      </c>
      <c r="BC76" s="36" t="s">
        <v>5160</v>
      </c>
      <c r="BD76" s="35" t="s">
        <v>3704</v>
      </c>
      <c r="BE76" s="36" t="s">
        <v>5161</v>
      </c>
      <c r="BF76" s="35" t="s">
        <v>3704</v>
      </c>
      <c r="BG76" s="36" t="s">
        <v>5162</v>
      </c>
      <c r="BH76" s="36" t="s">
        <v>3704</v>
      </c>
      <c r="BI76" s="36" t="s">
        <v>5163</v>
      </c>
      <c r="BJ76" s="36" t="s">
        <v>3707</v>
      </c>
      <c r="BK76" s="36" t="s">
        <v>3704</v>
      </c>
      <c r="BL76" s="36" t="s">
        <v>3707</v>
      </c>
      <c r="BM76" s="36" t="s">
        <v>3707</v>
      </c>
      <c r="BN76" s="36" t="s">
        <v>3704</v>
      </c>
      <c r="BO76" s="36" t="s">
        <v>5164</v>
      </c>
      <c r="BP76" s="36" t="s">
        <v>3707</v>
      </c>
      <c r="BQ76" s="36"/>
      <c r="BR76" s="36" t="s">
        <v>3707</v>
      </c>
      <c r="BS76" s="36"/>
      <c r="BT76" s="36" t="s">
        <v>3707</v>
      </c>
      <c r="BU76" s="36" t="s">
        <v>3704</v>
      </c>
      <c r="BV76" s="35" t="s">
        <v>3704</v>
      </c>
      <c r="BW76" s="36" t="s">
        <v>5165</v>
      </c>
      <c r="BX76" s="36"/>
      <c r="BY76" s="36" t="s">
        <v>5166</v>
      </c>
      <c r="BZ76" s="35" t="s">
        <v>3704</v>
      </c>
      <c r="CA76" s="36" t="s">
        <v>5167</v>
      </c>
      <c r="CB76" s="36" t="s">
        <v>5168</v>
      </c>
      <c r="CC76" s="39">
        <v>3313</v>
      </c>
      <c r="CD76" s="39">
        <v>3193</v>
      </c>
      <c r="CE76" s="39">
        <v>3117</v>
      </c>
      <c r="CF76" s="39">
        <v>3061</v>
      </c>
      <c r="CG76" s="40">
        <v>71970</v>
      </c>
      <c r="CH76" s="40">
        <v>74030</v>
      </c>
      <c r="CI76" s="40">
        <v>74396</v>
      </c>
      <c r="CJ76" s="40">
        <v>74967</v>
      </c>
      <c r="CK76" s="35">
        <v>21.72</v>
      </c>
      <c r="CL76" s="35">
        <v>23.19</v>
      </c>
      <c r="CM76" s="35">
        <v>23.87</v>
      </c>
      <c r="CN76" s="35">
        <v>24.49</v>
      </c>
      <c r="CO76" s="41">
        <v>0.50800000000000001</v>
      </c>
      <c r="CP76" s="41">
        <v>0.496</v>
      </c>
      <c r="CQ76" s="41">
        <v>0.51200000000000001</v>
      </c>
      <c r="CR76" s="42" t="s">
        <v>3717</v>
      </c>
      <c r="CT76" s="24"/>
    </row>
    <row r="77" spans="1:98" ht="200" customHeight="1" x14ac:dyDescent="0.2">
      <c r="A77" s="32" t="s">
        <v>5169</v>
      </c>
      <c r="B77" s="33" t="s">
        <v>5170</v>
      </c>
      <c r="C77" s="34" t="str">
        <f>IF(A77="","自動表示",IF(B77="",VLOOKUP(A77,リスト!$C$2:$D$48,2,FALSE),VLOOKUP(A77&amp;B77,リスト!$C$49:$D$1789,2,FALSE)))</f>
        <v>034851</v>
      </c>
      <c r="D77" s="34" t="str">
        <f>IF(C77="自動表示","自動表示",VLOOKUP(C77,リスト!$D$2:$E$1789,2,FALSE))</f>
        <v>町村Ⅰ－０</v>
      </c>
      <c r="E77" s="35" t="s">
        <v>3701</v>
      </c>
      <c r="F77" s="36" t="s">
        <v>3752</v>
      </c>
      <c r="G77" s="37">
        <v>10</v>
      </c>
      <c r="H77" s="34" t="str">
        <f t="shared" si="3"/>
        <v>10年</v>
      </c>
      <c r="I77" s="43" t="s">
        <v>3720</v>
      </c>
      <c r="J77" s="38">
        <v>0.3</v>
      </c>
      <c r="K77" s="35" t="s">
        <v>3704</v>
      </c>
      <c r="L77" s="36" t="s">
        <v>5171</v>
      </c>
      <c r="M77" s="35" t="s">
        <v>3704</v>
      </c>
      <c r="N77" s="35" t="s">
        <v>3722</v>
      </c>
      <c r="O77" s="36" t="s">
        <v>5172</v>
      </c>
      <c r="P77" s="35" t="s">
        <v>3704</v>
      </c>
      <c r="Q77" s="36" t="s">
        <v>5173</v>
      </c>
      <c r="R77" s="35" t="s">
        <v>3704</v>
      </c>
      <c r="S77" s="35" t="s">
        <v>3706</v>
      </c>
      <c r="T77" s="35">
        <v>6.8</v>
      </c>
      <c r="U77" s="36"/>
      <c r="V77" s="35" t="s">
        <v>3704</v>
      </c>
      <c r="W77" s="36" t="s">
        <v>5174</v>
      </c>
      <c r="X77" s="35">
        <v>2022</v>
      </c>
      <c r="Y77" s="35">
        <v>2061</v>
      </c>
      <c r="Z77" s="35">
        <v>40</v>
      </c>
      <c r="AA77" s="35">
        <v>405.3</v>
      </c>
      <c r="AB77" s="35" t="s">
        <v>3704</v>
      </c>
      <c r="AC77" s="36" t="s">
        <v>5175</v>
      </c>
      <c r="AD77" s="35">
        <v>2022</v>
      </c>
      <c r="AE77" s="35">
        <v>2061</v>
      </c>
      <c r="AF77" s="35">
        <v>40</v>
      </c>
      <c r="AG77" s="35">
        <v>353.4</v>
      </c>
      <c r="AH77" s="35" t="s">
        <v>3704</v>
      </c>
      <c r="AI77" s="36" t="s">
        <v>5176</v>
      </c>
      <c r="AJ77" s="35">
        <v>2022</v>
      </c>
      <c r="AK77" s="35">
        <v>2061</v>
      </c>
      <c r="AL77" s="35">
        <v>40</v>
      </c>
      <c r="AM77" s="35">
        <v>51.9</v>
      </c>
      <c r="AN77" s="35" t="s">
        <v>3704</v>
      </c>
      <c r="AO77" s="36" t="s">
        <v>5177</v>
      </c>
      <c r="AP77" s="35" t="s">
        <v>3707</v>
      </c>
      <c r="AQ77" s="36"/>
      <c r="AR77" s="35" t="s">
        <v>3704</v>
      </c>
      <c r="AS77" s="36" t="s">
        <v>5178</v>
      </c>
      <c r="AT77" s="35" t="s">
        <v>3704</v>
      </c>
      <c r="AU77" s="36" t="s">
        <v>5179</v>
      </c>
      <c r="AV77" s="35" t="s">
        <v>3704</v>
      </c>
      <c r="AW77" s="36" t="s">
        <v>5180</v>
      </c>
      <c r="AX77" s="35" t="s">
        <v>3704</v>
      </c>
      <c r="AY77" s="36" t="s">
        <v>5181</v>
      </c>
      <c r="AZ77" s="35" t="s">
        <v>3704</v>
      </c>
      <c r="BA77" s="36" t="s">
        <v>5182</v>
      </c>
      <c r="BB77" s="35" t="s">
        <v>3704</v>
      </c>
      <c r="BC77" s="36" t="s">
        <v>5183</v>
      </c>
      <c r="BD77" s="35" t="s">
        <v>3707</v>
      </c>
      <c r="BE77" s="36"/>
      <c r="BF77" s="35" t="s">
        <v>3704</v>
      </c>
      <c r="BG77" s="36" t="s">
        <v>5184</v>
      </c>
      <c r="BH77" s="36" t="s">
        <v>3707</v>
      </c>
      <c r="BI77" s="36"/>
      <c r="BJ77" s="36" t="s">
        <v>3707</v>
      </c>
      <c r="BK77" s="36" t="s">
        <v>3707</v>
      </c>
      <c r="BL77" s="36" t="s">
        <v>3707</v>
      </c>
      <c r="BM77" s="36" t="s">
        <v>3707</v>
      </c>
      <c r="BN77" s="36" t="s">
        <v>3707</v>
      </c>
      <c r="BO77" s="36"/>
      <c r="BP77" s="36" t="s">
        <v>3704</v>
      </c>
      <c r="BQ77" s="36" t="s">
        <v>5185</v>
      </c>
      <c r="BR77" s="36" t="s">
        <v>3707</v>
      </c>
      <c r="BS77" s="36"/>
      <c r="BT77" s="36" t="s">
        <v>3704</v>
      </c>
      <c r="BU77" s="36" t="s">
        <v>3704</v>
      </c>
      <c r="BV77" s="35" t="s">
        <v>3704</v>
      </c>
      <c r="BW77" s="36" t="s">
        <v>5186</v>
      </c>
      <c r="BX77" s="36">
        <v>10</v>
      </c>
      <c r="BY77" s="36"/>
      <c r="BZ77" s="35" t="s">
        <v>3704</v>
      </c>
      <c r="CA77" s="36" t="s">
        <v>5187</v>
      </c>
      <c r="CB77" s="36"/>
      <c r="CC77" s="39">
        <v>2607</v>
      </c>
      <c r="CD77" s="39">
        <v>2570</v>
      </c>
      <c r="CE77" s="39">
        <v>2483</v>
      </c>
      <c r="CF77" s="39">
        <v>2441</v>
      </c>
      <c r="CG77" s="40">
        <v>45500</v>
      </c>
      <c r="CH77" s="40">
        <v>45421</v>
      </c>
      <c r="CI77" s="40">
        <v>45621</v>
      </c>
      <c r="CJ77" s="40">
        <v>45794</v>
      </c>
      <c r="CK77" s="35">
        <v>17.45</v>
      </c>
      <c r="CL77" s="35">
        <v>17.670000000000002</v>
      </c>
      <c r="CM77" s="35">
        <v>18.37</v>
      </c>
      <c r="CN77" s="35">
        <v>18.760000000000002</v>
      </c>
      <c r="CO77" s="41">
        <v>0.73599999999999999</v>
      </c>
      <c r="CP77" s="41">
        <v>0.73299999999999998</v>
      </c>
      <c r="CQ77" s="41">
        <v>0.73850000000000005</v>
      </c>
      <c r="CR77" s="42">
        <v>0.75380000000000003</v>
      </c>
      <c r="CT77" s="24"/>
    </row>
    <row r="78" spans="1:98" ht="200" customHeight="1" x14ac:dyDescent="0.2">
      <c r="A78" s="32" t="s">
        <v>26</v>
      </c>
      <c r="B78" s="33" t="s">
        <v>608</v>
      </c>
      <c r="C78" s="34" t="str">
        <f>IF(A78="","自動表示",IF(B78="",VLOOKUP(A78,リスト!$C$2:$D$48,2,FALSE),VLOOKUP(A78&amp;B78,リスト!$C$49:$D$1789,2,FALSE)))</f>
        <v>035017</v>
      </c>
      <c r="D78" s="34" t="str">
        <f>IF(C78="自動表示","自動表示",VLOOKUP(C78,リスト!$D$2:$E$1789,2,FALSE))</f>
        <v>町村Ⅱ－０</v>
      </c>
      <c r="E78" s="35" t="s">
        <v>3701</v>
      </c>
      <c r="F78" s="36" t="s">
        <v>3754</v>
      </c>
      <c r="G78" s="37">
        <v>10</v>
      </c>
      <c r="H78" s="34" t="str">
        <f t="shared" si="3"/>
        <v>10年</v>
      </c>
      <c r="I78" s="43" t="s">
        <v>3720</v>
      </c>
      <c r="J78" s="38">
        <v>1</v>
      </c>
      <c r="K78" s="35" t="s">
        <v>3704</v>
      </c>
      <c r="L78" s="36" t="s">
        <v>5188</v>
      </c>
      <c r="M78" s="35" t="s">
        <v>3704</v>
      </c>
      <c r="N78" s="35" t="s">
        <v>3720</v>
      </c>
      <c r="O78" s="36" t="s">
        <v>5189</v>
      </c>
      <c r="P78" s="35" t="s">
        <v>3704</v>
      </c>
      <c r="Q78" s="36" t="s">
        <v>5190</v>
      </c>
      <c r="R78" s="35" t="s">
        <v>3704</v>
      </c>
      <c r="S78" s="35" t="s">
        <v>3706</v>
      </c>
      <c r="T78" s="35">
        <v>6.3</v>
      </c>
      <c r="U78" s="36"/>
      <c r="V78" s="35" t="s">
        <v>3704</v>
      </c>
      <c r="W78" s="36" t="s">
        <v>8405</v>
      </c>
      <c r="X78" s="35">
        <v>2022</v>
      </c>
      <c r="Y78" s="35">
        <v>2061</v>
      </c>
      <c r="Z78" s="35">
        <v>40</v>
      </c>
      <c r="AA78" s="35">
        <v>950.4</v>
      </c>
      <c r="AB78" s="35" t="s">
        <v>3704</v>
      </c>
      <c r="AC78" s="36" t="s">
        <v>5191</v>
      </c>
      <c r="AD78" s="35">
        <v>2022</v>
      </c>
      <c r="AE78" s="35">
        <v>2061</v>
      </c>
      <c r="AF78" s="35">
        <v>40</v>
      </c>
      <c r="AG78" s="35">
        <v>751.7</v>
      </c>
      <c r="AH78" s="35" t="s">
        <v>3704</v>
      </c>
      <c r="AI78" s="36" t="s">
        <v>5192</v>
      </c>
      <c r="AJ78" s="35">
        <v>2022</v>
      </c>
      <c r="AK78" s="35">
        <v>2061</v>
      </c>
      <c r="AL78" s="35">
        <v>40</v>
      </c>
      <c r="AM78" s="35">
        <v>198.7</v>
      </c>
      <c r="AN78" s="35" t="s">
        <v>3704</v>
      </c>
      <c r="AO78" s="36" t="s">
        <v>5193</v>
      </c>
      <c r="AP78" s="35" t="s">
        <v>3704</v>
      </c>
      <c r="AQ78" s="36" t="s">
        <v>5194</v>
      </c>
      <c r="AR78" s="35" t="s">
        <v>3704</v>
      </c>
      <c r="AS78" s="36" t="s">
        <v>5195</v>
      </c>
      <c r="AT78" s="35" t="s">
        <v>3704</v>
      </c>
      <c r="AU78" s="36" t="s">
        <v>5196</v>
      </c>
      <c r="AV78" s="35" t="s">
        <v>3704</v>
      </c>
      <c r="AW78" s="36" t="s">
        <v>5197</v>
      </c>
      <c r="AX78" s="35" t="s">
        <v>3704</v>
      </c>
      <c r="AY78" s="36" t="s">
        <v>5198</v>
      </c>
      <c r="AZ78" s="35" t="s">
        <v>3704</v>
      </c>
      <c r="BA78" s="36" t="s">
        <v>5199</v>
      </c>
      <c r="BB78" s="35" t="s">
        <v>3704</v>
      </c>
      <c r="BC78" s="36" t="s">
        <v>5200</v>
      </c>
      <c r="BD78" s="35" t="s">
        <v>3704</v>
      </c>
      <c r="BE78" s="36" t="s">
        <v>5201</v>
      </c>
      <c r="BF78" s="35" t="s">
        <v>3704</v>
      </c>
      <c r="BG78" s="36" t="s">
        <v>5202</v>
      </c>
      <c r="BH78" s="36" t="s">
        <v>3704</v>
      </c>
      <c r="BI78" s="36" t="s">
        <v>5203</v>
      </c>
      <c r="BJ78" s="36" t="s">
        <v>3707</v>
      </c>
      <c r="BK78" s="36" t="s">
        <v>3707</v>
      </c>
      <c r="BL78" s="36" t="s">
        <v>3704</v>
      </c>
      <c r="BM78" s="36" t="s">
        <v>3704</v>
      </c>
      <c r="BN78" s="36" t="s">
        <v>3707</v>
      </c>
      <c r="BO78" s="36"/>
      <c r="BP78" s="36" t="s">
        <v>3707</v>
      </c>
      <c r="BQ78" s="36"/>
      <c r="BR78" s="36" t="s">
        <v>3707</v>
      </c>
      <c r="BS78" s="36"/>
      <c r="BT78" s="36" t="s">
        <v>3707</v>
      </c>
      <c r="BU78" s="36" t="s">
        <v>3704</v>
      </c>
      <c r="BV78" s="35" t="s">
        <v>3704</v>
      </c>
      <c r="BW78" s="36" t="s">
        <v>5204</v>
      </c>
      <c r="BX78" s="36"/>
      <c r="BY78" s="36" t="s">
        <v>3772</v>
      </c>
      <c r="BZ78" s="35" t="s">
        <v>3704</v>
      </c>
      <c r="CA78" s="36" t="s">
        <v>5205</v>
      </c>
      <c r="CB78" s="36"/>
      <c r="CC78" s="39">
        <v>8984</v>
      </c>
      <c r="CD78" s="39">
        <v>8773</v>
      </c>
      <c r="CE78" s="39">
        <v>8555</v>
      </c>
      <c r="CF78" s="39">
        <v>8312</v>
      </c>
      <c r="CG78" s="40">
        <v>77148</v>
      </c>
      <c r="CH78" s="40">
        <v>75420</v>
      </c>
      <c r="CI78" s="40">
        <v>70424</v>
      </c>
      <c r="CJ78" s="40">
        <v>56178</v>
      </c>
      <c r="CK78" s="35">
        <v>8.59</v>
      </c>
      <c r="CL78" s="35">
        <v>8.6</v>
      </c>
      <c r="CM78" s="35">
        <v>8.23</v>
      </c>
      <c r="CN78" s="35">
        <v>6.76</v>
      </c>
      <c r="CO78" s="41">
        <v>0.57399999999999995</v>
      </c>
      <c r="CP78" s="41">
        <v>0.59</v>
      </c>
      <c r="CQ78" s="41">
        <v>0.60599999999999998</v>
      </c>
      <c r="CR78" s="42" t="s">
        <v>3717</v>
      </c>
      <c r="CT78" s="24"/>
    </row>
    <row r="79" spans="1:98" ht="200" customHeight="1" x14ac:dyDescent="0.2">
      <c r="A79" s="32" t="s">
        <v>26</v>
      </c>
      <c r="B79" s="33" t="s">
        <v>610</v>
      </c>
      <c r="C79" s="34" t="str">
        <f>IF(A79="","自動表示",IF(B79="",VLOOKUP(A79,リスト!$C$2:$D$48,2,FALSE),VLOOKUP(A79&amp;B79,リスト!$C$49:$D$1789,2,FALSE)))</f>
        <v>035033</v>
      </c>
      <c r="D79" s="34" t="str">
        <f>IF(C79="自動表示","自動表示",VLOOKUP(C79,リスト!$D$2:$E$1789,2,FALSE))</f>
        <v>町村Ⅰ－１</v>
      </c>
      <c r="E79" s="35" t="s">
        <v>3751</v>
      </c>
      <c r="F79" s="36" t="s">
        <v>3752</v>
      </c>
      <c r="G79" s="37">
        <v>30</v>
      </c>
      <c r="H79" s="34" t="str">
        <f t="shared" si="3"/>
        <v>20年超</v>
      </c>
      <c r="I79" s="35" t="s">
        <v>3730</v>
      </c>
      <c r="J79" s="38">
        <v>0.4</v>
      </c>
      <c r="K79" s="35" t="s">
        <v>3704</v>
      </c>
      <c r="L79" s="36" t="s">
        <v>5206</v>
      </c>
      <c r="M79" s="35" t="s">
        <v>3704</v>
      </c>
      <c r="N79" s="35" t="s">
        <v>3720</v>
      </c>
      <c r="O79" s="36" t="s">
        <v>5207</v>
      </c>
      <c r="P79" s="35" t="s">
        <v>3704</v>
      </c>
      <c r="Q79" s="36" t="s">
        <v>5208</v>
      </c>
      <c r="R79" s="35" t="s">
        <v>3704</v>
      </c>
      <c r="S79" s="35" t="s">
        <v>3706</v>
      </c>
      <c r="T79" s="35">
        <v>8.57</v>
      </c>
      <c r="U79" s="36"/>
      <c r="V79" s="35" t="s">
        <v>3704</v>
      </c>
      <c r="W79" s="36" t="s">
        <v>5209</v>
      </c>
      <c r="X79" s="35">
        <v>2021</v>
      </c>
      <c r="Y79" s="35">
        <v>2060</v>
      </c>
      <c r="Z79" s="35">
        <v>40</v>
      </c>
      <c r="AA79" s="35">
        <v>421.8</v>
      </c>
      <c r="AB79" s="35" t="s">
        <v>3704</v>
      </c>
      <c r="AC79" s="36" t="s">
        <v>5210</v>
      </c>
      <c r="AD79" s="35">
        <v>2021</v>
      </c>
      <c r="AE79" s="35">
        <v>2060</v>
      </c>
      <c r="AF79" s="35">
        <v>40</v>
      </c>
      <c r="AG79" s="35">
        <v>391</v>
      </c>
      <c r="AH79" s="35" t="s">
        <v>3704</v>
      </c>
      <c r="AI79" s="36" t="s">
        <v>5211</v>
      </c>
      <c r="AJ79" s="35">
        <v>2021</v>
      </c>
      <c r="AK79" s="35">
        <v>2060</v>
      </c>
      <c r="AL79" s="35">
        <v>40</v>
      </c>
      <c r="AM79" s="35">
        <v>30.8</v>
      </c>
      <c r="AN79" s="35" t="s">
        <v>3704</v>
      </c>
      <c r="AO79" s="36" t="s">
        <v>5212</v>
      </c>
      <c r="AP79" s="35" t="s">
        <v>3704</v>
      </c>
      <c r="AQ79" s="36" t="s">
        <v>5213</v>
      </c>
      <c r="AR79" s="35" t="s">
        <v>3704</v>
      </c>
      <c r="AS79" s="36" t="s">
        <v>5214</v>
      </c>
      <c r="AT79" s="35" t="s">
        <v>3704</v>
      </c>
      <c r="AU79" s="36" t="s">
        <v>5215</v>
      </c>
      <c r="AV79" s="35" t="s">
        <v>3704</v>
      </c>
      <c r="AW79" s="36" t="s">
        <v>5216</v>
      </c>
      <c r="AX79" s="35" t="s">
        <v>3704</v>
      </c>
      <c r="AY79" s="36" t="s">
        <v>5217</v>
      </c>
      <c r="AZ79" s="35" t="s">
        <v>3704</v>
      </c>
      <c r="BA79" s="36" t="s">
        <v>5218</v>
      </c>
      <c r="BB79" s="35" t="s">
        <v>3704</v>
      </c>
      <c r="BC79" s="36" t="s">
        <v>5219</v>
      </c>
      <c r="BD79" s="35" t="s">
        <v>3704</v>
      </c>
      <c r="BE79" s="36" t="s">
        <v>3725</v>
      </c>
      <c r="BF79" s="35" t="s">
        <v>3704</v>
      </c>
      <c r="BG79" s="36" t="s">
        <v>5220</v>
      </c>
      <c r="BH79" s="36" t="s">
        <v>3704</v>
      </c>
      <c r="BI79" s="36" t="s">
        <v>5221</v>
      </c>
      <c r="BJ79" s="36" t="s">
        <v>3707</v>
      </c>
      <c r="BK79" s="36" t="s">
        <v>3704</v>
      </c>
      <c r="BL79" s="36" t="s">
        <v>3707</v>
      </c>
      <c r="BM79" s="36" t="s">
        <v>3707</v>
      </c>
      <c r="BN79" s="36" t="s">
        <v>3707</v>
      </c>
      <c r="BO79" s="36"/>
      <c r="BP79" s="36" t="s">
        <v>3707</v>
      </c>
      <c r="BQ79" s="36"/>
      <c r="BR79" s="36" t="s">
        <v>3707</v>
      </c>
      <c r="BS79" s="36"/>
      <c r="BT79" s="36" t="s">
        <v>3704</v>
      </c>
      <c r="BU79" s="36" t="s">
        <v>3704</v>
      </c>
      <c r="BV79" s="35" t="s">
        <v>3704</v>
      </c>
      <c r="BW79" s="36" t="s">
        <v>5222</v>
      </c>
      <c r="BX79" s="36">
        <v>5</v>
      </c>
      <c r="BY79" s="36"/>
      <c r="BZ79" s="35" t="s">
        <v>3704</v>
      </c>
      <c r="CA79" s="36" t="s">
        <v>5223</v>
      </c>
      <c r="CB79" s="36" t="s">
        <v>5224</v>
      </c>
      <c r="CC79" s="39">
        <v>4220</v>
      </c>
      <c r="CD79" s="39">
        <v>4170</v>
      </c>
      <c r="CE79" s="39">
        <v>4105</v>
      </c>
      <c r="CF79" s="39">
        <v>4027</v>
      </c>
      <c r="CG79" s="40">
        <v>51018</v>
      </c>
      <c r="CH79" s="40">
        <v>51107</v>
      </c>
      <c r="CI79" s="40">
        <v>51417</v>
      </c>
      <c r="CJ79" s="40">
        <v>50144</v>
      </c>
      <c r="CK79" s="35">
        <v>12.09</v>
      </c>
      <c r="CL79" s="35">
        <v>12.26</v>
      </c>
      <c r="CM79" s="35">
        <v>12.53</v>
      </c>
      <c r="CN79" s="35">
        <v>12.45</v>
      </c>
      <c r="CO79" s="41">
        <v>0.54100000000000004</v>
      </c>
      <c r="CP79" s="41">
        <v>0.56000000000000005</v>
      </c>
      <c r="CQ79" s="41">
        <v>0.57399999999999995</v>
      </c>
      <c r="CR79" s="42">
        <v>0.59299999999999997</v>
      </c>
      <c r="CT79" s="24"/>
    </row>
    <row r="80" spans="1:98" ht="200" customHeight="1" x14ac:dyDescent="0.2">
      <c r="A80" s="32" t="s">
        <v>26</v>
      </c>
      <c r="B80" s="33" t="s">
        <v>612</v>
      </c>
      <c r="C80" s="34" t="str">
        <f>IF(A80="","自動表示",IF(B80="",VLOOKUP(A80,リスト!$C$2:$D$48,2,FALSE),VLOOKUP(A80&amp;B80,リスト!$C$49:$D$1789,2,FALSE)))</f>
        <v>035068</v>
      </c>
      <c r="D80" s="34" t="str">
        <f>IF(C80="自動表示","自動表示",VLOOKUP(C80,リスト!$D$2:$E$1789,2,FALSE))</f>
        <v>町村Ⅱ－０</v>
      </c>
      <c r="E80" s="35" t="s">
        <v>3701</v>
      </c>
      <c r="F80" s="36" t="s">
        <v>3790</v>
      </c>
      <c r="G80" s="37">
        <v>10</v>
      </c>
      <c r="H80" s="34" t="str">
        <f t="shared" si="3"/>
        <v>10年</v>
      </c>
      <c r="I80" s="43" t="s">
        <v>3720</v>
      </c>
      <c r="J80" s="38">
        <v>0.5</v>
      </c>
      <c r="K80" s="35" t="s">
        <v>3704</v>
      </c>
      <c r="L80" s="36" t="s">
        <v>5225</v>
      </c>
      <c r="M80" s="35" t="s">
        <v>3704</v>
      </c>
      <c r="N80" s="35" t="s">
        <v>3728</v>
      </c>
      <c r="O80" s="36" t="s">
        <v>5226</v>
      </c>
      <c r="P80" s="35" t="s">
        <v>3704</v>
      </c>
      <c r="Q80" s="36" t="s">
        <v>5227</v>
      </c>
      <c r="R80" s="35" t="s">
        <v>3704</v>
      </c>
      <c r="S80" s="35" t="s">
        <v>3706</v>
      </c>
      <c r="T80" s="35">
        <v>5.9</v>
      </c>
      <c r="U80" s="36"/>
      <c r="V80" s="35" t="s">
        <v>3704</v>
      </c>
      <c r="W80" s="36" t="s">
        <v>5228</v>
      </c>
      <c r="X80" s="35">
        <v>2021</v>
      </c>
      <c r="Y80" s="35">
        <v>2060</v>
      </c>
      <c r="Z80" s="35">
        <v>40</v>
      </c>
      <c r="AA80" s="35">
        <v>608.1</v>
      </c>
      <c r="AB80" s="35" t="s">
        <v>3704</v>
      </c>
      <c r="AC80" s="36" t="s">
        <v>5229</v>
      </c>
      <c r="AD80" s="35">
        <v>2021</v>
      </c>
      <c r="AE80" s="35">
        <v>2060</v>
      </c>
      <c r="AF80" s="35">
        <v>40</v>
      </c>
      <c r="AG80" s="35">
        <v>539.5</v>
      </c>
      <c r="AH80" s="35" t="s">
        <v>3704</v>
      </c>
      <c r="AI80" s="36" t="s">
        <v>5230</v>
      </c>
      <c r="AJ80" s="35">
        <v>2021</v>
      </c>
      <c r="AK80" s="35">
        <v>2060</v>
      </c>
      <c r="AL80" s="35">
        <v>40</v>
      </c>
      <c r="AM80" s="35">
        <v>68.599999999999994</v>
      </c>
      <c r="AN80" s="35" t="s">
        <v>3704</v>
      </c>
      <c r="AO80" s="36" t="s">
        <v>5231</v>
      </c>
      <c r="AP80" s="35" t="s">
        <v>3704</v>
      </c>
      <c r="AQ80" s="36" t="s">
        <v>5232</v>
      </c>
      <c r="AR80" s="35" t="s">
        <v>3704</v>
      </c>
      <c r="AS80" s="36" t="s">
        <v>5233</v>
      </c>
      <c r="AT80" s="35" t="s">
        <v>3704</v>
      </c>
      <c r="AU80" s="36" t="s">
        <v>5234</v>
      </c>
      <c r="AV80" s="35" t="s">
        <v>3704</v>
      </c>
      <c r="AW80" s="36" t="s">
        <v>5235</v>
      </c>
      <c r="AX80" s="35" t="s">
        <v>3704</v>
      </c>
      <c r="AY80" s="36" t="s">
        <v>5236</v>
      </c>
      <c r="AZ80" s="35" t="s">
        <v>3704</v>
      </c>
      <c r="BA80" s="36" t="s">
        <v>5237</v>
      </c>
      <c r="BB80" s="35" t="s">
        <v>3704</v>
      </c>
      <c r="BC80" s="36" t="s">
        <v>5238</v>
      </c>
      <c r="BD80" s="35" t="s">
        <v>3704</v>
      </c>
      <c r="BE80" s="36" t="s">
        <v>5239</v>
      </c>
      <c r="BF80" s="35" t="s">
        <v>3704</v>
      </c>
      <c r="BG80" s="36" t="s">
        <v>5240</v>
      </c>
      <c r="BH80" s="36" t="s">
        <v>3707</v>
      </c>
      <c r="BI80" s="36"/>
      <c r="BJ80" s="36" t="s">
        <v>3707</v>
      </c>
      <c r="BK80" s="36" t="s">
        <v>3707</v>
      </c>
      <c r="BL80" s="36" t="s">
        <v>3707</v>
      </c>
      <c r="BM80" s="36" t="s">
        <v>3707</v>
      </c>
      <c r="BN80" s="36" t="s">
        <v>3707</v>
      </c>
      <c r="BO80" s="36"/>
      <c r="BP80" s="36" t="s">
        <v>3707</v>
      </c>
      <c r="BQ80" s="36"/>
      <c r="BR80" s="36" t="s">
        <v>3707</v>
      </c>
      <c r="BS80" s="36"/>
      <c r="BT80" s="36" t="s">
        <v>3704</v>
      </c>
      <c r="BU80" s="36" t="s">
        <v>3704</v>
      </c>
      <c r="BV80" s="35" t="s">
        <v>3704</v>
      </c>
      <c r="BW80" s="36" t="s">
        <v>5241</v>
      </c>
      <c r="BX80" s="36"/>
      <c r="BY80" s="36" t="s">
        <v>3772</v>
      </c>
      <c r="BZ80" s="35" t="s">
        <v>3707</v>
      </c>
      <c r="CA80" s="36"/>
      <c r="CB80" s="36" t="s">
        <v>5242</v>
      </c>
      <c r="CC80" s="39">
        <v>5706</v>
      </c>
      <c r="CD80" s="39">
        <v>5608</v>
      </c>
      <c r="CE80" s="39">
        <v>5468</v>
      </c>
      <c r="CF80" s="39">
        <v>5365</v>
      </c>
      <c r="CG80" s="40">
        <v>65191</v>
      </c>
      <c r="CH80" s="40">
        <v>65169</v>
      </c>
      <c r="CI80" s="40">
        <v>65350</v>
      </c>
      <c r="CJ80" s="40">
        <v>65600</v>
      </c>
      <c r="CK80" s="35">
        <v>11.42</v>
      </c>
      <c r="CL80" s="35">
        <v>11.62</v>
      </c>
      <c r="CM80" s="35">
        <v>11.95</v>
      </c>
      <c r="CN80" s="35">
        <v>12.23</v>
      </c>
      <c r="CO80" s="41">
        <v>0.61299999999999999</v>
      </c>
      <c r="CP80" s="41">
        <v>0.63100000000000001</v>
      </c>
      <c r="CQ80" s="41">
        <v>0.64400000000000002</v>
      </c>
      <c r="CR80" s="42">
        <v>0.65400000000000003</v>
      </c>
      <c r="CT80" s="24"/>
    </row>
    <row r="81" spans="1:98" ht="200" customHeight="1" x14ac:dyDescent="0.2">
      <c r="A81" s="32" t="s">
        <v>26</v>
      </c>
      <c r="B81" s="33" t="s">
        <v>614</v>
      </c>
      <c r="C81" s="34" t="str">
        <f>IF(A81="","自動表示",IF(B81="",VLOOKUP(A81,リスト!$C$2:$D$48,2,FALSE),VLOOKUP(A81&amp;B81,リスト!$C$49:$D$1789,2,FALSE)))</f>
        <v>035076</v>
      </c>
      <c r="D81" s="34" t="str">
        <f>IF(C81="自動表示","自動表示",VLOOKUP(C81,リスト!$D$2:$E$1789,2,FALSE))</f>
        <v>町村Ⅳ－１</v>
      </c>
      <c r="E81" s="35" t="s">
        <v>3718</v>
      </c>
      <c r="F81" s="36" t="s">
        <v>5243</v>
      </c>
      <c r="G81" s="37">
        <v>10</v>
      </c>
      <c r="H81" s="34" t="str">
        <f t="shared" si="3"/>
        <v>10年</v>
      </c>
      <c r="I81" s="43" t="s">
        <v>3720</v>
      </c>
      <c r="J81" s="38">
        <v>1.5</v>
      </c>
      <c r="K81" s="35" t="s">
        <v>3704</v>
      </c>
      <c r="L81" s="36" t="s">
        <v>5244</v>
      </c>
      <c r="M81" s="35" t="s">
        <v>3704</v>
      </c>
      <c r="N81" s="35" t="s">
        <v>3720</v>
      </c>
      <c r="O81" s="36" t="s">
        <v>5245</v>
      </c>
      <c r="P81" s="35" t="s">
        <v>3704</v>
      </c>
      <c r="Q81" s="36" t="s">
        <v>5246</v>
      </c>
      <c r="R81" s="35" t="s">
        <v>3704</v>
      </c>
      <c r="S81" s="35" t="s">
        <v>3706</v>
      </c>
      <c r="T81" s="35">
        <v>20.6</v>
      </c>
      <c r="U81" s="36"/>
      <c r="V81" s="35" t="s">
        <v>3704</v>
      </c>
      <c r="W81" s="36" t="s">
        <v>5247</v>
      </c>
      <c r="X81" s="35">
        <v>2022</v>
      </c>
      <c r="Y81" s="35">
        <v>2061</v>
      </c>
      <c r="Z81" s="35">
        <v>40</v>
      </c>
      <c r="AA81" s="35">
        <v>1642.9</v>
      </c>
      <c r="AB81" s="35" t="s">
        <v>3704</v>
      </c>
      <c r="AC81" s="36" t="s">
        <v>5248</v>
      </c>
      <c r="AD81" s="35">
        <v>2022</v>
      </c>
      <c r="AE81" s="35">
        <v>2061</v>
      </c>
      <c r="AF81" s="35">
        <v>40</v>
      </c>
      <c r="AG81" s="35">
        <v>1487.7</v>
      </c>
      <c r="AH81" s="35" t="s">
        <v>3704</v>
      </c>
      <c r="AI81" s="36" t="s">
        <v>5249</v>
      </c>
      <c r="AJ81" s="35">
        <v>2022</v>
      </c>
      <c r="AK81" s="35">
        <v>2061</v>
      </c>
      <c r="AL81" s="35">
        <v>40</v>
      </c>
      <c r="AM81" s="35">
        <v>155.19999999999999</v>
      </c>
      <c r="AN81" s="35" t="s">
        <v>3704</v>
      </c>
      <c r="AO81" s="36" t="s">
        <v>5250</v>
      </c>
      <c r="AP81" s="35" t="s">
        <v>3704</v>
      </c>
      <c r="AQ81" s="36" t="s">
        <v>5251</v>
      </c>
      <c r="AR81" s="35" t="s">
        <v>3704</v>
      </c>
      <c r="AS81" s="36" t="s">
        <v>5252</v>
      </c>
      <c r="AT81" s="35" t="s">
        <v>3704</v>
      </c>
      <c r="AU81" s="36" t="s">
        <v>5253</v>
      </c>
      <c r="AV81" s="35" t="s">
        <v>3704</v>
      </c>
      <c r="AW81" s="36" t="s">
        <v>5254</v>
      </c>
      <c r="AX81" s="35" t="s">
        <v>3704</v>
      </c>
      <c r="AY81" s="36" t="s">
        <v>5255</v>
      </c>
      <c r="AZ81" s="35" t="s">
        <v>3704</v>
      </c>
      <c r="BA81" s="36" t="s">
        <v>5256</v>
      </c>
      <c r="BB81" s="35" t="s">
        <v>3704</v>
      </c>
      <c r="BC81" s="36" t="s">
        <v>5257</v>
      </c>
      <c r="BD81" s="35" t="s">
        <v>3707</v>
      </c>
      <c r="BE81" s="36"/>
      <c r="BF81" s="35" t="s">
        <v>3704</v>
      </c>
      <c r="BG81" s="36" t="s">
        <v>5258</v>
      </c>
      <c r="BH81" s="36" t="s">
        <v>3707</v>
      </c>
      <c r="BI81" s="36"/>
      <c r="BJ81" s="36" t="s">
        <v>3707</v>
      </c>
      <c r="BK81" s="36" t="s">
        <v>3707</v>
      </c>
      <c r="BL81" s="36" t="s">
        <v>3707</v>
      </c>
      <c r="BM81" s="36" t="s">
        <v>3707</v>
      </c>
      <c r="BN81" s="36" t="s">
        <v>3707</v>
      </c>
      <c r="BO81" s="36"/>
      <c r="BP81" s="36" t="s">
        <v>3704</v>
      </c>
      <c r="BQ81" s="36" t="s">
        <v>5259</v>
      </c>
      <c r="BR81" s="36" t="s">
        <v>3707</v>
      </c>
      <c r="BS81" s="36"/>
      <c r="BT81" s="36" t="s">
        <v>3704</v>
      </c>
      <c r="BU81" s="36" t="s">
        <v>3704</v>
      </c>
      <c r="BV81" s="35" t="s">
        <v>3704</v>
      </c>
      <c r="BW81" s="36" t="s">
        <v>5260</v>
      </c>
      <c r="BX81" s="36"/>
      <c r="BY81" s="36">
        <v>10</v>
      </c>
      <c r="BZ81" s="35" t="s">
        <v>3704</v>
      </c>
      <c r="CA81" s="36" t="s">
        <v>5261</v>
      </c>
      <c r="CB81" s="36" t="s">
        <v>5262</v>
      </c>
      <c r="CC81" s="39">
        <v>16824</v>
      </c>
      <c r="CD81" s="39">
        <v>16436</v>
      </c>
      <c r="CE81" s="39">
        <v>16032</v>
      </c>
      <c r="CF81" s="39">
        <v>15717</v>
      </c>
      <c r="CG81" s="40">
        <v>213503</v>
      </c>
      <c r="CH81" s="40">
        <v>207730</v>
      </c>
      <c r="CI81" s="40">
        <v>205855</v>
      </c>
      <c r="CJ81" s="40">
        <v>204765</v>
      </c>
      <c r="CK81" s="35">
        <v>12.69</v>
      </c>
      <c r="CL81" s="35">
        <v>12.64</v>
      </c>
      <c r="CM81" s="35">
        <v>12.84</v>
      </c>
      <c r="CN81" s="35">
        <v>13.03</v>
      </c>
      <c r="CO81" s="41">
        <v>0.67100000000000004</v>
      </c>
      <c r="CP81" s="41">
        <v>0.68700000000000006</v>
      </c>
      <c r="CQ81" s="41">
        <v>0.70099999999999996</v>
      </c>
      <c r="CR81" s="42">
        <v>0.71599999999999997</v>
      </c>
      <c r="CT81" s="24"/>
    </row>
    <row r="82" spans="1:98" ht="200" customHeight="1" x14ac:dyDescent="0.2">
      <c r="A82" s="32" t="s">
        <v>26</v>
      </c>
      <c r="B82" s="33" t="s">
        <v>616</v>
      </c>
      <c r="C82" s="34" t="str">
        <f>IF(A82="","自動表示",IF(B82="",VLOOKUP(A82,リスト!$C$2:$D$48,2,FALSE),VLOOKUP(A82&amp;B82,リスト!$C$49:$D$1789,2,FALSE)))</f>
        <v>035246</v>
      </c>
      <c r="D82" s="34" t="str">
        <f>IF(C82="自動表示","自動表示",VLOOKUP(C82,リスト!$D$2:$E$1789,2,FALSE))</f>
        <v>町村Ⅲ－０</v>
      </c>
      <c r="E82" s="35" t="s">
        <v>8173</v>
      </c>
      <c r="F82" s="36" t="s">
        <v>3726</v>
      </c>
      <c r="G82" s="37">
        <v>10</v>
      </c>
      <c r="H82" s="34" t="str">
        <f t="shared" si="3"/>
        <v>10年</v>
      </c>
      <c r="I82" s="35" t="s">
        <v>8253</v>
      </c>
      <c r="J82" s="38">
        <v>1.3</v>
      </c>
      <c r="K82" s="35" t="s">
        <v>8233</v>
      </c>
      <c r="L82" s="36" t="s">
        <v>5263</v>
      </c>
      <c r="M82" s="35" t="s">
        <v>8233</v>
      </c>
      <c r="N82" s="35" t="s">
        <v>8253</v>
      </c>
      <c r="O82" s="36" t="s">
        <v>5264</v>
      </c>
      <c r="P82" s="35" t="s">
        <v>8233</v>
      </c>
      <c r="Q82" s="36" t="s">
        <v>5265</v>
      </c>
      <c r="R82" s="35" t="s">
        <v>3704</v>
      </c>
      <c r="S82" s="35" t="s">
        <v>8235</v>
      </c>
      <c r="T82" s="35">
        <v>7.2</v>
      </c>
      <c r="U82" s="36"/>
      <c r="V82" s="35" t="s">
        <v>8233</v>
      </c>
      <c r="W82" s="36" t="s">
        <v>5266</v>
      </c>
      <c r="X82" s="35">
        <v>2022</v>
      </c>
      <c r="Y82" s="35">
        <v>2061</v>
      </c>
      <c r="Z82" s="35">
        <v>40</v>
      </c>
      <c r="AA82" s="35">
        <v>1225.2</v>
      </c>
      <c r="AB82" s="35" t="s">
        <v>8233</v>
      </c>
      <c r="AC82" s="36" t="s">
        <v>5267</v>
      </c>
      <c r="AD82" s="35">
        <v>2022</v>
      </c>
      <c r="AE82" s="35">
        <v>2061</v>
      </c>
      <c r="AF82" s="35">
        <v>40</v>
      </c>
      <c r="AG82" s="35">
        <v>1168.4000000000001</v>
      </c>
      <c r="AH82" s="35" t="s">
        <v>8233</v>
      </c>
      <c r="AI82" s="36" t="s">
        <v>5268</v>
      </c>
      <c r="AJ82" s="35">
        <v>2022</v>
      </c>
      <c r="AK82" s="35">
        <v>2061</v>
      </c>
      <c r="AL82" s="35">
        <v>40</v>
      </c>
      <c r="AM82" s="35">
        <v>56.8</v>
      </c>
      <c r="AN82" s="35" t="s">
        <v>8233</v>
      </c>
      <c r="AO82" s="36" t="s">
        <v>5269</v>
      </c>
      <c r="AP82" s="35" t="s">
        <v>8233</v>
      </c>
      <c r="AQ82" s="36" t="s">
        <v>5270</v>
      </c>
      <c r="AR82" s="35" t="s">
        <v>8233</v>
      </c>
      <c r="AS82" s="36" t="s">
        <v>5271</v>
      </c>
      <c r="AT82" s="35" t="s">
        <v>8233</v>
      </c>
      <c r="AU82" s="36" t="s">
        <v>5272</v>
      </c>
      <c r="AV82" s="35" t="s">
        <v>8233</v>
      </c>
      <c r="AW82" s="36" t="s">
        <v>5273</v>
      </c>
      <c r="AX82" s="35" t="s">
        <v>8233</v>
      </c>
      <c r="AY82" s="36" t="s">
        <v>5274</v>
      </c>
      <c r="AZ82" s="35" t="s">
        <v>8233</v>
      </c>
      <c r="BA82" s="36" t="s">
        <v>5275</v>
      </c>
      <c r="BB82" s="35" t="s">
        <v>8233</v>
      </c>
      <c r="BC82" s="36" t="s">
        <v>5276</v>
      </c>
      <c r="BD82" s="35" t="s">
        <v>8236</v>
      </c>
      <c r="BE82" s="36"/>
      <c r="BF82" s="35" t="s">
        <v>8233</v>
      </c>
      <c r="BG82" s="36" t="s">
        <v>5277</v>
      </c>
      <c r="BH82" s="36" t="s">
        <v>8236</v>
      </c>
      <c r="BI82" s="36"/>
      <c r="BJ82" s="36" t="s">
        <v>8236</v>
      </c>
      <c r="BK82" s="36" t="s">
        <v>8236</v>
      </c>
      <c r="BL82" s="36" t="s">
        <v>8236</v>
      </c>
      <c r="BM82" s="36" t="s">
        <v>8236</v>
      </c>
      <c r="BN82" s="36" t="s">
        <v>8236</v>
      </c>
      <c r="BO82" s="36"/>
      <c r="BP82" s="36" t="s">
        <v>8236</v>
      </c>
      <c r="BQ82" s="36"/>
      <c r="BR82" s="36" t="s">
        <v>8233</v>
      </c>
      <c r="BS82" s="36" t="s">
        <v>5278</v>
      </c>
      <c r="BT82" s="36" t="s">
        <v>8233</v>
      </c>
      <c r="BU82" s="36" t="s">
        <v>8233</v>
      </c>
      <c r="BV82" s="35" t="s">
        <v>8233</v>
      </c>
      <c r="BW82" s="36" t="s">
        <v>5279</v>
      </c>
      <c r="BX82" s="36"/>
      <c r="BY82" s="36">
        <v>10</v>
      </c>
      <c r="BZ82" s="35" t="s">
        <v>8233</v>
      </c>
      <c r="CA82" s="36" t="s">
        <v>5280</v>
      </c>
      <c r="CB82" s="36" t="s">
        <v>5281</v>
      </c>
      <c r="CC82" s="39">
        <v>12210</v>
      </c>
      <c r="CD82" s="39">
        <v>11899</v>
      </c>
      <c r="CE82" s="39">
        <v>11779</v>
      </c>
      <c r="CF82" s="39">
        <v>11231</v>
      </c>
      <c r="CG82" s="40">
        <v>93463</v>
      </c>
      <c r="CH82" s="40">
        <v>93463</v>
      </c>
      <c r="CI82" s="40">
        <v>93753</v>
      </c>
      <c r="CJ82" s="40">
        <v>95412</v>
      </c>
      <c r="CK82" s="35">
        <v>7.65</v>
      </c>
      <c r="CL82" s="35">
        <v>7.85</v>
      </c>
      <c r="CM82" s="35">
        <v>7.96</v>
      </c>
      <c r="CN82" s="35">
        <v>8.5</v>
      </c>
      <c r="CO82" s="41">
        <v>0.60699999999999998</v>
      </c>
      <c r="CP82" s="41">
        <v>0.61599999999999999</v>
      </c>
      <c r="CQ82" s="41">
        <v>0.623</v>
      </c>
      <c r="CR82" s="42">
        <v>0.63</v>
      </c>
      <c r="CT82" s="24"/>
    </row>
    <row r="83" spans="1:98" ht="200" customHeight="1" x14ac:dyDescent="0.2">
      <c r="A83" s="32" t="s">
        <v>28</v>
      </c>
      <c r="B83" s="33" t="s">
        <v>620</v>
      </c>
      <c r="C83" s="34" t="str">
        <f>IF(A83="","自動表示",IF(B83="",VLOOKUP(A83,リスト!$C$2:$D$48,2,FALSE),VLOOKUP(A83&amp;B83,リスト!$C$49:$D$1789,2,FALSE)))</f>
        <v>042021</v>
      </c>
      <c r="D83" s="34" t="str">
        <f>IF(C83="自動表示","自動表示",VLOOKUP(C83,リスト!$D$2:$E$1789,2,FALSE))</f>
        <v>都市Ⅲ－２</v>
      </c>
      <c r="E83" s="35" t="s">
        <v>5</v>
      </c>
      <c r="F83" s="36" t="s">
        <v>8167</v>
      </c>
      <c r="G83" s="37">
        <v>40</v>
      </c>
      <c r="H83" s="34" t="str">
        <f t="shared" si="3"/>
        <v>20年超</v>
      </c>
      <c r="I83" s="35" t="s">
        <v>17</v>
      </c>
      <c r="J83" s="38">
        <v>14.7</v>
      </c>
      <c r="K83" s="35" t="s">
        <v>18</v>
      </c>
      <c r="L83" s="36" t="s">
        <v>8183</v>
      </c>
      <c r="M83" s="35" t="s">
        <v>18</v>
      </c>
      <c r="N83" s="35" t="s">
        <v>3635</v>
      </c>
      <c r="O83" s="36" t="s">
        <v>8184</v>
      </c>
      <c r="P83" s="35" t="s">
        <v>18</v>
      </c>
      <c r="Q83" s="36" t="s">
        <v>5282</v>
      </c>
      <c r="R83" s="35" t="s">
        <v>19</v>
      </c>
      <c r="S83" s="35"/>
      <c r="T83" s="35"/>
      <c r="U83" s="36" t="s">
        <v>8185</v>
      </c>
      <c r="V83" s="35" t="s">
        <v>18</v>
      </c>
      <c r="W83" s="36" t="s">
        <v>8186</v>
      </c>
      <c r="X83" s="35">
        <v>2016</v>
      </c>
      <c r="Y83" s="35">
        <v>2055</v>
      </c>
      <c r="Z83" s="35">
        <v>40</v>
      </c>
      <c r="AA83" s="35">
        <v>4960</v>
      </c>
      <c r="AB83" s="35" t="s">
        <v>18</v>
      </c>
      <c r="AC83" s="36" t="s">
        <v>8187</v>
      </c>
      <c r="AD83" s="35">
        <v>2016</v>
      </c>
      <c r="AE83" s="35">
        <v>2055</v>
      </c>
      <c r="AF83" s="35">
        <v>40</v>
      </c>
      <c r="AG83" s="35">
        <v>4101</v>
      </c>
      <c r="AH83" s="35" t="s">
        <v>18</v>
      </c>
      <c r="AI83" s="36" t="s">
        <v>8188</v>
      </c>
      <c r="AJ83" s="35">
        <v>2016</v>
      </c>
      <c r="AK83" s="35">
        <v>2055</v>
      </c>
      <c r="AL83" s="35">
        <v>40</v>
      </c>
      <c r="AM83" s="35">
        <v>859</v>
      </c>
      <c r="AN83" s="35" t="s">
        <v>18</v>
      </c>
      <c r="AO83" s="36" t="s">
        <v>8189</v>
      </c>
      <c r="AP83" s="35" t="s">
        <v>19</v>
      </c>
      <c r="AQ83" s="36"/>
      <c r="AR83" s="35" t="s">
        <v>18</v>
      </c>
      <c r="AS83" s="36" t="s">
        <v>5283</v>
      </c>
      <c r="AT83" s="35" t="s">
        <v>18</v>
      </c>
      <c r="AU83" s="36" t="s">
        <v>5284</v>
      </c>
      <c r="AV83" s="35" t="s">
        <v>18</v>
      </c>
      <c r="AW83" s="36" t="s">
        <v>5285</v>
      </c>
      <c r="AX83" s="35" t="s">
        <v>18</v>
      </c>
      <c r="AY83" s="36" t="s">
        <v>5286</v>
      </c>
      <c r="AZ83" s="35" t="s">
        <v>18</v>
      </c>
      <c r="BA83" s="36" t="s">
        <v>5287</v>
      </c>
      <c r="BB83" s="35" t="s">
        <v>18</v>
      </c>
      <c r="BC83" s="36" t="s">
        <v>5288</v>
      </c>
      <c r="BD83" s="35" t="s">
        <v>18</v>
      </c>
      <c r="BE83" s="36" t="s">
        <v>5289</v>
      </c>
      <c r="BF83" s="35" t="s">
        <v>18</v>
      </c>
      <c r="BG83" s="36" t="s">
        <v>5290</v>
      </c>
      <c r="BH83" s="36" t="s">
        <v>18</v>
      </c>
      <c r="BI83" s="36" t="s">
        <v>8190</v>
      </c>
      <c r="BJ83" s="36" t="s">
        <v>18</v>
      </c>
      <c r="BK83" s="36" t="s">
        <v>18</v>
      </c>
      <c r="BL83" s="36" t="s">
        <v>19</v>
      </c>
      <c r="BM83" s="36" t="s">
        <v>19</v>
      </c>
      <c r="BN83" s="36" t="s">
        <v>19</v>
      </c>
      <c r="BO83" s="36"/>
      <c r="BP83" s="36" t="s">
        <v>19</v>
      </c>
      <c r="BQ83" s="36"/>
      <c r="BR83" s="36" t="s">
        <v>19</v>
      </c>
      <c r="BS83" s="36"/>
      <c r="BT83" s="36" t="s">
        <v>19</v>
      </c>
      <c r="BU83" s="36" t="s">
        <v>18</v>
      </c>
      <c r="BV83" s="35" t="s">
        <v>18</v>
      </c>
      <c r="BW83" s="36" t="s">
        <v>8336</v>
      </c>
      <c r="BX83" s="36">
        <v>1</v>
      </c>
      <c r="BY83" s="36" t="s">
        <v>3717</v>
      </c>
      <c r="BZ83" s="35" t="s">
        <v>18</v>
      </c>
      <c r="CA83" s="36" t="s">
        <v>5291</v>
      </c>
      <c r="CB83" s="36" t="s">
        <v>3717</v>
      </c>
      <c r="CC83" s="39">
        <v>142638</v>
      </c>
      <c r="CD83" s="39">
        <v>140824</v>
      </c>
      <c r="CE83" s="39">
        <v>138686</v>
      </c>
      <c r="CF83" s="39">
        <v>136822</v>
      </c>
      <c r="CG83" s="40">
        <v>879496</v>
      </c>
      <c r="CH83" s="40">
        <v>913510</v>
      </c>
      <c r="CI83" s="40">
        <v>1071244</v>
      </c>
      <c r="CJ83" s="40">
        <v>1047057</v>
      </c>
      <c r="CK83" s="35">
        <v>6.17</v>
      </c>
      <c r="CL83" s="35">
        <v>6.49</v>
      </c>
      <c r="CM83" s="35">
        <v>7.72</v>
      </c>
      <c r="CN83" s="35">
        <v>7.65</v>
      </c>
      <c r="CO83" s="41">
        <v>0.54900000000000004</v>
      </c>
      <c r="CP83" s="41">
        <v>0.53900000000000003</v>
      </c>
      <c r="CQ83" s="41">
        <v>0.51800000000000002</v>
      </c>
      <c r="CR83" s="42">
        <v>0.47499999999999998</v>
      </c>
      <c r="CT83" s="24"/>
    </row>
    <row r="84" spans="1:98" ht="200" customHeight="1" x14ac:dyDescent="0.2">
      <c r="A84" s="32" t="s">
        <v>28</v>
      </c>
      <c r="B84" s="33" t="s">
        <v>622</v>
      </c>
      <c r="C84" s="34" t="str">
        <f>IF(A84="","自動表示",IF(B84="",VLOOKUP(A84,リスト!$C$2:$D$48,2,FALSE),VLOOKUP(A84&amp;B84,リスト!$C$49:$D$1789,2,FALSE)))</f>
        <v>042030</v>
      </c>
      <c r="D84" s="34" t="str">
        <f>IF(C84="自動表示","自動表示",VLOOKUP(C84,リスト!$D$2:$E$1789,2,FALSE))</f>
        <v>都市Ⅱ－３</v>
      </c>
      <c r="E84" s="35" t="s">
        <v>3560</v>
      </c>
      <c r="F84" s="36" t="s">
        <v>8160</v>
      </c>
      <c r="G84" s="37">
        <v>30</v>
      </c>
      <c r="H84" s="34" t="str">
        <f t="shared" si="3"/>
        <v>20年超</v>
      </c>
      <c r="I84" s="43" t="s">
        <v>3635</v>
      </c>
      <c r="J84" s="38">
        <v>5.2</v>
      </c>
      <c r="K84" s="35" t="s">
        <v>18</v>
      </c>
      <c r="L84" s="36" t="s">
        <v>5292</v>
      </c>
      <c r="M84" s="35" t="s">
        <v>18</v>
      </c>
      <c r="N84" s="35" t="s">
        <v>17</v>
      </c>
      <c r="O84" s="36" t="s">
        <v>8191</v>
      </c>
      <c r="P84" s="35" t="s">
        <v>8192</v>
      </c>
      <c r="Q84" s="36" t="s">
        <v>5293</v>
      </c>
      <c r="R84" s="35" t="s">
        <v>8192</v>
      </c>
      <c r="S84" s="35" t="s">
        <v>3668</v>
      </c>
      <c r="T84" s="35">
        <v>37.6</v>
      </c>
      <c r="U84" s="36"/>
      <c r="V84" s="35" t="s">
        <v>18</v>
      </c>
      <c r="W84" s="36" t="s">
        <v>8193</v>
      </c>
      <c r="X84" s="35">
        <v>2015</v>
      </c>
      <c r="Y84" s="35">
        <v>2055</v>
      </c>
      <c r="Z84" s="35">
        <v>40</v>
      </c>
      <c r="AA84" s="35">
        <v>2453.1</v>
      </c>
      <c r="AB84" s="35" t="s">
        <v>18</v>
      </c>
      <c r="AC84" s="36" t="s">
        <v>8194</v>
      </c>
      <c r="AD84" s="35">
        <v>2015</v>
      </c>
      <c r="AE84" s="35">
        <v>2055</v>
      </c>
      <c r="AF84" s="35">
        <v>40</v>
      </c>
      <c r="AG84" s="35">
        <v>1047</v>
      </c>
      <c r="AH84" s="35" t="s">
        <v>18</v>
      </c>
      <c r="AI84" s="36" t="s">
        <v>8195</v>
      </c>
      <c r="AJ84" s="35">
        <v>2015</v>
      </c>
      <c r="AK84" s="35">
        <v>2055</v>
      </c>
      <c r="AL84" s="35">
        <v>40</v>
      </c>
      <c r="AM84" s="35">
        <v>189.4</v>
      </c>
      <c r="AN84" s="35" t="s">
        <v>8192</v>
      </c>
      <c r="AO84" s="36" t="s">
        <v>8196</v>
      </c>
      <c r="AP84" s="35" t="s">
        <v>19</v>
      </c>
      <c r="AQ84" s="36"/>
      <c r="AR84" s="35" t="s">
        <v>18</v>
      </c>
      <c r="AS84" s="36" t="s">
        <v>5294</v>
      </c>
      <c r="AT84" s="35" t="s">
        <v>8192</v>
      </c>
      <c r="AU84" s="36" t="s">
        <v>5295</v>
      </c>
      <c r="AV84" s="35" t="s">
        <v>8192</v>
      </c>
      <c r="AW84" s="36" t="s">
        <v>8197</v>
      </c>
      <c r="AX84" s="35" t="s">
        <v>18</v>
      </c>
      <c r="AY84" s="36" t="s">
        <v>5296</v>
      </c>
      <c r="AZ84" s="35" t="s">
        <v>8192</v>
      </c>
      <c r="BA84" s="36" t="s">
        <v>5297</v>
      </c>
      <c r="BB84" s="35" t="s">
        <v>18</v>
      </c>
      <c r="BC84" s="36" t="s">
        <v>5298</v>
      </c>
      <c r="BD84" s="35" t="s">
        <v>18</v>
      </c>
      <c r="BE84" s="36" t="s">
        <v>5299</v>
      </c>
      <c r="BF84" s="35" t="s">
        <v>8192</v>
      </c>
      <c r="BG84" s="36" t="s">
        <v>5300</v>
      </c>
      <c r="BH84" s="36" t="s">
        <v>8192</v>
      </c>
      <c r="BI84" s="36" t="s">
        <v>5301</v>
      </c>
      <c r="BJ84" s="36" t="s">
        <v>19</v>
      </c>
      <c r="BK84" s="36" t="s">
        <v>18</v>
      </c>
      <c r="BL84" s="36" t="s">
        <v>18</v>
      </c>
      <c r="BM84" s="36" t="s">
        <v>19</v>
      </c>
      <c r="BN84" s="36" t="s">
        <v>19</v>
      </c>
      <c r="BO84" s="36"/>
      <c r="BP84" s="36" t="s">
        <v>19</v>
      </c>
      <c r="BQ84" s="36"/>
      <c r="BR84" s="36" t="s">
        <v>19</v>
      </c>
      <c r="BS84" s="36"/>
      <c r="BT84" s="36" t="s">
        <v>19</v>
      </c>
      <c r="BU84" s="36" t="s">
        <v>18</v>
      </c>
      <c r="BV84" s="35" t="s">
        <v>8192</v>
      </c>
      <c r="BW84" s="36" t="s">
        <v>8337</v>
      </c>
      <c r="BX84" s="36" t="s">
        <v>3717</v>
      </c>
      <c r="BY84" s="36" t="s">
        <v>3717</v>
      </c>
      <c r="BZ84" s="35" t="s">
        <v>18</v>
      </c>
      <c r="CA84" s="36" t="s">
        <v>5302</v>
      </c>
      <c r="CB84" s="36" t="s">
        <v>5303</v>
      </c>
      <c r="CC84" s="39">
        <v>53975</v>
      </c>
      <c r="CD84" s="39">
        <v>53474</v>
      </c>
      <c r="CE84" s="39">
        <v>52995</v>
      </c>
      <c r="CF84" s="39">
        <v>52480</v>
      </c>
      <c r="CG84" s="40">
        <v>216018.95</v>
      </c>
      <c r="CH84" s="40">
        <v>212128.64000000001</v>
      </c>
      <c r="CI84" s="40">
        <v>211370.83</v>
      </c>
      <c r="CJ84" s="40">
        <v>211371</v>
      </c>
      <c r="CK84" s="35">
        <v>4</v>
      </c>
      <c r="CL84" s="35">
        <v>3.97</v>
      </c>
      <c r="CM84" s="35">
        <v>3.99</v>
      </c>
      <c r="CN84" s="35">
        <v>4.03</v>
      </c>
      <c r="CO84" s="41">
        <v>0.57399999999999995</v>
      </c>
      <c r="CP84" s="41">
        <v>0.58399999999999996</v>
      </c>
      <c r="CQ84" s="41">
        <v>0.59399999999999997</v>
      </c>
      <c r="CR84" s="42">
        <v>0.60899999999999999</v>
      </c>
      <c r="CT84" s="24"/>
    </row>
    <row r="85" spans="1:98" ht="200" customHeight="1" x14ac:dyDescent="0.2">
      <c r="A85" s="32" t="s">
        <v>28</v>
      </c>
      <c r="B85" s="33" t="s">
        <v>624</v>
      </c>
      <c r="C85" s="34" t="str">
        <f>IF(A85="","自動表示",IF(B85="",VLOOKUP(A85,リスト!$C$2:$D$48,2,FALSE),VLOOKUP(A85&amp;B85,リスト!$C$49:$D$1789,2,FALSE)))</f>
        <v>042056</v>
      </c>
      <c r="D85" s="34" t="str">
        <f>IF(C85="自動表示","自動表示",VLOOKUP(C85,リスト!$D$2:$E$1789,2,FALSE))</f>
        <v>都市Ⅱ－１</v>
      </c>
      <c r="E85" s="35" t="s">
        <v>3560</v>
      </c>
      <c r="F85" s="36" t="s">
        <v>3657</v>
      </c>
      <c r="G85" s="37">
        <v>40</v>
      </c>
      <c r="H85" s="34" t="str">
        <f t="shared" si="3"/>
        <v>20年超</v>
      </c>
      <c r="I85" s="35" t="s">
        <v>13</v>
      </c>
      <c r="J85" s="38">
        <v>6.6</v>
      </c>
      <c r="K85" s="35" t="s">
        <v>18</v>
      </c>
      <c r="L85" s="36" t="s">
        <v>5304</v>
      </c>
      <c r="M85" s="35" t="s">
        <v>18</v>
      </c>
      <c r="N85" s="35" t="s">
        <v>13</v>
      </c>
      <c r="O85" s="36" t="s">
        <v>5305</v>
      </c>
      <c r="P85" s="35" t="s">
        <v>18</v>
      </c>
      <c r="Q85" s="36" t="s">
        <v>5306</v>
      </c>
      <c r="R85" s="35" t="s">
        <v>18</v>
      </c>
      <c r="S85" s="35" t="s">
        <v>3668</v>
      </c>
      <c r="T85" s="35">
        <v>47.2</v>
      </c>
      <c r="U85" s="36"/>
      <c r="V85" s="35" t="s">
        <v>18</v>
      </c>
      <c r="W85" s="36" t="s">
        <v>5307</v>
      </c>
      <c r="X85" s="35">
        <v>2017</v>
      </c>
      <c r="Y85" s="35">
        <v>2057</v>
      </c>
      <c r="Z85" s="35">
        <v>40</v>
      </c>
      <c r="AA85" s="35">
        <v>2825.9</v>
      </c>
      <c r="AB85" s="35" t="s">
        <v>18</v>
      </c>
      <c r="AC85" s="36" t="s">
        <v>5308</v>
      </c>
      <c r="AD85" s="35">
        <v>2017</v>
      </c>
      <c r="AE85" s="35">
        <v>2057</v>
      </c>
      <c r="AF85" s="35">
        <v>40</v>
      </c>
      <c r="AG85" s="35">
        <v>907.6</v>
      </c>
      <c r="AH85" s="35" t="s">
        <v>18</v>
      </c>
      <c r="AI85" s="36" t="s">
        <v>5309</v>
      </c>
      <c r="AJ85" s="35">
        <v>2017</v>
      </c>
      <c r="AK85" s="35">
        <v>2057</v>
      </c>
      <c r="AL85" s="35">
        <v>40</v>
      </c>
      <c r="AM85" s="35">
        <v>652.79999999999995</v>
      </c>
      <c r="AN85" s="35" t="s">
        <v>18</v>
      </c>
      <c r="AO85" s="36" t="s">
        <v>5310</v>
      </c>
      <c r="AP85" s="35" t="s">
        <v>18</v>
      </c>
      <c r="AQ85" s="36" t="s">
        <v>5311</v>
      </c>
      <c r="AR85" s="35" t="s">
        <v>18</v>
      </c>
      <c r="AS85" s="36" t="s">
        <v>8198</v>
      </c>
      <c r="AT85" s="35" t="s">
        <v>18</v>
      </c>
      <c r="AU85" s="36" t="s">
        <v>5312</v>
      </c>
      <c r="AV85" s="35" t="s">
        <v>18</v>
      </c>
      <c r="AW85" s="36" t="s">
        <v>5313</v>
      </c>
      <c r="AX85" s="35" t="s">
        <v>18</v>
      </c>
      <c r="AY85" s="36" t="s">
        <v>5314</v>
      </c>
      <c r="AZ85" s="35" t="s">
        <v>18</v>
      </c>
      <c r="BA85" s="36" t="s">
        <v>5315</v>
      </c>
      <c r="BB85" s="35" t="s">
        <v>18</v>
      </c>
      <c r="BC85" s="36" t="s">
        <v>5316</v>
      </c>
      <c r="BD85" s="35" t="s">
        <v>19</v>
      </c>
      <c r="BE85" s="36" t="s">
        <v>8199</v>
      </c>
      <c r="BF85" s="35" t="s">
        <v>18</v>
      </c>
      <c r="BG85" s="36" t="s">
        <v>5317</v>
      </c>
      <c r="BH85" s="36" t="s">
        <v>18</v>
      </c>
      <c r="BI85" s="36" t="s">
        <v>5318</v>
      </c>
      <c r="BJ85" s="36" t="s">
        <v>19</v>
      </c>
      <c r="BK85" s="36" t="s">
        <v>18</v>
      </c>
      <c r="BL85" s="36" t="s">
        <v>19</v>
      </c>
      <c r="BM85" s="36" t="s">
        <v>19</v>
      </c>
      <c r="BN85" s="36" t="s">
        <v>18</v>
      </c>
      <c r="BO85" s="36" t="s">
        <v>5319</v>
      </c>
      <c r="BP85" s="36" t="s">
        <v>18</v>
      </c>
      <c r="BQ85" s="36" t="s">
        <v>5320</v>
      </c>
      <c r="BR85" s="36" t="s">
        <v>18</v>
      </c>
      <c r="BS85" s="36" t="s">
        <v>5321</v>
      </c>
      <c r="BT85" s="36" t="s">
        <v>19</v>
      </c>
      <c r="BU85" s="36" t="s">
        <v>18</v>
      </c>
      <c r="BV85" s="35" t="s">
        <v>18</v>
      </c>
      <c r="BW85" s="36" t="s">
        <v>5322</v>
      </c>
      <c r="BX85" s="36"/>
      <c r="BY85" s="36" t="s">
        <v>8338</v>
      </c>
      <c r="BZ85" s="35" t="s">
        <v>18</v>
      </c>
      <c r="CA85" s="36" t="s">
        <v>5323</v>
      </c>
      <c r="CB85" s="36"/>
      <c r="CC85" s="39">
        <v>62601</v>
      </c>
      <c r="CD85" s="39">
        <v>61445</v>
      </c>
      <c r="CE85" s="39">
        <v>60151</v>
      </c>
      <c r="CF85" s="39">
        <v>58926</v>
      </c>
      <c r="CG85" s="40">
        <v>556088</v>
      </c>
      <c r="CH85" s="40">
        <v>561949</v>
      </c>
      <c r="CI85" s="40">
        <v>565047</v>
      </c>
      <c r="CJ85" s="40">
        <v>561046</v>
      </c>
      <c r="CK85" s="35">
        <v>8.8800000000000008</v>
      </c>
      <c r="CL85" s="35">
        <v>9.15</v>
      </c>
      <c r="CM85" s="35">
        <v>9.39</v>
      </c>
      <c r="CN85" s="35">
        <v>9.52</v>
      </c>
      <c r="CO85" s="41">
        <v>0.40699999999999997</v>
      </c>
      <c r="CP85" s="41">
        <v>0.36699999999999999</v>
      </c>
      <c r="CQ85" s="41">
        <v>0.36899999999999999</v>
      </c>
      <c r="CR85" s="42">
        <v>0.373</v>
      </c>
      <c r="CT85" s="24"/>
    </row>
    <row r="86" spans="1:98" ht="200" customHeight="1" x14ac:dyDescent="0.2">
      <c r="A86" s="32" t="s">
        <v>28</v>
      </c>
      <c r="B86" s="33" t="s">
        <v>626</v>
      </c>
      <c r="C86" s="34" t="str">
        <f>IF(A86="","自動表示",IF(B86="",VLOOKUP(A86,リスト!$C$2:$D$48,2,FALSE),VLOOKUP(A86&amp;B86,リスト!$C$49:$D$1789,2,FALSE)))</f>
        <v>042064</v>
      </c>
      <c r="D86" s="34" t="str">
        <f>IF(C86="自動表示","自動表示",VLOOKUP(C86,リスト!$D$2:$E$1789,2,FALSE))</f>
        <v>都市Ⅰ－２</v>
      </c>
      <c r="E86" s="35" t="s">
        <v>3560</v>
      </c>
      <c r="F86" s="36" t="s">
        <v>8168</v>
      </c>
      <c r="G86" s="37">
        <v>40</v>
      </c>
      <c r="H86" s="34" t="str">
        <f t="shared" si="3"/>
        <v>20年超</v>
      </c>
      <c r="I86" s="43" t="s">
        <v>3635</v>
      </c>
      <c r="J86" s="38">
        <v>3.3</v>
      </c>
      <c r="K86" s="35" t="s">
        <v>18</v>
      </c>
      <c r="L86" s="36" t="s">
        <v>5324</v>
      </c>
      <c r="M86" s="35" t="s">
        <v>18</v>
      </c>
      <c r="N86" s="35" t="s">
        <v>3653</v>
      </c>
      <c r="O86" s="36" t="s">
        <v>5325</v>
      </c>
      <c r="P86" s="35" t="s">
        <v>18</v>
      </c>
      <c r="Q86" s="36" t="s">
        <v>5326</v>
      </c>
      <c r="R86" s="35" t="s">
        <v>18</v>
      </c>
      <c r="S86" s="35" t="s">
        <v>3668</v>
      </c>
      <c r="T86" s="35">
        <v>19.899999999999999</v>
      </c>
      <c r="U86" s="36"/>
      <c r="V86" s="35" t="s">
        <v>18</v>
      </c>
      <c r="W86" s="36" t="s">
        <v>5327</v>
      </c>
      <c r="X86" s="35">
        <v>2021</v>
      </c>
      <c r="Y86" s="35">
        <v>2055</v>
      </c>
      <c r="Z86" s="35">
        <v>35</v>
      </c>
      <c r="AA86" s="35">
        <v>49.1</v>
      </c>
      <c r="AB86" s="35" t="s">
        <v>18</v>
      </c>
      <c r="AC86" s="36" t="s">
        <v>5328</v>
      </c>
      <c r="AD86" s="35">
        <v>2021</v>
      </c>
      <c r="AE86" s="35">
        <v>2055</v>
      </c>
      <c r="AF86" s="35">
        <v>35</v>
      </c>
      <c r="AG86" s="35">
        <v>25.7</v>
      </c>
      <c r="AH86" s="35" t="s">
        <v>18</v>
      </c>
      <c r="AI86" s="36" t="s">
        <v>5329</v>
      </c>
      <c r="AJ86" s="35">
        <v>2021</v>
      </c>
      <c r="AK86" s="35">
        <v>2055</v>
      </c>
      <c r="AL86" s="35">
        <v>35</v>
      </c>
      <c r="AM86" s="35">
        <v>23.4</v>
      </c>
      <c r="AN86" s="35" t="s">
        <v>18</v>
      </c>
      <c r="AO86" s="36" t="s">
        <v>5330</v>
      </c>
      <c r="AP86" s="35" t="s">
        <v>18</v>
      </c>
      <c r="AQ86" s="36" t="s">
        <v>5331</v>
      </c>
      <c r="AR86" s="35" t="s">
        <v>18</v>
      </c>
      <c r="AS86" s="36" t="s">
        <v>5332</v>
      </c>
      <c r="AT86" s="35" t="s">
        <v>18</v>
      </c>
      <c r="AU86" s="36" t="s">
        <v>5333</v>
      </c>
      <c r="AV86" s="35" t="s">
        <v>18</v>
      </c>
      <c r="AW86" s="36" t="s">
        <v>5334</v>
      </c>
      <c r="AX86" s="35" t="s">
        <v>18</v>
      </c>
      <c r="AY86" s="36" t="s">
        <v>5335</v>
      </c>
      <c r="AZ86" s="35" t="s">
        <v>18</v>
      </c>
      <c r="BA86" s="36" t="s">
        <v>5336</v>
      </c>
      <c r="BB86" s="35" t="s">
        <v>18</v>
      </c>
      <c r="BC86" s="36" t="s">
        <v>5337</v>
      </c>
      <c r="BD86" s="35" t="s">
        <v>18</v>
      </c>
      <c r="BE86" s="36" t="s">
        <v>5338</v>
      </c>
      <c r="BF86" s="35" t="s">
        <v>18</v>
      </c>
      <c r="BG86" s="36" t="s">
        <v>5339</v>
      </c>
      <c r="BH86" s="36" t="s">
        <v>18</v>
      </c>
      <c r="BI86" s="36" t="s">
        <v>5340</v>
      </c>
      <c r="BJ86" s="36" t="s">
        <v>19</v>
      </c>
      <c r="BK86" s="36" t="s">
        <v>18</v>
      </c>
      <c r="BL86" s="36" t="s">
        <v>19</v>
      </c>
      <c r="BM86" s="36" t="s">
        <v>19</v>
      </c>
      <c r="BN86" s="36" t="s">
        <v>18</v>
      </c>
      <c r="BO86" s="36" t="s">
        <v>5341</v>
      </c>
      <c r="BP86" s="36" t="s">
        <v>18</v>
      </c>
      <c r="BQ86" s="36" t="s">
        <v>5342</v>
      </c>
      <c r="BR86" s="36" t="s">
        <v>18</v>
      </c>
      <c r="BS86" s="36" t="s">
        <v>5343</v>
      </c>
      <c r="BT86" s="36" t="s">
        <v>18</v>
      </c>
      <c r="BU86" s="36" t="s">
        <v>18</v>
      </c>
      <c r="BV86" s="35" t="s">
        <v>18</v>
      </c>
      <c r="BW86" s="36" t="s">
        <v>5344</v>
      </c>
      <c r="BX86" s="36">
        <v>10</v>
      </c>
      <c r="BY86" s="36"/>
      <c r="BZ86" s="35" t="s">
        <v>18</v>
      </c>
      <c r="CA86" s="36" t="s">
        <v>5345</v>
      </c>
      <c r="CB86" s="36" t="s">
        <v>3717</v>
      </c>
      <c r="CC86" s="39">
        <v>33712</v>
      </c>
      <c r="CD86" s="39">
        <v>33082</v>
      </c>
      <c r="CE86" s="39">
        <v>32526</v>
      </c>
      <c r="CF86" s="39">
        <v>31968</v>
      </c>
      <c r="CG86" s="40">
        <v>197226</v>
      </c>
      <c r="CH86" s="40">
        <v>203242</v>
      </c>
      <c r="CI86" s="40">
        <v>184842</v>
      </c>
      <c r="CJ86" s="40">
        <v>186491</v>
      </c>
      <c r="CK86" s="35">
        <v>5.85</v>
      </c>
      <c r="CL86" s="35">
        <v>6.14</v>
      </c>
      <c r="CM86" s="35">
        <v>5.68</v>
      </c>
      <c r="CN86" s="35">
        <v>5.83</v>
      </c>
      <c r="CO86" s="41">
        <v>0.623</v>
      </c>
      <c r="CP86" s="41">
        <v>0.63700000000000001</v>
      </c>
      <c r="CQ86" s="41">
        <v>0.65</v>
      </c>
      <c r="CR86" s="42">
        <v>0.66400000000000003</v>
      </c>
      <c r="CT86" s="24"/>
    </row>
    <row r="87" spans="1:98" ht="200" customHeight="1" x14ac:dyDescent="0.2">
      <c r="A87" s="32" t="s">
        <v>28</v>
      </c>
      <c r="B87" s="33" t="s">
        <v>628</v>
      </c>
      <c r="C87" s="34" t="str">
        <f>IF(A87="","自動表示",IF(B87="",VLOOKUP(A87,リスト!$C$2:$D$48,2,FALSE),VLOOKUP(A87&amp;B87,リスト!$C$49:$D$1789,2,FALSE)))</f>
        <v>042072</v>
      </c>
      <c r="D87" s="34" t="str">
        <f>IF(C87="自動表示","自動表示",VLOOKUP(C87,リスト!$D$2:$E$1789,2,FALSE))</f>
        <v>都市Ⅱ－３</v>
      </c>
      <c r="E87" s="35" t="s">
        <v>3609</v>
      </c>
      <c r="F87" s="36" t="s">
        <v>8169</v>
      </c>
      <c r="G87" s="37">
        <v>10</v>
      </c>
      <c r="H87" s="34" t="str">
        <f t="shared" si="3"/>
        <v>10年</v>
      </c>
      <c r="I87" s="35" t="s">
        <v>13</v>
      </c>
      <c r="J87" s="38">
        <v>7.9</v>
      </c>
      <c r="K87" s="35" t="s">
        <v>18</v>
      </c>
      <c r="L87" s="36" t="s">
        <v>8200</v>
      </c>
      <c r="M87" s="35" t="s">
        <v>18</v>
      </c>
      <c r="N87" s="35" t="s">
        <v>3635</v>
      </c>
      <c r="O87" s="36" t="s">
        <v>8201</v>
      </c>
      <c r="P87" s="35" t="s">
        <v>18</v>
      </c>
      <c r="Q87" s="36" t="s">
        <v>8202</v>
      </c>
      <c r="R87" s="35" t="s">
        <v>18</v>
      </c>
      <c r="S87" s="35" t="s">
        <v>3668</v>
      </c>
      <c r="T87" s="35">
        <v>34.1</v>
      </c>
      <c r="U87" s="36"/>
      <c r="V87" s="35" t="s">
        <v>18</v>
      </c>
      <c r="W87" s="36" t="s">
        <v>8203</v>
      </c>
      <c r="X87" s="35">
        <v>2022</v>
      </c>
      <c r="Y87" s="35">
        <v>2062</v>
      </c>
      <c r="Z87" s="35">
        <v>40</v>
      </c>
      <c r="AA87" s="35">
        <v>1693.9</v>
      </c>
      <c r="AB87" s="35" t="s">
        <v>18</v>
      </c>
      <c r="AC87" s="36" t="s">
        <v>8204</v>
      </c>
      <c r="AD87" s="35">
        <v>2022</v>
      </c>
      <c r="AE87" s="35">
        <v>2062</v>
      </c>
      <c r="AF87" s="35">
        <v>40</v>
      </c>
      <c r="AG87" s="35">
        <v>1436.4</v>
      </c>
      <c r="AH87" s="35" t="s">
        <v>18</v>
      </c>
      <c r="AI87" s="36" t="s">
        <v>8205</v>
      </c>
      <c r="AJ87" s="35">
        <v>2022</v>
      </c>
      <c r="AK87" s="35">
        <v>2062</v>
      </c>
      <c r="AL87" s="35">
        <v>40</v>
      </c>
      <c r="AM87" s="35">
        <v>257.60000000000002</v>
      </c>
      <c r="AN87" s="35" t="s">
        <v>18</v>
      </c>
      <c r="AO87" s="36" t="s">
        <v>8206</v>
      </c>
      <c r="AP87" s="35" t="s">
        <v>18</v>
      </c>
      <c r="AQ87" s="36" t="s">
        <v>8207</v>
      </c>
      <c r="AR87" s="35" t="s">
        <v>18</v>
      </c>
      <c r="AS87" s="36" t="s">
        <v>8208</v>
      </c>
      <c r="AT87" s="35" t="s">
        <v>18</v>
      </c>
      <c r="AU87" s="36" t="s">
        <v>8209</v>
      </c>
      <c r="AV87" s="35" t="s">
        <v>18</v>
      </c>
      <c r="AW87" s="36" t="s">
        <v>5346</v>
      </c>
      <c r="AX87" s="35" t="s">
        <v>18</v>
      </c>
      <c r="AY87" s="36" t="s">
        <v>8210</v>
      </c>
      <c r="AZ87" s="35" t="s">
        <v>18</v>
      </c>
      <c r="BA87" s="36" t="s">
        <v>8211</v>
      </c>
      <c r="BB87" s="35" t="s">
        <v>18</v>
      </c>
      <c r="BC87" s="36" t="s">
        <v>8212</v>
      </c>
      <c r="BD87" s="35" t="s">
        <v>18</v>
      </c>
      <c r="BE87" s="36" t="s">
        <v>8213</v>
      </c>
      <c r="BF87" s="35" t="s">
        <v>18</v>
      </c>
      <c r="BG87" s="36" t="s">
        <v>8214</v>
      </c>
      <c r="BH87" s="36" t="s">
        <v>19</v>
      </c>
      <c r="BI87" s="36"/>
      <c r="BJ87" s="36" t="s">
        <v>19</v>
      </c>
      <c r="BK87" s="36" t="s">
        <v>19</v>
      </c>
      <c r="BL87" s="36" t="s">
        <v>19</v>
      </c>
      <c r="BM87" s="36" t="s">
        <v>19</v>
      </c>
      <c r="BN87" s="36" t="s">
        <v>19</v>
      </c>
      <c r="BO87" s="36"/>
      <c r="BP87" s="36" t="s">
        <v>19</v>
      </c>
      <c r="BQ87" s="36"/>
      <c r="BR87" s="36" t="s">
        <v>19</v>
      </c>
      <c r="BS87" s="36"/>
      <c r="BT87" s="36" t="s">
        <v>18</v>
      </c>
      <c r="BU87" s="36" t="s">
        <v>18</v>
      </c>
      <c r="BV87" s="35" t="s">
        <v>18</v>
      </c>
      <c r="BW87" s="36" t="s">
        <v>8339</v>
      </c>
      <c r="BX87" s="36">
        <v>10</v>
      </c>
      <c r="BY87" s="36"/>
      <c r="BZ87" s="35" t="s">
        <v>18</v>
      </c>
      <c r="CA87" s="36" t="s">
        <v>8340</v>
      </c>
      <c r="CB87" s="36" t="s">
        <v>8231</v>
      </c>
      <c r="CC87" s="39">
        <v>79197</v>
      </c>
      <c r="CD87" s="39">
        <v>79655</v>
      </c>
      <c r="CE87" s="39">
        <v>79504</v>
      </c>
      <c r="CF87" s="39">
        <v>79630</v>
      </c>
      <c r="CG87" s="40">
        <v>177600</v>
      </c>
      <c r="CH87" s="40">
        <v>179851</v>
      </c>
      <c r="CI87" s="40">
        <v>163328</v>
      </c>
      <c r="CJ87" s="40">
        <v>163328</v>
      </c>
      <c r="CK87" s="35">
        <v>2.2400000000000002</v>
      </c>
      <c r="CL87" s="35">
        <v>2.2599999999999998</v>
      </c>
      <c r="CM87" s="35">
        <v>2.0499999999999998</v>
      </c>
      <c r="CN87" s="35">
        <v>2.0499999999999998</v>
      </c>
      <c r="CO87" s="41">
        <v>0.35599999999999998</v>
      </c>
      <c r="CP87" s="41">
        <v>0.315</v>
      </c>
      <c r="CQ87" s="41">
        <v>0.33410000000000001</v>
      </c>
      <c r="CR87" s="42">
        <v>0.35420000000000001</v>
      </c>
      <c r="CT87" s="24"/>
    </row>
    <row r="88" spans="1:98" ht="200" customHeight="1" x14ac:dyDescent="0.2">
      <c r="A88" s="32" t="s">
        <v>28</v>
      </c>
      <c r="B88" s="33" t="s">
        <v>630</v>
      </c>
      <c r="C88" s="34" t="str">
        <f>IF(A88="","自動表示",IF(B88="",VLOOKUP(A88,リスト!$C$2:$D$48,2,FALSE),VLOOKUP(A88&amp;B88,リスト!$C$49:$D$1789,2,FALSE)))</f>
        <v>042081</v>
      </c>
      <c r="D88" s="34" t="str">
        <f>IF(C88="自動表示","自動表示",VLOOKUP(C88,リスト!$D$2:$E$1789,2,FALSE))</f>
        <v>都市Ⅰ－０</v>
      </c>
      <c r="E88" s="35" t="s">
        <v>3560</v>
      </c>
      <c r="F88" s="36" t="s">
        <v>8170</v>
      </c>
      <c r="G88" s="37">
        <v>10</v>
      </c>
      <c r="H88" s="34" t="str">
        <f t="shared" si="3"/>
        <v>10年</v>
      </c>
      <c r="I88" s="43" t="s">
        <v>3635</v>
      </c>
      <c r="J88" s="38">
        <v>2.8</v>
      </c>
      <c r="K88" s="35" t="s">
        <v>18</v>
      </c>
      <c r="L88" s="36" t="s">
        <v>5347</v>
      </c>
      <c r="M88" s="35" t="s">
        <v>18</v>
      </c>
      <c r="N88" s="35" t="s">
        <v>3637</v>
      </c>
      <c r="O88" s="36" t="s">
        <v>5348</v>
      </c>
      <c r="P88" s="35" t="s">
        <v>18</v>
      </c>
      <c r="Q88" s="36" t="s">
        <v>5349</v>
      </c>
      <c r="R88" s="35" t="s">
        <v>18</v>
      </c>
      <c r="S88" s="35" t="s">
        <v>3668</v>
      </c>
      <c r="T88" s="35">
        <v>24.1</v>
      </c>
      <c r="U88" s="36"/>
      <c r="V88" s="35" t="s">
        <v>18</v>
      </c>
      <c r="W88" s="36" t="s">
        <v>5350</v>
      </c>
      <c r="X88" s="35">
        <v>2023</v>
      </c>
      <c r="Y88" s="35">
        <v>2062</v>
      </c>
      <c r="Z88" s="35">
        <v>40</v>
      </c>
      <c r="AA88" s="35">
        <v>1597.2</v>
      </c>
      <c r="AB88" s="35" t="s">
        <v>18</v>
      </c>
      <c r="AC88" s="36" t="s">
        <v>8215</v>
      </c>
      <c r="AD88" s="35">
        <v>2023</v>
      </c>
      <c r="AE88" s="35">
        <v>2062</v>
      </c>
      <c r="AF88" s="35">
        <v>40</v>
      </c>
      <c r="AG88" s="35">
        <v>1219.0999999999999</v>
      </c>
      <c r="AH88" s="35" t="s">
        <v>18</v>
      </c>
      <c r="AI88" s="36" t="s">
        <v>8216</v>
      </c>
      <c r="AJ88" s="35">
        <v>2023</v>
      </c>
      <c r="AK88" s="35">
        <v>2062</v>
      </c>
      <c r="AL88" s="35">
        <v>40</v>
      </c>
      <c r="AM88" s="35">
        <v>378.1</v>
      </c>
      <c r="AN88" s="35" t="s">
        <v>18</v>
      </c>
      <c r="AO88" s="36" t="s">
        <v>8217</v>
      </c>
      <c r="AP88" s="35" t="s">
        <v>18</v>
      </c>
      <c r="AQ88" s="36" t="s">
        <v>5351</v>
      </c>
      <c r="AR88" s="35" t="s">
        <v>18</v>
      </c>
      <c r="AS88" s="36" t="s">
        <v>8218</v>
      </c>
      <c r="AT88" s="35" t="s">
        <v>18</v>
      </c>
      <c r="AU88" s="36" t="s">
        <v>5352</v>
      </c>
      <c r="AV88" s="35" t="s">
        <v>18</v>
      </c>
      <c r="AW88" s="36" t="s">
        <v>5353</v>
      </c>
      <c r="AX88" s="35" t="s">
        <v>18</v>
      </c>
      <c r="AY88" s="36" t="s">
        <v>5353</v>
      </c>
      <c r="AZ88" s="35" t="s">
        <v>18</v>
      </c>
      <c r="BA88" s="36" t="s">
        <v>5353</v>
      </c>
      <c r="BB88" s="35" t="s">
        <v>18</v>
      </c>
      <c r="BC88" s="36" t="s">
        <v>8219</v>
      </c>
      <c r="BD88" s="35" t="s">
        <v>18</v>
      </c>
      <c r="BE88" s="36" t="s">
        <v>8220</v>
      </c>
      <c r="BF88" s="35" t="s">
        <v>18</v>
      </c>
      <c r="BG88" s="36" t="s">
        <v>5354</v>
      </c>
      <c r="BH88" s="36" t="s">
        <v>18</v>
      </c>
      <c r="BI88" s="36" t="s">
        <v>5355</v>
      </c>
      <c r="BJ88" s="36" t="s">
        <v>19</v>
      </c>
      <c r="BK88" s="36" t="s">
        <v>18</v>
      </c>
      <c r="BL88" s="36" t="s">
        <v>18</v>
      </c>
      <c r="BM88" s="36" t="s">
        <v>18</v>
      </c>
      <c r="BN88" s="36" t="s">
        <v>19</v>
      </c>
      <c r="BO88" s="36"/>
      <c r="BP88" s="36" t="s">
        <v>19</v>
      </c>
      <c r="BQ88" s="36"/>
      <c r="BR88" s="36" t="s">
        <v>19</v>
      </c>
      <c r="BS88" s="36"/>
      <c r="BT88" s="36" t="s">
        <v>19</v>
      </c>
      <c r="BU88" s="36" t="s">
        <v>18</v>
      </c>
      <c r="BV88" s="35" t="s">
        <v>18</v>
      </c>
      <c r="BW88" s="36" t="s">
        <v>5356</v>
      </c>
      <c r="BX88" s="36">
        <v>5</v>
      </c>
      <c r="BY88" s="36"/>
      <c r="BZ88" s="35" t="s">
        <v>18</v>
      </c>
      <c r="CA88" s="36" t="s">
        <v>5357</v>
      </c>
      <c r="CB88" s="36" t="s">
        <v>5357</v>
      </c>
      <c r="CC88" s="39">
        <v>28728</v>
      </c>
      <c r="CD88" s="39">
        <v>28212</v>
      </c>
      <c r="CE88" s="39">
        <v>27586</v>
      </c>
      <c r="CF88" s="39">
        <v>27262</v>
      </c>
      <c r="CG88" s="40">
        <v>142165</v>
      </c>
      <c r="CH88" s="40">
        <v>142155</v>
      </c>
      <c r="CI88" s="40">
        <v>139728</v>
      </c>
      <c r="CJ88" s="40">
        <v>138259</v>
      </c>
      <c r="CK88" s="35">
        <v>4.95</v>
      </c>
      <c r="CL88" s="35">
        <v>5.04</v>
      </c>
      <c r="CM88" s="35">
        <v>5.07</v>
      </c>
      <c r="CN88" s="35">
        <v>5.07</v>
      </c>
      <c r="CO88" s="41">
        <v>0.60599999999999998</v>
      </c>
      <c r="CP88" s="41">
        <v>0.626</v>
      </c>
      <c r="CQ88" s="41">
        <v>0.64500000000000002</v>
      </c>
      <c r="CR88" s="42">
        <v>0.65900000000000003</v>
      </c>
      <c r="CT88" s="24"/>
    </row>
    <row r="89" spans="1:98" ht="200" customHeight="1" x14ac:dyDescent="0.2">
      <c r="A89" s="32" t="s">
        <v>28</v>
      </c>
      <c r="B89" s="33" t="s">
        <v>632</v>
      </c>
      <c r="C89" s="34" t="str">
        <f>IF(A89="","自動表示",IF(B89="",VLOOKUP(A89,リスト!$C$2:$D$48,2,FALSE),VLOOKUP(A89&amp;B89,リスト!$C$49:$D$1789,2,FALSE)))</f>
        <v>042099</v>
      </c>
      <c r="D89" s="34" t="str">
        <f>IF(C89="自動表示","自動表示",VLOOKUP(C89,リスト!$D$2:$E$1789,2,FALSE))</f>
        <v>都市Ⅱ－３</v>
      </c>
      <c r="E89" s="35" t="s">
        <v>3560</v>
      </c>
      <c r="F89" s="36" t="s">
        <v>8171</v>
      </c>
      <c r="G89" s="37">
        <v>10</v>
      </c>
      <c r="H89" s="34" t="str">
        <f t="shared" si="3"/>
        <v>10年</v>
      </c>
      <c r="I89" s="43" t="s">
        <v>3635</v>
      </c>
      <c r="J89" s="38">
        <v>6.3</v>
      </c>
      <c r="K89" s="35" t="s">
        <v>18</v>
      </c>
      <c r="L89" s="36" t="s">
        <v>8221</v>
      </c>
      <c r="M89" s="35" t="s">
        <v>18</v>
      </c>
      <c r="N89" s="35" t="s">
        <v>3653</v>
      </c>
      <c r="O89" s="36" t="s">
        <v>5358</v>
      </c>
      <c r="P89" s="35" t="s">
        <v>18</v>
      </c>
      <c r="Q89" s="36" t="s">
        <v>8222</v>
      </c>
      <c r="R89" s="35" t="s">
        <v>18</v>
      </c>
      <c r="S89" s="35" t="s">
        <v>3667</v>
      </c>
      <c r="T89" s="35"/>
      <c r="U89" s="36" t="s">
        <v>5359</v>
      </c>
      <c r="V89" s="35" t="s">
        <v>18</v>
      </c>
      <c r="W89" s="36" t="s">
        <v>8223</v>
      </c>
      <c r="X89" s="35">
        <v>2024</v>
      </c>
      <c r="Y89" s="35">
        <v>2064</v>
      </c>
      <c r="Z89" s="35">
        <v>40</v>
      </c>
      <c r="AA89" s="35">
        <v>900</v>
      </c>
      <c r="AB89" s="35" t="s">
        <v>18</v>
      </c>
      <c r="AC89" s="36" t="s">
        <v>8224</v>
      </c>
      <c r="AD89" s="35">
        <v>2024</v>
      </c>
      <c r="AE89" s="35">
        <v>2064</v>
      </c>
      <c r="AF89" s="35">
        <v>40</v>
      </c>
      <c r="AG89" s="35">
        <v>650</v>
      </c>
      <c r="AH89" s="35" t="s">
        <v>18</v>
      </c>
      <c r="AI89" s="36" t="s">
        <v>5360</v>
      </c>
      <c r="AJ89" s="35">
        <v>2024</v>
      </c>
      <c r="AK89" s="35">
        <v>2064</v>
      </c>
      <c r="AL89" s="35">
        <v>40</v>
      </c>
      <c r="AM89" s="35">
        <v>250</v>
      </c>
      <c r="AN89" s="35" t="s">
        <v>18</v>
      </c>
      <c r="AO89" s="36" t="s">
        <v>8225</v>
      </c>
      <c r="AP89" s="35" t="s">
        <v>19</v>
      </c>
      <c r="AQ89" s="36"/>
      <c r="AR89" s="35" t="s">
        <v>18</v>
      </c>
      <c r="AS89" s="36" t="s">
        <v>5361</v>
      </c>
      <c r="AT89" s="35" t="s">
        <v>18</v>
      </c>
      <c r="AU89" s="36" t="s">
        <v>5362</v>
      </c>
      <c r="AV89" s="35" t="s">
        <v>18</v>
      </c>
      <c r="AW89" s="36" t="s">
        <v>5363</v>
      </c>
      <c r="AX89" s="35" t="s">
        <v>18</v>
      </c>
      <c r="AY89" s="36" t="s">
        <v>5364</v>
      </c>
      <c r="AZ89" s="35" t="s">
        <v>18</v>
      </c>
      <c r="BA89" s="36" t="s">
        <v>5365</v>
      </c>
      <c r="BB89" s="35" t="s">
        <v>18</v>
      </c>
      <c r="BC89" s="36" t="s">
        <v>5366</v>
      </c>
      <c r="BD89" s="35" t="s">
        <v>18</v>
      </c>
      <c r="BE89" s="36" t="s">
        <v>5367</v>
      </c>
      <c r="BF89" s="35" t="s">
        <v>18</v>
      </c>
      <c r="BG89" s="36" t="s">
        <v>5368</v>
      </c>
      <c r="BH89" s="36" t="s">
        <v>19</v>
      </c>
      <c r="BI89" s="36"/>
      <c r="BJ89" s="36" t="s">
        <v>19</v>
      </c>
      <c r="BK89" s="36" t="s">
        <v>19</v>
      </c>
      <c r="BL89" s="36" t="s">
        <v>19</v>
      </c>
      <c r="BM89" s="36" t="s">
        <v>19</v>
      </c>
      <c r="BN89" s="36" t="s">
        <v>19</v>
      </c>
      <c r="BO89" s="36"/>
      <c r="BP89" s="36" t="s">
        <v>19</v>
      </c>
      <c r="BQ89" s="36"/>
      <c r="BR89" s="36" t="s">
        <v>19</v>
      </c>
      <c r="BS89" s="36"/>
      <c r="BT89" s="36" t="s">
        <v>19</v>
      </c>
      <c r="BU89" s="36" t="s">
        <v>19</v>
      </c>
      <c r="BV89" s="35" t="s">
        <v>18</v>
      </c>
      <c r="BW89" s="36" t="s">
        <v>5369</v>
      </c>
      <c r="BX89" s="36"/>
      <c r="BY89" s="36"/>
      <c r="BZ89" s="35" t="s">
        <v>18</v>
      </c>
      <c r="CA89" s="36" t="s">
        <v>8341</v>
      </c>
      <c r="CB89" s="36"/>
      <c r="CC89" s="39">
        <v>62416</v>
      </c>
      <c r="CD89" s="39">
        <v>62311</v>
      </c>
      <c r="CE89" s="39">
        <v>62136</v>
      </c>
      <c r="CF89" s="39">
        <v>62204</v>
      </c>
      <c r="CG89" s="40">
        <v>219950</v>
      </c>
      <c r="CH89" s="40">
        <v>219510</v>
      </c>
      <c r="CI89" s="40">
        <v>219512</v>
      </c>
      <c r="CJ89" s="40">
        <v>218000</v>
      </c>
      <c r="CK89" s="35">
        <v>3.52</v>
      </c>
      <c r="CL89" s="35">
        <v>3.52</v>
      </c>
      <c r="CM89" s="35">
        <v>3.53</v>
      </c>
      <c r="CN89" s="35">
        <v>3.5</v>
      </c>
      <c r="CO89" s="41">
        <v>0.58599999999999997</v>
      </c>
      <c r="CP89" s="41">
        <v>0.56000000000000005</v>
      </c>
      <c r="CQ89" s="41">
        <v>0.55600000000000005</v>
      </c>
      <c r="CR89" s="42">
        <v>0.57199999999999995</v>
      </c>
      <c r="CT89" s="24"/>
    </row>
    <row r="90" spans="1:98" ht="200" customHeight="1" x14ac:dyDescent="0.2">
      <c r="A90" s="32" t="s">
        <v>28</v>
      </c>
      <c r="B90" s="33" t="s">
        <v>634</v>
      </c>
      <c r="C90" s="34" t="str">
        <f>IF(A90="","自動表示",IF(B90="",VLOOKUP(A90,リスト!$C$2:$D$48,2,FALSE),VLOOKUP(A90&amp;B90,リスト!$C$49:$D$1789,2,FALSE)))</f>
        <v>042111</v>
      </c>
      <c r="D90" s="34" t="str">
        <f>IF(C90="自動表示","自動表示",VLOOKUP(C90,リスト!$D$2:$E$1789,2,FALSE))</f>
        <v>都市Ⅰ－３</v>
      </c>
      <c r="E90" s="35" t="s">
        <v>5</v>
      </c>
      <c r="F90" s="36" t="s">
        <v>3769</v>
      </c>
      <c r="G90" s="37">
        <v>30</v>
      </c>
      <c r="H90" s="34" t="str">
        <f t="shared" si="3"/>
        <v>20年超</v>
      </c>
      <c r="I90" s="43" t="s">
        <v>3635</v>
      </c>
      <c r="J90" s="38">
        <v>4.4000000000000004</v>
      </c>
      <c r="K90" s="35" t="s">
        <v>18</v>
      </c>
      <c r="L90" s="36" t="s">
        <v>5370</v>
      </c>
      <c r="M90" s="35" t="s">
        <v>18</v>
      </c>
      <c r="N90" s="35" t="s">
        <v>3637</v>
      </c>
      <c r="O90" s="36" t="s">
        <v>5371</v>
      </c>
      <c r="P90" s="35" t="s">
        <v>18</v>
      </c>
      <c r="Q90" s="36" t="s">
        <v>5372</v>
      </c>
      <c r="R90" s="35" t="s">
        <v>18</v>
      </c>
      <c r="S90" s="35" t="s">
        <v>3667</v>
      </c>
      <c r="T90" s="35">
        <v>48</v>
      </c>
      <c r="U90" s="36"/>
      <c r="V90" s="35" t="s">
        <v>18</v>
      </c>
      <c r="W90" s="36" t="s">
        <v>5373</v>
      </c>
      <c r="X90" s="35">
        <v>2022</v>
      </c>
      <c r="Y90" s="35">
        <v>2056</v>
      </c>
      <c r="Z90" s="35">
        <v>34</v>
      </c>
      <c r="AA90" s="35">
        <v>1392.8</v>
      </c>
      <c r="AB90" s="35" t="s">
        <v>18</v>
      </c>
      <c r="AC90" s="36" t="s">
        <v>8398</v>
      </c>
      <c r="AD90" s="35">
        <v>2022</v>
      </c>
      <c r="AE90" s="35">
        <v>2056</v>
      </c>
      <c r="AF90" s="35">
        <v>34</v>
      </c>
      <c r="AG90" s="35">
        <v>853</v>
      </c>
      <c r="AH90" s="35" t="s">
        <v>18</v>
      </c>
      <c r="AI90" s="36" t="s">
        <v>5374</v>
      </c>
      <c r="AJ90" s="35">
        <v>2022</v>
      </c>
      <c r="AK90" s="35">
        <v>2056</v>
      </c>
      <c r="AL90" s="35">
        <v>34</v>
      </c>
      <c r="AM90" s="35">
        <v>443</v>
      </c>
      <c r="AN90" s="35" t="s">
        <v>18</v>
      </c>
      <c r="AO90" s="36" t="s">
        <v>5375</v>
      </c>
      <c r="AP90" s="35" t="s">
        <v>18</v>
      </c>
      <c r="AQ90" s="36" t="s">
        <v>5376</v>
      </c>
      <c r="AR90" s="35" t="s">
        <v>18</v>
      </c>
      <c r="AS90" s="36" t="s">
        <v>5377</v>
      </c>
      <c r="AT90" s="35" t="s">
        <v>18</v>
      </c>
      <c r="AU90" s="36" t="s">
        <v>5378</v>
      </c>
      <c r="AV90" s="35" t="s">
        <v>18</v>
      </c>
      <c r="AW90" s="36" t="s">
        <v>5379</v>
      </c>
      <c r="AX90" s="35" t="s">
        <v>18</v>
      </c>
      <c r="AY90" s="36" t="s">
        <v>5380</v>
      </c>
      <c r="AZ90" s="35" t="s">
        <v>18</v>
      </c>
      <c r="BA90" s="36" t="s">
        <v>5381</v>
      </c>
      <c r="BB90" s="35" t="s">
        <v>18</v>
      </c>
      <c r="BC90" s="36" t="s">
        <v>5382</v>
      </c>
      <c r="BD90" s="35" t="s">
        <v>18</v>
      </c>
      <c r="BE90" s="36" t="s">
        <v>5383</v>
      </c>
      <c r="BF90" s="35" t="s">
        <v>18</v>
      </c>
      <c r="BG90" s="36" t="s">
        <v>5384</v>
      </c>
      <c r="BH90" s="36" t="s">
        <v>19</v>
      </c>
      <c r="BI90" s="36"/>
      <c r="BJ90" s="36" t="s">
        <v>19</v>
      </c>
      <c r="BK90" s="36" t="s">
        <v>19</v>
      </c>
      <c r="BL90" s="36" t="s">
        <v>19</v>
      </c>
      <c r="BM90" s="36" t="s">
        <v>19</v>
      </c>
      <c r="BN90" s="36" t="s">
        <v>18</v>
      </c>
      <c r="BO90" s="36" t="s">
        <v>5385</v>
      </c>
      <c r="BP90" s="36" t="s">
        <v>19</v>
      </c>
      <c r="BQ90" s="36"/>
      <c r="BR90" s="36" t="s">
        <v>18</v>
      </c>
      <c r="BS90" s="36" t="s">
        <v>5386</v>
      </c>
      <c r="BT90" s="36" t="s">
        <v>19</v>
      </c>
      <c r="BU90" s="36" t="s">
        <v>18</v>
      </c>
      <c r="BV90" s="35" t="s">
        <v>18</v>
      </c>
      <c r="BW90" s="36" t="s">
        <v>5387</v>
      </c>
      <c r="BX90" s="36">
        <v>10</v>
      </c>
      <c r="BY90" s="36"/>
      <c r="BZ90" s="35" t="s">
        <v>18</v>
      </c>
      <c r="CA90" s="36" t="s">
        <v>5388</v>
      </c>
      <c r="CB90" s="36" t="s">
        <v>5389</v>
      </c>
      <c r="CC90" s="39">
        <v>43995</v>
      </c>
      <c r="CD90" s="39">
        <v>43917</v>
      </c>
      <c r="CE90" s="39">
        <v>43878</v>
      </c>
      <c r="CF90" s="39">
        <v>43656</v>
      </c>
      <c r="CG90" s="40">
        <v>172480</v>
      </c>
      <c r="CH90" s="40">
        <v>172686</v>
      </c>
      <c r="CI90" s="40">
        <v>173042</v>
      </c>
      <c r="CJ90" s="40">
        <v>173042</v>
      </c>
      <c r="CK90" s="35">
        <v>4.13</v>
      </c>
      <c r="CL90" s="35">
        <v>3.93</v>
      </c>
      <c r="CM90" s="35">
        <v>3.94</v>
      </c>
      <c r="CN90" s="35">
        <v>3.96</v>
      </c>
      <c r="CO90" s="41">
        <v>0.4123</v>
      </c>
      <c r="CP90" s="41">
        <v>0.41949999999999998</v>
      </c>
      <c r="CQ90" s="41">
        <v>0.44550000000000001</v>
      </c>
      <c r="CR90" s="42">
        <v>0.49199999999999999</v>
      </c>
      <c r="CT90" s="24"/>
    </row>
    <row r="91" spans="1:98" ht="200" customHeight="1" x14ac:dyDescent="0.2">
      <c r="A91" s="32" t="s">
        <v>28</v>
      </c>
      <c r="B91" s="33" t="s">
        <v>636</v>
      </c>
      <c r="C91" s="34" t="str">
        <f>IF(A91="","自動表示",IF(B91="",VLOOKUP(A91,リスト!$C$2:$D$48,2,FALSE),VLOOKUP(A91&amp;B91,リスト!$C$49:$D$1789,2,FALSE)))</f>
        <v>042129</v>
      </c>
      <c r="D91" s="34" t="str">
        <f>IF(C91="自動表示","自動表示",VLOOKUP(C91,リスト!$D$2:$E$1789,2,FALSE))</f>
        <v>都市Ⅱ－０</v>
      </c>
      <c r="E91" s="35" t="s">
        <v>3560</v>
      </c>
      <c r="F91" s="36" t="s">
        <v>3636</v>
      </c>
      <c r="G91" s="37">
        <v>20</v>
      </c>
      <c r="H91" s="34" t="str">
        <f t="shared" si="3"/>
        <v>11年～20年</v>
      </c>
      <c r="I91" s="43" t="s">
        <v>3635</v>
      </c>
      <c r="J91" s="38">
        <v>7.6</v>
      </c>
      <c r="K91" s="35" t="s">
        <v>18</v>
      </c>
      <c r="L91" s="36" t="s">
        <v>5390</v>
      </c>
      <c r="M91" s="35" t="s">
        <v>18</v>
      </c>
      <c r="N91" s="35" t="s">
        <v>3635</v>
      </c>
      <c r="O91" s="36" t="s">
        <v>5391</v>
      </c>
      <c r="P91" s="35" t="s">
        <v>18</v>
      </c>
      <c r="Q91" s="36" t="s">
        <v>5392</v>
      </c>
      <c r="R91" s="35" t="s">
        <v>18</v>
      </c>
      <c r="S91" s="35" t="s">
        <v>3668</v>
      </c>
      <c r="T91" s="35">
        <v>61</v>
      </c>
      <c r="U91" s="36"/>
      <c r="V91" s="35" t="s">
        <v>18</v>
      </c>
      <c r="W91" s="36" t="s">
        <v>5393</v>
      </c>
      <c r="X91" s="35">
        <v>2021</v>
      </c>
      <c r="Y91" s="35">
        <v>2060</v>
      </c>
      <c r="Z91" s="35">
        <v>40</v>
      </c>
      <c r="AA91" s="35">
        <v>6344</v>
      </c>
      <c r="AB91" s="35" t="s">
        <v>19</v>
      </c>
      <c r="AC91" s="36"/>
      <c r="AD91" s="35"/>
      <c r="AE91" s="35"/>
      <c r="AF91" s="35">
        <v>0</v>
      </c>
      <c r="AG91" s="35"/>
      <c r="AH91" s="35" t="s">
        <v>19</v>
      </c>
      <c r="AI91" s="36"/>
      <c r="AJ91" s="35"/>
      <c r="AK91" s="35"/>
      <c r="AL91" s="35">
        <v>0</v>
      </c>
      <c r="AM91" s="35"/>
      <c r="AN91" s="35" t="s">
        <v>18</v>
      </c>
      <c r="AO91" s="36" t="s">
        <v>5394</v>
      </c>
      <c r="AP91" s="35" t="s">
        <v>19</v>
      </c>
      <c r="AQ91" s="36"/>
      <c r="AR91" s="35" t="s">
        <v>18</v>
      </c>
      <c r="AS91" s="36" t="s">
        <v>5395</v>
      </c>
      <c r="AT91" s="35" t="s">
        <v>18</v>
      </c>
      <c r="AU91" s="36" t="s">
        <v>5396</v>
      </c>
      <c r="AV91" s="35" t="s">
        <v>18</v>
      </c>
      <c r="AW91" s="36" t="s">
        <v>5397</v>
      </c>
      <c r="AX91" s="35" t="s">
        <v>18</v>
      </c>
      <c r="AY91" s="36" t="s">
        <v>5398</v>
      </c>
      <c r="AZ91" s="35" t="s">
        <v>18</v>
      </c>
      <c r="BA91" s="36" t="s">
        <v>5399</v>
      </c>
      <c r="BB91" s="35" t="s">
        <v>19</v>
      </c>
      <c r="BC91" s="36"/>
      <c r="BD91" s="35" t="s">
        <v>19</v>
      </c>
      <c r="BE91" s="36"/>
      <c r="BF91" s="35" t="s">
        <v>18</v>
      </c>
      <c r="BG91" s="36" t="s">
        <v>5400</v>
      </c>
      <c r="BH91" s="36" t="s">
        <v>18</v>
      </c>
      <c r="BI91" s="36" t="s">
        <v>5401</v>
      </c>
      <c r="BJ91" s="36" t="s">
        <v>19</v>
      </c>
      <c r="BK91" s="36" t="s">
        <v>18</v>
      </c>
      <c r="BL91" s="36" t="s">
        <v>19</v>
      </c>
      <c r="BM91" s="36" t="s">
        <v>19</v>
      </c>
      <c r="BN91" s="36" t="s">
        <v>18</v>
      </c>
      <c r="BO91" s="36" t="s">
        <v>5402</v>
      </c>
      <c r="BP91" s="36" t="s">
        <v>18</v>
      </c>
      <c r="BQ91" s="36" t="s">
        <v>5403</v>
      </c>
      <c r="BR91" s="36" t="s">
        <v>19</v>
      </c>
      <c r="BS91" s="36"/>
      <c r="BT91" s="36" t="s">
        <v>18</v>
      </c>
      <c r="BU91" s="36" t="s">
        <v>18</v>
      </c>
      <c r="BV91" s="35" t="s">
        <v>18</v>
      </c>
      <c r="BW91" s="36" t="s">
        <v>5404</v>
      </c>
      <c r="BX91" s="36">
        <v>5</v>
      </c>
      <c r="BY91" s="36"/>
      <c r="BZ91" s="35" t="s">
        <v>18</v>
      </c>
      <c r="CA91" s="36" t="s">
        <v>5405</v>
      </c>
      <c r="CB91" s="36" t="s">
        <v>3717</v>
      </c>
      <c r="CC91" s="39">
        <v>78596</v>
      </c>
      <c r="CD91" s="39">
        <v>77392</v>
      </c>
      <c r="CE91" s="39">
        <v>76120</v>
      </c>
      <c r="CF91" s="39">
        <v>74795</v>
      </c>
      <c r="CG91" s="40">
        <v>510853</v>
      </c>
      <c r="CH91" s="40">
        <v>486956</v>
      </c>
      <c r="CI91" s="40">
        <v>485605</v>
      </c>
      <c r="CJ91" s="40">
        <v>477321</v>
      </c>
      <c r="CK91" s="35">
        <v>6.5</v>
      </c>
      <c r="CL91" s="35">
        <v>6.29</v>
      </c>
      <c r="CM91" s="35">
        <v>6.38</v>
      </c>
      <c r="CN91" s="35">
        <v>6.38</v>
      </c>
      <c r="CO91" s="41" t="s">
        <v>3717</v>
      </c>
      <c r="CP91" s="41" t="s">
        <v>3717</v>
      </c>
      <c r="CQ91" s="41" t="s">
        <v>3717</v>
      </c>
      <c r="CR91" s="42" t="s">
        <v>3717</v>
      </c>
      <c r="CT91" s="24"/>
    </row>
    <row r="92" spans="1:98" ht="200" customHeight="1" x14ac:dyDescent="0.2">
      <c r="A92" s="32" t="s">
        <v>28</v>
      </c>
      <c r="B92" s="33" t="s">
        <v>638</v>
      </c>
      <c r="C92" s="34" t="str">
        <f>IF(A92="","自動表示",IF(B92="",VLOOKUP(A92,リスト!$C$2:$D$48,2,FALSE),VLOOKUP(A92&amp;B92,リスト!$C$49:$D$1789,2,FALSE)))</f>
        <v>042137</v>
      </c>
      <c r="D92" s="34" t="str">
        <f>IF(C92="自動表示","自動表示",VLOOKUP(C92,リスト!$D$2:$E$1789,2,FALSE))</f>
        <v>都市Ⅱ－１</v>
      </c>
      <c r="E92" s="35" t="s">
        <v>3560</v>
      </c>
      <c r="F92" s="36" t="s">
        <v>8172</v>
      </c>
      <c r="G92" s="37">
        <v>40</v>
      </c>
      <c r="H92" s="34" t="str">
        <f t="shared" si="3"/>
        <v>20年超</v>
      </c>
      <c r="I92" s="43" t="s">
        <v>3635</v>
      </c>
      <c r="J92" s="38">
        <v>6.5</v>
      </c>
      <c r="K92" s="35" t="s">
        <v>18</v>
      </c>
      <c r="L92" s="36" t="s">
        <v>5406</v>
      </c>
      <c r="M92" s="35" t="s">
        <v>18</v>
      </c>
      <c r="N92" s="35" t="s">
        <v>3635</v>
      </c>
      <c r="O92" s="36" t="s">
        <v>5407</v>
      </c>
      <c r="P92" s="35" t="s">
        <v>18</v>
      </c>
      <c r="Q92" s="36" t="s">
        <v>5408</v>
      </c>
      <c r="R92" s="35" t="s">
        <v>18</v>
      </c>
      <c r="S92" s="35" t="s">
        <v>3668</v>
      </c>
      <c r="T92" s="35">
        <v>9.5329999999999995</v>
      </c>
      <c r="U92" s="36"/>
      <c r="V92" s="35" t="s">
        <v>18</v>
      </c>
      <c r="W92" s="36" t="s">
        <v>5409</v>
      </c>
      <c r="X92" s="35">
        <v>2022</v>
      </c>
      <c r="Y92" s="35">
        <v>2031</v>
      </c>
      <c r="Z92" s="35">
        <v>10</v>
      </c>
      <c r="AA92" s="35">
        <v>1394.84</v>
      </c>
      <c r="AB92" s="35" t="s">
        <v>18</v>
      </c>
      <c r="AC92" s="36" t="s">
        <v>5410</v>
      </c>
      <c r="AD92" s="35">
        <v>2022</v>
      </c>
      <c r="AE92" s="35">
        <v>2031</v>
      </c>
      <c r="AF92" s="35">
        <v>10</v>
      </c>
      <c r="AG92" s="35">
        <v>1308.4000000000001</v>
      </c>
      <c r="AH92" s="35" t="s">
        <v>18</v>
      </c>
      <c r="AI92" s="36" t="s">
        <v>5411</v>
      </c>
      <c r="AJ92" s="35">
        <v>2022</v>
      </c>
      <c r="AK92" s="35">
        <v>2031</v>
      </c>
      <c r="AL92" s="35">
        <v>10</v>
      </c>
      <c r="AM92" s="35">
        <v>-86.44</v>
      </c>
      <c r="AN92" s="35" t="s">
        <v>18</v>
      </c>
      <c r="AO92" s="36" t="s">
        <v>5412</v>
      </c>
      <c r="AP92" s="35" t="s">
        <v>18</v>
      </c>
      <c r="AQ92" s="36" t="s">
        <v>5413</v>
      </c>
      <c r="AR92" s="35" t="s">
        <v>18</v>
      </c>
      <c r="AS92" s="36" t="s">
        <v>8226</v>
      </c>
      <c r="AT92" s="35" t="s">
        <v>18</v>
      </c>
      <c r="AU92" s="36" t="s">
        <v>8227</v>
      </c>
      <c r="AV92" s="35" t="s">
        <v>18</v>
      </c>
      <c r="AW92" s="36" t="s">
        <v>8228</v>
      </c>
      <c r="AX92" s="35" t="s">
        <v>18</v>
      </c>
      <c r="AY92" s="36" t="s">
        <v>8229</v>
      </c>
      <c r="AZ92" s="35" t="s">
        <v>18</v>
      </c>
      <c r="BA92" s="36" t="s">
        <v>5414</v>
      </c>
      <c r="BB92" s="35" t="s">
        <v>18</v>
      </c>
      <c r="BC92" s="36" t="s">
        <v>8230</v>
      </c>
      <c r="BD92" s="35" t="s">
        <v>19</v>
      </c>
      <c r="BE92" s="36" t="s">
        <v>8231</v>
      </c>
      <c r="BF92" s="35" t="s">
        <v>18</v>
      </c>
      <c r="BG92" s="36" t="s">
        <v>5415</v>
      </c>
      <c r="BH92" s="36" t="s">
        <v>18</v>
      </c>
      <c r="BI92" s="36" t="s">
        <v>5416</v>
      </c>
      <c r="BJ92" s="36" t="s">
        <v>19</v>
      </c>
      <c r="BK92" s="36" t="s">
        <v>18</v>
      </c>
      <c r="BL92" s="36" t="s">
        <v>19</v>
      </c>
      <c r="BM92" s="36" t="s">
        <v>19</v>
      </c>
      <c r="BN92" s="36" t="s">
        <v>19</v>
      </c>
      <c r="BO92" s="36"/>
      <c r="BP92" s="36" t="s">
        <v>18</v>
      </c>
      <c r="BQ92" s="36" t="s">
        <v>5417</v>
      </c>
      <c r="BR92" s="36" t="s">
        <v>18</v>
      </c>
      <c r="BS92" s="36" t="s">
        <v>8342</v>
      </c>
      <c r="BT92" s="36" t="s">
        <v>19</v>
      </c>
      <c r="BU92" s="36" t="s">
        <v>18</v>
      </c>
      <c r="BV92" s="35" t="s">
        <v>18</v>
      </c>
      <c r="BW92" s="36" t="s">
        <v>5418</v>
      </c>
      <c r="BX92" s="36">
        <v>10</v>
      </c>
      <c r="BY92" s="36"/>
      <c r="BZ92" s="35" t="s">
        <v>18</v>
      </c>
      <c r="CA92" s="36" t="s">
        <v>5419</v>
      </c>
      <c r="CB92" s="36" t="s">
        <v>5420</v>
      </c>
      <c r="CC92" s="39">
        <v>67117</v>
      </c>
      <c r="CD92" s="39">
        <v>65811</v>
      </c>
      <c r="CE92" s="39">
        <v>64621</v>
      </c>
      <c r="CF92" s="39">
        <v>63299</v>
      </c>
      <c r="CG92" s="40"/>
      <c r="CH92" s="40"/>
      <c r="CI92" s="40"/>
      <c r="CJ92" s="40"/>
      <c r="CK92" s="35" t="s">
        <v>3738</v>
      </c>
      <c r="CL92" s="35" t="s">
        <v>3738</v>
      </c>
      <c r="CM92" s="35" t="s">
        <v>3738</v>
      </c>
      <c r="CN92" s="35" t="s">
        <v>3738</v>
      </c>
      <c r="CO92" s="41">
        <v>0.59099999999999997</v>
      </c>
      <c r="CP92" s="41">
        <v>0.61</v>
      </c>
      <c r="CQ92" s="41">
        <v>0.61799999999999999</v>
      </c>
      <c r="CR92" s="42">
        <v>0.63200000000000001</v>
      </c>
      <c r="CT92" s="24"/>
    </row>
    <row r="93" spans="1:98" ht="200" customHeight="1" x14ac:dyDescent="0.2">
      <c r="A93" s="32" t="s">
        <v>28</v>
      </c>
      <c r="B93" s="33" t="s">
        <v>640</v>
      </c>
      <c r="C93" s="34" t="str">
        <f>IF(A93="","自動表示",IF(B93="",VLOOKUP(A93,リスト!$C$2:$D$48,2,FALSE),VLOOKUP(A93&amp;B93,リスト!$C$49:$D$1789,2,FALSE)))</f>
        <v>042145</v>
      </c>
      <c r="D93" s="34" t="str">
        <f>IF(C93="自動表示","自動表示",VLOOKUP(C93,リスト!$D$2:$E$1789,2,FALSE))</f>
        <v>都市Ⅰ－３</v>
      </c>
      <c r="E93" s="35" t="s">
        <v>3560</v>
      </c>
      <c r="F93" s="36" t="s">
        <v>3769</v>
      </c>
      <c r="G93" s="37">
        <v>29</v>
      </c>
      <c r="H93" s="34" t="str">
        <f t="shared" si="3"/>
        <v>20年超</v>
      </c>
      <c r="I93" s="43" t="s">
        <v>3635</v>
      </c>
      <c r="J93" s="38">
        <v>3.9</v>
      </c>
      <c r="K93" s="35" t="s">
        <v>18</v>
      </c>
      <c r="L93" s="36" t="s">
        <v>5421</v>
      </c>
      <c r="M93" s="35" t="s">
        <v>18</v>
      </c>
      <c r="N93" s="35" t="s">
        <v>3635</v>
      </c>
      <c r="O93" s="36" t="s">
        <v>5422</v>
      </c>
      <c r="P93" s="35" t="s">
        <v>18</v>
      </c>
      <c r="Q93" s="36" t="s">
        <v>5423</v>
      </c>
      <c r="R93" s="35" t="s">
        <v>18</v>
      </c>
      <c r="S93" s="35" t="s">
        <v>3667</v>
      </c>
      <c r="T93" s="35">
        <v>14</v>
      </c>
      <c r="U93" s="36" t="s">
        <v>5424</v>
      </c>
      <c r="V93" s="35" t="s">
        <v>18</v>
      </c>
      <c r="W93" s="36" t="s">
        <v>5425</v>
      </c>
      <c r="X93" s="35">
        <v>2021</v>
      </c>
      <c r="Y93" s="35">
        <v>2060</v>
      </c>
      <c r="Z93" s="35">
        <v>40</v>
      </c>
      <c r="AA93" s="35">
        <v>1701.4</v>
      </c>
      <c r="AB93" s="35" t="s">
        <v>18</v>
      </c>
      <c r="AC93" s="36" t="s">
        <v>5426</v>
      </c>
      <c r="AD93" s="35">
        <v>2021</v>
      </c>
      <c r="AE93" s="35">
        <v>2060</v>
      </c>
      <c r="AF93" s="35">
        <v>40</v>
      </c>
      <c r="AG93" s="35">
        <v>1466.9</v>
      </c>
      <c r="AH93" s="35" t="s">
        <v>18</v>
      </c>
      <c r="AI93" s="36" t="s">
        <v>5427</v>
      </c>
      <c r="AJ93" s="35">
        <v>2021</v>
      </c>
      <c r="AK93" s="35">
        <v>2060</v>
      </c>
      <c r="AL93" s="35">
        <v>40</v>
      </c>
      <c r="AM93" s="35">
        <v>234.5</v>
      </c>
      <c r="AN93" s="35" t="s">
        <v>18</v>
      </c>
      <c r="AO93" s="36" t="s">
        <v>5428</v>
      </c>
      <c r="AP93" s="35" t="s">
        <v>19</v>
      </c>
      <c r="AQ93" s="36"/>
      <c r="AR93" s="35" t="s">
        <v>18</v>
      </c>
      <c r="AS93" s="36" t="s">
        <v>5429</v>
      </c>
      <c r="AT93" s="35" t="s">
        <v>18</v>
      </c>
      <c r="AU93" s="36" t="s">
        <v>5430</v>
      </c>
      <c r="AV93" s="35" t="s">
        <v>18</v>
      </c>
      <c r="AW93" s="36" t="s">
        <v>5431</v>
      </c>
      <c r="AX93" s="35" t="s">
        <v>18</v>
      </c>
      <c r="AY93" s="36" t="s">
        <v>5432</v>
      </c>
      <c r="AZ93" s="35" t="s">
        <v>18</v>
      </c>
      <c r="BA93" s="36" t="s">
        <v>5433</v>
      </c>
      <c r="BB93" s="35" t="s">
        <v>18</v>
      </c>
      <c r="BC93" s="36" t="s">
        <v>5434</v>
      </c>
      <c r="BD93" s="35" t="s">
        <v>19</v>
      </c>
      <c r="BE93" s="36"/>
      <c r="BF93" s="35" t="s">
        <v>18</v>
      </c>
      <c r="BG93" s="36" t="s">
        <v>5435</v>
      </c>
      <c r="BH93" s="36" t="s">
        <v>18</v>
      </c>
      <c r="BI93" s="36" t="s">
        <v>5436</v>
      </c>
      <c r="BJ93" s="36" t="s">
        <v>19</v>
      </c>
      <c r="BK93" s="36" t="s">
        <v>18</v>
      </c>
      <c r="BL93" s="36" t="s">
        <v>19</v>
      </c>
      <c r="BM93" s="36" t="s">
        <v>18</v>
      </c>
      <c r="BN93" s="36" t="s">
        <v>19</v>
      </c>
      <c r="BO93" s="36"/>
      <c r="BP93" s="36" t="s">
        <v>19</v>
      </c>
      <c r="BQ93" s="36"/>
      <c r="BR93" s="36" t="s">
        <v>19</v>
      </c>
      <c r="BS93" s="36"/>
      <c r="BT93" s="36" t="s">
        <v>19</v>
      </c>
      <c r="BU93" s="36" t="s">
        <v>18</v>
      </c>
      <c r="BV93" s="35" t="s">
        <v>18</v>
      </c>
      <c r="BW93" s="36" t="s">
        <v>5437</v>
      </c>
      <c r="BX93" s="36"/>
      <c r="BY93" s="36"/>
      <c r="BZ93" s="35" t="s">
        <v>18</v>
      </c>
      <c r="CA93" s="36" t="s">
        <v>5438</v>
      </c>
      <c r="CB93" s="36" t="s">
        <v>3729</v>
      </c>
      <c r="CC93" s="39">
        <v>39775</v>
      </c>
      <c r="CD93" s="39">
        <v>39588</v>
      </c>
      <c r="CE93" s="39">
        <v>39304</v>
      </c>
      <c r="CF93" s="39">
        <v>38919</v>
      </c>
      <c r="CG93" s="40">
        <v>244569.9</v>
      </c>
      <c r="CH93" s="40">
        <v>242666.98</v>
      </c>
      <c r="CI93" s="40">
        <v>243100.33</v>
      </c>
      <c r="CJ93" s="40">
        <v>246050.36</v>
      </c>
      <c r="CK93" s="35">
        <v>6.15</v>
      </c>
      <c r="CL93" s="35">
        <v>6.13</v>
      </c>
      <c r="CM93" s="35">
        <v>6.19</v>
      </c>
      <c r="CN93" s="35">
        <v>6.32</v>
      </c>
      <c r="CO93" s="41">
        <v>0.69</v>
      </c>
      <c r="CP93" s="41">
        <v>0.67600000000000005</v>
      </c>
      <c r="CQ93" s="41">
        <v>0.69</v>
      </c>
      <c r="CR93" s="42">
        <v>0.70699999999999996</v>
      </c>
      <c r="CT93" s="24"/>
    </row>
    <row r="94" spans="1:98" ht="200" customHeight="1" x14ac:dyDescent="0.2">
      <c r="A94" s="32" t="s">
        <v>28</v>
      </c>
      <c r="B94" s="33" t="s">
        <v>642</v>
      </c>
      <c r="C94" s="34" t="str">
        <f>IF(A94="","自動表示",IF(B94="",VLOOKUP(A94,リスト!$C$2:$D$48,2,FALSE),VLOOKUP(A94&amp;B94,リスト!$C$49:$D$1789,2,FALSE)))</f>
        <v>042153</v>
      </c>
      <c r="D94" s="34" t="str">
        <f>IF(C94="自動表示","自動表示",VLOOKUP(C94,リスト!$D$2:$E$1789,2,FALSE))</f>
        <v>都市Ⅲ－２</v>
      </c>
      <c r="E94" s="35" t="s">
        <v>8173</v>
      </c>
      <c r="F94" s="36" t="s">
        <v>8174</v>
      </c>
      <c r="G94" s="37">
        <v>40</v>
      </c>
      <c r="H94" s="34" t="str">
        <f t="shared" si="3"/>
        <v>20年超</v>
      </c>
      <c r="I94" s="35" t="s">
        <v>8232</v>
      </c>
      <c r="J94" s="38">
        <v>13.5</v>
      </c>
      <c r="K94" s="35" t="s">
        <v>8233</v>
      </c>
      <c r="L94" s="36" t="s">
        <v>5441</v>
      </c>
      <c r="M94" s="35" t="s">
        <v>8233</v>
      </c>
      <c r="N94" s="35" t="s">
        <v>8234</v>
      </c>
      <c r="O94" s="36" t="s">
        <v>5442</v>
      </c>
      <c r="P94" s="35" t="s">
        <v>8233</v>
      </c>
      <c r="Q94" s="36" t="s">
        <v>5443</v>
      </c>
      <c r="R94" s="35" t="s">
        <v>8233</v>
      </c>
      <c r="S94" s="35" t="s">
        <v>8235</v>
      </c>
      <c r="T94" s="35">
        <v>61.8</v>
      </c>
      <c r="U94" s="36"/>
      <c r="V94" s="35" t="s">
        <v>8233</v>
      </c>
      <c r="W94" s="36" t="s">
        <v>5444</v>
      </c>
      <c r="X94" s="35">
        <v>2017</v>
      </c>
      <c r="Y94" s="35">
        <v>2056</v>
      </c>
      <c r="Z94" s="35">
        <v>40</v>
      </c>
      <c r="AA94" s="35">
        <v>147.80000000000001</v>
      </c>
      <c r="AB94" s="35" t="s">
        <v>8233</v>
      </c>
      <c r="AC94" s="36" t="s">
        <v>5445</v>
      </c>
      <c r="AD94" s="35">
        <v>2017</v>
      </c>
      <c r="AE94" s="35">
        <v>2056</v>
      </c>
      <c r="AF94" s="35">
        <v>40</v>
      </c>
      <c r="AG94" s="35">
        <v>22.9</v>
      </c>
      <c r="AH94" s="35" t="s">
        <v>8233</v>
      </c>
      <c r="AI94" s="36" t="s">
        <v>5447</v>
      </c>
      <c r="AJ94" s="35">
        <v>2017</v>
      </c>
      <c r="AK94" s="35">
        <v>2056</v>
      </c>
      <c r="AL94" s="35">
        <v>40</v>
      </c>
      <c r="AM94" s="35">
        <v>-44.2</v>
      </c>
      <c r="AN94" s="35" t="s">
        <v>8233</v>
      </c>
      <c r="AO94" s="36" t="s">
        <v>5448</v>
      </c>
      <c r="AP94" s="35" t="s">
        <v>8233</v>
      </c>
      <c r="AQ94" s="36" t="s">
        <v>5449</v>
      </c>
      <c r="AR94" s="35" t="s">
        <v>8233</v>
      </c>
      <c r="AS94" s="36" t="s">
        <v>5450</v>
      </c>
      <c r="AT94" s="35" t="s">
        <v>8233</v>
      </c>
      <c r="AU94" s="36" t="s">
        <v>5451</v>
      </c>
      <c r="AV94" s="35" t="s">
        <v>8233</v>
      </c>
      <c r="AW94" s="36" t="s">
        <v>5452</v>
      </c>
      <c r="AX94" s="35" t="s">
        <v>8233</v>
      </c>
      <c r="AY94" s="36" t="s">
        <v>5453</v>
      </c>
      <c r="AZ94" s="35" t="s">
        <v>8233</v>
      </c>
      <c r="BA94" s="36" t="s">
        <v>5454</v>
      </c>
      <c r="BB94" s="35" t="s">
        <v>8233</v>
      </c>
      <c r="BC94" s="36" t="s">
        <v>5455</v>
      </c>
      <c r="BD94" s="35" t="s">
        <v>8233</v>
      </c>
      <c r="BE94" s="36" t="s">
        <v>5456</v>
      </c>
      <c r="BF94" s="35" t="s">
        <v>8233</v>
      </c>
      <c r="BG94" s="36" t="s">
        <v>5457</v>
      </c>
      <c r="BH94" s="36" t="s">
        <v>8233</v>
      </c>
      <c r="BI94" s="36" t="s">
        <v>5458</v>
      </c>
      <c r="BJ94" s="36" t="s">
        <v>8236</v>
      </c>
      <c r="BK94" s="36" t="s">
        <v>8233</v>
      </c>
      <c r="BL94" s="36" t="s">
        <v>8233</v>
      </c>
      <c r="BM94" s="36" t="s">
        <v>8233</v>
      </c>
      <c r="BN94" s="36" t="s">
        <v>8233</v>
      </c>
      <c r="BO94" s="36" t="s">
        <v>5459</v>
      </c>
      <c r="BP94" s="36" t="s">
        <v>8236</v>
      </c>
      <c r="BQ94" s="36"/>
      <c r="BR94" s="36" t="s">
        <v>8236</v>
      </c>
      <c r="BS94" s="36"/>
      <c r="BT94" s="36" t="s">
        <v>8233</v>
      </c>
      <c r="BU94" s="36" t="s">
        <v>8233</v>
      </c>
      <c r="BV94" s="35" t="s">
        <v>8233</v>
      </c>
      <c r="BW94" s="36" t="s">
        <v>5460</v>
      </c>
      <c r="BX94" s="36"/>
      <c r="BY94" s="36" t="s">
        <v>8343</v>
      </c>
      <c r="BZ94" s="35" t="s">
        <v>8233</v>
      </c>
      <c r="CA94" s="36" t="s">
        <v>5461</v>
      </c>
      <c r="CB94" s="36"/>
      <c r="CC94" s="39">
        <v>128297</v>
      </c>
      <c r="CD94" s="39">
        <v>126836</v>
      </c>
      <c r="CE94" s="39">
        <v>125444</v>
      </c>
      <c r="CF94" s="39">
        <v>123776</v>
      </c>
      <c r="CG94" s="40">
        <v>668725</v>
      </c>
      <c r="CH94" s="40">
        <v>668725</v>
      </c>
      <c r="CI94" s="40">
        <v>668725</v>
      </c>
      <c r="CJ94" s="40">
        <v>668725</v>
      </c>
      <c r="CK94" s="35">
        <v>5.21</v>
      </c>
      <c r="CL94" s="35">
        <v>5.27</v>
      </c>
      <c r="CM94" s="35">
        <v>5.33</v>
      </c>
      <c r="CN94" s="35">
        <v>5.4</v>
      </c>
      <c r="CO94" s="41" t="s">
        <v>3717</v>
      </c>
      <c r="CP94" s="41" t="s">
        <v>3717</v>
      </c>
      <c r="CQ94" s="41" t="s">
        <v>3717</v>
      </c>
      <c r="CR94" s="42" t="s">
        <v>3717</v>
      </c>
      <c r="CT94" s="24"/>
    </row>
    <row r="95" spans="1:98" ht="200" customHeight="1" x14ac:dyDescent="0.2">
      <c r="A95" s="32" t="s">
        <v>28</v>
      </c>
      <c r="B95" s="33" t="s">
        <v>3642</v>
      </c>
      <c r="C95" s="34" t="str">
        <f>IF(A95="","自動表示",IF(B95="",VLOOKUP(A95,リスト!$C$2:$D$48,2,FALSE),VLOOKUP(A95&amp;B95,リスト!$C$49:$D$1789,2,FALSE)))</f>
        <v>042161</v>
      </c>
      <c r="D95" s="34" t="str">
        <f>IF(C95="自動表示","自動表示",VLOOKUP(C95,リスト!$D$2:$E$1789,2,FALSE))</f>
        <v>都市Ⅱ－３</v>
      </c>
      <c r="E95" s="35" t="s">
        <v>3560</v>
      </c>
      <c r="F95" s="36" t="s">
        <v>3726</v>
      </c>
      <c r="G95" s="37">
        <v>10</v>
      </c>
      <c r="H95" s="34" t="str">
        <f t="shared" si="3"/>
        <v>10年</v>
      </c>
      <c r="I95" s="43" t="s">
        <v>3635</v>
      </c>
      <c r="J95" s="38">
        <v>5.2</v>
      </c>
      <c r="K95" s="35" t="s">
        <v>18</v>
      </c>
      <c r="L95" s="36" t="s">
        <v>5462</v>
      </c>
      <c r="M95" s="35" t="s">
        <v>18</v>
      </c>
      <c r="N95" s="35" t="s">
        <v>3635</v>
      </c>
      <c r="O95" s="36" t="s">
        <v>8237</v>
      </c>
      <c r="P95" s="35" t="s">
        <v>18</v>
      </c>
      <c r="Q95" s="36" t="s">
        <v>8238</v>
      </c>
      <c r="R95" s="35" t="s">
        <v>18</v>
      </c>
      <c r="S95" s="35" t="s">
        <v>3668</v>
      </c>
      <c r="T95" s="35">
        <v>10.8</v>
      </c>
      <c r="U95" s="36"/>
      <c r="V95" s="35" t="s">
        <v>19</v>
      </c>
      <c r="W95" s="36"/>
      <c r="X95" s="35"/>
      <c r="Y95" s="35"/>
      <c r="Z95" s="35">
        <v>0</v>
      </c>
      <c r="AA95" s="35"/>
      <c r="AB95" s="35" t="s">
        <v>18</v>
      </c>
      <c r="AC95" s="36" t="s">
        <v>5463</v>
      </c>
      <c r="AD95" s="35">
        <v>2022</v>
      </c>
      <c r="AE95" s="35">
        <v>2061</v>
      </c>
      <c r="AF95" s="35">
        <v>40</v>
      </c>
      <c r="AG95" s="35"/>
      <c r="AH95" s="35" t="s">
        <v>19</v>
      </c>
      <c r="AI95" s="36"/>
      <c r="AJ95" s="35"/>
      <c r="AK95" s="35"/>
      <c r="AL95" s="35">
        <v>0</v>
      </c>
      <c r="AM95" s="35"/>
      <c r="AN95" s="35" t="s">
        <v>18</v>
      </c>
      <c r="AO95" s="36" t="s">
        <v>5464</v>
      </c>
      <c r="AP95" s="35" t="s">
        <v>18</v>
      </c>
      <c r="AQ95" s="36" t="s">
        <v>5464</v>
      </c>
      <c r="AR95" s="35" t="s">
        <v>18</v>
      </c>
      <c r="AS95" s="36" t="s">
        <v>5465</v>
      </c>
      <c r="AT95" s="35" t="s">
        <v>18</v>
      </c>
      <c r="AU95" s="36" t="s">
        <v>5466</v>
      </c>
      <c r="AV95" s="35" t="s">
        <v>18</v>
      </c>
      <c r="AW95" s="36" t="s">
        <v>8239</v>
      </c>
      <c r="AX95" s="35" t="s">
        <v>18</v>
      </c>
      <c r="AY95" s="36" t="s">
        <v>8240</v>
      </c>
      <c r="AZ95" s="35" t="s">
        <v>18</v>
      </c>
      <c r="BA95" s="36" t="s">
        <v>5466</v>
      </c>
      <c r="BB95" s="35" t="s">
        <v>18</v>
      </c>
      <c r="BC95" s="36" t="s">
        <v>8241</v>
      </c>
      <c r="BD95" s="35" t="s">
        <v>19</v>
      </c>
      <c r="BE95" s="36" t="s">
        <v>3717</v>
      </c>
      <c r="BF95" s="35" t="s">
        <v>18</v>
      </c>
      <c r="BG95" s="36" t="s">
        <v>8242</v>
      </c>
      <c r="BH95" s="36" t="s">
        <v>19</v>
      </c>
      <c r="BI95" s="36"/>
      <c r="BJ95" s="36" t="s">
        <v>19</v>
      </c>
      <c r="BK95" s="36" t="s">
        <v>19</v>
      </c>
      <c r="BL95" s="36" t="s">
        <v>19</v>
      </c>
      <c r="BM95" s="36" t="s">
        <v>19</v>
      </c>
      <c r="BN95" s="36" t="s">
        <v>18</v>
      </c>
      <c r="BO95" s="36" t="s">
        <v>5467</v>
      </c>
      <c r="BP95" s="36" t="s">
        <v>18</v>
      </c>
      <c r="BQ95" s="36" t="s">
        <v>5468</v>
      </c>
      <c r="BR95" s="36" t="s">
        <v>19</v>
      </c>
      <c r="BS95" s="36"/>
      <c r="BT95" s="36" t="s">
        <v>18</v>
      </c>
      <c r="BU95" s="36" t="s">
        <v>18</v>
      </c>
      <c r="BV95" s="35" t="s">
        <v>18</v>
      </c>
      <c r="BW95" s="36" t="s">
        <v>5469</v>
      </c>
      <c r="BX95" s="36" t="s">
        <v>3717</v>
      </c>
      <c r="BY95" s="36" t="s">
        <v>5469</v>
      </c>
      <c r="BZ95" s="35" t="s">
        <v>18</v>
      </c>
      <c r="CA95" s="36" t="s">
        <v>5470</v>
      </c>
      <c r="CB95" s="36" t="s">
        <v>5471</v>
      </c>
      <c r="CC95" s="39">
        <v>52567</v>
      </c>
      <c r="CD95" s="39">
        <v>52431</v>
      </c>
      <c r="CE95" s="39">
        <v>52494</v>
      </c>
      <c r="CF95" s="39">
        <v>52399</v>
      </c>
      <c r="CG95" s="40">
        <v>148987</v>
      </c>
      <c r="CH95" s="40">
        <v>149700</v>
      </c>
      <c r="CI95" s="40">
        <v>149002</v>
      </c>
      <c r="CJ95" s="40">
        <v>149379</v>
      </c>
      <c r="CK95" s="35">
        <v>2.83</v>
      </c>
      <c r="CL95" s="35">
        <v>2.86</v>
      </c>
      <c r="CM95" s="35">
        <v>2.84</v>
      </c>
      <c r="CN95" s="35">
        <v>2.85</v>
      </c>
      <c r="CO95" s="41">
        <v>0.53500000000000003</v>
      </c>
      <c r="CP95" s="41">
        <v>0.57599999999999996</v>
      </c>
      <c r="CQ95" s="41">
        <v>0.59099999999999997</v>
      </c>
      <c r="CR95" s="42" t="s">
        <v>3717</v>
      </c>
      <c r="CT95" s="24"/>
    </row>
    <row r="96" spans="1:98" ht="200" customHeight="1" x14ac:dyDescent="0.2">
      <c r="A96" s="32" t="s">
        <v>28</v>
      </c>
      <c r="B96" s="33" t="s">
        <v>644</v>
      </c>
      <c r="C96" s="34" t="str">
        <f>IF(A96="","自動表示",IF(B96="",VLOOKUP(A96,リスト!$C$2:$D$48,2,FALSE),VLOOKUP(A96&amp;B96,リスト!$C$49:$D$1789,2,FALSE)))</f>
        <v>043010</v>
      </c>
      <c r="D96" s="34" t="str">
        <f>IF(C96="自動表示","自動表示",VLOOKUP(C96,リスト!$D$2:$E$1789,2,FALSE))</f>
        <v>町村Ⅲ－１</v>
      </c>
      <c r="E96" s="35" t="s">
        <v>3560</v>
      </c>
      <c r="F96" s="36" t="s">
        <v>8175</v>
      </c>
      <c r="G96" s="37">
        <v>15</v>
      </c>
      <c r="H96" s="34" t="str">
        <f t="shared" si="3"/>
        <v>11年～20年</v>
      </c>
      <c r="I96" s="35" t="s">
        <v>17</v>
      </c>
      <c r="J96" s="38">
        <v>1.3</v>
      </c>
      <c r="K96" s="35" t="s">
        <v>18</v>
      </c>
      <c r="L96" s="36" t="s">
        <v>5472</v>
      </c>
      <c r="M96" s="35" t="s">
        <v>18</v>
      </c>
      <c r="N96" s="35" t="s">
        <v>17</v>
      </c>
      <c r="O96" s="36" t="s">
        <v>5473</v>
      </c>
      <c r="P96" s="35" t="s">
        <v>18</v>
      </c>
      <c r="Q96" s="36" t="s">
        <v>5474</v>
      </c>
      <c r="R96" s="35" t="s">
        <v>18</v>
      </c>
      <c r="S96" s="35" t="s">
        <v>3667</v>
      </c>
      <c r="T96" s="35">
        <v>7</v>
      </c>
      <c r="U96" s="36"/>
      <c r="V96" s="35" t="s">
        <v>18</v>
      </c>
      <c r="W96" s="36" t="s">
        <v>8243</v>
      </c>
      <c r="X96" s="35">
        <v>2019</v>
      </c>
      <c r="Y96" s="35">
        <v>2030</v>
      </c>
      <c r="Z96" s="35">
        <v>12</v>
      </c>
      <c r="AA96" s="35">
        <v>51.6</v>
      </c>
      <c r="AB96" s="35" t="s">
        <v>18</v>
      </c>
      <c r="AC96" s="36" t="s">
        <v>8243</v>
      </c>
      <c r="AD96" s="35">
        <v>2019</v>
      </c>
      <c r="AE96" s="35">
        <v>2030</v>
      </c>
      <c r="AF96" s="35">
        <v>12</v>
      </c>
      <c r="AG96" s="35">
        <v>47.5</v>
      </c>
      <c r="AH96" s="35" t="s">
        <v>18</v>
      </c>
      <c r="AI96" s="36" t="s">
        <v>8243</v>
      </c>
      <c r="AJ96" s="35">
        <v>2019</v>
      </c>
      <c r="AK96" s="35">
        <v>2030</v>
      </c>
      <c r="AL96" s="35">
        <v>12</v>
      </c>
      <c r="AM96" s="35">
        <v>4.0999999999999996</v>
      </c>
      <c r="AN96" s="35" t="s">
        <v>18</v>
      </c>
      <c r="AO96" s="36" t="s">
        <v>5475</v>
      </c>
      <c r="AP96" s="35" t="s">
        <v>18</v>
      </c>
      <c r="AQ96" s="36" t="s">
        <v>8244</v>
      </c>
      <c r="AR96" s="35" t="s">
        <v>18</v>
      </c>
      <c r="AS96" s="36" t="s">
        <v>5476</v>
      </c>
      <c r="AT96" s="35" t="s">
        <v>18</v>
      </c>
      <c r="AU96" s="36" t="s">
        <v>5477</v>
      </c>
      <c r="AV96" s="35" t="s">
        <v>18</v>
      </c>
      <c r="AW96" s="36" t="s">
        <v>5478</v>
      </c>
      <c r="AX96" s="35" t="s">
        <v>18</v>
      </c>
      <c r="AY96" s="36" t="s">
        <v>5479</v>
      </c>
      <c r="AZ96" s="35" t="s">
        <v>18</v>
      </c>
      <c r="BA96" s="36" t="s">
        <v>5480</v>
      </c>
      <c r="BB96" s="35" t="s">
        <v>18</v>
      </c>
      <c r="BC96" s="36" t="s">
        <v>5481</v>
      </c>
      <c r="BD96" s="35" t="s">
        <v>18</v>
      </c>
      <c r="BE96" s="36" t="s">
        <v>5482</v>
      </c>
      <c r="BF96" s="35" t="s">
        <v>18</v>
      </c>
      <c r="BG96" s="36" t="s">
        <v>8245</v>
      </c>
      <c r="BH96" s="36" t="s">
        <v>18</v>
      </c>
      <c r="BI96" s="36" t="s">
        <v>5483</v>
      </c>
      <c r="BJ96" s="36" t="s">
        <v>19</v>
      </c>
      <c r="BK96" s="36" t="s">
        <v>19</v>
      </c>
      <c r="BL96" s="36" t="s">
        <v>18</v>
      </c>
      <c r="BM96" s="36" t="s">
        <v>19</v>
      </c>
      <c r="BN96" s="36" t="s">
        <v>3711</v>
      </c>
      <c r="BO96" s="36" t="s">
        <v>5484</v>
      </c>
      <c r="BP96" s="36" t="s">
        <v>18</v>
      </c>
      <c r="BQ96" s="36" t="s">
        <v>8344</v>
      </c>
      <c r="BR96" s="36" t="s">
        <v>18</v>
      </c>
      <c r="BS96" s="36" t="s">
        <v>5485</v>
      </c>
      <c r="BT96" s="36" t="s">
        <v>18</v>
      </c>
      <c r="BU96" s="36" t="s">
        <v>18</v>
      </c>
      <c r="BV96" s="35" t="s">
        <v>18</v>
      </c>
      <c r="BW96" s="36" t="s">
        <v>5486</v>
      </c>
      <c r="BX96" s="36">
        <v>15</v>
      </c>
      <c r="BY96" s="36"/>
      <c r="BZ96" s="35" t="s">
        <v>18</v>
      </c>
      <c r="CA96" s="36" t="s">
        <v>8345</v>
      </c>
      <c r="CB96" s="36" t="s">
        <v>5487</v>
      </c>
      <c r="CC96" s="39">
        <v>12107</v>
      </c>
      <c r="CD96" s="39">
        <v>11884</v>
      </c>
      <c r="CE96" s="39">
        <v>11706</v>
      </c>
      <c r="CF96" s="39">
        <v>11264</v>
      </c>
      <c r="CG96" s="40">
        <v>64948</v>
      </c>
      <c r="CH96" s="40">
        <v>64948</v>
      </c>
      <c r="CI96" s="40">
        <v>64948</v>
      </c>
      <c r="CJ96" s="40">
        <v>64948</v>
      </c>
      <c r="CK96" s="35">
        <v>5.36</v>
      </c>
      <c r="CL96" s="35">
        <v>5.47</v>
      </c>
      <c r="CM96" s="35">
        <v>5.55</v>
      </c>
      <c r="CN96" s="35">
        <v>5.77</v>
      </c>
      <c r="CO96" s="41">
        <v>0.63100000000000001</v>
      </c>
      <c r="CP96" s="41">
        <v>0.65400000000000003</v>
      </c>
      <c r="CQ96" s="41">
        <v>0.66600000000000004</v>
      </c>
      <c r="CR96" s="42">
        <v>0.68100000000000005</v>
      </c>
      <c r="CT96" s="24"/>
    </row>
    <row r="97" spans="1:98" ht="200" customHeight="1" x14ac:dyDescent="0.2">
      <c r="A97" s="32" t="s">
        <v>28</v>
      </c>
      <c r="B97" s="33" t="s">
        <v>646</v>
      </c>
      <c r="C97" s="34" t="str">
        <f>IF(A97="","自動表示",IF(B97="",VLOOKUP(A97,リスト!$C$2:$D$48,2,FALSE),VLOOKUP(A97&amp;B97,リスト!$C$49:$D$1789,2,FALSE)))</f>
        <v>043028</v>
      </c>
      <c r="D97" s="34" t="str">
        <f>IF(C97="自動表示","自動表示",VLOOKUP(C97,リスト!$D$2:$E$1789,2,FALSE))</f>
        <v>町村Ⅰ－０</v>
      </c>
      <c r="E97" s="35" t="s">
        <v>3560</v>
      </c>
      <c r="F97" s="36" t="s">
        <v>5488</v>
      </c>
      <c r="G97" s="37">
        <v>10</v>
      </c>
      <c r="H97" s="34" t="str">
        <f t="shared" si="3"/>
        <v>10年</v>
      </c>
      <c r="I97" s="43" t="s">
        <v>3635</v>
      </c>
      <c r="J97" s="38">
        <v>0.1</v>
      </c>
      <c r="K97" s="35" t="s">
        <v>18</v>
      </c>
      <c r="L97" s="36" t="s">
        <v>5489</v>
      </c>
      <c r="M97" s="35" t="s">
        <v>18</v>
      </c>
      <c r="N97" s="35" t="s">
        <v>3635</v>
      </c>
      <c r="O97" s="36" t="s">
        <v>5490</v>
      </c>
      <c r="P97" s="35" t="s">
        <v>18</v>
      </c>
      <c r="Q97" s="36" t="s">
        <v>5491</v>
      </c>
      <c r="R97" s="35" t="s">
        <v>19</v>
      </c>
      <c r="S97" s="35"/>
      <c r="T97" s="35"/>
      <c r="U97" s="36"/>
      <c r="V97" s="35" t="s">
        <v>18</v>
      </c>
      <c r="W97" s="36" t="s">
        <v>5492</v>
      </c>
      <c r="X97" s="35">
        <v>2016</v>
      </c>
      <c r="Y97" s="35">
        <v>2056</v>
      </c>
      <c r="Z97" s="35">
        <v>40</v>
      </c>
      <c r="AA97" s="35">
        <v>424.4</v>
      </c>
      <c r="AB97" s="35" t="s">
        <v>18</v>
      </c>
      <c r="AC97" s="36" t="s">
        <v>5493</v>
      </c>
      <c r="AD97" s="35">
        <v>2016</v>
      </c>
      <c r="AE97" s="35">
        <v>2056</v>
      </c>
      <c r="AF97" s="35">
        <v>40</v>
      </c>
      <c r="AG97" s="35">
        <v>348.3</v>
      </c>
      <c r="AH97" s="35" t="s">
        <v>18</v>
      </c>
      <c r="AI97" s="36" t="s">
        <v>5494</v>
      </c>
      <c r="AJ97" s="35">
        <v>2016</v>
      </c>
      <c r="AK97" s="35">
        <v>2056</v>
      </c>
      <c r="AL97" s="35">
        <v>40</v>
      </c>
      <c r="AM97" s="35">
        <v>76</v>
      </c>
      <c r="AN97" s="35" t="s">
        <v>18</v>
      </c>
      <c r="AO97" s="36" t="s">
        <v>5495</v>
      </c>
      <c r="AP97" s="35" t="s">
        <v>18</v>
      </c>
      <c r="AQ97" s="36" t="s">
        <v>5496</v>
      </c>
      <c r="AR97" s="35" t="s">
        <v>18</v>
      </c>
      <c r="AS97" s="36" t="s">
        <v>5497</v>
      </c>
      <c r="AT97" s="35" t="s">
        <v>18</v>
      </c>
      <c r="AU97" s="36" t="s">
        <v>5498</v>
      </c>
      <c r="AV97" s="35" t="s">
        <v>18</v>
      </c>
      <c r="AW97" s="36" t="s">
        <v>5499</v>
      </c>
      <c r="AX97" s="35" t="s">
        <v>18</v>
      </c>
      <c r="AY97" s="36" t="s">
        <v>5500</v>
      </c>
      <c r="AZ97" s="35" t="s">
        <v>18</v>
      </c>
      <c r="BA97" s="36" t="s">
        <v>5501</v>
      </c>
      <c r="BB97" s="35" t="s">
        <v>18</v>
      </c>
      <c r="BC97" s="36" t="s">
        <v>5502</v>
      </c>
      <c r="BD97" s="35" t="s">
        <v>19</v>
      </c>
      <c r="BE97" s="36"/>
      <c r="BF97" s="35" t="s">
        <v>18</v>
      </c>
      <c r="BG97" s="36" t="s">
        <v>5503</v>
      </c>
      <c r="BH97" s="36" t="s">
        <v>19</v>
      </c>
      <c r="BI97" s="36"/>
      <c r="BJ97" s="36" t="s">
        <v>19</v>
      </c>
      <c r="BK97" s="36" t="s">
        <v>19</v>
      </c>
      <c r="BL97" s="36" t="s">
        <v>19</v>
      </c>
      <c r="BM97" s="36" t="s">
        <v>19</v>
      </c>
      <c r="BN97" s="36" t="s">
        <v>19</v>
      </c>
      <c r="BO97" s="36"/>
      <c r="BP97" s="36" t="s">
        <v>19</v>
      </c>
      <c r="BQ97" s="36"/>
      <c r="BR97" s="36" t="s">
        <v>19</v>
      </c>
      <c r="BS97" s="36"/>
      <c r="BT97" s="36" t="s">
        <v>18</v>
      </c>
      <c r="BU97" s="36" t="s">
        <v>18</v>
      </c>
      <c r="BV97" s="35" t="s">
        <v>18</v>
      </c>
      <c r="BW97" s="36" t="s">
        <v>5504</v>
      </c>
      <c r="BX97" s="36">
        <v>5</v>
      </c>
      <c r="BY97" s="36"/>
      <c r="BZ97" s="35" t="s">
        <v>18</v>
      </c>
      <c r="CA97" s="36" t="s">
        <v>5505</v>
      </c>
      <c r="CB97" s="36" t="s">
        <v>5506</v>
      </c>
      <c r="CC97" s="39">
        <v>1341</v>
      </c>
      <c r="CD97" s="39">
        <v>1302</v>
      </c>
      <c r="CE97" s="39">
        <v>1285</v>
      </c>
      <c r="CF97" s="39">
        <v>1258</v>
      </c>
      <c r="CG97" s="40">
        <v>44568</v>
      </c>
      <c r="CH97" s="40">
        <v>45837</v>
      </c>
      <c r="CI97" s="40">
        <v>45373</v>
      </c>
      <c r="CJ97" s="40">
        <v>44676</v>
      </c>
      <c r="CK97" s="35">
        <v>33.229999999999997</v>
      </c>
      <c r="CL97" s="35">
        <v>35.21</v>
      </c>
      <c r="CM97" s="35">
        <v>35.31</v>
      </c>
      <c r="CN97" s="35">
        <v>35.51</v>
      </c>
      <c r="CO97" s="41">
        <v>0.70799999999999996</v>
      </c>
      <c r="CP97" s="41">
        <v>0.69</v>
      </c>
      <c r="CQ97" s="41">
        <v>0.70299999999999996</v>
      </c>
      <c r="CR97" s="42">
        <v>0.71499999999999997</v>
      </c>
      <c r="CT97" s="24"/>
    </row>
    <row r="98" spans="1:98" ht="200" customHeight="1" x14ac:dyDescent="0.2">
      <c r="A98" s="32" t="s">
        <v>28</v>
      </c>
      <c r="B98" s="33" t="s">
        <v>648</v>
      </c>
      <c r="C98" s="34" t="str">
        <f>IF(A98="","自動表示",IF(B98="",VLOOKUP(A98,リスト!$C$2:$D$48,2,FALSE),VLOOKUP(A98&amp;B98,リスト!$C$49:$D$1789,2,FALSE)))</f>
        <v>043214</v>
      </c>
      <c r="D98" s="34" t="str">
        <f>IF(C98="自動表示","自動表示",VLOOKUP(C98,リスト!$D$2:$E$1789,2,FALSE))</f>
        <v>町村Ⅴ－２</v>
      </c>
      <c r="E98" s="35" t="s">
        <v>5</v>
      </c>
      <c r="F98" s="36" t="s">
        <v>8160</v>
      </c>
      <c r="G98" s="37">
        <v>40</v>
      </c>
      <c r="H98" s="34" t="str">
        <f t="shared" si="3"/>
        <v>20年超</v>
      </c>
      <c r="I98" s="43" t="s">
        <v>3635</v>
      </c>
      <c r="J98" s="38">
        <v>2.4</v>
      </c>
      <c r="K98" s="35" t="s">
        <v>18</v>
      </c>
      <c r="L98" s="36" t="s">
        <v>5507</v>
      </c>
      <c r="M98" s="35" t="s">
        <v>18</v>
      </c>
      <c r="N98" s="35" t="s">
        <v>3635</v>
      </c>
      <c r="O98" s="36" t="s">
        <v>5508</v>
      </c>
      <c r="P98" s="35" t="s">
        <v>18</v>
      </c>
      <c r="Q98" s="36" t="s">
        <v>5509</v>
      </c>
      <c r="R98" s="35" t="s">
        <v>18</v>
      </c>
      <c r="S98" s="35" t="s">
        <v>3668</v>
      </c>
      <c r="T98" s="35">
        <v>12.8</v>
      </c>
      <c r="U98" s="36"/>
      <c r="V98" s="35" t="s">
        <v>18</v>
      </c>
      <c r="W98" s="36" t="s">
        <v>5510</v>
      </c>
      <c r="X98" s="35">
        <v>2021</v>
      </c>
      <c r="Y98" s="35">
        <v>2055</v>
      </c>
      <c r="Z98" s="35">
        <v>34</v>
      </c>
      <c r="AA98" s="35">
        <v>23.2</v>
      </c>
      <c r="AB98" s="35" t="s">
        <v>18</v>
      </c>
      <c r="AC98" s="36" t="s">
        <v>5511</v>
      </c>
      <c r="AD98" s="35">
        <v>2021</v>
      </c>
      <c r="AE98" s="35">
        <v>2055</v>
      </c>
      <c r="AF98" s="35">
        <v>34</v>
      </c>
      <c r="AG98" s="35">
        <v>17.399999999999999</v>
      </c>
      <c r="AH98" s="35" t="s">
        <v>18</v>
      </c>
      <c r="AI98" s="36" t="s">
        <v>8246</v>
      </c>
      <c r="AJ98" s="35">
        <v>2021</v>
      </c>
      <c r="AK98" s="35">
        <v>2055</v>
      </c>
      <c r="AL98" s="35">
        <v>34</v>
      </c>
      <c r="AM98" s="35">
        <v>12.1</v>
      </c>
      <c r="AN98" s="35" t="s">
        <v>18</v>
      </c>
      <c r="AO98" s="36" t="s">
        <v>5512</v>
      </c>
      <c r="AP98" s="35" t="s">
        <v>18</v>
      </c>
      <c r="AQ98" s="36" t="s">
        <v>8247</v>
      </c>
      <c r="AR98" s="35" t="s">
        <v>18</v>
      </c>
      <c r="AS98" s="36" t="s">
        <v>5513</v>
      </c>
      <c r="AT98" s="35" t="s">
        <v>18</v>
      </c>
      <c r="AU98" s="36" t="s">
        <v>8248</v>
      </c>
      <c r="AV98" s="35" t="s">
        <v>18</v>
      </c>
      <c r="AW98" s="36" t="s">
        <v>5514</v>
      </c>
      <c r="AX98" s="35" t="s">
        <v>18</v>
      </c>
      <c r="AY98" s="36" t="s">
        <v>5515</v>
      </c>
      <c r="AZ98" s="35" t="s">
        <v>18</v>
      </c>
      <c r="BA98" s="36" t="s">
        <v>8249</v>
      </c>
      <c r="BB98" s="35" t="s">
        <v>18</v>
      </c>
      <c r="BC98" s="36" t="s">
        <v>5516</v>
      </c>
      <c r="BD98" s="35" t="s">
        <v>18</v>
      </c>
      <c r="BE98" s="36" t="s">
        <v>5517</v>
      </c>
      <c r="BF98" s="35" t="s">
        <v>18</v>
      </c>
      <c r="BG98" s="36" t="s">
        <v>5518</v>
      </c>
      <c r="BH98" s="36" t="s">
        <v>18</v>
      </c>
      <c r="BI98" s="36" t="s">
        <v>8250</v>
      </c>
      <c r="BJ98" s="36" t="s">
        <v>19</v>
      </c>
      <c r="BK98" s="36" t="s">
        <v>18</v>
      </c>
      <c r="BL98" s="36" t="s">
        <v>19</v>
      </c>
      <c r="BM98" s="36" t="s">
        <v>18</v>
      </c>
      <c r="BN98" s="36" t="s">
        <v>18</v>
      </c>
      <c r="BO98" s="36" t="s">
        <v>5519</v>
      </c>
      <c r="BP98" s="36" t="s">
        <v>18</v>
      </c>
      <c r="BQ98" s="36" t="s">
        <v>5520</v>
      </c>
      <c r="BR98" s="36" t="s">
        <v>19</v>
      </c>
      <c r="BS98" s="36"/>
      <c r="BT98" s="36" t="s">
        <v>19</v>
      </c>
      <c r="BU98" s="36" t="s">
        <v>18</v>
      </c>
      <c r="BV98" s="35" t="s">
        <v>18</v>
      </c>
      <c r="BW98" s="36" t="s">
        <v>8346</v>
      </c>
      <c r="BX98" s="36" t="s">
        <v>3717</v>
      </c>
      <c r="BY98" s="36" t="s">
        <v>8347</v>
      </c>
      <c r="BZ98" s="35" t="s">
        <v>18</v>
      </c>
      <c r="CA98" s="36" t="s">
        <v>5521</v>
      </c>
      <c r="CB98" s="36"/>
      <c r="CC98" s="39">
        <v>23478</v>
      </c>
      <c r="CD98" s="39">
        <v>23400</v>
      </c>
      <c r="CE98" s="39">
        <v>23541</v>
      </c>
      <c r="CF98" s="39">
        <v>23428</v>
      </c>
      <c r="CG98" s="40">
        <v>88137</v>
      </c>
      <c r="CH98" s="40">
        <v>88137</v>
      </c>
      <c r="CI98" s="40">
        <v>92898</v>
      </c>
      <c r="CJ98" s="40">
        <v>92898</v>
      </c>
      <c r="CK98" s="35">
        <v>3.75</v>
      </c>
      <c r="CL98" s="35">
        <v>3.77</v>
      </c>
      <c r="CM98" s="35">
        <v>3.95</v>
      </c>
      <c r="CN98" s="35">
        <v>3.95</v>
      </c>
      <c r="CO98" s="41" t="s">
        <v>3717</v>
      </c>
      <c r="CP98" s="41" t="s">
        <v>3717</v>
      </c>
      <c r="CQ98" s="41" t="s">
        <v>3717</v>
      </c>
      <c r="CR98" s="42" t="s">
        <v>3717</v>
      </c>
      <c r="CT98" s="24"/>
    </row>
    <row r="99" spans="1:98" ht="200" customHeight="1" x14ac:dyDescent="0.2">
      <c r="A99" s="32" t="s">
        <v>28</v>
      </c>
      <c r="B99" s="33" t="s">
        <v>650</v>
      </c>
      <c r="C99" s="34" t="str">
        <f>IF(A99="","自動表示",IF(B99="",VLOOKUP(A99,リスト!$C$2:$D$48,2,FALSE),VLOOKUP(A99&amp;B99,リスト!$C$49:$D$1789,2,FALSE)))</f>
        <v>043222</v>
      </c>
      <c r="D99" s="34" t="str">
        <f>IF(C99="自動表示","自動表示",VLOOKUP(C99,リスト!$D$2:$E$1789,2,FALSE))</f>
        <v>町村Ⅲ－１</v>
      </c>
      <c r="E99" s="35" t="s">
        <v>3560</v>
      </c>
      <c r="F99" s="36" t="s">
        <v>8176</v>
      </c>
      <c r="G99" s="37">
        <v>10</v>
      </c>
      <c r="H99" s="34" t="str">
        <f t="shared" si="3"/>
        <v>10年</v>
      </c>
      <c r="I99" s="35" t="s">
        <v>17</v>
      </c>
      <c r="J99" s="38">
        <v>1.2</v>
      </c>
      <c r="K99" s="35" t="s">
        <v>18</v>
      </c>
      <c r="L99" s="36" t="s">
        <v>5522</v>
      </c>
      <c r="M99" s="35" t="s">
        <v>18</v>
      </c>
      <c r="N99" s="35" t="s">
        <v>3635</v>
      </c>
      <c r="O99" s="36" t="s">
        <v>5523</v>
      </c>
      <c r="P99" s="35" t="s">
        <v>18</v>
      </c>
      <c r="Q99" s="36" t="s">
        <v>5524</v>
      </c>
      <c r="R99" s="35" t="s">
        <v>18</v>
      </c>
      <c r="S99" s="35" t="s">
        <v>3668</v>
      </c>
      <c r="T99" s="35">
        <v>4.5</v>
      </c>
      <c r="U99" s="36"/>
      <c r="V99" s="35" t="s">
        <v>18</v>
      </c>
      <c r="W99" s="36" t="s">
        <v>5525</v>
      </c>
      <c r="X99" s="35">
        <v>2021</v>
      </c>
      <c r="Y99" s="35">
        <v>2061</v>
      </c>
      <c r="Z99" s="35">
        <v>40</v>
      </c>
      <c r="AA99" s="35">
        <v>664.9</v>
      </c>
      <c r="AB99" s="35" t="s">
        <v>18</v>
      </c>
      <c r="AC99" s="36" t="s">
        <v>5526</v>
      </c>
      <c r="AD99" s="35">
        <v>2021</v>
      </c>
      <c r="AE99" s="35">
        <v>2061</v>
      </c>
      <c r="AF99" s="35">
        <v>40</v>
      </c>
      <c r="AG99" s="35">
        <v>237.9</v>
      </c>
      <c r="AH99" s="35" t="s">
        <v>18</v>
      </c>
      <c r="AI99" s="36" t="s">
        <v>5527</v>
      </c>
      <c r="AJ99" s="35">
        <v>2021</v>
      </c>
      <c r="AK99" s="35">
        <v>2061</v>
      </c>
      <c r="AL99" s="35">
        <v>40</v>
      </c>
      <c r="AM99" s="35">
        <v>21.5</v>
      </c>
      <c r="AN99" s="35" t="s">
        <v>18</v>
      </c>
      <c r="AO99" s="36" t="s">
        <v>5528</v>
      </c>
      <c r="AP99" s="35" t="s">
        <v>19</v>
      </c>
      <c r="AQ99" s="36"/>
      <c r="AR99" s="35" t="s">
        <v>18</v>
      </c>
      <c r="AS99" s="36" t="s">
        <v>8251</v>
      </c>
      <c r="AT99" s="35" t="s">
        <v>18</v>
      </c>
      <c r="AU99" s="36" t="s">
        <v>5529</v>
      </c>
      <c r="AV99" s="35" t="s">
        <v>18</v>
      </c>
      <c r="AW99" s="36" t="s">
        <v>5530</v>
      </c>
      <c r="AX99" s="35" t="s">
        <v>18</v>
      </c>
      <c r="AY99" s="36" t="s">
        <v>5531</v>
      </c>
      <c r="AZ99" s="35" t="s">
        <v>18</v>
      </c>
      <c r="BA99" s="36" t="s">
        <v>5532</v>
      </c>
      <c r="BB99" s="35" t="s">
        <v>19</v>
      </c>
      <c r="BC99" s="36"/>
      <c r="BD99" s="35" t="s">
        <v>19</v>
      </c>
      <c r="BE99" s="36"/>
      <c r="BF99" s="35" t="s">
        <v>18</v>
      </c>
      <c r="BG99" s="36" t="s">
        <v>5533</v>
      </c>
      <c r="BH99" s="36" t="s">
        <v>19</v>
      </c>
      <c r="BI99" s="36"/>
      <c r="BJ99" s="36" t="s">
        <v>19</v>
      </c>
      <c r="BK99" s="36" t="s">
        <v>19</v>
      </c>
      <c r="BL99" s="36" t="s">
        <v>19</v>
      </c>
      <c r="BM99" s="36" t="s">
        <v>19</v>
      </c>
      <c r="BN99" s="36" t="s">
        <v>19</v>
      </c>
      <c r="BO99" s="36"/>
      <c r="BP99" s="36" t="s">
        <v>19</v>
      </c>
      <c r="BQ99" s="36"/>
      <c r="BR99" s="36" t="s">
        <v>19</v>
      </c>
      <c r="BS99" s="36"/>
      <c r="BT99" s="36" t="s">
        <v>19</v>
      </c>
      <c r="BU99" s="36" t="s">
        <v>18</v>
      </c>
      <c r="BV99" s="35" t="s">
        <v>18</v>
      </c>
      <c r="BW99" s="36" t="s">
        <v>5534</v>
      </c>
      <c r="BX99" s="36"/>
      <c r="BY99" s="36" t="s">
        <v>5535</v>
      </c>
      <c r="BZ99" s="35" t="s">
        <v>18</v>
      </c>
      <c r="CA99" s="36" t="s">
        <v>5536</v>
      </c>
      <c r="CB99" s="36" t="s">
        <v>8348</v>
      </c>
      <c r="CC99" s="39">
        <v>10800</v>
      </c>
      <c r="CD99" s="39">
        <v>10606</v>
      </c>
      <c r="CE99" s="39">
        <v>10404</v>
      </c>
      <c r="CF99" s="39">
        <v>10351</v>
      </c>
      <c r="CG99" s="40">
        <v>74776</v>
      </c>
      <c r="CH99" s="40">
        <v>74882</v>
      </c>
      <c r="CI99" s="40">
        <v>74969</v>
      </c>
      <c r="CJ99" s="40">
        <v>74605</v>
      </c>
      <c r="CK99" s="35">
        <v>6.92</v>
      </c>
      <c r="CL99" s="35">
        <v>7.06</v>
      </c>
      <c r="CM99" s="35">
        <v>7.21</v>
      </c>
      <c r="CN99" s="35">
        <v>7.21</v>
      </c>
      <c r="CO99" s="41">
        <v>0.63900000000000001</v>
      </c>
      <c r="CP99" s="41">
        <v>0.65700000000000003</v>
      </c>
      <c r="CQ99" s="41">
        <v>0.67500000000000004</v>
      </c>
      <c r="CR99" s="42">
        <v>0.69</v>
      </c>
      <c r="CT99" s="24"/>
    </row>
    <row r="100" spans="1:98" ht="200" customHeight="1" x14ac:dyDescent="0.2">
      <c r="A100" s="32" t="s">
        <v>28</v>
      </c>
      <c r="B100" s="33" t="s">
        <v>5537</v>
      </c>
      <c r="C100" s="34" t="str">
        <f>IF(A100="","自動表示",IF(B100="",VLOOKUP(A100,リスト!$C$2:$D$48,2,FALSE),VLOOKUP(A100&amp;B100,リスト!$C$49:$D$1789,2,FALSE)))</f>
        <v>043231</v>
      </c>
      <c r="D100" s="34" t="str">
        <f>IF(C100="自動表示","自動表示",VLOOKUP(C100,リスト!$D$2:$E$1789,2,FALSE))</f>
        <v>町村Ⅴ－２</v>
      </c>
      <c r="E100" s="35" t="s">
        <v>8173</v>
      </c>
      <c r="F100" s="36" t="s">
        <v>8177</v>
      </c>
      <c r="G100" s="37">
        <v>40</v>
      </c>
      <c r="H100" s="34" t="str">
        <f t="shared" si="3"/>
        <v>20年超</v>
      </c>
      <c r="I100" s="35" t="s">
        <v>8252</v>
      </c>
      <c r="J100" s="38">
        <v>3.9</v>
      </c>
      <c r="K100" s="35" t="s">
        <v>8233</v>
      </c>
      <c r="L100" s="36" t="s">
        <v>5540</v>
      </c>
      <c r="M100" s="35" t="s">
        <v>8233</v>
      </c>
      <c r="N100" s="35" t="s">
        <v>8253</v>
      </c>
      <c r="O100" s="36" t="s">
        <v>5542</v>
      </c>
      <c r="P100" s="35" t="s">
        <v>8233</v>
      </c>
      <c r="Q100" s="36" t="s">
        <v>5543</v>
      </c>
      <c r="R100" s="35" t="s">
        <v>8233</v>
      </c>
      <c r="S100" s="35" t="s">
        <v>8235</v>
      </c>
      <c r="T100" s="35">
        <v>22.5</v>
      </c>
      <c r="U100" s="36"/>
      <c r="V100" s="35" t="s">
        <v>8233</v>
      </c>
      <c r="W100" s="36" t="s">
        <v>8254</v>
      </c>
      <c r="X100" s="35">
        <v>2022</v>
      </c>
      <c r="Y100" s="35">
        <v>2062</v>
      </c>
      <c r="Z100" s="35">
        <v>40</v>
      </c>
      <c r="AA100" s="35">
        <v>1285.8</v>
      </c>
      <c r="AB100" s="35" t="s">
        <v>8233</v>
      </c>
      <c r="AC100" s="36" t="s">
        <v>8255</v>
      </c>
      <c r="AD100" s="35">
        <v>2022</v>
      </c>
      <c r="AE100" s="35">
        <v>2061</v>
      </c>
      <c r="AF100" s="35">
        <v>40</v>
      </c>
      <c r="AG100" s="35">
        <v>1061.8</v>
      </c>
      <c r="AH100" s="35" t="s">
        <v>8233</v>
      </c>
      <c r="AI100" s="36" t="s">
        <v>5544</v>
      </c>
      <c r="AJ100" s="35">
        <v>2022</v>
      </c>
      <c r="AK100" s="35">
        <v>2061</v>
      </c>
      <c r="AL100" s="35">
        <v>40</v>
      </c>
      <c r="AM100" s="35">
        <v>22.5</v>
      </c>
      <c r="AN100" s="35" t="s">
        <v>8233</v>
      </c>
      <c r="AO100" s="36" t="s">
        <v>5545</v>
      </c>
      <c r="AP100" s="35" t="s">
        <v>8233</v>
      </c>
      <c r="AQ100" s="36" t="s">
        <v>5546</v>
      </c>
      <c r="AR100" s="35" t="s">
        <v>8233</v>
      </c>
      <c r="AS100" s="36" t="s">
        <v>8256</v>
      </c>
      <c r="AT100" s="35" t="s">
        <v>8233</v>
      </c>
      <c r="AU100" s="36" t="s">
        <v>5547</v>
      </c>
      <c r="AV100" s="35" t="s">
        <v>8233</v>
      </c>
      <c r="AW100" s="36" t="s">
        <v>8257</v>
      </c>
      <c r="AX100" s="35" t="s">
        <v>8233</v>
      </c>
      <c r="AY100" s="36" t="s">
        <v>8258</v>
      </c>
      <c r="AZ100" s="35" t="s">
        <v>8233</v>
      </c>
      <c r="BA100" s="36" t="s">
        <v>5548</v>
      </c>
      <c r="BB100" s="35" t="s">
        <v>8233</v>
      </c>
      <c r="BC100" s="36" t="s">
        <v>8259</v>
      </c>
      <c r="BD100" s="35" t="s">
        <v>8236</v>
      </c>
      <c r="BE100" s="36" t="s">
        <v>8260</v>
      </c>
      <c r="BF100" s="35" t="s">
        <v>8233</v>
      </c>
      <c r="BG100" s="36" t="s">
        <v>5549</v>
      </c>
      <c r="BH100" s="36" t="s">
        <v>8233</v>
      </c>
      <c r="BI100" s="36" t="s">
        <v>5550</v>
      </c>
      <c r="BJ100" s="36" t="s">
        <v>8236</v>
      </c>
      <c r="BK100" s="36" t="s">
        <v>8233</v>
      </c>
      <c r="BL100" s="36" t="s">
        <v>8236</v>
      </c>
      <c r="BM100" s="36" t="s">
        <v>8236</v>
      </c>
      <c r="BN100" s="36" t="s">
        <v>8233</v>
      </c>
      <c r="BO100" s="36" t="s">
        <v>5551</v>
      </c>
      <c r="BP100" s="36" t="s">
        <v>8233</v>
      </c>
      <c r="BQ100" s="36" t="s">
        <v>5552</v>
      </c>
      <c r="BR100" s="36" t="s">
        <v>8236</v>
      </c>
      <c r="BS100" s="36"/>
      <c r="BT100" s="36" t="s">
        <v>8233</v>
      </c>
      <c r="BU100" s="36" t="s">
        <v>8233</v>
      </c>
      <c r="BV100" s="35" t="s">
        <v>8233</v>
      </c>
      <c r="BW100" s="36" t="s">
        <v>5553</v>
      </c>
      <c r="BX100" s="36" t="s">
        <v>5554</v>
      </c>
      <c r="BY100" s="36"/>
      <c r="BZ100" s="35" t="s">
        <v>8233</v>
      </c>
      <c r="CA100" s="36" t="s">
        <v>5555</v>
      </c>
      <c r="CB100" s="36" t="s">
        <v>8349</v>
      </c>
      <c r="CC100" s="39">
        <v>37562</v>
      </c>
      <c r="CD100" s="39">
        <v>37267</v>
      </c>
      <c r="CE100" s="39">
        <v>36972</v>
      </c>
      <c r="CF100" s="39">
        <v>36800</v>
      </c>
      <c r="CG100" s="40">
        <v>150588</v>
      </c>
      <c r="CH100" s="40">
        <v>149866</v>
      </c>
      <c r="CI100" s="40">
        <v>149174.41</v>
      </c>
      <c r="CJ100" s="40">
        <v>149422.65</v>
      </c>
      <c r="CK100" s="35">
        <v>4.01</v>
      </c>
      <c r="CL100" s="35">
        <v>4.0199999999999996</v>
      </c>
      <c r="CM100" s="35">
        <v>4.03</v>
      </c>
      <c r="CN100" s="35">
        <v>4.0599999999999996</v>
      </c>
      <c r="CO100" s="41">
        <v>0.53500000000000003</v>
      </c>
      <c r="CP100" s="41">
        <v>0.54500000000000004</v>
      </c>
      <c r="CQ100" s="41">
        <v>0.54700000000000004</v>
      </c>
      <c r="CR100" s="42">
        <v>0.54700000000000004</v>
      </c>
      <c r="CT100" s="24"/>
    </row>
    <row r="101" spans="1:98" ht="200" customHeight="1" x14ac:dyDescent="0.2">
      <c r="A101" s="32" t="s">
        <v>28</v>
      </c>
      <c r="B101" s="33" t="s">
        <v>654</v>
      </c>
      <c r="C101" s="34" t="str">
        <f>IF(A101="","自動表示",IF(B101="",VLOOKUP(A101,リスト!$C$2:$D$48,2,FALSE),VLOOKUP(A101&amp;B101,リスト!$C$49:$D$1789,2,FALSE)))</f>
        <v>043249</v>
      </c>
      <c r="D101" s="34" t="str">
        <f>IF(C101="自動表示","自動表示",VLOOKUP(C101,リスト!$D$2:$E$1789,2,FALSE))</f>
        <v>町村Ⅱ－１</v>
      </c>
      <c r="E101" s="35" t="s">
        <v>3560</v>
      </c>
      <c r="F101" s="36" t="s">
        <v>8178</v>
      </c>
      <c r="G101" s="37">
        <v>40</v>
      </c>
      <c r="H101" s="34" t="str">
        <f t="shared" si="3"/>
        <v>20年超</v>
      </c>
      <c r="I101" s="35" t="s">
        <v>17</v>
      </c>
      <c r="J101" s="38">
        <v>0.9</v>
      </c>
      <c r="K101" s="35" t="s">
        <v>18</v>
      </c>
      <c r="L101" s="36" t="s">
        <v>5556</v>
      </c>
      <c r="M101" s="35" t="s">
        <v>18</v>
      </c>
      <c r="N101" s="35" t="s">
        <v>3635</v>
      </c>
      <c r="O101" s="36" t="s">
        <v>5557</v>
      </c>
      <c r="P101" s="35" t="s">
        <v>19</v>
      </c>
      <c r="Q101" s="36" t="s">
        <v>3729</v>
      </c>
      <c r="R101" s="35" t="s">
        <v>18</v>
      </c>
      <c r="S101" s="35" t="s">
        <v>3667</v>
      </c>
      <c r="T101" s="35">
        <v>3.3</v>
      </c>
      <c r="U101" s="36"/>
      <c r="V101" s="35" t="s">
        <v>18</v>
      </c>
      <c r="W101" s="36" t="s">
        <v>5558</v>
      </c>
      <c r="X101" s="35">
        <v>2017</v>
      </c>
      <c r="Y101" s="35">
        <v>2057</v>
      </c>
      <c r="Z101" s="35">
        <v>40</v>
      </c>
      <c r="AA101" s="35">
        <v>17.899999999999999</v>
      </c>
      <c r="AB101" s="35" t="s">
        <v>19</v>
      </c>
      <c r="AC101" s="36" t="s">
        <v>3729</v>
      </c>
      <c r="AD101" s="35"/>
      <c r="AE101" s="35"/>
      <c r="AF101" s="35">
        <v>0</v>
      </c>
      <c r="AG101" s="35"/>
      <c r="AH101" s="35" t="s">
        <v>19</v>
      </c>
      <c r="AI101" s="36" t="s">
        <v>3729</v>
      </c>
      <c r="AJ101" s="35"/>
      <c r="AK101" s="35"/>
      <c r="AL101" s="35">
        <v>0</v>
      </c>
      <c r="AM101" s="35"/>
      <c r="AN101" s="35" t="s">
        <v>18</v>
      </c>
      <c r="AO101" s="36" t="s">
        <v>5559</v>
      </c>
      <c r="AP101" s="35" t="s">
        <v>18</v>
      </c>
      <c r="AQ101" s="36" t="s">
        <v>5560</v>
      </c>
      <c r="AR101" s="35" t="s">
        <v>18</v>
      </c>
      <c r="AS101" s="36" t="s">
        <v>8261</v>
      </c>
      <c r="AT101" s="35" t="s">
        <v>18</v>
      </c>
      <c r="AU101" s="36" t="s">
        <v>5561</v>
      </c>
      <c r="AV101" s="35" t="s">
        <v>18</v>
      </c>
      <c r="AW101" s="36" t="s">
        <v>8262</v>
      </c>
      <c r="AX101" s="35" t="s">
        <v>18</v>
      </c>
      <c r="AY101" s="36" t="s">
        <v>5562</v>
      </c>
      <c r="AZ101" s="35" t="s">
        <v>18</v>
      </c>
      <c r="BA101" s="36" t="s">
        <v>5563</v>
      </c>
      <c r="BB101" s="35" t="s">
        <v>19</v>
      </c>
      <c r="BC101" s="36" t="s">
        <v>3729</v>
      </c>
      <c r="BD101" s="35" t="s">
        <v>19</v>
      </c>
      <c r="BE101" s="36" t="s">
        <v>3729</v>
      </c>
      <c r="BF101" s="35" t="s">
        <v>18</v>
      </c>
      <c r="BG101" s="36" t="s">
        <v>5564</v>
      </c>
      <c r="BH101" s="36" t="s">
        <v>8231</v>
      </c>
      <c r="BI101" s="36"/>
      <c r="BJ101" s="36" t="s">
        <v>19</v>
      </c>
      <c r="BK101" s="36" t="s">
        <v>19</v>
      </c>
      <c r="BL101" s="36" t="s">
        <v>19</v>
      </c>
      <c r="BM101" s="36" t="s">
        <v>19</v>
      </c>
      <c r="BN101" s="36" t="s">
        <v>19</v>
      </c>
      <c r="BO101" s="36"/>
      <c r="BP101" s="36" t="s">
        <v>19</v>
      </c>
      <c r="BQ101" s="36"/>
      <c r="BR101" s="36" t="s">
        <v>19</v>
      </c>
      <c r="BS101" s="36"/>
      <c r="BT101" s="36" t="s">
        <v>18</v>
      </c>
      <c r="BU101" s="36" t="s">
        <v>18</v>
      </c>
      <c r="BV101" s="35" t="s">
        <v>18</v>
      </c>
      <c r="BW101" s="36" t="s">
        <v>5565</v>
      </c>
      <c r="BX101" s="36"/>
      <c r="BY101" s="36" t="s">
        <v>8350</v>
      </c>
      <c r="BZ101" s="35" t="s">
        <v>19</v>
      </c>
      <c r="CA101" s="36"/>
      <c r="CB101" s="36" t="s">
        <v>8351</v>
      </c>
      <c r="CC101" s="39">
        <v>8685</v>
      </c>
      <c r="CD101" s="39">
        <v>8593</v>
      </c>
      <c r="CE101" s="39">
        <v>8430</v>
      </c>
      <c r="CF101" s="39">
        <v>8286</v>
      </c>
      <c r="CG101" s="40">
        <v>67642</v>
      </c>
      <c r="CH101" s="40">
        <v>67389</v>
      </c>
      <c r="CI101" s="40">
        <v>67473</v>
      </c>
      <c r="CJ101" s="40">
        <v>68170</v>
      </c>
      <c r="CK101" s="35">
        <v>7.79</v>
      </c>
      <c r="CL101" s="35">
        <v>7.84</v>
      </c>
      <c r="CM101" s="35">
        <v>8</v>
      </c>
      <c r="CN101" s="35">
        <v>8.23</v>
      </c>
      <c r="CO101" s="41">
        <v>0.66200000000000003</v>
      </c>
      <c r="CP101" s="41">
        <v>0.67300000000000004</v>
      </c>
      <c r="CQ101" s="41">
        <v>0.69199999999999995</v>
      </c>
      <c r="CR101" s="42">
        <v>0.66100000000000003</v>
      </c>
      <c r="CT101" s="24"/>
    </row>
    <row r="102" spans="1:98" ht="200" customHeight="1" x14ac:dyDescent="0.2">
      <c r="A102" s="32" t="s">
        <v>28</v>
      </c>
      <c r="B102" s="33" t="s">
        <v>656</v>
      </c>
      <c r="C102" s="34" t="str">
        <f>IF(A102="","自動表示",IF(B102="",VLOOKUP(A102,リスト!$C$2:$D$48,2,FALSE),VLOOKUP(A102&amp;B102,リスト!$C$49:$D$1789,2,FALSE)))</f>
        <v>043419</v>
      </c>
      <c r="D102" s="34" t="str">
        <f>IF(C102="自動表示","自動表示",VLOOKUP(C102,リスト!$D$2:$E$1789,2,FALSE))</f>
        <v>町村Ⅲ－１</v>
      </c>
      <c r="E102" s="35" t="s">
        <v>3560</v>
      </c>
      <c r="F102" s="36" t="s">
        <v>8179</v>
      </c>
      <c r="G102" s="37">
        <v>40</v>
      </c>
      <c r="H102" s="34" t="str">
        <f t="shared" si="3"/>
        <v>20年超</v>
      </c>
      <c r="I102" s="35" t="s">
        <v>17</v>
      </c>
      <c r="J102" s="38">
        <v>1.4</v>
      </c>
      <c r="K102" s="35" t="s">
        <v>18</v>
      </c>
      <c r="L102" s="36" t="s">
        <v>5566</v>
      </c>
      <c r="M102" s="35" t="s">
        <v>18</v>
      </c>
      <c r="N102" s="35" t="s">
        <v>3636</v>
      </c>
      <c r="O102" s="36" t="s">
        <v>5567</v>
      </c>
      <c r="P102" s="35" t="s">
        <v>18</v>
      </c>
      <c r="Q102" s="36" t="s">
        <v>5568</v>
      </c>
      <c r="R102" s="35" t="s">
        <v>18</v>
      </c>
      <c r="S102" s="35" t="s">
        <v>3668</v>
      </c>
      <c r="T102" s="35">
        <v>7.1</v>
      </c>
      <c r="U102" s="36" t="s">
        <v>5569</v>
      </c>
      <c r="V102" s="35" t="s">
        <v>18</v>
      </c>
      <c r="W102" s="36" t="s">
        <v>5570</v>
      </c>
      <c r="X102" s="35">
        <v>2021</v>
      </c>
      <c r="Y102" s="35">
        <v>2056</v>
      </c>
      <c r="Z102" s="35">
        <v>36</v>
      </c>
      <c r="AA102" s="35">
        <v>892.5</v>
      </c>
      <c r="AB102" s="35" t="s">
        <v>18</v>
      </c>
      <c r="AC102" s="36" t="s">
        <v>5571</v>
      </c>
      <c r="AD102" s="35">
        <v>2021</v>
      </c>
      <c r="AE102" s="35">
        <v>2056</v>
      </c>
      <c r="AF102" s="35">
        <v>36</v>
      </c>
      <c r="AG102" s="35">
        <v>396.2</v>
      </c>
      <c r="AH102" s="35" t="s">
        <v>18</v>
      </c>
      <c r="AI102" s="36" t="s">
        <v>8263</v>
      </c>
      <c r="AJ102" s="35">
        <v>2021</v>
      </c>
      <c r="AK102" s="35">
        <v>2056</v>
      </c>
      <c r="AL102" s="35">
        <v>36</v>
      </c>
      <c r="AM102" s="35">
        <v>496.3</v>
      </c>
      <c r="AN102" s="35" t="s">
        <v>18</v>
      </c>
      <c r="AO102" s="36" t="s">
        <v>5572</v>
      </c>
      <c r="AP102" s="35" t="s">
        <v>18</v>
      </c>
      <c r="AQ102" s="36" t="s">
        <v>5573</v>
      </c>
      <c r="AR102" s="35" t="s">
        <v>18</v>
      </c>
      <c r="AS102" s="36" t="s">
        <v>5574</v>
      </c>
      <c r="AT102" s="35" t="s">
        <v>18</v>
      </c>
      <c r="AU102" s="36" t="s">
        <v>5575</v>
      </c>
      <c r="AV102" s="35" t="s">
        <v>18</v>
      </c>
      <c r="AW102" s="36" t="s">
        <v>5576</v>
      </c>
      <c r="AX102" s="35" t="s">
        <v>18</v>
      </c>
      <c r="AY102" s="36" t="s">
        <v>8264</v>
      </c>
      <c r="AZ102" s="35" t="s">
        <v>18</v>
      </c>
      <c r="BA102" s="36" t="s">
        <v>5577</v>
      </c>
      <c r="BB102" s="35" t="s">
        <v>18</v>
      </c>
      <c r="BC102" s="36" t="s">
        <v>8265</v>
      </c>
      <c r="BD102" s="35" t="s">
        <v>19</v>
      </c>
      <c r="BE102" s="36"/>
      <c r="BF102" s="35" t="s">
        <v>18</v>
      </c>
      <c r="BG102" s="36" t="s">
        <v>5578</v>
      </c>
      <c r="BH102" s="36" t="s">
        <v>18</v>
      </c>
      <c r="BI102" s="36" t="s">
        <v>5579</v>
      </c>
      <c r="BJ102" s="36" t="s">
        <v>19</v>
      </c>
      <c r="BK102" s="36" t="s">
        <v>18</v>
      </c>
      <c r="BL102" s="36" t="s">
        <v>19</v>
      </c>
      <c r="BM102" s="36" t="s">
        <v>19</v>
      </c>
      <c r="BN102" s="36" t="s">
        <v>18</v>
      </c>
      <c r="BO102" s="36" t="s">
        <v>5580</v>
      </c>
      <c r="BP102" s="36" t="s">
        <v>19</v>
      </c>
      <c r="BQ102" s="36"/>
      <c r="BR102" s="36" t="s">
        <v>18</v>
      </c>
      <c r="BS102" s="36" t="s">
        <v>8352</v>
      </c>
      <c r="BT102" s="36" t="s">
        <v>18</v>
      </c>
      <c r="BU102" s="36" t="s">
        <v>18</v>
      </c>
      <c r="BV102" s="35" t="s">
        <v>18</v>
      </c>
      <c r="BW102" s="36" t="s">
        <v>5581</v>
      </c>
      <c r="BX102" s="36"/>
      <c r="BY102" s="36"/>
      <c r="BZ102" s="35" t="s">
        <v>18</v>
      </c>
      <c r="CA102" s="36" t="s">
        <v>5582</v>
      </c>
      <c r="CB102" s="36" t="s">
        <v>5583</v>
      </c>
      <c r="CC102" s="39">
        <v>13292</v>
      </c>
      <c r="CD102" s="39">
        <v>12904</v>
      </c>
      <c r="CE102" s="39">
        <v>12534</v>
      </c>
      <c r="CF102" s="39">
        <v>12192</v>
      </c>
      <c r="CG102" s="40">
        <v>106050</v>
      </c>
      <c r="CH102" s="40">
        <v>99196</v>
      </c>
      <c r="CI102" s="40">
        <v>99196</v>
      </c>
      <c r="CJ102" s="40">
        <v>99196</v>
      </c>
      <c r="CK102" s="35">
        <v>7.98</v>
      </c>
      <c r="CL102" s="35">
        <v>7.69</v>
      </c>
      <c r="CM102" s="35">
        <v>7.91</v>
      </c>
      <c r="CN102" s="35">
        <v>8.14</v>
      </c>
      <c r="CO102" s="41">
        <v>0.61599999999999999</v>
      </c>
      <c r="CP102" s="41">
        <v>0.621</v>
      </c>
      <c r="CQ102" s="41">
        <v>0.65200000000000002</v>
      </c>
      <c r="CR102" s="42" t="s">
        <v>3717</v>
      </c>
      <c r="CT102" s="24"/>
    </row>
    <row r="103" spans="1:98" ht="200" customHeight="1" x14ac:dyDescent="0.2">
      <c r="A103" s="32" t="s">
        <v>28</v>
      </c>
      <c r="B103" s="33" t="s">
        <v>658</v>
      </c>
      <c r="C103" s="34" t="str">
        <f>IF(A103="","自動表示",IF(B103="",VLOOKUP(A103,リスト!$C$2:$D$48,2,FALSE),VLOOKUP(A103&amp;B103,リスト!$C$49:$D$1789,2,FALSE)))</f>
        <v>043613</v>
      </c>
      <c r="D103" s="34" t="str">
        <f>IF(C103="自動表示","自動表示",VLOOKUP(C103,リスト!$D$2:$E$1789,2,FALSE))</f>
        <v>町村Ⅴ－２</v>
      </c>
      <c r="E103" s="35" t="s">
        <v>3560</v>
      </c>
      <c r="F103" s="36" t="s">
        <v>8167</v>
      </c>
      <c r="G103" s="37">
        <v>40</v>
      </c>
      <c r="H103" s="34" t="str">
        <f t="shared" si="3"/>
        <v>20年超</v>
      </c>
      <c r="I103" s="43" t="s">
        <v>3635</v>
      </c>
      <c r="J103" s="38">
        <v>3.3</v>
      </c>
      <c r="K103" s="35" t="s">
        <v>18</v>
      </c>
      <c r="L103" s="36" t="s">
        <v>5584</v>
      </c>
      <c r="M103" s="35" t="s">
        <v>18</v>
      </c>
      <c r="N103" s="35" t="s">
        <v>3635</v>
      </c>
      <c r="O103" s="36" t="s">
        <v>8266</v>
      </c>
      <c r="P103" s="35" t="s">
        <v>18</v>
      </c>
      <c r="Q103" s="36" t="s">
        <v>5585</v>
      </c>
      <c r="R103" s="35" t="s">
        <v>18</v>
      </c>
      <c r="S103" s="35" t="s">
        <v>3668</v>
      </c>
      <c r="T103" s="35">
        <v>37.6</v>
      </c>
      <c r="U103" s="36"/>
      <c r="V103" s="35" t="s">
        <v>18</v>
      </c>
      <c r="W103" s="36" t="s">
        <v>8267</v>
      </c>
      <c r="X103" s="35">
        <v>2023</v>
      </c>
      <c r="Y103" s="35">
        <v>2062</v>
      </c>
      <c r="Z103" s="35">
        <v>40</v>
      </c>
      <c r="AA103" s="35">
        <v>1318.9</v>
      </c>
      <c r="AB103" s="35" t="s">
        <v>18</v>
      </c>
      <c r="AC103" s="36" t="s">
        <v>8268</v>
      </c>
      <c r="AD103" s="35">
        <v>2023</v>
      </c>
      <c r="AE103" s="35">
        <v>2062</v>
      </c>
      <c r="AF103" s="35">
        <v>40</v>
      </c>
      <c r="AG103" s="35">
        <v>702.9</v>
      </c>
      <c r="AH103" s="35" t="s">
        <v>18</v>
      </c>
      <c r="AI103" s="36" t="s">
        <v>8269</v>
      </c>
      <c r="AJ103" s="35">
        <v>2023</v>
      </c>
      <c r="AK103" s="35">
        <v>2062</v>
      </c>
      <c r="AL103" s="35">
        <v>40</v>
      </c>
      <c r="AM103" s="35">
        <v>616</v>
      </c>
      <c r="AN103" s="35" t="s">
        <v>18</v>
      </c>
      <c r="AO103" s="36" t="s">
        <v>5586</v>
      </c>
      <c r="AP103" s="35" t="s">
        <v>18</v>
      </c>
      <c r="AQ103" s="36" t="s">
        <v>5587</v>
      </c>
      <c r="AR103" s="35" t="s">
        <v>18</v>
      </c>
      <c r="AS103" s="36" t="s">
        <v>8270</v>
      </c>
      <c r="AT103" s="35" t="s">
        <v>18</v>
      </c>
      <c r="AU103" s="36" t="s">
        <v>5588</v>
      </c>
      <c r="AV103" s="35" t="s">
        <v>18</v>
      </c>
      <c r="AW103" s="36" t="s">
        <v>8271</v>
      </c>
      <c r="AX103" s="35" t="s">
        <v>18</v>
      </c>
      <c r="AY103" s="36" t="s">
        <v>8272</v>
      </c>
      <c r="AZ103" s="35" t="s">
        <v>18</v>
      </c>
      <c r="BA103" s="36" t="s">
        <v>5589</v>
      </c>
      <c r="BB103" s="35" t="s">
        <v>18</v>
      </c>
      <c r="BC103" s="36" t="s">
        <v>8273</v>
      </c>
      <c r="BD103" s="35" t="s">
        <v>18</v>
      </c>
      <c r="BE103" s="36" t="s">
        <v>5590</v>
      </c>
      <c r="BF103" s="35" t="s">
        <v>18</v>
      </c>
      <c r="BG103" s="36" t="s">
        <v>5591</v>
      </c>
      <c r="BH103" s="36" t="s">
        <v>18</v>
      </c>
      <c r="BI103" s="36" t="s">
        <v>5592</v>
      </c>
      <c r="BJ103" s="36" t="s">
        <v>19</v>
      </c>
      <c r="BK103" s="36" t="s">
        <v>18</v>
      </c>
      <c r="BL103" s="36" t="s">
        <v>18</v>
      </c>
      <c r="BM103" s="36" t="s">
        <v>18</v>
      </c>
      <c r="BN103" s="36" t="s">
        <v>19</v>
      </c>
      <c r="BO103" s="36"/>
      <c r="BP103" s="36" t="s">
        <v>18</v>
      </c>
      <c r="BQ103" s="36" t="s">
        <v>5593</v>
      </c>
      <c r="BR103" s="36" t="s">
        <v>19</v>
      </c>
      <c r="BS103" s="36"/>
      <c r="BT103" s="36" t="s">
        <v>19</v>
      </c>
      <c r="BU103" s="36" t="s">
        <v>19</v>
      </c>
      <c r="BV103" s="35" t="s">
        <v>18</v>
      </c>
      <c r="BW103" s="36" t="s">
        <v>5594</v>
      </c>
      <c r="BX103" s="36"/>
      <c r="BY103" s="36" t="s">
        <v>5595</v>
      </c>
      <c r="BZ103" s="35" t="s">
        <v>18</v>
      </c>
      <c r="CA103" s="36" t="s">
        <v>5596</v>
      </c>
      <c r="CB103" s="36" t="s">
        <v>8353</v>
      </c>
      <c r="CC103" s="39">
        <v>33674</v>
      </c>
      <c r="CD103" s="39">
        <v>33577</v>
      </c>
      <c r="CE103" s="39">
        <v>33445</v>
      </c>
      <c r="CF103" s="39">
        <v>33419</v>
      </c>
      <c r="CG103" s="40">
        <v>148408</v>
      </c>
      <c r="CH103" s="40">
        <v>148408</v>
      </c>
      <c r="CI103" s="40">
        <v>162280</v>
      </c>
      <c r="CJ103" s="40">
        <v>162280</v>
      </c>
      <c r="CK103" s="35">
        <v>4.41</v>
      </c>
      <c r="CL103" s="35">
        <v>4.42</v>
      </c>
      <c r="CM103" s="35">
        <v>4.8499999999999996</v>
      </c>
      <c r="CN103" s="35">
        <v>4.8600000000000003</v>
      </c>
      <c r="CO103" s="41">
        <v>0.42199999999999999</v>
      </c>
      <c r="CP103" s="41">
        <v>0.373</v>
      </c>
      <c r="CQ103" s="41">
        <v>0.39200000000000002</v>
      </c>
      <c r="CR103" s="42" t="s">
        <v>3717</v>
      </c>
      <c r="CT103" s="24"/>
    </row>
    <row r="104" spans="1:98" ht="200" customHeight="1" x14ac:dyDescent="0.2">
      <c r="A104" s="32" t="s">
        <v>28</v>
      </c>
      <c r="B104" s="33" t="s">
        <v>660</v>
      </c>
      <c r="C104" s="34" t="str">
        <f>IF(A104="","自動表示",IF(B104="",VLOOKUP(A104,リスト!$C$2:$D$48,2,FALSE),VLOOKUP(A104&amp;B104,リスト!$C$49:$D$1789,2,FALSE)))</f>
        <v>043621</v>
      </c>
      <c r="D104" s="34" t="str">
        <f>IF(C104="自動表示","自動表示",VLOOKUP(C104,リスト!$D$2:$E$1789,2,FALSE))</f>
        <v>町村Ⅲ－１</v>
      </c>
      <c r="E104" s="35" t="s">
        <v>3560</v>
      </c>
      <c r="F104" s="36" t="s">
        <v>3769</v>
      </c>
      <c r="G104" s="37">
        <v>10</v>
      </c>
      <c r="H104" s="34" t="str">
        <f t="shared" si="3"/>
        <v>10年</v>
      </c>
      <c r="I104" s="43" t="s">
        <v>3635</v>
      </c>
      <c r="J104" s="38">
        <v>1.2</v>
      </c>
      <c r="K104" s="35" t="s">
        <v>18</v>
      </c>
      <c r="L104" s="36" t="s">
        <v>5597</v>
      </c>
      <c r="M104" s="35" t="s">
        <v>18</v>
      </c>
      <c r="N104" s="35" t="s">
        <v>3635</v>
      </c>
      <c r="O104" s="36" t="s">
        <v>5598</v>
      </c>
      <c r="P104" s="35" t="s">
        <v>18</v>
      </c>
      <c r="Q104" s="36" t="s">
        <v>5599</v>
      </c>
      <c r="R104" s="35" t="s">
        <v>19</v>
      </c>
      <c r="S104" s="35" t="s">
        <v>3667</v>
      </c>
      <c r="T104" s="35"/>
      <c r="U104" s="36"/>
      <c r="V104" s="35" t="s">
        <v>18</v>
      </c>
      <c r="W104" s="36" t="s">
        <v>5600</v>
      </c>
      <c r="X104" s="35">
        <v>2016</v>
      </c>
      <c r="Y104" s="35">
        <v>2026</v>
      </c>
      <c r="Z104" s="35">
        <v>10</v>
      </c>
      <c r="AA104" s="35">
        <v>20.8</v>
      </c>
      <c r="AB104" s="35" t="s">
        <v>18</v>
      </c>
      <c r="AC104" s="36" t="s">
        <v>5601</v>
      </c>
      <c r="AD104" s="35">
        <v>2016</v>
      </c>
      <c r="AE104" s="35">
        <v>2026</v>
      </c>
      <c r="AF104" s="35">
        <v>10</v>
      </c>
      <c r="AG104" s="35">
        <v>10.4</v>
      </c>
      <c r="AH104" s="35" t="s">
        <v>18</v>
      </c>
      <c r="AI104" s="36" t="s">
        <v>5602</v>
      </c>
      <c r="AJ104" s="35">
        <v>2016</v>
      </c>
      <c r="AK104" s="35">
        <v>2026</v>
      </c>
      <c r="AL104" s="35">
        <v>10</v>
      </c>
      <c r="AM104" s="35">
        <v>10.4</v>
      </c>
      <c r="AN104" s="35" t="s">
        <v>18</v>
      </c>
      <c r="AO104" s="36" t="s">
        <v>5603</v>
      </c>
      <c r="AP104" s="35" t="s">
        <v>18</v>
      </c>
      <c r="AQ104" s="36" t="s">
        <v>5604</v>
      </c>
      <c r="AR104" s="35" t="s">
        <v>18</v>
      </c>
      <c r="AS104" s="36" t="s">
        <v>8274</v>
      </c>
      <c r="AT104" s="35" t="s">
        <v>18</v>
      </c>
      <c r="AU104" s="36" t="s">
        <v>5605</v>
      </c>
      <c r="AV104" s="35" t="s">
        <v>18</v>
      </c>
      <c r="AW104" s="36" t="s">
        <v>8275</v>
      </c>
      <c r="AX104" s="35" t="s">
        <v>18</v>
      </c>
      <c r="AY104" s="36" t="s">
        <v>5606</v>
      </c>
      <c r="AZ104" s="35" t="s">
        <v>18</v>
      </c>
      <c r="BA104" s="36" t="s">
        <v>5606</v>
      </c>
      <c r="BB104" s="35" t="s">
        <v>18</v>
      </c>
      <c r="BC104" s="36" t="s">
        <v>8276</v>
      </c>
      <c r="BD104" s="35" t="s">
        <v>19</v>
      </c>
      <c r="BE104" s="36"/>
      <c r="BF104" s="35" t="s">
        <v>18</v>
      </c>
      <c r="BG104" s="36" t="s">
        <v>5607</v>
      </c>
      <c r="BH104" s="36" t="s">
        <v>19</v>
      </c>
      <c r="BI104" s="36"/>
      <c r="BJ104" s="36" t="s">
        <v>19</v>
      </c>
      <c r="BK104" s="36" t="s">
        <v>19</v>
      </c>
      <c r="BL104" s="36" t="s">
        <v>19</v>
      </c>
      <c r="BM104" s="36" t="s">
        <v>19</v>
      </c>
      <c r="BN104" s="36" t="s">
        <v>18</v>
      </c>
      <c r="BO104" s="36" t="s">
        <v>5608</v>
      </c>
      <c r="BP104" s="36" t="s">
        <v>19</v>
      </c>
      <c r="BQ104" s="36"/>
      <c r="BR104" s="36" t="s">
        <v>19</v>
      </c>
      <c r="BS104" s="36"/>
      <c r="BT104" s="36" t="s">
        <v>19</v>
      </c>
      <c r="BU104" s="36" t="s">
        <v>18</v>
      </c>
      <c r="BV104" s="35" t="s">
        <v>18</v>
      </c>
      <c r="BW104" s="36" t="s">
        <v>5609</v>
      </c>
      <c r="BX104" s="36" t="s">
        <v>3717</v>
      </c>
      <c r="BY104" s="36" t="s">
        <v>3717</v>
      </c>
      <c r="BZ104" s="35" t="s">
        <v>18</v>
      </c>
      <c r="CA104" s="36" t="s">
        <v>5610</v>
      </c>
      <c r="CB104" s="36" t="s">
        <v>8231</v>
      </c>
      <c r="CC104" s="39">
        <v>12227</v>
      </c>
      <c r="CD104" s="39">
        <v>12081</v>
      </c>
      <c r="CE104" s="39">
        <v>11946</v>
      </c>
      <c r="CF104" s="39">
        <v>11728</v>
      </c>
      <c r="CG104" s="40">
        <v>351050</v>
      </c>
      <c r="CH104" s="40">
        <v>380280</v>
      </c>
      <c r="CI104" s="40">
        <v>382439</v>
      </c>
      <c r="CJ104" s="40">
        <v>382439</v>
      </c>
      <c r="CK104" s="35">
        <v>28.71</v>
      </c>
      <c r="CL104" s="35">
        <v>31.48</v>
      </c>
      <c r="CM104" s="35">
        <v>32.01</v>
      </c>
      <c r="CN104" s="35">
        <v>32.61</v>
      </c>
      <c r="CO104" s="41">
        <v>0.31</v>
      </c>
      <c r="CP104" s="41">
        <v>0.45</v>
      </c>
      <c r="CQ104" s="41">
        <v>0.47399999999999998</v>
      </c>
      <c r="CR104" s="42" t="s">
        <v>3717</v>
      </c>
      <c r="CT104" s="24"/>
    </row>
    <row r="105" spans="1:98" ht="200" customHeight="1" x14ac:dyDescent="0.2">
      <c r="A105" s="32" t="s">
        <v>28</v>
      </c>
      <c r="B105" s="33" t="s">
        <v>662</v>
      </c>
      <c r="C105" s="34" t="str">
        <f>IF(A105="","自動表示",IF(B105="",VLOOKUP(A105,リスト!$C$2:$D$48,2,FALSE),VLOOKUP(A105&amp;B105,リスト!$C$49:$D$1789,2,FALSE)))</f>
        <v>044016</v>
      </c>
      <c r="D105" s="34" t="str">
        <f>IF(C105="自動表示","自動表示",VLOOKUP(C105,リスト!$D$2:$E$1789,2,FALSE))</f>
        <v>町村Ⅲ－２</v>
      </c>
      <c r="E105" s="35" t="s">
        <v>3560</v>
      </c>
      <c r="F105" s="36" t="s">
        <v>8180</v>
      </c>
      <c r="G105" s="37">
        <v>30</v>
      </c>
      <c r="H105" s="34" t="str">
        <f t="shared" si="3"/>
        <v>20年超</v>
      </c>
      <c r="I105" s="35" t="s">
        <v>17</v>
      </c>
      <c r="J105" s="38">
        <v>1.4</v>
      </c>
      <c r="K105" s="35" t="s">
        <v>18</v>
      </c>
      <c r="L105" s="36" t="s">
        <v>5611</v>
      </c>
      <c r="M105" s="35" t="s">
        <v>18</v>
      </c>
      <c r="N105" s="35" t="s">
        <v>3636</v>
      </c>
      <c r="O105" s="36" t="s">
        <v>5612</v>
      </c>
      <c r="P105" s="35" t="s">
        <v>18</v>
      </c>
      <c r="Q105" s="36" t="s">
        <v>5613</v>
      </c>
      <c r="R105" s="35" t="s">
        <v>18</v>
      </c>
      <c r="S105" s="35" t="s">
        <v>3668</v>
      </c>
      <c r="T105" s="35">
        <v>7.7</v>
      </c>
      <c r="U105" s="36"/>
      <c r="V105" s="35" t="s">
        <v>18</v>
      </c>
      <c r="W105" s="36" t="s">
        <v>5614</v>
      </c>
      <c r="X105" s="35">
        <v>2018</v>
      </c>
      <c r="Y105" s="35">
        <v>2057</v>
      </c>
      <c r="Z105" s="35">
        <v>40</v>
      </c>
      <c r="AA105" s="35">
        <v>650</v>
      </c>
      <c r="AB105" s="35" t="s">
        <v>18</v>
      </c>
      <c r="AC105" s="36" t="s">
        <v>5615</v>
      </c>
      <c r="AD105" s="35">
        <v>2018</v>
      </c>
      <c r="AE105" s="35">
        <v>2057</v>
      </c>
      <c r="AF105" s="35">
        <v>40</v>
      </c>
      <c r="AG105" s="35">
        <v>101</v>
      </c>
      <c r="AH105" s="35" t="s">
        <v>18</v>
      </c>
      <c r="AI105" s="36" t="s">
        <v>5616</v>
      </c>
      <c r="AJ105" s="35">
        <v>2018</v>
      </c>
      <c r="AK105" s="35">
        <v>2057</v>
      </c>
      <c r="AL105" s="35">
        <v>40</v>
      </c>
      <c r="AM105" s="35">
        <v>98</v>
      </c>
      <c r="AN105" s="35" t="s">
        <v>18</v>
      </c>
      <c r="AO105" s="36" t="s">
        <v>5616</v>
      </c>
      <c r="AP105" s="35" t="s">
        <v>19</v>
      </c>
      <c r="AQ105" s="36"/>
      <c r="AR105" s="35" t="s">
        <v>18</v>
      </c>
      <c r="AS105" s="36" t="s">
        <v>5617</v>
      </c>
      <c r="AT105" s="35" t="s">
        <v>18</v>
      </c>
      <c r="AU105" s="36" t="s">
        <v>5618</v>
      </c>
      <c r="AV105" s="35" t="s">
        <v>18</v>
      </c>
      <c r="AW105" s="36" t="s">
        <v>5619</v>
      </c>
      <c r="AX105" s="35" t="s">
        <v>18</v>
      </c>
      <c r="AY105" s="36" t="s">
        <v>5620</v>
      </c>
      <c r="AZ105" s="35" t="s">
        <v>18</v>
      </c>
      <c r="BA105" s="36" t="s">
        <v>5621</v>
      </c>
      <c r="BB105" s="35" t="s">
        <v>18</v>
      </c>
      <c r="BC105" s="36" t="s">
        <v>5622</v>
      </c>
      <c r="BD105" s="35" t="s">
        <v>18</v>
      </c>
      <c r="BE105" s="36" t="s">
        <v>5623</v>
      </c>
      <c r="BF105" s="35" t="s">
        <v>18</v>
      </c>
      <c r="BG105" s="36" t="s">
        <v>5624</v>
      </c>
      <c r="BH105" s="36" t="s">
        <v>18</v>
      </c>
      <c r="BI105" s="36" t="s">
        <v>5625</v>
      </c>
      <c r="BJ105" s="36" t="s">
        <v>19</v>
      </c>
      <c r="BK105" s="36" t="s">
        <v>18</v>
      </c>
      <c r="BL105" s="36" t="s">
        <v>19</v>
      </c>
      <c r="BM105" s="36" t="s">
        <v>19</v>
      </c>
      <c r="BN105" s="36" t="s">
        <v>19</v>
      </c>
      <c r="BO105" s="36"/>
      <c r="BP105" s="36" t="s">
        <v>19</v>
      </c>
      <c r="BQ105" s="36"/>
      <c r="BR105" s="36" t="s">
        <v>19</v>
      </c>
      <c r="BS105" s="36"/>
      <c r="BT105" s="36" t="s">
        <v>19</v>
      </c>
      <c r="BU105" s="36" t="s">
        <v>18</v>
      </c>
      <c r="BV105" s="35" t="s">
        <v>18</v>
      </c>
      <c r="BW105" s="36" t="s">
        <v>5626</v>
      </c>
      <c r="BX105" s="36">
        <v>10</v>
      </c>
      <c r="BY105" s="36"/>
      <c r="BZ105" s="35" t="s">
        <v>18</v>
      </c>
      <c r="CA105" s="36" t="s">
        <v>5627</v>
      </c>
      <c r="CB105" s="36" t="s">
        <v>3717</v>
      </c>
      <c r="CC105" s="39">
        <v>14172</v>
      </c>
      <c r="CD105" s="39">
        <v>13896</v>
      </c>
      <c r="CE105" s="39">
        <v>13678</v>
      </c>
      <c r="CF105" s="39">
        <v>13502</v>
      </c>
      <c r="CG105" s="40">
        <v>79997</v>
      </c>
      <c r="CH105" s="40">
        <v>79824</v>
      </c>
      <c r="CI105" s="40" t="s">
        <v>3717</v>
      </c>
      <c r="CJ105" s="40" t="s">
        <v>3717</v>
      </c>
      <c r="CK105" s="35">
        <v>5.64</v>
      </c>
      <c r="CL105" s="35">
        <v>5.74</v>
      </c>
      <c r="CM105" s="35" t="s">
        <v>8401</v>
      </c>
      <c r="CN105" s="35" t="s">
        <v>8401</v>
      </c>
      <c r="CO105" s="41">
        <v>0.59899999999999998</v>
      </c>
      <c r="CP105" s="41">
        <v>0.61299999999999999</v>
      </c>
      <c r="CQ105" s="41" t="s">
        <v>3717</v>
      </c>
      <c r="CR105" s="42" t="s">
        <v>3717</v>
      </c>
      <c r="CT105" s="24"/>
    </row>
    <row r="106" spans="1:98" ht="200" customHeight="1" x14ac:dyDescent="0.2">
      <c r="A106" s="32" t="s">
        <v>28</v>
      </c>
      <c r="B106" s="33" t="s">
        <v>664</v>
      </c>
      <c r="C106" s="34" t="str">
        <f>IF(A106="","自動表示",IF(B106="",VLOOKUP(A106,リスト!$C$2:$D$48,2,FALSE),VLOOKUP(A106&amp;B106,リスト!$C$49:$D$1789,2,FALSE)))</f>
        <v>044041</v>
      </c>
      <c r="D106" s="34" t="str">
        <f>IF(C106="自動表示","自動表示",VLOOKUP(C106,リスト!$D$2:$E$1789,2,FALSE))</f>
        <v>町村Ⅳ－２</v>
      </c>
      <c r="E106" s="35" t="s">
        <v>3560</v>
      </c>
      <c r="F106" s="36" t="s">
        <v>3777</v>
      </c>
      <c r="G106" s="37">
        <v>20</v>
      </c>
      <c r="H106" s="34" t="str">
        <f t="shared" si="3"/>
        <v>11年～20年</v>
      </c>
      <c r="I106" s="35" t="s">
        <v>3621</v>
      </c>
      <c r="J106" s="38">
        <v>1.8</v>
      </c>
      <c r="K106" s="35" t="s">
        <v>18</v>
      </c>
      <c r="L106" s="36" t="s">
        <v>5628</v>
      </c>
      <c r="M106" s="35" t="s">
        <v>18</v>
      </c>
      <c r="N106" s="35" t="s">
        <v>3621</v>
      </c>
      <c r="O106" s="36" t="s">
        <v>5629</v>
      </c>
      <c r="P106" s="35" t="s">
        <v>18</v>
      </c>
      <c r="Q106" s="36" t="s">
        <v>5630</v>
      </c>
      <c r="R106" s="35" t="s">
        <v>18</v>
      </c>
      <c r="S106" s="35" t="s">
        <v>3668</v>
      </c>
      <c r="T106" s="35">
        <v>4.4000000000000004</v>
      </c>
      <c r="U106" s="36"/>
      <c r="V106" s="35" t="s">
        <v>18</v>
      </c>
      <c r="W106" s="36" t="s">
        <v>5631</v>
      </c>
      <c r="X106" s="35">
        <v>2020</v>
      </c>
      <c r="Y106" s="35">
        <v>2060</v>
      </c>
      <c r="Z106" s="35">
        <v>40</v>
      </c>
      <c r="AA106" s="35">
        <v>680.4</v>
      </c>
      <c r="AB106" s="35" t="s">
        <v>18</v>
      </c>
      <c r="AC106" s="36" t="s">
        <v>5632</v>
      </c>
      <c r="AD106" s="35">
        <v>2020</v>
      </c>
      <c r="AE106" s="35">
        <v>2060</v>
      </c>
      <c r="AF106" s="35">
        <v>40</v>
      </c>
      <c r="AG106" s="35">
        <v>328</v>
      </c>
      <c r="AH106" s="35" t="s">
        <v>18</v>
      </c>
      <c r="AI106" s="36" t="s">
        <v>5633</v>
      </c>
      <c r="AJ106" s="35">
        <v>2020</v>
      </c>
      <c r="AK106" s="35">
        <v>2060</v>
      </c>
      <c r="AL106" s="35">
        <v>40</v>
      </c>
      <c r="AM106" s="35">
        <v>356</v>
      </c>
      <c r="AN106" s="35" t="s">
        <v>18</v>
      </c>
      <c r="AO106" s="36" t="s">
        <v>5634</v>
      </c>
      <c r="AP106" s="35" t="s">
        <v>18</v>
      </c>
      <c r="AQ106" s="36" t="s">
        <v>5635</v>
      </c>
      <c r="AR106" s="35" t="s">
        <v>18</v>
      </c>
      <c r="AS106" s="36" t="s">
        <v>8277</v>
      </c>
      <c r="AT106" s="35" t="s">
        <v>18</v>
      </c>
      <c r="AU106" s="36" t="s">
        <v>5636</v>
      </c>
      <c r="AV106" s="35" t="s">
        <v>18</v>
      </c>
      <c r="AW106" s="36" t="s">
        <v>8278</v>
      </c>
      <c r="AX106" s="35" t="s">
        <v>18</v>
      </c>
      <c r="AY106" s="36" t="s">
        <v>8279</v>
      </c>
      <c r="AZ106" s="35" t="s">
        <v>18</v>
      </c>
      <c r="BA106" s="36" t="s">
        <v>8280</v>
      </c>
      <c r="BB106" s="35" t="s">
        <v>19</v>
      </c>
      <c r="BC106" s="36"/>
      <c r="BD106" s="35" t="s">
        <v>19</v>
      </c>
      <c r="BE106" s="36"/>
      <c r="BF106" s="35" t="s">
        <v>18</v>
      </c>
      <c r="BG106" s="36" t="s">
        <v>5637</v>
      </c>
      <c r="BH106" s="36" t="s">
        <v>18</v>
      </c>
      <c r="BI106" s="36" t="s">
        <v>5638</v>
      </c>
      <c r="BJ106" s="36" t="s">
        <v>18</v>
      </c>
      <c r="BK106" s="36" t="s">
        <v>18</v>
      </c>
      <c r="BL106" s="36" t="s">
        <v>18</v>
      </c>
      <c r="BM106" s="36" t="s">
        <v>18</v>
      </c>
      <c r="BN106" s="36" t="s">
        <v>18</v>
      </c>
      <c r="BO106" s="36" t="s">
        <v>5639</v>
      </c>
      <c r="BP106" s="36" t="s">
        <v>18</v>
      </c>
      <c r="BQ106" s="36" t="s">
        <v>5640</v>
      </c>
      <c r="BR106" s="36" t="s">
        <v>19</v>
      </c>
      <c r="BS106" s="36"/>
      <c r="BT106" s="36" t="s">
        <v>19</v>
      </c>
      <c r="BU106" s="36" t="s">
        <v>18</v>
      </c>
      <c r="BV106" s="35" t="s">
        <v>18</v>
      </c>
      <c r="BW106" s="36" t="s">
        <v>5641</v>
      </c>
      <c r="BX106" s="36" t="s">
        <v>3760</v>
      </c>
      <c r="BY106" s="36"/>
      <c r="BZ106" s="35" t="s">
        <v>18</v>
      </c>
      <c r="CA106" s="36" t="s">
        <v>3761</v>
      </c>
      <c r="CB106" s="36" t="s">
        <v>5642</v>
      </c>
      <c r="CC106" s="39">
        <v>18716</v>
      </c>
      <c r="CD106" s="39">
        <v>18445</v>
      </c>
      <c r="CE106" s="39">
        <v>18247</v>
      </c>
      <c r="CF106" s="39">
        <v>18014</v>
      </c>
      <c r="CG106" s="40">
        <v>87445.28</v>
      </c>
      <c r="CH106" s="40">
        <v>87339.68</v>
      </c>
      <c r="CI106" s="40">
        <v>87637.8</v>
      </c>
      <c r="CJ106" s="40">
        <v>87492.08</v>
      </c>
      <c r="CK106" s="35">
        <v>4.67</v>
      </c>
      <c r="CL106" s="35">
        <v>4.74</v>
      </c>
      <c r="CM106" s="35">
        <v>4.8</v>
      </c>
      <c r="CN106" s="35">
        <v>4.8600000000000003</v>
      </c>
      <c r="CO106" s="41">
        <v>0.42799999999999999</v>
      </c>
      <c r="CP106" s="41">
        <v>0.41199999999999998</v>
      </c>
      <c r="CQ106" s="41">
        <v>0.434</v>
      </c>
      <c r="CR106" s="42" t="s">
        <v>3717</v>
      </c>
      <c r="CT106" s="24"/>
    </row>
    <row r="107" spans="1:98" ht="200" customHeight="1" x14ac:dyDescent="0.2">
      <c r="A107" s="32" t="s">
        <v>28</v>
      </c>
      <c r="B107" s="33" t="s">
        <v>666</v>
      </c>
      <c r="C107" s="34" t="str">
        <f>IF(A107="","自動表示",IF(B107="",VLOOKUP(A107,リスト!$C$2:$D$48,2,FALSE),VLOOKUP(A107&amp;B107,リスト!$C$49:$D$1789,2,FALSE)))</f>
        <v>044067</v>
      </c>
      <c r="D107" s="34" t="str">
        <f>IF(C107="自動表示","自動表示",VLOOKUP(C107,リスト!$D$2:$E$1789,2,FALSE))</f>
        <v>町村Ⅴ－２</v>
      </c>
      <c r="E107" s="35" t="s">
        <v>3609</v>
      </c>
      <c r="F107" s="36" t="s">
        <v>8181</v>
      </c>
      <c r="G107" s="37">
        <v>40</v>
      </c>
      <c r="H107" s="34" t="str">
        <f t="shared" si="3"/>
        <v>20年超</v>
      </c>
      <c r="I107" s="43" t="s">
        <v>3635</v>
      </c>
      <c r="J107" s="38">
        <v>3.5</v>
      </c>
      <c r="K107" s="35" t="s">
        <v>18</v>
      </c>
      <c r="L107" s="36" t="s">
        <v>8281</v>
      </c>
      <c r="M107" s="35" t="s">
        <v>18</v>
      </c>
      <c r="N107" s="35" t="s">
        <v>3635</v>
      </c>
      <c r="O107" s="36" t="s">
        <v>8282</v>
      </c>
      <c r="P107" s="35" t="s">
        <v>18</v>
      </c>
      <c r="Q107" s="36" t="s">
        <v>8283</v>
      </c>
      <c r="R107" s="35" t="s">
        <v>19</v>
      </c>
      <c r="S107" s="35"/>
      <c r="T107" s="35"/>
      <c r="U107" s="36"/>
      <c r="V107" s="35" t="s">
        <v>18</v>
      </c>
      <c r="W107" s="36" t="s">
        <v>8284</v>
      </c>
      <c r="X107" s="35">
        <v>2022</v>
      </c>
      <c r="Y107" s="35">
        <v>2062</v>
      </c>
      <c r="Z107" s="35">
        <v>40</v>
      </c>
      <c r="AA107" s="35">
        <v>28.69</v>
      </c>
      <c r="AB107" s="35" t="s">
        <v>18</v>
      </c>
      <c r="AC107" s="36" t="s">
        <v>8285</v>
      </c>
      <c r="AD107" s="35">
        <v>2022</v>
      </c>
      <c r="AE107" s="35">
        <v>2062</v>
      </c>
      <c r="AF107" s="35">
        <v>40</v>
      </c>
      <c r="AG107" s="35">
        <v>17.739999999999998</v>
      </c>
      <c r="AH107" s="35" t="s">
        <v>18</v>
      </c>
      <c r="AI107" s="36" t="s">
        <v>8286</v>
      </c>
      <c r="AJ107" s="35">
        <v>2022</v>
      </c>
      <c r="AK107" s="35">
        <v>2062</v>
      </c>
      <c r="AL107" s="35">
        <v>40</v>
      </c>
      <c r="AM107" s="35">
        <v>10.95</v>
      </c>
      <c r="AN107" s="35" t="s">
        <v>18</v>
      </c>
      <c r="AO107" s="36" t="s">
        <v>8287</v>
      </c>
      <c r="AP107" s="35" t="s">
        <v>18</v>
      </c>
      <c r="AQ107" s="36" t="s">
        <v>8288</v>
      </c>
      <c r="AR107" s="35" t="s">
        <v>18</v>
      </c>
      <c r="AS107" s="36" t="s">
        <v>8289</v>
      </c>
      <c r="AT107" s="35" t="s">
        <v>18</v>
      </c>
      <c r="AU107" s="36" t="s">
        <v>8290</v>
      </c>
      <c r="AV107" s="35" t="s">
        <v>18</v>
      </c>
      <c r="AW107" s="36" t="s">
        <v>8291</v>
      </c>
      <c r="AX107" s="35" t="s">
        <v>18</v>
      </c>
      <c r="AY107" s="36" t="s">
        <v>5643</v>
      </c>
      <c r="AZ107" s="35" t="s">
        <v>18</v>
      </c>
      <c r="BA107" s="36" t="s">
        <v>8292</v>
      </c>
      <c r="BB107" s="35" t="s">
        <v>18</v>
      </c>
      <c r="BC107" s="36" t="s">
        <v>8293</v>
      </c>
      <c r="BD107" s="35" t="s">
        <v>18</v>
      </c>
      <c r="BE107" s="36" t="s">
        <v>8294</v>
      </c>
      <c r="BF107" s="35" t="s">
        <v>18</v>
      </c>
      <c r="BG107" s="36" t="s">
        <v>8295</v>
      </c>
      <c r="BH107" s="36" t="s">
        <v>19</v>
      </c>
      <c r="BI107" s="36"/>
      <c r="BJ107" s="36" t="s">
        <v>19</v>
      </c>
      <c r="BK107" s="36" t="s">
        <v>19</v>
      </c>
      <c r="BL107" s="36" t="s">
        <v>19</v>
      </c>
      <c r="BM107" s="36" t="s">
        <v>19</v>
      </c>
      <c r="BN107" s="36" t="s">
        <v>19</v>
      </c>
      <c r="BO107" s="36"/>
      <c r="BP107" s="36" t="s">
        <v>19</v>
      </c>
      <c r="BQ107" s="36"/>
      <c r="BR107" s="36" t="s">
        <v>19</v>
      </c>
      <c r="BS107" s="36"/>
      <c r="BT107" s="36" t="s">
        <v>18</v>
      </c>
      <c r="BU107" s="36" t="s">
        <v>18</v>
      </c>
      <c r="BV107" s="35" t="s">
        <v>19</v>
      </c>
      <c r="BW107" s="36"/>
      <c r="BX107" s="36"/>
      <c r="BY107" s="36"/>
      <c r="BZ107" s="35" t="s">
        <v>19</v>
      </c>
      <c r="CA107" s="36"/>
      <c r="CB107" s="36"/>
      <c r="CC107" s="39"/>
      <c r="CD107" s="39">
        <v>35182</v>
      </c>
      <c r="CE107" s="39"/>
      <c r="CF107" s="39"/>
      <c r="CG107" s="40"/>
      <c r="CH107" s="40">
        <v>106624</v>
      </c>
      <c r="CI107" s="40"/>
      <c r="CJ107" s="40"/>
      <c r="CK107" s="35" t="s">
        <v>3738</v>
      </c>
      <c r="CL107" s="35">
        <v>3.03</v>
      </c>
      <c r="CM107" s="35" t="s">
        <v>3738</v>
      </c>
      <c r="CN107" s="35" t="s">
        <v>3738</v>
      </c>
      <c r="CO107" s="41"/>
      <c r="CP107" s="41">
        <v>0.59399999999999997</v>
      </c>
      <c r="CQ107" s="41"/>
      <c r="CR107" s="42"/>
      <c r="CT107" s="24"/>
    </row>
    <row r="108" spans="1:98" ht="200" customHeight="1" x14ac:dyDescent="0.2">
      <c r="A108" s="32" t="s">
        <v>28</v>
      </c>
      <c r="B108" s="33" t="s">
        <v>668</v>
      </c>
      <c r="C108" s="34" t="str">
        <f>IF(A108="","自動表示",IF(B108="",VLOOKUP(A108,リスト!$C$2:$D$48,2,FALSE),VLOOKUP(A108&amp;B108,リスト!$C$49:$D$1789,2,FALSE)))</f>
        <v>044211</v>
      </c>
      <c r="D108" s="34" t="str">
        <f>IF(C108="自動表示","自動表示",VLOOKUP(C108,リスト!$D$2:$E$1789,2,FALSE))</f>
        <v>町村Ⅴ－２</v>
      </c>
      <c r="E108" s="35" t="s">
        <v>3609</v>
      </c>
      <c r="F108" s="36" t="s">
        <v>8160</v>
      </c>
      <c r="G108" s="37">
        <v>30</v>
      </c>
      <c r="H108" s="34" t="str">
        <f t="shared" si="3"/>
        <v>20年超</v>
      </c>
      <c r="I108" s="35" t="s">
        <v>17</v>
      </c>
      <c r="J108" s="38">
        <v>2.8</v>
      </c>
      <c r="K108" s="35" t="s">
        <v>18</v>
      </c>
      <c r="L108" s="36" t="s">
        <v>8296</v>
      </c>
      <c r="M108" s="35" t="s">
        <v>18</v>
      </c>
      <c r="N108" s="35" t="s">
        <v>3636</v>
      </c>
      <c r="O108" s="36" t="s">
        <v>8297</v>
      </c>
      <c r="P108" s="35" t="s">
        <v>18</v>
      </c>
      <c r="Q108" s="36" t="s">
        <v>8298</v>
      </c>
      <c r="R108" s="35" t="s">
        <v>18</v>
      </c>
      <c r="S108" s="35" t="s">
        <v>3667</v>
      </c>
      <c r="T108" s="35">
        <v>6.2</v>
      </c>
      <c r="U108" s="36"/>
      <c r="V108" s="35" t="s">
        <v>18</v>
      </c>
      <c r="W108" s="36" t="s">
        <v>5644</v>
      </c>
      <c r="X108" s="35">
        <v>2022</v>
      </c>
      <c r="Y108" s="35">
        <v>2061</v>
      </c>
      <c r="Z108" s="35">
        <v>39</v>
      </c>
      <c r="AA108" s="35">
        <v>1372.2</v>
      </c>
      <c r="AB108" s="35" t="s">
        <v>18</v>
      </c>
      <c r="AC108" s="36" t="s">
        <v>5645</v>
      </c>
      <c r="AD108" s="35">
        <v>2022</v>
      </c>
      <c r="AE108" s="35">
        <v>2061</v>
      </c>
      <c r="AF108" s="35">
        <v>39</v>
      </c>
      <c r="AG108" s="35">
        <v>1188.3</v>
      </c>
      <c r="AH108" s="35" t="s">
        <v>18</v>
      </c>
      <c r="AI108" s="36" t="s">
        <v>5646</v>
      </c>
      <c r="AJ108" s="35">
        <v>2022</v>
      </c>
      <c r="AK108" s="35">
        <v>2061</v>
      </c>
      <c r="AL108" s="35">
        <v>39</v>
      </c>
      <c r="AM108" s="35">
        <v>183.9</v>
      </c>
      <c r="AN108" s="35" t="s">
        <v>18</v>
      </c>
      <c r="AO108" s="36" t="s">
        <v>8299</v>
      </c>
      <c r="AP108" s="35" t="s">
        <v>18</v>
      </c>
      <c r="AQ108" s="36" t="s">
        <v>8300</v>
      </c>
      <c r="AR108" s="35" t="s">
        <v>18</v>
      </c>
      <c r="AS108" s="36" t="s">
        <v>5647</v>
      </c>
      <c r="AT108" s="35" t="s">
        <v>18</v>
      </c>
      <c r="AU108" s="36" t="s">
        <v>5648</v>
      </c>
      <c r="AV108" s="35" t="s">
        <v>18</v>
      </c>
      <c r="AW108" s="36" t="s">
        <v>5649</v>
      </c>
      <c r="AX108" s="35" t="s">
        <v>18</v>
      </c>
      <c r="AY108" s="36" t="s">
        <v>8301</v>
      </c>
      <c r="AZ108" s="35" t="s">
        <v>18</v>
      </c>
      <c r="BA108" s="36" t="s">
        <v>5650</v>
      </c>
      <c r="BB108" s="35" t="s">
        <v>18</v>
      </c>
      <c r="BC108" s="36" t="s">
        <v>8302</v>
      </c>
      <c r="BD108" s="35" t="s">
        <v>18</v>
      </c>
      <c r="BE108" s="36" t="s">
        <v>5651</v>
      </c>
      <c r="BF108" s="35" t="s">
        <v>18</v>
      </c>
      <c r="BG108" s="36" t="s">
        <v>5652</v>
      </c>
      <c r="BH108" s="36" t="s">
        <v>18</v>
      </c>
      <c r="BI108" s="36" t="s">
        <v>5653</v>
      </c>
      <c r="BJ108" s="36" t="s">
        <v>19</v>
      </c>
      <c r="BK108" s="36" t="s">
        <v>18</v>
      </c>
      <c r="BL108" s="36" t="s">
        <v>19</v>
      </c>
      <c r="BM108" s="36" t="s">
        <v>18</v>
      </c>
      <c r="BN108" s="36" t="s">
        <v>19</v>
      </c>
      <c r="BO108" s="36"/>
      <c r="BP108" s="36" t="s">
        <v>19</v>
      </c>
      <c r="BQ108" s="36"/>
      <c r="BR108" s="36" t="s">
        <v>19</v>
      </c>
      <c r="BS108" s="36"/>
      <c r="BT108" s="36" t="s">
        <v>19</v>
      </c>
      <c r="BU108" s="36" t="s">
        <v>18</v>
      </c>
      <c r="BV108" s="35" t="s">
        <v>18</v>
      </c>
      <c r="BW108" s="36" t="s">
        <v>5654</v>
      </c>
      <c r="BX108" s="36"/>
      <c r="BY108" s="36" t="s">
        <v>3785</v>
      </c>
      <c r="BZ108" s="35" t="s">
        <v>18</v>
      </c>
      <c r="CA108" s="36" t="s">
        <v>8354</v>
      </c>
      <c r="CB108" s="36" t="s">
        <v>8355</v>
      </c>
      <c r="CC108" s="39">
        <v>28598</v>
      </c>
      <c r="CD108" s="39">
        <v>28327</v>
      </c>
      <c r="CE108" s="39">
        <v>28130</v>
      </c>
      <c r="CF108" s="39">
        <v>28179</v>
      </c>
      <c r="CG108" s="40">
        <v>108431</v>
      </c>
      <c r="CH108" s="40">
        <v>109909</v>
      </c>
      <c r="CI108" s="40">
        <v>110774</v>
      </c>
      <c r="CJ108" s="40">
        <v>111231</v>
      </c>
      <c r="CK108" s="35">
        <v>3.79</v>
      </c>
      <c r="CL108" s="35">
        <v>3.88</v>
      </c>
      <c r="CM108" s="35">
        <v>3.94</v>
      </c>
      <c r="CN108" s="35">
        <v>3.95</v>
      </c>
      <c r="CO108" s="41">
        <v>0.56899999999999995</v>
      </c>
      <c r="CP108" s="41">
        <v>0.58299999999999996</v>
      </c>
      <c r="CQ108" s="41">
        <v>0.59899999999999998</v>
      </c>
      <c r="CR108" s="42">
        <v>0.61599999999999999</v>
      </c>
      <c r="CT108" s="24"/>
    </row>
    <row r="109" spans="1:98" ht="200" customHeight="1" x14ac:dyDescent="0.2">
      <c r="A109" s="32" t="s">
        <v>28</v>
      </c>
      <c r="B109" s="33" t="s">
        <v>670</v>
      </c>
      <c r="C109" s="34" t="str">
        <f>IF(A109="","自動表示",IF(B109="",VLOOKUP(A109,リスト!$C$2:$D$48,2,FALSE),VLOOKUP(A109&amp;B109,リスト!$C$49:$D$1789,2,FALSE)))</f>
        <v>044229</v>
      </c>
      <c r="D109" s="34" t="str">
        <f>IF(C109="自動表示","自動表示",VLOOKUP(C109,リスト!$D$2:$E$1789,2,FALSE))</f>
        <v>町村Ⅱ－１</v>
      </c>
      <c r="E109" s="35" t="s">
        <v>3560</v>
      </c>
      <c r="F109" s="36" t="s">
        <v>8171</v>
      </c>
      <c r="G109" s="37">
        <v>10</v>
      </c>
      <c r="H109" s="34" t="str">
        <f t="shared" si="3"/>
        <v>10年</v>
      </c>
      <c r="I109" s="35" t="s">
        <v>15</v>
      </c>
      <c r="J109" s="38">
        <v>0.9</v>
      </c>
      <c r="K109" s="35" t="s">
        <v>18</v>
      </c>
      <c r="L109" s="36" t="s">
        <v>5655</v>
      </c>
      <c r="M109" s="35" t="s">
        <v>18</v>
      </c>
      <c r="N109" s="35" t="s">
        <v>3636</v>
      </c>
      <c r="O109" s="36" t="s">
        <v>8303</v>
      </c>
      <c r="P109" s="35" t="s">
        <v>18</v>
      </c>
      <c r="Q109" s="36" t="s">
        <v>5656</v>
      </c>
      <c r="R109" s="35" t="s">
        <v>18</v>
      </c>
      <c r="S109" s="35" t="s">
        <v>3668</v>
      </c>
      <c r="T109" s="35"/>
      <c r="U109" s="36"/>
      <c r="V109" s="35" t="s">
        <v>19</v>
      </c>
      <c r="W109" s="36"/>
      <c r="X109" s="35"/>
      <c r="Y109" s="35"/>
      <c r="Z109" s="35"/>
      <c r="AA109" s="35"/>
      <c r="AB109" s="35" t="s">
        <v>19</v>
      </c>
      <c r="AC109" s="36"/>
      <c r="AD109" s="35"/>
      <c r="AE109" s="35"/>
      <c r="AF109" s="35">
        <v>0</v>
      </c>
      <c r="AG109" s="35"/>
      <c r="AH109" s="35" t="s">
        <v>19</v>
      </c>
      <c r="AI109" s="36"/>
      <c r="AJ109" s="35"/>
      <c r="AK109" s="35"/>
      <c r="AL109" s="35">
        <v>0</v>
      </c>
      <c r="AM109" s="35"/>
      <c r="AN109" s="35" t="s">
        <v>18</v>
      </c>
      <c r="AO109" s="36" t="s">
        <v>5657</v>
      </c>
      <c r="AP109" s="35" t="s">
        <v>18</v>
      </c>
      <c r="AQ109" s="36" t="s">
        <v>5658</v>
      </c>
      <c r="AR109" s="35" t="s">
        <v>18</v>
      </c>
      <c r="AS109" s="36" t="s">
        <v>8304</v>
      </c>
      <c r="AT109" s="35" t="s">
        <v>18</v>
      </c>
      <c r="AU109" s="36" t="s">
        <v>8305</v>
      </c>
      <c r="AV109" s="35" t="s">
        <v>18</v>
      </c>
      <c r="AW109" s="36" t="s">
        <v>8306</v>
      </c>
      <c r="AX109" s="35" t="s">
        <v>18</v>
      </c>
      <c r="AY109" s="36" t="s">
        <v>8307</v>
      </c>
      <c r="AZ109" s="35" t="s">
        <v>18</v>
      </c>
      <c r="BA109" s="36" t="s">
        <v>5659</v>
      </c>
      <c r="BB109" s="35" t="s">
        <v>18</v>
      </c>
      <c r="BC109" s="36" t="s">
        <v>8308</v>
      </c>
      <c r="BD109" s="35" t="s">
        <v>18</v>
      </c>
      <c r="BE109" s="36" t="s">
        <v>8309</v>
      </c>
      <c r="BF109" s="35" t="s">
        <v>18</v>
      </c>
      <c r="BG109" s="36" t="s">
        <v>5660</v>
      </c>
      <c r="BH109" s="36" t="s">
        <v>19</v>
      </c>
      <c r="BI109" s="36"/>
      <c r="BJ109" s="36" t="s">
        <v>19</v>
      </c>
      <c r="BK109" s="36" t="s">
        <v>19</v>
      </c>
      <c r="BL109" s="36" t="s">
        <v>19</v>
      </c>
      <c r="BM109" s="36" t="s">
        <v>19</v>
      </c>
      <c r="BN109" s="36" t="s">
        <v>19</v>
      </c>
      <c r="BO109" s="36"/>
      <c r="BP109" s="36" t="s">
        <v>18</v>
      </c>
      <c r="BQ109" s="36" t="s">
        <v>8356</v>
      </c>
      <c r="BR109" s="36" t="s">
        <v>18</v>
      </c>
      <c r="BS109" s="36" t="s">
        <v>8357</v>
      </c>
      <c r="BT109" s="36" t="s">
        <v>18</v>
      </c>
      <c r="BU109" s="36" t="s">
        <v>18</v>
      </c>
      <c r="BV109" s="35" t="s">
        <v>18</v>
      </c>
      <c r="BW109" s="36" t="s">
        <v>5661</v>
      </c>
      <c r="BX109" s="36"/>
      <c r="BY109" s="36" t="s">
        <v>5662</v>
      </c>
      <c r="BZ109" s="35" t="s">
        <v>18</v>
      </c>
      <c r="CA109" s="36" t="s">
        <v>5663</v>
      </c>
      <c r="CB109" s="36" t="s">
        <v>5664</v>
      </c>
      <c r="CC109" s="39">
        <v>7975</v>
      </c>
      <c r="CD109" s="39">
        <v>7870</v>
      </c>
      <c r="CE109" s="39">
        <v>7797</v>
      </c>
      <c r="CF109" s="39">
        <v>7710</v>
      </c>
      <c r="CG109" s="40"/>
      <c r="CH109" s="40">
        <v>52355</v>
      </c>
      <c r="CI109" s="40">
        <v>52355</v>
      </c>
      <c r="CJ109" s="40">
        <v>52477</v>
      </c>
      <c r="CK109" s="35" t="s">
        <v>3738</v>
      </c>
      <c r="CL109" s="35">
        <v>6.65</v>
      </c>
      <c r="CM109" s="35">
        <v>6.71</v>
      </c>
      <c r="CN109" s="35">
        <v>6.81</v>
      </c>
      <c r="CO109" s="41">
        <v>0.66800000000000004</v>
      </c>
      <c r="CP109" s="41">
        <v>0.69099999999999995</v>
      </c>
      <c r="CQ109" s="41">
        <v>0.72499999999999998</v>
      </c>
      <c r="CR109" s="42">
        <v>0.73599999999999999</v>
      </c>
      <c r="CT109" s="24"/>
    </row>
    <row r="110" spans="1:98" ht="200" customHeight="1" x14ac:dyDescent="0.2">
      <c r="A110" s="32" t="s">
        <v>28</v>
      </c>
      <c r="B110" s="33" t="s">
        <v>672</v>
      </c>
      <c r="C110" s="34" t="str">
        <f>IF(A110="","自動表示",IF(B110="",VLOOKUP(A110,リスト!$C$2:$D$48,2,FALSE),VLOOKUP(A110&amp;B110,リスト!$C$49:$D$1789,2,FALSE)))</f>
        <v>044245</v>
      </c>
      <c r="D110" s="34" t="str">
        <f>IF(C110="自動表示","自動表示",VLOOKUP(C110,リスト!$D$2:$E$1789,2,FALSE))</f>
        <v>町村Ⅱ－１</v>
      </c>
      <c r="E110" s="35" t="s">
        <v>3609</v>
      </c>
      <c r="F110" s="36" t="s">
        <v>3769</v>
      </c>
      <c r="G110" s="37">
        <v>10</v>
      </c>
      <c r="H110" s="34" t="str">
        <f t="shared" si="3"/>
        <v>10年</v>
      </c>
      <c r="I110" s="35" t="s">
        <v>3621</v>
      </c>
      <c r="J110" s="38">
        <v>0.55000000000000004</v>
      </c>
      <c r="K110" s="35" t="s">
        <v>18</v>
      </c>
      <c r="L110" s="36" t="s">
        <v>5665</v>
      </c>
      <c r="M110" s="35" t="s">
        <v>18</v>
      </c>
      <c r="N110" s="35" t="s">
        <v>3621</v>
      </c>
      <c r="O110" s="36" t="s">
        <v>5666</v>
      </c>
      <c r="P110" s="35" t="s">
        <v>18</v>
      </c>
      <c r="Q110" s="36" t="s">
        <v>5667</v>
      </c>
      <c r="R110" s="35" t="s">
        <v>19</v>
      </c>
      <c r="S110" s="35"/>
      <c r="T110" s="35"/>
      <c r="U110" s="36" t="s">
        <v>3714</v>
      </c>
      <c r="V110" s="35" t="s">
        <v>19</v>
      </c>
      <c r="W110" s="36" t="s">
        <v>3714</v>
      </c>
      <c r="X110" s="35"/>
      <c r="Y110" s="35"/>
      <c r="Z110" s="35">
        <v>0</v>
      </c>
      <c r="AA110" s="35"/>
      <c r="AB110" s="35" t="s">
        <v>19</v>
      </c>
      <c r="AC110" s="36" t="s">
        <v>5668</v>
      </c>
      <c r="AD110" s="35" t="s">
        <v>3714</v>
      </c>
      <c r="AE110" s="35" t="s">
        <v>3714</v>
      </c>
      <c r="AF110" s="35" t="e">
        <v>#VALUE!</v>
      </c>
      <c r="AG110" s="35"/>
      <c r="AH110" s="35" t="s">
        <v>19</v>
      </c>
      <c r="AI110" s="36" t="s">
        <v>8310</v>
      </c>
      <c r="AJ110" s="35"/>
      <c r="AK110" s="35"/>
      <c r="AL110" s="35">
        <v>0</v>
      </c>
      <c r="AM110" s="35"/>
      <c r="AN110" s="35" t="s">
        <v>18</v>
      </c>
      <c r="AO110" s="36" t="s">
        <v>5669</v>
      </c>
      <c r="AP110" s="35" t="s">
        <v>18</v>
      </c>
      <c r="AQ110" s="36" t="s">
        <v>5670</v>
      </c>
      <c r="AR110" s="35" t="s">
        <v>18</v>
      </c>
      <c r="AS110" s="36" t="s">
        <v>5671</v>
      </c>
      <c r="AT110" s="35" t="s">
        <v>18</v>
      </c>
      <c r="AU110" s="36" t="s">
        <v>5672</v>
      </c>
      <c r="AV110" s="35" t="s">
        <v>18</v>
      </c>
      <c r="AW110" s="36" t="s">
        <v>5673</v>
      </c>
      <c r="AX110" s="35" t="s">
        <v>18</v>
      </c>
      <c r="AY110" s="36" t="s">
        <v>5674</v>
      </c>
      <c r="AZ110" s="35" t="s">
        <v>18</v>
      </c>
      <c r="BA110" s="36" t="s">
        <v>5675</v>
      </c>
      <c r="BB110" s="35" t="s">
        <v>18</v>
      </c>
      <c r="BC110" s="36" t="s">
        <v>5676</v>
      </c>
      <c r="BD110" s="35" t="s">
        <v>19</v>
      </c>
      <c r="BE110" s="36" t="s">
        <v>8311</v>
      </c>
      <c r="BF110" s="35" t="s">
        <v>18</v>
      </c>
      <c r="BG110" s="36" t="s">
        <v>5677</v>
      </c>
      <c r="BH110" s="36" t="s">
        <v>19</v>
      </c>
      <c r="BI110" s="36"/>
      <c r="BJ110" s="36" t="s">
        <v>19</v>
      </c>
      <c r="BK110" s="36" t="s">
        <v>19</v>
      </c>
      <c r="BL110" s="36" t="s">
        <v>19</v>
      </c>
      <c r="BM110" s="36" t="s">
        <v>19</v>
      </c>
      <c r="BN110" s="36" t="s">
        <v>18</v>
      </c>
      <c r="BO110" s="36" t="s">
        <v>5678</v>
      </c>
      <c r="BP110" s="36" t="s">
        <v>18</v>
      </c>
      <c r="BQ110" s="36" t="s">
        <v>5679</v>
      </c>
      <c r="BR110" s="36" t="s">
        <v>19</v>
      </c>
      <c r="BS110" s="36"/>
      <c r="BT110" s="36" t="s">
        <v>19</v>
      </c>
      <c r="BU110" s="36" t="s">
        <v>19</v>
      </c>
      <c r="BV110" s="35" t="s">
        <v>18</v>
      </c>
      <c r="BW110" s="36" t="s">
        <v>5680</v>
      </c>
      <c r="BX110" s="36">
        <v>10</v>
      </c>
      <c r="BY110" s="36" t="s">
        <v>3740</v>
      </c>
      <c r="BZ110" s="35" t="s">
        <v>18</v>
      </c>
      <c r="CA110" s="36" t="s">
        <v>5681</v>
      </c>
      <c r="CB110" s="36" t="s">
        <v>5682</v>
      </c>
      <c r="CC110" s="39">
        <v>5983</v>
      </c>
      <c r="CD110" s="39">
        <v>5985</v>
      </c>
      <c r="CE110" s="39">
        <v>5709</v>
      </c>
      <c r="CF110" s="39">
        <v>5631</v>
      </c>
      <c r="CG110" s="40">
        <v>48365</v>
      </c>
      <c r="CH110" s="40">
        <v>48604</v>
      </c>
      <c r="CI110" s="40">
        <v>48604</v>
      </c>
      <c r="CJ110" s="40">
        <v>48604</v>
      </c>
      <c r="CK110" s="35">
        <v>7.92</v>
      </c>
      <c r="CL110" s="35">
        <v>8.1199999999999992</v>
      </c>
      <c r="CM110" s="35">
        <v>8.51</v>
      </c>
      <c r="CN110" s="35">
        <v>8.6300000000000008</v>
      </c>
      <c r="CO110" s="41">
        <v>0.58299999999999996</v>
      </c>
      <c r="CP110" s="41">
        <v>0.60499999999999998</v>
      </c>
      <c r="CQ110" s="41">
        <v>0.59230000000000005</v>
      </c>
      <c r="CR110" s="42">
        <v>0.66620000000000001</v>
      </c>
      <c r="CT110" s="24"/>
    </row>
    <row r="111" spans="1:98" ht="200" customHeight="1" x14ac:dyDescent="0.2">
      <c r="A111" s="32" t="s">
        <v>28</v>
      </c>
      <c r="B111" s="33" t="s">
        <v>674</v>
      </c>
      <c r="C111" s="34" t="str">
        <f>IF(A111="","自動表示",IF(B111="",VLOOKUP(A111,リスト!$C$2:$D$48,2,FALSE),VLOOKUP(A111&amp;B111,リスト!$C$49:$D$1789,2,FALSE)))</f>
        <v>044440</v>
      </c>
      <c r="D111" s="34" t="str">
        <f>IF(C111="自動表示","自動表示",VLOOKUP(C111,リスト!$D$2:$E$1789,2,FALSE))</f>
        <v>町村Ⅱ－１</v>
      </c>
      <c r="E111" s="35" t="s">
        <v>3560</v>
      </c>
      <c r="F111" s="36" t="s">
        <v>8170</v>
      </c>
      <c r="G111" s="37">
        <v>10</v>
      </c>
      <c r="H111" s="34" t="str">
        <f t="shared" si="3"/>
        <v>10年</v>
      </c>
      <c r="I111" s="43" t="s">
        <v>3635</v>
      </c>
      <c r="J111" s="38">
        <v>0.67</v>
      </c>
      <c r="K111" s="35" t="s">
        <v>18</v>
      </c>
      <c r="L111" s="36" t="s">
        <v>5683</v>
      </c>
      <c r="M111" s="35" t="s">
        <v>18</v>
      </c>
      <c r="N111" s="35" t="s">
        <v>3636</v>
      </c>
      <c r="O111" s="36" t="s">
        <v>5684</v>
      </c>
      <c r="P111" s="35" t="s">
        <v>18</v>
      </c>
      <c r="Q111" s="36" t="s">
        <v>5685</v>
      </c>
      <c r="R111" s="35" t="s">
        <v>18</v>
      </c>
      <c r="S111" s="35" t="s">
        <v>3667</v>
      </c>
      <c r="T111" s="35">
        <v>6.1</v>
      </c>
      <c r="U111" s="36"/>
      <c r="V111" s="35" t="s">
        <v>18</v>
      </c>
      <c r="W111" s="36" t="s">
        <v>5686</v>
      </c>
      <c r="X111" s="35">
        <v>2023</v>
      </c>
      <c r="Y111" s="35">
        <v>2063</v>
      </c>
      <c r="Z111" s="35">
        <v>40</v>
      </c>
      <c r="AA111" s="35">
        <v>17.5</v>
      </c>
      <c r="AB111" s="35" t="s">
        <v>18</v>
      </c>
      <c r="AC111" s="36" t="s">
        <v>5687</v>
      </c>
      <c r="AD111" s="35">
        <v>2023</v>
      </c>
      <c r="AE111" s="35">
        <v>2063</v>
      </c>
      <c r="AF111" s="35">
        <v>40</v>
      </c>
      <c r="AG111" s="35">
        <v>8.6999999999999993</v>
      </c>
      <c r="AH111" s="35" t="s">
        <v>18</v>
      </c>
      <c r="AI111" s="36" t="s">
        <v>5688</v>
      </c>
      <c r="AJ111" s="35">
        <v>2023</v>
      </c>
      <c r="AK111" s="35">
        <v>2063</v>
      </c>
      <c r="AL111" s="35">
        <v>40</v>
      </c>
      <c r="AM111" s="35">
        <v>348.5</v>
      </c>
      <c r="AN111" s="35" t="s">
        <v>18</v>
      </c>
      <c r="AO111" s="36" t="s">
        <v>5689</v>
      </c>
      <c r="AP111" s="35" t="s">
        <v>18</v>
      </c>
      <c r="AQ111" s="36" t="s">
        <v>5690</v>
      </c>
      <c r="AR111" s="35" t="s">
        <v>18</v>
      </c>
      <c r="AS111" s="36" t="s">
        <v>5691</v>
      </c>
      <c r="AT111" s="35" t="s">
        <v>18</v>
      </c>
      <c r="AU111" s="36" t="s">
        <v>5692</v>
      </c>
      <c r="AV111" s="35" t="s">
        <v>18</v>
      </c>
      <c r="AW111" s="36" t="s">
        <v>5693</v>
      </c>
      <c r="AX111" s="35" t="s">
        <v>18</v>
      </c>
      <c r="AY111" s="36" t="s">
        <v>5694</v>
      </c>
      <c r="AZ111" s="35" t="s">
        <v>18</v>
      </c>
      <c r="BA111" s="36" t="s">
        <v>5695</v>
      </c>
      <c r="BB111" s="35" t="s">
        <v>18</v>
      </c>
      <c r="BC111" s="36" t="s">
        <v>5696</v>
      </c>
      <c r="BD111" s="35" t="s">
        <v>18</v>
      </c>
      <c r="BE111" s="36" t="s">
        <v>5697</v>
      </c>
      <c r="BF111" s="35" t="s">
        <v>18</v>
      </c>
      <c r="BG111" s="36" t="s">
        <v>5698</v>
      </c>
      <c r="BH111" s="36" t="s">
        <v>19</v>
      </c>
      <c r="BI111" s="36"/>
      <c r="BJ111" s="36" t="s">
        <v>19</v>
      </c>
      <c r="BK111" s="36" t="s">
        <v>19</v>
      </c>
      <c r="BL111" s="36" t="s">
        <v>19</v>
      </c>
      <c r="BM111" s="36" t="s">
        <v>19</v>
      </c>
      <c r="BN111" s="36" t="s">
        <v>19</v>
      </c>
      <c r="BO111" s="36"/>
      <c r="BP111" s="36" t="s">
        <v>19</v>
      </c>
      <c r="BQ111" s="36"/>
      <c r="BR111" s="36" t="s">
        <v>19</v>
      </c>
      <c r="BS111" s="36"/>
      <c r="BT111" s="36" t="s">
        <v>19</v>
      </c>
      <c r="BU111" s="36" t="s">
        <v>19</v>
      </c>
      <c r="BV111" s="35" t="s">
        <v>18</v>
      </c>
      <c r="BW111" s="36" t="s">
        <v>5699</v>
      </c>
      <c r="BX111" s="36"/>
      <c r="BY111" s="36"/>
      <c r="BZ111" s="35" t="s">
        <v>19</v>
      </c>
      <c r="CA111" s="36"/>
      <c r="CB111" s="36"/>
      <c r="CC111" s="39"/>
      <c r="CD111" s="39">
        <v>6698</v>
      </c>
      <c r="CE111" s="39"/>
      <c r="CF111" s="39"/>
      <c r="CG111" s="40"/>
      <c r="CH111" s="40">
        <v>54906.7</v>
      </c>
      <c r="CI111" s="40"/>
      <c r="CJ111" s="40"/>
      <c r="CK111" s="35" t="s">
        <v>3738</v>
      </c>
      <c r="CL111" s="35">
        <v>8.1999999999999993</v>
      </c>
      <c r="CM111" s="35" t="s">
        <v>3738</v>
      </c>
      <c r="CN111" s="35" t="s">
        <v>3738</v>
      </c>
      <c r="CO111" s="41"/>
      <c r="CP111" s="41">
        <v>0.65800000000000003</v>
      </c>
      <c r="CQ111" s="41"/>
      <c r="CR111" s="42"/>
      <c r="CT111" s="24"/>
    </row>
    <row r="112" spans="1:98" ht="200" customHeight="1" x14ac:dyDescent="0.2">
      <c r="A112" s="32" t="s">
        <v>28</v>
      </c>
      <c r="B112" s="33" t="s">
        <v>676</v>
      </c>
      <c r="C112" s="34" t="str">
        <f>IF(A112="","自動表示",IF(B112="",VLOOKUP(A112,リスト!$C$2:$D$48,2,FALSE),VLOOKUP(A112&amp;B112,リスト!$C$49:$D$1789,2,FALSE)))</f>
        <v>044458</v>
      </c>
      <c r="D112" s="34" t="str">
        <f>IF(C112="自動表示","自動表示",VLOOKUP(C112,リスト!$D$2:$E$1789,2,FALSE))</f>
        <v>町村Ⅴ－１</v>
      </c>
      <c r="E112" s="35" t="s">
        <v>3560</v>
      </c>
      <c r="F112" s="36" t="s">
        <v>3769</v>
      </c>
      <c r="G112" s="37">
        <v>40</v>
      </c>
      <c r="H112" s="34" t="str">
        <f t="shared" si="3"/>
        <v>20年超</v>
      </c>
      <c r="I112" s="35" t="s">
        <v>3621</v>
      </c>
      <c r="J112" s="38">
        <v>2.1</v>
      </c>
      <c r="K112" s="35" t="s">
        <v>18</v>
      </c>
      <c r="L112" s="36" t="s">
        <v>8312</v>
      </c>
      <c r="M112" s="35" t="s">
        <v>18</v>
      </c>
      <c r="N112" s="35" t="s">
        <v>3604</v>
      </c>
      <c r="O112" s="36" t="s">
        <v>5700</v>
      </c>
      <c r="P112" s="35" t="s">
        <v>18</v>
      </c>
      <c r="Q112" s="36" t="s">
        <v>5701</v>
      </c>
      <c r="R112" s="35" t="s">
        <v>18</v>
      </c>
      <c r="S112" s="35" t="s">
        <v>3668</v>
      </c>
      <c r="T112" s="35">
        <v>25.5</v>
      </c>
      <c r="U112" s="36"/>
      <c r="V112" s="35" t="s">
        <v>18</v>
      </c>
      <c r="W112" s="36" t="s">
        <v>5702</v>
      </c>
      <c r="X112" s="35">
        <v>2017</v>
      </c>
      <c r="Y112" s="35">
        <v>2057</v>
      </c>
      <c r="Z112" s="35">
        <v>40</v>
      </c>
      <c r="AA112" s="35">
        <v>3038.7</v>
      </c>
      <c r="AB112" s="35" t="s">
        <v>18</v>
      </c>
      <c r="AC112" s="36" t="s">
        <v>5703</v>
      </c>
      <c r="AD112" s="35">
        <v>2017</v>
      </c>
      <c r="AE112" s="35">
        <v>2057</v>
      </c>
      <c r="AF112" s="35">
        <v>40</v>
      </c>
      <c r="AG112" s="35">
        <v>1237.3</v>
      </c>
      <c r="AH112" s="35" t="s">
        <v>18</v>
      </c>
      <c r="AI112" s="36" t="s">
        <v>5704</v>
      </c>
      <c r="AJ112" s="35">
        <v>2017</v>
      </c>
      <c r="AK112" s="35">
        <v>2057</v>
      </c>
      <c r="AL112" s="35">
        <v>40</v>
      </c>
      <c r="AM112" s="35">
        <v>1801.4</v>
      </c>
      <c r="AN112" s="35" t="s">
        <v>18</v>
      </c>
      <c r="AO112" s="36" t="s">
        <v>5705</v>
      </c>
      <c r="AP112" s="35" t="s">
        <v>18</v>
      </c>
      <c r="AQ112" s="36" t="s">
        <v>5706</v>
      </c>
      <c r="AR112" s="35" t="s">
        <v>18</v>
      </c>
      <c r="AS112" s="36" t="s">
        <v>5707</v>
      </c>
      <c r="AT112" s="35" t="s">
        <v>18</v>
      </c>
      <c r="AU112" s="36" t="s">
        <v>5708</v>
      </c>
      <c r="AV112" s="35" t="s">
        <v>18</v>
      </c>
      <c r="AW112" s="36" t="s">
        <v>5709</v>
      </c>
      <c r="AX112" s="35" t="s">
        <v>18</v>
      </c>
      <c r="AY112" s="36" t="s">
        <v>5710</v>
      </c>
      <c r="AZ112" s="35" t="s">
        <v>18</v>
      </c>
      <c r="BA112" s="36" t="s">
        <v>5711</v>
      </c>
      <c r="BB112" s="35" t="s">
        <v>18</v>
      </c>
      <c r="BC112" s="36" t="s">
        <v>5712</v>
      </c>
      <c r="BD112" s="35" t="s">
        <v>19</v>
      </c>
      <c r="BE112" s="36" t="s">
        <v>8313</v>
      </c>
      <c r="BF112" s="35" t="s">
        <v>18</v>
      </c>
      <c r="BG112" s="36" t="s">
        <v>5713</v>
      </c>
      <c r="BH112" s="36" t="s">
        <v>18</v>
      </c>
      <c r="BI112" s="36" t="s">
        <v>5714</v>
      </c>
      <c r="BJ112" s="36" t="s">
        <v>18</v>
      </c>
      <c r="BK112" s="36" t="s">
        <v>18</v>
      </c>
      <c r="BL112" s="36" t="s">
        <v>18</v>
      </c>
      <c r="BM112" s="36" t="s">
        <v>19</v>
      </c>
      <c r="BN112" s="36" t="s">
        <v>18</v>
      </c>
      <c r="BO112" s="36" t="s">
        <v>5715</v>
      </c>
      <c r="BP112" s="36" t="s">
        <v>18</v>
      </c>
      <c r="BQ112" s="36" t="s">
        <v>5716</v>
      </c>
      <c r="BR112" s="36" t="s">
        <v>19</v>
      </c>
      <c r="BS112" s="36"/>
      <c r="BT112" s="36" t="s">
        <v>19</v>
      </c>
      <c r="BU112" s="36" t="s">
        <v>19</v>
      </c>
      <c r="BV112" s="35" t="s">
        <v>18</v>
      </c>
      <c r="BW112" s="36" t="s">
        <v>5717</v>
      </c>
      <c r="BX112" s="36"/>
      <c r="BY112" s="36">
        <v>40</v>
      </c>
      <c r="BZ112" s="35" t="s">
        <v>19</v>
      </c>
      <c r="CA112" s="36"/>
      <c r="CB112" s="36" t="s">
        <v>8358</v>
      </c>
      <c r="CC112" s="39">
        <v>22992</v>
      </c>
      <c r="CD112" s="39">
        <v>22568</v>
      </c>
      <c r="CE112" s="39">
        <v>22115</v>
      </c>
      <c r="CF112" s="39">
        <v>21774</v>
      </c>
      <c r="CG112" s="40">
        <v>222229</v>
      </c>
      <c r="CH112" s="40">
        <v>221849</v>
      </c>
      <c r="CI112" s="40">
        <v>219512</v>
      </c>
      <c r="CJ112" s="40">
        <v>218380</v>
      </c>
      <c r="CK112" s="35">
        <v>9.67</v>
      </c>
      <c r="CL112" s="35">
        <v>9.83</v>
      </c>
      <c r="CM112" s="35">
        <v>9.93</v>
      </c>
      <c r="CN112" s="35">
        <v>10.029999999999999</v>
      </c>
      <c r="CO112" s="41">
        <v>0.63800000000000001</v>
      </c>
      <c r="CP112" s="41">
        <v>0.64500000000000002</v>
      </c>
      <c r="CQ112" s="41">
        <v>0.64900000000000002</v>
      </c>
      <c r="CR112" s="42">
        <v>0.64900000000000002</v>
      </c>
      <c r="CT112" s="24"/>
    </row>
    <row r="113" spans="1:98" ht="200" customHeight="1" x14ac:dyDescent="0.2">
      <c r="A113" s="32" t="s">
        <v>28</v>
      </c>
      <c r="B113" s="33" t="s">
        <v>678</v>
      </c>
      <c r="C113" s="34" t="str">
        <f>IF(A113="","自動表示",IF(B113="",VLOOKUP(A113,リスト!$C$2:$D$48,2,FALSE),VLOOKUP(A113&amp;B113,リスト!$C$49:$D$1789,2,FALSE)))</f>
        <v>045012</v>
      </c>
      <c r="D113" s="34" t="str">
        <f>IF(C113="自動表示","自動表示",VLOOKUP(C113,リスト!$D$2:$E$1789,2,FALSE))</f>
        <v>町村Ⅳ－１</v>
      </c>
      <c r="E113" s="35" t="s">
        <v>3560</v>
      </c>
      <c r="F113" s="36" t="s">
        <v>8182</v>
      </c>
      <c r="G113" s="37">
        <v>10</v>
      </c>
      <c r="H113" s="34" t="str">
        <f t="shared" si="3"/>
        <v>10年</v>
      </c>
      <c r="I113" s="43" t="s">
        <v>3635</v>
      </c>
      <c r="J113" s="38">
        <v>1.5</v>
      </c>
      <c r="K113" s="35" t="s">
        <v>18</v>
      </c>
      <c r="L113" s="36" t="s">
        <v>5718</v>
      </c>
      <c r="M113" s="35" t="s">
        <v>18</v>
      </c>
      <c r="N113" s="35" t="s">
        <v>3635</v>
      </c>
      <c r="O113" s="36" t="s">
        <v>8314</v>
      </c>
      <c r="P113" s="35" t="s">
        <v>18</v>
      </c>
      <c r="Q113" s="36" t="s">
        <v>5719</v>
      </c>
      <c r="R113" s="35" t="s">
        <v>18</v>
      </c>
      <c r="S113" s="35" t="s">
        <v>3667</v>
      </c>
      <c r="T113" s="35">
        <v>13.5</v>
      </c>
      <c r="U113" s="36" t="s">
        <v>5720</v>
      </c>
      <c r="V113" s="35" t="s">
        <v>18</v>
      </c>
      <c r="W113" s="36" t="s">
        <v>5721</v>
      </c>
      <c r="X113" s="35">
        <v>2022</v>
      </c>
      <c r="Y113" s="35">
        <v>2052</v>
      </c>
      <c r="Z113" s="35">
        <v>30</v>
      </c>
      <c r="AA113" s="35">
        <v>249.1</v>
      </c>
      <c r="AB113" s="35" t="s">
        <v>18</v>
      </c>
      <c r="AC113" s="36" t="s">
        <v>5722</v>
      </c>
      <c r="AD113" s="35">
        <v>2022</v>
      </c>
      <c r="AE113" s="35">
        <v>2052</v>
      </c>
      <c r="AF113" s="35">
        <v>30</v>
      </c>
      <c r="AG113" s="35">
        <v>143.69999999999999</v>
      </c>
      <c r="AH113" s="35" t="s">
        <v>18</v>
      </c>
      <c r="AI113" s="36" t="s">
        <v>5723</v>
      </c>
      <c r="AJ113" s="35">
        <v>2022</v>
      </c>
      <c r="AK113" s="35">
        <v>2052</v>
      </c>
      <c r="AL113" s="35">
        <v>30</v>
      </c>
      <c r="AM113" s="35">
        <v>1054</v>
      </c>
      <c r="AN113" s="35" t="s">
        <v>18</v>
      </c>
      <c r="AO113" s="36" t="s">
        <v>5724</v>
      </c>
      <c r="AP113" s="35" t="s">
        <v>18</v>
      </c>
      <c r="AQ113" s="36" t="s">
        <v>5725</v>
      </c>
      <c r="AR113" s="35" t="s">
        <v>18</v>
      </c>
      <c r="AS113" s="36" t="s">
        <v>5726</v>
      </c>
      <c r="AT113" s="35" t="s">
        <v>18</v>
      </c>
      <c r="AU113" s="36" t="s">
        <v>5727</v>
      </c>
      <c r="AV113" s="35" t="s">
        <v>18</v>
      </c>
      <c r="AW113" s="36" t="s">
        <v>5728</v>
      </c>
      <c r="AX113" s="35" t="s">
        <v>18</v>
      </c>
      <c r="AY113" s="36" t="s">
        <v>5729</v>
      </c>
      <c r="AZ113" s="35" t="s">
        <v>18</v>
      </c>
      <c r="BA113" s="36" t="s">
        <v>5730</v>
      </c>
      <c r="BB113" s="35" t="s">
        <v>18</v>
      </c>
      <c r="BC113" s="36" t="s">
        <v>5731</v>
      </c>
      <c r="BD113" s="35" t="s">
        <v>18</v>
      </c>
      <c r="BE113" s="36" t="s">
        <v>5732</v>
      </c>
      <c r="BF113" s="35" t="s">
        <v>18</v>
      </c>
      <c r="BG113" s="36" t="s">
        <v>5733</v>
      </c>
      <c r="BH113" s="36" t="s">
        <v>19</v>
      </c>
      <c r="BI113" s="36"/>
      <c r="BJ113" s="36" t="s">
        <v>19</v>
      </c>
      <c r="BK113" s="36" t="s">
        <v>19</v>
      </c>
      <c r="BL113" s="36" t="s">
        <v>19</v>
      </c>
      <c r="BM113" s="36" t="s">
        <v>19</v>
      </c>
      <c r="BN113" s="36" t="s">
        <v>18</v>
      </c>
      <c r="BO113" s="36" t="s">
        <v>5734</v>
      </c>
      <c r="BP113" s="36" t="s">
        <v>18</v>
      </c>
      <c r="BQ113" s="36" t="s">
        <v>5735</v>
      </c>
      <c r="BR113" s="36" t="s">
        <v>18</v>
      </c>
      <c r="BS113" s="36" t="s">
        <v>5736</v>
      </c>
      <c r="BT113" s="36" t="s">
        <v>18</v>
      </c>
      <c r="BU113" s="36" t="s">
        <v>18</v>
      </c>
      <c r="BV113" s="35" t="s">
        <v>18</v>
      </c>
      <c r="BW113" s="36" t="s">
        <v>5737</v>
      </c>
      <c r="BX113" s="36"/>
      <c r="BY113" s="36" t="s">
        <v>8359</v>
      </c>
      <c r="BZ113" s="35" t="s">
        <v>18</v>
      </c>
      <c r="CA113" s="36" t="s">
        <v>5738</v>
      </c>
      <c r="CB113" s="36" t="s">
        <v>8360</v>
      </c>
      <c r="CC113" s="39">
        <v>16285</v>
      </c>
      <c r="CD113" s="39">
        <v>15910</v>
      </c>
      <c r="CE113" s="39">
        <v>15548</v>
      </c>
      <c r="CF113" s="39">
        <v>14851</v>
      </c>
      <c r="CG113" s="40">
        <v>119861</v>
      </c>
      <c r="CH113" s="40">
        <v>119855</v>
      </c>
      <c r="CI113" s="40">
        <v>124130</v>
      </c>
      <c r="CJ113" s="40">
        <v>124395</v>
      </c>
      <c r="CK113" s="35">
        <v>7.36</v>
      </c>
      <c r="CL113" s="35">
        <v>7.53</v>
      </c>
      <c r="CM113" s="35">
        <v>7.98</v>
      </c>
      <c r="CN113" s="35">
        <v>8.3800000000000008</v>
      </c>
      <c r="CO113" s="41">
        <v>0.70499999999999996</v>
      </c>
      <c r="CP113" s="41">
        <v>0.72</v>
      </c>
      <c r="CQ113" s="41">
        <v>0.81</v>
      </c>
      <c r="CR113" s="42">
        <v>0.82499999999999996</v>
      </c>
      <c r="CT113" s="24"/>
    </row>
    <row r="114" spans="1:98" ht="200" customHeight="1" x14ac:dyDescent="0.2">
      <c r="A114" s="32" t="s">
        <v>28</v>
      </c>
      <c r="B114" s="33" t="s">
        <v>680</v>
      </c>
      <c r="C114" s="34" t="str">
        <f>IF(A114="","自動表示",IF(B114="",VLOOKUP(A114,リスト!$C$2:$D$48,2,FALSE),VLOOKUP(A114&amp;B114,リスト!$C$49:$D$1789,2,FALSE)))</f>
        <v>045055</v>
      </c>
      <c r="D114" s="34" t="str">
        <f>IF(C114="自動表示","自動表示",VLOOKUP(C114,リスト!$D$2:$E$1789,2,FALSE))</f>
        <v>町村Ⅴ－２</v>
      </c>
      <c r="E114" s="35" t="s">
        <v>5</v>
      </c>
      <c r="F114" s="36" t="s">
        <v>8179</v>
      </c>
      <c r="G114" s="37">
        <v>30</v>
      </c>
      <c r="H114" s="34" t="str">
        <f t="shared" si="3"/>
        <v>20年超</v>
      </c>
      <c r="I114" s="35" t="s">
        <v>17</v>
      </c>
      <c r="J114" s="38">
        <v>2.4</v>
      </c>
      <c r="K114" s="35" t="s">
        <v>18</v>
      </c>
      <c r="L114" s="36" t="s">
        <v>8315</v>
      </c>
      <c r="M114" s="35" t="s">
        <v>18</v>
      </c>
      <c r="N114" s="35" t="s">
        <v>17</v>
      </c>
      <c r="O114" s="36" t="s">
        <v>8316</v>
      </c>
      <c r="P114" s="35" t="s">
        <v>18</v>
      </c>
      <c r="Q114" s="36" t="s">
        <v>8317</v>
      </c>
      <c r="R114" s="35" t="s">
        <v>18</v>
      </c>
      <c r="S114" s="35" t="s">
        <v>3668</v>
      </c>
      <c r="T114" s="35">
        <v>17.399999999999999</v>
      </c>
      <c r="U114" s="36"/>
      <c r="V114" s="35" t="s">
        <v>18</v>
      </c>
      <c r="W114" s="36" t="s">
        <v>8318</v>
      </c>
      <c r="X114" s="35">
        <v>2016</v>
      </c>
      <c r="Y114" s="35">
        <v>2056</v>
      </c>
      <c r="Z114" s="35">
        <v>40</v>
      </c>
      <c r="AA114" s="35">
        <v>1031</v>
      </c>
      <c r="AB114" s="35" t="s">
        <v>18</v>
      </c>
      <c r="AC114" s="36" t="s">
        <v>8319</v>
      </c>
      <c r="AD114" s="35">
        <v>2016</v>
      </c>
      <c r="AE114" s="35">
        <v>2056</v>
      </c>
      <c r="AF114" s="35">
        <v>40</v>
      </c>
      <c r="AG114" s="35">
        <v>677</v>
      </c>
      <c r="AH114" s="35" t="s">
        <v>18</v>
      </c>
      <c r="AI114" s="36" t="s">
        <v>8320</v>
      </c>
      <c r="AJ114" s="35">
        <v>2016</v>
      </c>
      <c r="AK114" s="35">
        <v>2056</v>
      </c>
      <c r="AL114" s="35">
        <v>40</v>
      </c>
      <c r="AM114" s="35">
        <v>613</v>
      </c>
      <c r="AN114" s="35" t="s">
        <v>18</v>
      </c>
      <c r="AO114" s="36" t="s">
        <v>8321</v>
      </c>
      <c r="AP114" s="35" t="s">
        <v>18</v>
      </c>
      <c r="AQ114" s="36" t="s">
        <v>8322</v>
      </c>
      <c r="AR114" s="35" t="s">
        <v>18</v>
      </c>
      <c r="AS114" s="36" t="s">
        <v>8323</v>
      </c>
      <c r="AT114" s="35" t="s">
        <v>8192</v>
      </c>
      <c r="AU114" s="36" t="s">
        <v>8324</v>
      </c>
      <c r="AV114" s="35" t="s">
        <v>18</v>
      </c>
      <c r="AW114" s="36" t="s">
        <v>8325</v>
      </c>
      <c r="AX114" s="35" t="s">
        <v>18</v>
      </c>
      <c r="AY114" s="36" t="s">
        <v>8326</v>
      </c>
      <c r="AZ114" s="35" t="s">
        <v>8192</v>
      </c>
      <c r="BA114" s="36" t="s">
        <v>5739</v>
      </c>
      <c r="BB114" s="35" t="s">
        <v>18</v>
      </c>
      <c r="BC114" s="36" t="s">
        <v>5740</v>
      </c>
      <c r="BD114" s="35" t="s">
        <v>18</v>
      </c>
      <c r="BE114" s="36" t="s">
        <v>5741</v>
      </c>
      <c r="BF114" s="35" t="s">
        <v>18</v>
      </c>
      <c r="BG114" s="36" t="s">
        <v>5742</v>
      </c>
      <c r="BH114" s="36" t="s">
        <v>18</v>
      </c>
      <c r="BI114" s="36" t="s">
        <v>5743</v>
      </c>
      <c r="BJ114" s="36" t="s">
        <v>19</v>
      </c>
      <c r="BK114" s="36" t="s">
        <v>18</v>
      </c>
      <c r="BL114" s="36" t="s">
        <v>18</v>
      </c>
      <c r="BM114" s="36" t="s">
        <v>18</v>
      </c>
      <c r="BN114" s="36" t="s">
        <v>18</v>
      </c>
      <c r="BO114" s="36" t="s">
        <v>5744</v>
      </c>
      <c r="BP114" s="36" t="s">
        <v>18</v>
      </c>
      <c r="BQ114" s="36" t="s">
        <v>5745</v>
      </c>
      <c r="BR114" s="36" t="s">
        <v>18</v>
      </c>
      <c r="BS114" s="36" t="s">
        <v>8361</v>
      </c>
      <c r="BT114" s="36" t="s">
        <v>18</v>
      </c>
      <c r="BU114" s="36" t="s">
        <v>18</v>
      </c>
      <c r="BV114" s="35" t="s">
        <v>18</v>
      </c>
      <c r="BW114" s="36" t="s">
        <v>5746</v>
      </c>
      <c r="BX114" s="36">
        <v>5</v>
      </c>
      <c r="BY114" s="36"/>
      <c r="BZ114" s="35" t="s">
        <v>18</v>
      </c>
      <c r="CA114" s="36" t="s">
        <v>5747</v>
      </c>
      <c r="CB114" s="36" t="s">
        <v>8362</v>
      </c>
      <c r="CC114" s="39">
        <v>24395</v>
      </c>
      <c r="CD114" s="39">
        <v>24213</v>
      </c>
      <c r="CE114" s="39">
        <v>23845</v>
      </c>
      <c r="CF114" s="39">
        <v>23483</v>
      </c>
      <c r="CG114" s="40">
        <v>129897.24</v>
      </c>
      <c r="CH114" s="40">
        <v>130765.9</v>
      </c>
      <c r="CI114" s="40">
        <v>130620.9</v>
      </c>
      <c r="CJ114" s="40">
        <v>129288.75</v>
      </c>
      <c r="CK114" s="35">
        <v>5.28</v>
      </c>
      <c r="CL114" s="35">
        <v>5.36</v>
      </c>
      <c r="CM114" s="35">
        <v>5.39</v>
      </c>
      <c r="CN114" s="35">
        <v>5.42</v>
      </c>
      <c r="CO114" s="41">
        <v>0.56100000000000005</v>
      </c>
      <c r="CP114" s="41">
        <v>0.57299999999999995</v>
      </c>
      <c r="CQ114" s="41">
        <v>0.58799999999999997</v>
      </c>
      <c r="CR114" s="42" t="s">
        <v>3717</v>
      </c>
      <c r="CT114" s="24"/>
    </row>
    <row r="115" spans="1:98" ht="200" customHeight="1" x14ac:dyDescent="0.2">
      <c r="A115" s="32" t="s">
        <v>28</v>
      </c>
      <c r="B115" s="33" t="s">
        <v>682</v>
      </c>
      <c r="C115" s="34" t="str">
        <f>IF(A115="","自動表示",IF(B115="",VLOOKUP(A115,リスト!$C$2:$D$48,2,FALSE),VLOOKUP(A115&amp;B115,リスト!$C$49:$D$1789,2,FALSE)))</f>
        <v>045811</v>
      </c>
      <c r="D115" s="34" t="str">
        <f>IF(C115="自動表示","自動表示",VLOOKUP(C115,リスト!$D$2:$E$1789,2,FALSE))</f>
        <v>町村Ⅱ－１</v>
      </c>
      <c r="E115" s="35" t="s">
        <v>3560</v>
      </c>
      <c r="F115" s="36" t="s">
        <v>8179</v>
      </c>
      <c r="G115" s="37">
        <v>10</v>
      </c>
      <c r="H115" s="34" t="str">
        <f t="shared" si="3"/>
        <v>10年</v>
      </c>
      <c r="I115" s="43" t="s">
        <v>3635</v>
      </c>
      <c r="J115" s="38">
        <v>0.6</v>
      </c>
      <c r="K115" s="35" t="s">
        <v>18</v>
      </c>
      <c r="L115" s="36" t="s">
        <v>3788</v>
      </c>
      <c r="M115" s="35" t="s">
        <v>18</v>
      </c>
      <c r="N115" s="35" t="s">
        <v>3635</v>
      </c>
      <c r="O115" s="36" t="s">
        <v>8327</v>
      </c>
      <c r="P115" s="35" t="s">
        <v>18</v>
      </c>
      <c r="Q115" s="36" t="s">
        <v>5748</v>
      </c>
      <c r="R115" s="35" t="s">
        <v>18</v>
      </c>
      <c r="S115" s="35" t="s">
        <v>3668</v>
      </c>
      <c r="T115" s="35">
        <v>6.6</v>
      </c>
      <c r="U115" s="36"/>
      <c r="V115" s="35" t="s">
        <v>18</v>
      </c>
      <c r="W115" s="36" t="s">
        <v>8328</v>
      </c>
      <c r="X115" s="35">
        <v>2022</v>
      </c>
      <c r="Y115" s="35">
        <v>2061</v>
      </c>
      <c r="Z115" s="35">
        <v>40</v>
      </c>
      <c r="AA115" s="35">
        <v>812.9</v>
      </c>
      <c r="AB115" s="35" t="s">
        <v>18</v>
      </c>
      <c r="AC115" s="36" t="s">
        <v>8329</v>
      </c>
      <c r="AD115" s="35">
        <v>2022</v>
      </c>
      <c r="AE115" s="35">
        <v>2061</v>
      </c>
      <c r="AF115" s="35">
        <v>40</v>
      </c>
      <c r="AG115" s="35">
        <v>723</v>
      </c>
      <c r="AH115" s="35" t="s">
        <v>18</v>
      </c>
      <c r="AI115" s="36" t="s">
        <v>8330</v>
      </c>
      <c r="AJ115" s="35">
        <v>2022</v>
      </c>
      <c r="AK115" s="35">
        <v>2061</v>
      </c>
      <c r="AL115" s="35">
        <v>40</v>
      </c>
      <c r="AM115" s="35">
        <v>89.9</v>
      </c>
      <c r="AN115" s="35" t="s">
        <v>18</v>
      </c>
      <c r="AO115" s="36" t="s">
        <v>5749</v>
      </c>
      <c r="AP115" s="35" t="s">
        <v>18</v>
      </c>
      <c r="AQ115" s="36" t="s">
        <v>5750</v>
      </c>
      <c r="AR115" s="35" t="s">
        <v>18</v>
      </c>
      <c r="AS115" s="36" t="s">
        <v>8331</v>
      </c>
      <c r="AT115" s="35" t="s">
        <v>18</v>
      </c>
      <c r="AU115" s="36" t="s">
        <v>5751</v>
      </c>
      <c r="AV115" s="35" t="s">
        <v>18</v>
      </c>
      <c r="AW115" s="36" t="s">
        <v>8332</v>
      </c>
      <c r="AX115" s="35" t="s">
        <v>18</v>
      </c>
      <c r="AY115" s="36" t="s">
        <v>8333</v>
      </c>
      <c r="AZ115" s="35" t="s">
        <v>18</v>
      </c>
      <c r="BA115" s="36" t="s">
        <v>8334</v>
      </c>
      <c r="BB115" s="35" t="s">
        <v>18</v>
      </c>
      <c r="BC115" s="36" t="s">
        <v>8335</v>
      </c>
      <c r="BD115" s="35" t="s">
        <v>19</v>
      </c>
      <c r="BE115" s="36"/>
      <c r="BF115" s="35" t="s">
        <v>18</v>
      </c>
      <c r="BG115" s="36" t="s">
        <v>5752</v>
      </c>
      <c r="BH115" s="36" t="s">
        <v>19</v>
      </c>
      <c r="BI115" s="36"/>
      <c r="BJ115" s="36" t="s">
        <v>19</v>
      </c>
      <c r="BK115" s="36" t="s">
        <v>19</v>
      </c>
      <c r="BL115" s="36" t="s">
        <v>19</v>
      </c>
      <c r="BM115" s="36" t="s">
        <v>19</v>
      </c>
      <c r="BN115" s="36" t="s">
        <v>18</v>
      </c>
      <c r="BO115" s="36" t="s">
        <v>8363</v>
      </c>
      <c r="BP115" s="36" t="s">
        <v>18</v>
      </c>
      <c r="BQ115" s="36" t="s">
        <v>5753</v>
      </c>
      <c r="BR115" s="36" t="s">
        <v>19</v>
      </c>
      <c r="BS115" s="36"/>
      <c r="BT115" s="36" t="s">
        <v>19</v>
      </c>
      <c r="BU115" s="36" t="s">
        <v>18</v>
      </c>
      <c r="BV115" s="35" t="s">
        <v>18</v>
      </c>
      <c r="BW115" s="36" t="s">
        <v>5754</v>
      </c>
      <c r="BX115" s="36"/>
      <c r="BY115" s="36" t="s">
        <v>8364</v>
      </c>
      <c r="BZ115" s="35" t="s">
        <v>18</v>
      </c>
      <c r="CA115" s="36" t="s">
        <v>8365</v>
      </c>
      <c r="CB115" s="36"/>
      <c r="CC115" s="39">
        <v>6416</v>
      </c>
      <c r="CD115" s="39">
        <v>6232</v>
      </c>
      <c r="CE115" s="39">
        <v>6098</v>
      </c>
      <c r="CF115" s="39">
        <v>5982</v>
      </c>
      <c r="CG115" s="40">
        <v>155917</v>
      </c>
      <c r="CH115" s="40">
        <v>172550</v>
      </c>
      <c r="CI115" s="40">
        <v>165696</v>
      </c>
      <c r="CJ115" s="40">
        <v>160183</v>
      </c>
      <c r="CK115" s="35">
        <v>24.3</v>
      </c>
      <c r="CL115" s="35">
        <v>27.69</v>
      </c>
      <c r="CM115" s="35">
        <v>27.17</v>
      </c>
      <c r="CN115" s="35">
        <v>26.78</v>
      </c>
      <c r="CO115" s="41">
        <v>0.27500000000000002</v>
      </c>
      <c r="CP115" s="41">
        <v>0.32300000000000001</v>
      </c>
      <c r="CQ115" s="41">
        <v>0.34499999999999997</v>
      </c>
      <c r="CR115" s="42" t="s">
        <v>3717</v>
      </c>
      <c r="CT115" s="24"/>
    </row>
    <row r="116" spans="1:98" ht="200" customHeight="1" x14ac:dyDescent="0.2">
      <c r="A116" s="32" t="s">
        <v>28</v>
      </c>
      <c r="B116" s="33" t="s">
        <v>684</v>
      </c>
      <c r="C116" s="34" t="str">
        <f>IF(A116="","自動表示",IF(B116="",VLOOKUP(A116,リスト!$C$2:$D$48,2,FALSE),VLOOKUP(A116&amp;B116,リスト!$C$49:$D$1789,2,FALSE)))</f>
        <v>046060</v>
      </c>
      <c r="D116" s="34" t="str">
        <f>IF(C116="自動表示","自動表示",VLOOKUP(C116,リスト!$D$2:$E$1789,2,FALSE))</f>
        <v>町村Ⅲ－０</v>
      </c>
      <c r="E116" s="35" t="s">
        <v>3560</v>
      </c>
      <c r="F116" s="36" t="s">
        <v>8171</v>
      </c>
      <c r="G116" s="37">
        <v>40</v>
      </c>
      <c r="H116" s="34" t="str">
        <f t="shared" si="3"/>
        <v>20年超</v>
      </c>
      <c r="I116" s="35" t="s">
        <v>3653</v>
      </c>
      <c r="J116" s="38">
        <v>1.1000000000000001</v>
      </c>
      <c r="K116" s="35" t="s">
        <v>18</v>
      </c>
      <c r="L116" s="36" t="s">
        <v>5755</v>
      </c>
      <c r="M116" s="35" t="s">
        <v>18</v>
      </c>
      <c r="N116" s="35" t="s">
        <v>3653</v>
      </c>
      <c r="O116" s="36" t="s">
        <v>5756</v>
      </c>
      <c r="P116" s="35" t="s">
        <v>18</v>
      </c>
      <c r="Q116" s="36" t="s">
        <v>5757</v>
      </c>
      <c r="R116" s="35" t="s">
        <v>18</v>
      </c>
      <c r="S116" s="35" t="s">
        <v>3668</v>
      </c>
      <c r="T116" s="35">
        <v>8.4600000000000009</v>
      </c>
      <c r="U116" s="36"/>
      <c r="V116" s="35" t="s">
        <v>18</v>
      </c>
      <c r="W116" s="36" t="s">
        <v>5758</v>
      </c>
      <c r="X116" s="35">
        <v>2024</v>
      </c>
      <c r="Y116" s="35">
        <v>2063</v>
      </c>
      <c r="Z116" s="35">
        <v>39</v>
      </c>
      <c r="AA116" s="35">
        <v>1167.71</v>
      </c>
      <c r="AB116" s="35" t="s">
        <v>18</v>
      </c>
      <c r="AC116" s="36" t="s">
        <v>5759</v>
      </c>
      <c r="AD116" s="35">
        <v>2024</v>
      </c>
      <c r="AE116" s="35">
        <v>2063</v>
      </c>
      <c r="AF116" s="35">
        <v>39</v>
      </c>
      <c r="AG116" s="35">
        <v>885.48</v>
      </c>
      <c r="AH116" s="35" t="s">
        <v>18</v>
      </c>
      <c r="AI116" s="36" t="s">
        <v>5760</v>
      </c>
      <c r="AJ116" s="35">
        <v>2024</v>
      </c>
      <c r="AK116" s="35">
        <v>2063</v>
      </c>
      <c r="AL116" s="35">
        <v>39</v>
      </c>
      <c r="AM116" s="35" t="s">
        <v>5761</v>
      </c>
      <c r="AN116" s="35" t="s">
        <v>18</v>
      </c>
      <c r="AO116" s="36" t="s">
        <v>5762</v>
      </c>
      <c r="AP116" s="35" t="s">
        <v>19</v>
      </c>
      <c r="AQ116" s="36"/>
      <c r="AR116" s="35" t="s">
        <v>18</v>
      </c>
      <c r="AS116" s="36" t="s">
        <v>5763</v>
      </c>
      <c r="AT116" s="35" t="s">
        <v>18</v>
      </c>
      <c r="AU116" s="36" t="s">
        <v>5764</v>
      </c>
      <c r="AV116" s="35" t="s">
        <v>18</v>
      </c>
      <c r="AW116" s="36" t="s">
        <v>5765</v>
      </c>
      <c r="AX116" s="35" t="s">
        <v>18</v>
      </c>
      <c r="AY116" s="36" t="s">
        <v>5766</v>
      </c>
      <c r="AZ116" s="35" t="s">
        <v>18</v>
      </c>
      <c r="BA116" s="36" t="s">
        <v>5767</v>
      </c>
      <c r="BB116" s="35" t="s">
        <v>18</v>
      </c>
      <c r="BC116" s="36" t="s">
        <v>5768</v>
      </c>
      <c r="BD116" s="35" t="s">
        <v>18</v>
      </c>
      <c r="BE116" s="36" t="s">
        <v>5769</v>
      </c>
      <c r="BF116" s="35" t="s">
        <v>18</v>
      </c>
      <c r="BG116" s="36" t="s">
        <v>5770</v>
      </c>
      <c r="BH116" s="36" t="s">
        <v>19</v>
      </c>
      <c r="BI116" s="36"/>
      <c r="BJ116" s="36" t="s">
        <v>19</v>
      </c>
      <c r="BK116" s="36" t="s">
        <v>19</v>
      </c>
      <c r="BL116" s="36" t="s">
        <v>19</v>
      </c>
      <c r="BM116" s="36" t="s">
        <v>19</v>
      </c>
      <c r="BN116" s="36" t="s">
        <v>18</v>
      </c>
      <c r="BO116" s="36" t="s">
        <v>5771</v>
      </c>
      <c r="BP116" s="36" t="s">
        <v>19</v>
      </c>
      <c r="BQ116" s="36"/>
      <c r="BR116" s="36" t="s">
        <v>18</v>
      </c>
      <c r="BS116" s="36" t="s">
        <v>5772</v>
      </c>
      <c r="BT116" s="36" t="s">
        <v>19</v>
      </c>
      <c r="BU116" s="36" t="s">
        <v>18</v>
      </c>
      <c r="BV116" s="35" t="s">
        <v>18</v>
      </c>
      <c r="BW116" s="36" t="s">
        <v>5773</v>
      </c>
      <c r="BX116" s="36"/>
      <c r="BY116" s="36" t="s">
        <v>8366</v>
      </c>
      <c r="BZ116" s="35" t="s">
        <v>18</v>
      </c>
      <c r="CA116" s="36" t="s">
        <v>5774</v>
      </c>
      <c r="CB116" s="36"/>
      <c r="CC116" s="39">
        <v>12691</v>
      </c>
      <c r="CD116" s="39">
        <v>12426</v>
      </c>
      <c r="CE116" s="39">
        <v>12218</v>
      </c>
      <c r="CF116" s="39">
        <v>11979</v>
      </c>
      <c r="CG116" s="40"/>
      <c r="CH116" s="40"/>
      <c r="CI116" s="40"/>
      <c r="CJ116" s="40"/>
      <c r="CK116" s="35" t="s">
        <v>3738</v>
      </c>
      <c r="CL116" s="35" t="s">
        <v>3738</v>
      </c>
      <c r="CM116" s="35" t="s">
        <v>3738</v>
      </c>
      <c r="CN116" s="35" t="s">
        <v>3738</v>
      </c>
      <c r="CO116" s="41">
        <v>0.36799999999999999</v>
      </c>
      <c r="CP116" s="41">
        <v>0.38900000000000001</v>
      </c>
      <c r="CQ116" s="41">
        <v>0.41299999999999998</v>
      </c>
      <c r="CR116" s="42">
        <v>0.42799999999999999</v>
      </c>
      <c r="CT116" s="24"/>
    </row>
    <row r="117" spans="1:98" ht="200" customHeight="1" x14ac:dyDescent="0.2">
      <c r="A117" s="32" t="s">
        <v>30</v>
      </c>
      <c r="B117" s="33" t="s">
        <v>686</v>
      </c>
      <c r="C117" s="34" t="str">
        <f>IF(A117="","自動表示",IF(B117="",VLOOKUP(A117,リスト!$C$2:$D$48,2,FALSE),VLOOKUP(A117&amp;B117,リスト!$C$49:$D$1789,2,FALSE)))</f>
        <v>052019</v>
      </c>
      <c r="D117" s="34" t="str">
        <f>IF(C117="自動表示","自動表示",VLOOKUP(C117,リスト!$D$2:$E$1789,2,FALSE))</f>
        <v>中核市</v>
      </c>
      <c r="E117" s="35" t="s">
        <v>3701</v>
      </c>
      <c r="F117" s="36" t="s">
        <v>4902</v>
      </c>
      <c r="G117" s="37">
        <v>10</v>
      </c>
      <c r="H117" s="34" t="str">
        <f t="shared" si="3"/>
        <v>10年</v>
      </c>
      <c r="I117" s="35" t="s">
        <v>3730</v>
      </c>
      <c r="J117" s="38">
        <v>31.6</v>
      </c>
      <c r="K117" s="35" t="s">
        <v>3704</v>
      </c>
      <c r="L117" s="36" t="s">
        <v>5775</v>
      </c>
      <c r="M117" s="35" t="s">
        <v>3704</v>
      </c>
      <c r="N117" s="35" t="s">
        <v>3768</v>
      </c>
      <c r="O117" s="36" t="s">
        <v>5776</v>
      </c>
      <c r="P117" s="35" t="s">
        <v>3704</v>
      </c>
      <c r="Q117" s="36" t="s">
        <v>5777</v>
      </c>
      <c r="R117" s="35" t="s">
        <v>3704</v>
      </c>
      <c r="S117" s="35" t="s">
        <v>3706</v>
      </c>
      <c r="T117" s="35">
        <v>159.19999999999999</v>
      </c>
      <c r="U117" s="36"/>
      <c r="V117" s="35" t="s">
        <v>3704</v>
      </c>
      <c r="W117" s="36" t="s">
        <v>5778</v>
      </c>
      <c r="X117" s="35">
        <v>2017</v>
      </c>
      <c r="Y117" s="35">
        <v>2056</v>
      </c>
      <c r="Z117" s="35">
        <v>40</v>
      </c>
      <c r="AA117" s="35">
        <v>8296.7000000000007</v>
      </c>
      <c r="AB117" s="35" t="s">
        <v>3704</v>
      </c>
      <c r="AC117" s="36" t="s">
        <v>5779</v>
      </c>
      <c r="AD117" s="35">
        <v>2017</v>
      </c>
      <c r="AE117" s="35">
        <v>2056</v>
      </c>
      <c r="AF117" s="35">
        <v>40</v>
      </c>
      <c r="AG117" s="35">
        <v>6855.2</v>
      </c>
      <c r="AH117" s="35" t="s">
        <v>3704</v>
      </c>
      <c r="AI117" s="36" t="s">
        <v>5780</v>
      </c>
      <c r="AJ117" s="35">
        <v>2017</v>
      </c>
      <c r="AK117" s="35">
        <v>2056</v>
      </c>
      <c r="AL117" s="35">
        <v>40</v>
      </c>
      <c r="AM117" s="35">
        <v>1441.5</v>
      </c>
      <c r="AN117" s="35" t="s">
        <v>3704</v>
      </c>
      <c r="AO117" s="36" t="s">
        <v>5781</v>
      </c>
      <c r="AP117" s="35" t="s">
        <v>3704</v>
      </c>
      <c r="AQ117" s="36" t="s">
        <v>8406</v>
      </c>
      <c r="AR117" s="35" t="s">
        <v>3704</v>
      </c>
      <c r="AS117" s="36" t="s">
        <v>5782</v>
      </c>
      <c r="AT117" s="35" t="s">
        <v>3704</v>
      </c>
      <c r="AU117" s="36" t="s">
        <v>5783</v>
      </c>
      <c r="AV117" s="35" t="s">
        <v>3704</v>
      </c>
      <c r="AW117" s="36" t="s">
        <v>5784</v>
      </c>
      <c r="AX117" s="35" t="s">
        <v>3704</v>
      </c>
      <c r="AY117" s="36" t="s">
        <v>5785</v>
      </c>
      <c r="AZ117" s="35" t="s">
        <v>3704</v>
      </c>
      <c r="BA117" s="36" t="s">
        <v>8407</v>
      </c>
      <c r="BB117" s="35" t="s">
        <v>3704</v>
      </c>
      <c r="BC117" s="36" t="s">
        <v>5786</v>
      </c>
      <c r="BD117" s="35" t="s">
        <v>3707</v>
      </c>
      <c r="BE117" s="36"/>
      <c r="BF117" s="35" t="s">
        <v>3704</v>
      </c>
      <c r="BG117" s="36" t="s">
        <v>5787</v>
      </c>
      <c r="BH117" s="36" t="s">
        <v>3707</v>
      </c>
      <c r="BI117" s="36"/>
      <c r="BJ117" s="36" t="s">
        <v>3707</v>
      </c>
      <c r="BK117" s="36" t="s">
        <v>3707</v>
      </c>
      <c r="BL117" s="36" t="s">
        <v>3707</v>
      </c>
      <c r="BM117" s="36" t="s">
        <v>3707</v>
      </c>
      <c r="BN117" s="36" t="s">
        <v>3707</v>
      </c>
      <c r="BO117" s="36"/>
      <c r="BP117" s="36" t="s">
        <v>3704</v>
      </c>
      <c r="BQ117" s="36" t="s">
        <v>5788</v>
      </c>
      <c r="BR117" s="36" t="s">
        <v>3704</v>
      </c>
      <c r="BS117" s="36" t="s">
        <v>5789</v>
      </c>
      <c r="BT117" s="36" t="s">
        <v>3704</v>
      </c>
      <c r="BU117" s="36" t="s">
        <v>3704</v>
      </c>
      <c r="BV117" s="35" t="s">
        <v>3704</v>
      </c>
      <c r="BW117" s="36" t="s">
        <v>5790</v>
      </c>
      <c r="BX117" s="36"/>
      <c r="BY117" s="36" t="s">
        <v>5791</v>
      </c>
      <c r="BZ117" s="35" t="s">
        <v>3704</v>
      </c>
      <c r="CA117" s="36" t="s">
        <v>5792</v>
      </c>
      <c r="CB117" s="36" t="s">
        <v>5793</v>
      </c>
      <c r="CC117" s="39">
        <v>307403</v>
      </c>
      <c r="CD117" s="39">
        <v>305390</v>
      </c>
      <c r="CE117" s="39">
        <v>303122</v>
      </c>
      <c r="CF117" s="39">
        <v>300470</v>
      </c>
      <c r="CG117" s="40">
        <v>1007120</v>
      </c>
      <c r="CH117" s="40">
        <v>1007994</v>
      </c>
      <c r="CI117" s="40">
        <v>1018263</v>
      </c>
      <c r="CJ117" s="40">
        <v>1017633</v>
      </c>
      <c r="CK117" s="35">
        <v>3.28</v>
      </c>
      <c r="CL117" s="35">
        <v>3.3</v>
      </c>
      <c r="CM117" s="35">
        <v>3.36</v>
      </c>
      <c r="CN117" s="35">
        <v>3.39</v>
      </c>
      <c r="CO117" s="41">
        <v>0.57899999999999996</v>
      </c>
      <c r="CP117" s="41">
        <v>0.58399999999999996</v>
      </c>
      <c r="CQ117" s="41">
        <v>0.57599999999999996</v>
      </c>
      <c r="CR117" s="42">
        <v>0.59</v>
      </c>
      <c r="CT117" s="24"/>
    </row>
    <row r="118" spans="1:98" ht="200" customHeight="1" x14ac:dyDescent="0.2">
      <c r="A118" s="32" t="s">
        <v>30</v>
      </c>
      <c r="B118" s="33" t="s">
        <v>688</v>
      </c>
      <c r="C118" s="34" t="str">
        <f>IF(A118="","自動表示",IF(B118="",VLOOKUP(A118,リスト!$C$2:$D$48,2,FALSE),VLOOKUP(A118&amp;B118,リスト!$C$49:$D$1789,2,FALSE)))</f>
        <v>052027</v>
      </c>
      <c r="D118" s="34" t="str">
        <f>IF(C118="自動表示","自動表示",VLOOKUP(C118,リスト!$D$2:$E$1789,2,FALSE))</f>
        <v>都市Ⅰ－３</v>
      </c>
      <c r="E118" s="35" t="s">
        <v>3750</v>
      </c>
      <c r="F118" s="36" t="s">
        <v>3731</v>
      </c>
      <c r="G118" s="37">
        <v>30</v>
      </c>
      <c r="H118" s="34" t="str">
        <f t="shared" si="3"/>
        <v>20年超</v>
      </c>
      <c r="I118" s="43" t="s">
        <v>3720</v>
      </c>
      <c r="J118" s="38">
        <v>5</v>
      </c>
      <c r="K118" s="35" t="s">
        <v>3704</v>
      </c>
      <c r="L118" s="36" t="s">
        <v>5794</v>
      </c>
      <c r="M118" s="35" t="s">
        <v>3704</v>
      </c>
      <c r="N118" s="35" t="s">
        <v>3720</v>
      </c>
      <c r="O118" s="36" t="s">
        <v>5795</v>
      </c>
      <c r="P118" s="35" t="s">
        <v>3704</v>
      </c>
      <c r="Q118" s="36" t="s">
        <v>5796</v>
      </c>
      <c r="R118" s="35" t="s">
        <v>3704</v>
      </c>
      <c r="S118" s="35" t="s">
        <v>3706</v>
      </c>
      <c r="T118" s="35">
        <v>53</v>
      </c>
      <c r="U118" s="36"/>
      <c r="V118" s="35" t="s">
        <v>3704</v>
      </c>
      <c r="W118" s="36" t="s">
        <v>5797</v>
      </c>
      <c r="X118" s="35">
        <v>2015</v>
      </c>
      <c r="Y118" s="35">
        <v>2054</v>
      </c>
      <c r="Z118" s="35">
        <v>40</v>
      </c>
      <c r="AA118" s="35">
        <v>3398</v>
      </c>
      <c r="AB118" s="35" t="s">
        <v>3704</v>
      </c>
      <c r="AC118" s="36" t="s">
        <v>5798</v>
      </c>
      <c r="AD118" s="35">
        <v>2015</v>
      </c>
      <c r="AE118" s="35">
        <v>2054</v>
      </c>
      <c r="AF118" s="35">
        <v>40</v>
      </c>
      <c r="AG118" s="35">
        <v>2299.1</v>
      </c>
      <c r="AH118" s="35" t="s">
        <v>3704</v>
      </c>
      <c r="AI118" s="36" t="s">
        <v>5799</v>
      </c>
      <c r="AJ118" s="35">
        <v>2015</v>
      </c>
      <c r="AK118" s="35">
        <v>2054</v>
      </c>
      <c r="AL118" s="35">
        <v>40</v>
      </c>
      <c r="AM118" s="35">
        <v>676</v>
      </c>
      <c r="AN118" s="35" t="s">
        <v>3704</v>
      </c>
      <c r="AO118" s="36" t="s">
        <v>5800</v>
      </c>
      <c r="AP118" s="35" t="s">
        <v>3704</v>
      </c>
      <c r="AQ118" s="36" t="s">
        <v>5801</v>
      </c>
      <c r="AR118" s="35" t="s">
        <v>3704</v>
      </c>
      <c r="AS118" s="36" t="s">
        <v>5802</v>
      </c>
      <c r="AT118" s="35" t="s">
        <v>3704</v>
      </c>
      <c r="AU118" s="36" t="s">
        <v>5803</v>
      </c>
      <c r="AV118" s="35" t="s">
        <v>3704</v>
      </c>
      <c r="AW118" s="36" t="s">
        <v>5804</v>
      </c>
      <c r="AX118" s="35" t="s">
        <v>3704</v>
      </c>
      <c r="AY118" s="36" t="s">
        <v>5805</v>
      </c>
      <c r="AZ118" s="35" t="s">
        <v>3704</v>
      </c>
      <c r="BA118" s="36" t="s">
        <v>5806</v>
      </c>
      <c r="BB118" s="35" t="s">
        <v>3704</v>
      </c>
      <c r="BC118" s="36" t="s">
        <v>5807</v>
      </c>
      <c r="BD118" s="35" t="s">
        <v>3707</v>
      </c>
      <c r="BE118" s="36"/>
      <c r="BF118" s="35" t="s">
        <v>3704</v>
      </c>
      <c r="BG118" s="36" t="s">
        <v>5808</v>
      </c>
      <c r="BH118" s="36" t="s">
        <v>3704</v>
      </c>
      <c r="BI118" s="36" t="s">
        <v>5809</v>
      </c>
      <c r="BJ118" s="36" t="s">
        <v>3707</v>
      </c>
      <c r="BK118" s="36" t="s">
        <v>3704</v>
      </c>
      <c r="BL118" s="36" t="s">
        <v>3704</v>
      </c>
      <c r="BM118" s="36" t="s">
        <v>3707</v>
      </c>
      <c r="BN118" s="36" t="s">
        <v>3704</v>
      </c>
      <c r="BO118" s="36" t="s">
        <v>5810</v>
      </c>
      <c r="BP118" s="36" t="s">
        <v>3704</v>
      </c>
      <c r="BQ118" s="36" t="s">
        <v>5811</v>
      </c>
      <c r="BR118" s="36" t="s">
        <v>3707</v>
      </c>
      <c r="BS118" s="36"/>
      <c r="BT118" s="36" t="s">
        <v>3707</v>
      </c>
      <c r="BU118" s="36" t="s">
        <v>3707</v>
      </c>
      <c r="BV118" s="35" t="s">
        <v>3704</v>
      </c>
      <c r="BW118" s="36" t="s">
        <v>5812</v>
      </c>
      <c r="BX118" s="36">
        <v>10</v>
      </c>
      <c r="BY118" s="36"/>
      <c r="BZ118" s="35" t="s">
        <v>3704</v>
      </c>
      <c r="CA118" s="36" t="s">
        <v>5813</v>
      </c>
      <c r="CB118" s="36"/>
      <c r="CC118" s="39">
        <v>52283</v>
      </c>
      <c r="CD118" s="39">
        <v>51409</v>
      </c>
      <c r="CE118" s="39">
        <v>50397</v>
      </c>
      <c r="CF118" s="39">
        <v>49353</v>
      </c>
      <c r="CG118" s="40">
        <v>283402</v>
      </c>
      <c r="CH118" s="40">
        <v>284117</v>
      </c>
      <c r="CI118" s="40">
        <v>281031</v>
      </c>
      <c r="CJ118" s="40">
        <v>280627</v>
      </c>
      <c r="CK118" s="35">
        <v>5.42</v>
      </c>
      <c r="CL118" s="35">
        <v>5.53</v>
      </c>
      <c r="CM118" s="35">
        <v>5.58</v>
      </c>
      <c r="CN118" s="35">
        <v>5.69</v>
      </c>
      <c r="CO118" s="41">
        <v>0.59199999999999997</v>
      </c>
      <c r="CP118" s="41">
        <v>0.60599999999999998</v>
      </c>
      <c r="CQ118" s="41">
        <v>0.627</v>
      </c>
      <c r="CR118" s="42" t="s">
        <v>3717</v>
      </c>
      <c r="CT118" s="24"/>
    </row>
    <row r="119" spans="1:98" ht="200" customHeight="1" x14ac:dyDescent="0.2">
      <c r="A119" s="32" t="s">
        <v>30</v>
      </c>
      <c r="B119" s="33" t="s">
        <v>690</v>
      </c>
      <c r="C119" s="34" t="str">
        <f>IF(A119="","自動表示",IF(B119="",VLOOKUP(A119,リスト!$C$2:$D$48,2,FALSE),VLOOKUP(A119&amp;B119,リスト!$C$49:$D$1789,2,FALSE)))</f>
        <v>052035</v>
      </c>
      <c r="D119" s="34" t="str">
        <f>IF(C119="自動表示","自動表示",VLOOKUP(C119,リスト!$D$2:$E$1789,2,FALSE))</f>
        <v>都市Ⅱ－１</v>
      </c>
      <c r="E119" s="35" t="s">
        <v>3718</v>
      </c>
      <c r="F119" s="36" t="s">
        <v>5814</v>
      </c>
      <c r="G119" s="37">
        <v>15</v>
      </c>
      <c r="H119" s="34" t="str">
        <f t="shared" si="3"/>
        <v>11年～20年</v>
      </c>
      <c r="I119" s="43" t="s">
        <v>3720</v>
      </c>
      <c r="J119" s="38">
        <v>8.6</v>
      </c>
      <c r="K119" s="35" t="s">
        <v>3704</v>
      </c>
      <c r="L119" s="36" t="s">
        <v>5815</v>
      </c>
      <c r="M119" s="35" t="s">
        <v>3704</v>
      </c>
      <c r="N119" s="35" t="s">
        <v>3720</v>
      </c>
      <c r="O119" s="36" t="s">
        <v>5816</v>
      </c>
      <c r="P119" s="35" t="s">
        <v>3704</v>
      </c>
      <c r="Q119" s="36" t="s">
        <v>5817</v>
      </c>
      <c r="R119" s="35" t="s">
        <v>3704</v>
      </c>
      <c r="S119" s="35" t="s">
        <v>3706</v>
      </c>
      <c r="T119" s="35">
        <v>52.7</v>
      </c>
      <c r="U119" s="36"/>
      <c r="V119" s="35" t="s">
        <v>3704</v>
      </c>
      <c r="W119" s="36" t="s">
        <v>5818</v>
      </c>
      <c r="X119" s="35">
        <v>2021</v>
      </c>
      <c r="Y119" s="35">
        <v>2060</v>
      </c>
      <c r="Z119" s="35">
        <v>40</v>
      </c>
      <c r="AA119" s="35">
        <v>4333</v>
      </c>
      <c r="AB119" s="35" t="s">
        <v>3704</v>
      </c>
      <c r="AC119" s="36" t="s">
        <v>5819</v>
      </c>
      <c r="AD119" s="35">
        <v>2021</v>
      </c>
      <c r="AE119" s="35">
        <v>2060</v>
      </c>
      <c r="AF119" s="35">
        <v>40</v>
      </c>
      <c r="AG119" s="35">
        <v>3757</v>
      </c>
      <c r="AH119" s="35" t="s">
        <v>3704</v>
      </c>
      <c r="AI119" s="36" t="s">
        <v>8399</v>
      </c>
      <c r="AJ119" s="35">
        <v>2021</v>
      </c>
      <c r="AK119" s="35">
        <v>2060</v>
      </c>
      <c r="AL119" s="35">
        <v>40</v>
      </c>
      <c r="AM119" s="35">
        <v>576</v>
      </c>
      <c r="AN119" s="35" t="s">
        <v>3704</v>
      </c>
      <c r="AO119" s="36" t="s">
        <v>5820</v>
      </c>
      <c r="AP119" s="35" t="s">
        <v>3704</v>
      </c>
      <c r="AQ119" s="36" t="s">
        <v>5821</v>
      </c>
      <c r="AR119" s="35" t="s">
        <v>3704</v>
      </c>
      <c r="AS119" s="36" t="s">
        <v>5822</v>
      </c>
      <c r="AT119" s="35" t="s">
        <v>3704</v>
      </c>
      <c r="AU119" s="36" t="s">
        <v>5823</v>
      </c>
      <c r="AV119" s="35" t="s">
        <v>3704</v>
      </c>
      <c r="AW119" s="36" t="s">
        <v>5824</v>
      </c>
      <c r="AX119" s="35" t="s">
        <v>3704</v>
      </c>
      <c r="AY119" s="36" t="s">
        <v>5825</v>
      </c>
      <c r="AZ119" s="35" t="s">
        <v>3704</v>
      </c>
      <c r="BA119" s="36" t="s">
        <v>5826</v>
      </c>
      <c r="BB119" s="35" t="s">
        <v>3704</v>
      </c>
      <c r="BC119" s="36" t="s">
        <v>5827</v>
      </c>
      <c r="BD119" s="35" t="s">
        <v>3704</v>
      </c>
      <c r="BE119" s="36" t="s">
        <v>5828</v>
      </c>
      <c r="BF119" s="35" t="s">
        <v>3704</v>
      </c>
      <c r="BG119" s="36" t="s">
        <v>5829</v>
      </c>
      <c r="BH119" s="36" t="s">
        <v>3704</v>
      </c>
      <c r="BI119" s="36" t="s">
        <v>5830</v>
      </c>
      <c r="BJ119" s="36" t="s">
        <v>3707</v>
      </c>
      <c r="BK119" s="36" t="s">
        <v>3707</v>
      </c>
      <c r="BL119" s="36" t="s">
        <v>3704</v>
      </c>
      <c r="BM119" s="36" t="s">
        <v>3707</v>
      </c>
      <c r="BN119" s="36" t="s">
        <v>3704</v>
      </c>
      <c r="BO119" s="36" t="s">
        <v>5831</v>
      </c>
      <c r="BP119" s="36" t="s">
        <v>3704</v>
      </c>
      <c r="BQ119" s="36" t="s">
        <v>5832</v>
      </c>
      <c r="BR119" s="36" t="s">
        <v>3704</v>
      </c>
      <c r="BS119" s="36" t="s">
        <v>5833</v>
      </c>
      <c r="BT119" s="36" t="s">
        <v>3704</v>
      </c>
      <c r="BU119" s="36" t="s">
        <v>3704</v>
      </c>
      <c r="BV119" s="35" t="s">
        <v>3704</v>
      </c>
      <c r="BW119" s="36" t="s">
        <v>5834</v>
      </c>
      <c r="BX119" s="36">
        <v>5</v>
      </c>
      <c r="BY119" s="36"/>
      <c r="BZ119" s="35" t="s">
        <v>3704</v>
      </c>
      <c r="CA119" s="36" t="s">
        <v>5835</v>
      </c>
      <c r="CB119" s="36" t="s">
        <v>5836</v>
      </c>
      <c r="CC119" s="39">
        <v>88801</v>
      </c>
      <c r="CD119" s="39">
        <v>87452</v>
      </c>
      <c r="CE119" s="39">
        <v>85912</v>
      </c>
      <c r="CF119" s="39">
        <v>84294</v>
      </c>
      <c r="CG119" s="40">
        <v>590000</v>
      </c>
      <c r="CH119" s="40">
        <v>591000</v>
      </c>
      <c r="CI119" s="40">
        <v>585000</v>
      </c>
      <c r="CJ119" s="40">
        <v>583000</v>
      </c>
      <c r="CK119" s="35">
        <v>6.64</v>
      </c>
      <c r="CL119" s="35">
        <v>6.76</v>
      </c>
      <c r="CM119" s="35">
        <v>6.81</v>
      </c>
      <c r="CN119" s="35">
        <v>6.92</v>
      </c>
      <c r="CO119" s="41">
        <v>0.622</v>
      </c>
      <c r="CP119" s="41">
        <v>0.629</v>
      </c>
      <c r="CQ119" s="41">
        <v>0.64100000000000001</v>
      </c>
      <c r="CR119" s="42">
        <v>0.65700000000000003</v>
      </c>
      <c r="CT119" s="24"/>
    </row>
    <row r="120" spans="1:98" ht="200" customHeight="1" x14ac:dyDescent="0.2">
      <c r="A120" s="32" t="s">
        <v>30</v>
      </c>
      <c r="B120" s="33" t="s">
        <v>692</v>
      </c>
      <c r="C120" s="34" t="str">
        <f>IF(A120="","自動表示",IF(B120="",VLOOKUP(A120,リスト!$C$2:$D$48,2,FALSE),VLOOKUP(A120&amp;B120,リスト!$C$49:$D$1789,2,FALSE)))</f>
        <v>052043</v>
      </c>
      <c r="D120" s="34" t="str">
        <f>IF(C120="自動表示","自動表示",VLOOKUP(C120,リスト!$D$2:$E$1789,2,FALSE))</f>
        <v>都市Ⅱ－２</v>
      </c>
      <c r="E120" s="35" t="s">
        <v>3701</v>
      </c>
      <c r="F120" s="36" t="s">
        <v>5837</v>
      </c>
      <c r="G120" s="37">
        <v>15</v>
      </c>
      <c r="H120" s="34" t="str">
        <f t="shared" si="3"/>
        <v>11年～20年</v>
      </c>
      <c r="I120" s="35" t="s">
        <v>3730</v>
      </c>
      <c r="J120" s="38">
        <v>8</v>
      </c>
      <c r="K120" s="35" t="s">
        <v>3704</v>
      </c>
      <c r="L120" s="36" t="s">
        <v>5838</v>
      </c>
      <c r="M120" s="35" t="s">
        <v>3704</v>
      </c>
      <c r="N120" s="35" t="s">
        <v>3720</v>
      </c>
      <c r="O120" s="36" t="s">
        <v>5839</v>
      </c>
      <c r="P120" s="35" t="s">
        <v>3704</v>
      </c>
      <c r="Q120" s="36" t="s">
        <v>5840</v>
      </c>
      <c r="R120" s="35" t="s">
        <v>3704</v>
      </c>
      <c r="S120" s="35" t="s">
        <v>3706</v>
      </c>
      <c r="T120" s="35">
        <v>38.200000000000003</v>
      </c>
      <c r="U120" s="36"/>
      <c r="V120" s="35" t="s">
        <v>3704</v>
      </c>
      <c r="W120" s="36" t="s">
        <v>5841</v>
      </c>
      <c r="X120" s="35">
        <v>2017</v>
      </c>
      <c r="Y120" s="35">
        <v>2056</v>
      </c>
      <c r="Z120" s="35">
        <v>40</v>
      </c>
      <c r="AA120" s="35">
        <v>3625</v>
      </c>
      <c r="AB120" s="35" t="s">
        <v>3704</v>
      </c>
      <c r="AC120" s="36" t="s">
        <v>5842</v>
      </c>
      <c r="AD120" s="35">
        <v>2017</v>
      </c>
      <c r="AE120" s="35">
        <v>2026</v>
      </c>
      <c r="AF120" s="35">
        <v>10</v>
      </c>
      <c r="AG120" s="35">
        <v>399.7</v>
      </c>
      <c r="AH120" s="35" t="s">
        <v>3704</v>
      </c>
      <c r="AI120" s="36" t="s">
        <v>5843</v>
      </c>
      <c r="AJ120" s="35">
        <v>2017</v>
      </c>
      <c r="AK120" s="35">
        <v>2026</v>
      </c>
      <c r="AL120" s="35">
        <v>10</v>
      </c>
      <c r="AM120" s="35">
        <v>682.4</v>
      </c>
      <c r="AN120" s="35" t="s">
        <v>3704</v>
      </c>
      <c r="AO120" s="36" t="s">
        <v>5844</v>
      </c>
      <c r="AP120" s="35" t="s">
        <v>3707</v>
      </c>
      <c r="AQ120" s="36"/>
      <c r="AR120" s="35" t="s">
        <v>3704</v>
      </c>
      <c r="AS120" s="36" t="s">
        <v>5845</v>
      </c>
      <c r="AT120" s="35" t="s">
        <v>3704</v>
      </c>
      <c r="AU120" s="36" t="s">
        <v>5846</v>
      </c>
      <c r="AV120" s="35" t="s">
        <v>3704</v>
      </c>
      <c r="AW120" s="36" t="s">
        <v>5847</v>
      </c>
      <c r="AX120" s="35" t="s">
        <v>3704</v>
      </c>
      <c r="AY120" s="36" t="s">
        <v>5848</v>
      </c>
      <c r="AZ120" s="35" t="s">
        <v>3704</v>
      </c>
      <c r="BA120" s="36" t="s">
        <v>5849</v>
      </c>
      <c r="BB120" s="35" t="s">
        <v>3704</v>
      </c>
      <c r="BC120" s="36" t="s">
        <v>5850</v>
      </c>
      <c r="BD120" s="35" t="s">
        <v>3704</v>
      </c>
      <c r="BE120" s="36" t="s">
        <v>5851</v>
      </c>
      <c r="BF120" s="35" t="s">
        <v>3704</v>
      </c>
      <c r="BG120" s="36" t="s">
        <v>5852</v>
      </c>
      <c r="BH120" s="36" t="s">
        <v>3704</v>
      </c>
      <c r="BI120" s="36" t="s">
        <v>5853</v>
      </c>
      <c r="BJ120" s="36" t="s">
        <v>3704</v>
      </c>
      <c r="BK120" s="36" t="s">
        <v>3704</v>
      </c>
      <c r="BL120" s="36" t="s">
        <v>3707</v>
      </c>
      <c r="BM120" s="36" t="s">
        <v>3707</v>
      </c>
      <c r="BN120" s="36" t="s">
        <v>3707</v>
      </c>
      <c r="BO120" s="36"/>
      <c r="BP120" s="36" t="s">
        <v>3704</v>
      </c>
      <c r="BQ120" s="36" t="s">
        <v>5854</v>
      </c>
      <c r="BR120" s="36" t="s">
        <v>3707</v>
      </c>
      <c r="BS120" s="36"/>
      <c r="BT120" s="36" t="s">
        <v>3707</v>
      </c>
      <c r="BU120" s="36" t="s">
        <v>3704</v>
      </c>
      <c r="BV120" s="35" t="s">
        <v>3704</v>
      </c>
      <c r="BW120" s="36" t="s">
        <v>5855</v>
      </c>
      <c r="BX120" s="36">
        <v>5</v>
      </c>
      <c r="BY120" s="36"/>
      <c r="BZ120" s="35" t="s">
        <v>3704</v>
      </c>
      <c r="CA120" s="36" t="s">
        <v>5856</v>
      </c>
      <c r="CB120" s="36" t="s">
        <v>5857</v>
      </c>
      <c r="CC120" s="39">
        <v>71558</v>
      </c>
      <c r="CD120" s="39">
        <v>70423</v>
      </c>
      <c r="CE120" s="39">
        <v>69293</v>
      </c>
      <c r="CF120" s="39">
        <v>68083</v>
      </c>
      <c r="CG120" s="40">
        <v>395490</v>
      </c>
      <c r="CH120" s="40">
        <v>400514</v>
      </c>
      <c r="CI120" s="40">
        <v>394869.62</v>
      </c>
      <c r="CJ120" s="40">
        <v>392994.69</v>
      </c>
      <c r="CK120" s="35">
        <v>5.53</v>
      </c>
      <c r="CL120" s="35">
        <v>5.69</v>
      </c>
      <c r="CM120" s="35">
        <v>5.7</v>
      </c>
      <c r="CN120" s="35">
        <v>5.77</v>
      </c>
      <c r="CO120" s="41">
        <v>0.59399999999999997</v>
      </c>
      <c r="CP120" s="41">
        <v>0.59599999999999997</v>
      </c>
      <c r="CQ120" s="41">
        <v>0.61099999999999999</v>
      </c>
      <c r="CR120" s="42">
        <v>0.61070000000000002</v>
      </c>
      <c r="CT120" s="24"/>
    </row>
    <row r="121" spans="1:98" ht="200" customHeight="1" x14ac:dyDescent="0.2">
      <c r="A121" s="32" t="s">
        <v>30</v>
      </c>
      <c r="B121" s="33" t="s">
        <v>694</v>
      </c>
      <c r="C121" s="34" t="str">
        <f>IF(A121="","自動表示",IF(B121="",VLOOKUP(A121,リスト!$C$2:$D$48,2,FALSE),VLOOKUP(A121&amp;B121,リスト!$C$49:$D$1789,2,FALSE)))</f>
        <v>052060</v>
      </c>
      <c r="D121" s="34" t="str">
        <f>IF(C121="自動表示","自動表示",VLOOKUP(C121,リスト!$D$2:$E$1789,2,FALSE))</f>
        <v>都市Ⅰ－１</v>
      </c>
      <c r="E121" s="35" t="s">
        <v>3701</v>
      </c>
      <c r="F121" s="36" t="s">
        <v>3731</v>
      </c>
      <c r="G121" s="37">
        <v>30</v>
      </c>
      <c r="H121" s="34" t="str">
        <f t="shared" si="3"/>
        <v>20年超</v>
      </c>
      <c r="I121" s="35" t="s">
        <v>3749</v>
      </c>
      <c r="J121" s="38">
        <v>2.9</v>
      </c>
      <c r="K121" s="35" t="s">
        <v>3704</v>
      </c>
      <c r="L121" s="36" t="s">
        <v>5858</v>
      </c>
      <c r="M121" s="35" t="s">
        <v>3704</v>
      </c>
      <c r="N121" s="35" t="s">
        <v>3749</v>
      </c>
      <c r="O121" s="36" t="s">
        <v>5859</v>
      </c>
      <c r="P121" s="35" t="s">
        <v>3704</v>
      </c>
      <c r="Q121" s="36" t="s">
        <v>5860</v>
      </c>
      <c r="R121" s="35" t="s">
        <v>3704</v>
      </c>
      <c r="S121" s="35" t="s">
        <v>3723</v>
      </c>
      <c r="T121" s="35">
        <v>1933</v>
      </c>
      <c r="U121" s="36"/>
      <c r="V121" s="35" t="s">
        <v>3704</v>
      </c>
      <c r="W121" s="36" t="s">
        <v>5861</v>
      </c>
      <c r="X121" s="35">
        <v>2017</v>
      </c>
      <c r="Y121" s="35">
        <v>2056</v>
      </c>
      <c r="Z121" s="35">
        <v>40</v>
      </c>
      <c r="AA121" s="35">
        <v>1933</v>
      </c>
      <c r="AB121" s="35" t="s">
        <v>3704</v>
      </c>
      <c r="AC121" s="36" t="s">
        <v>5862</v>
      </c>
      <c r="AD121" s="35">
        <v>2017</v>
      </c>
      <c r="AE121" s="35">
        <v>2056</v>
      </c>
      <c r="AF121" s="35">
        <v>40</v>
      </c>
      <c r="AG121" s="35">
        <v>1125</v>
      </c>
      <c r="AH121" s="35" t="s">
        <v>3704</v>
      </c>
      <c r="AI121" s="36" t="s">
        <v>5863</v>
      </c>
      <c r="AJ121" s="35">
        <v>2017</v>
      </c>
      <c r="AK121" s="35">
        <v>2056</v>
      </c>
      <c r="AL121" s="35">
        <v>40</v>
      </c>
      <c r="AM121" s="35">
        <v>808</v>
      </c>
      <c r="AN121" s="35" t="s">
        <v>3704</v>
      </c>
      <c r="AO121" s="36" t="s">
        <v>5864</v>
      </c>
      <c r="AP121" s="35" t="s">
        <v>3704</v>
      </c>
      <c r="AQ121" s="36" t="s">
        <v>5865</v>
      </c>
      <c r="AR121" s="35" t="s">
        <v>3704</v>
      </c>
      <c r="AS121" s="36" t="s">
        <v>5866</v>
      </c>
      <c r="AT121" s="35" t="s">
        <v>3704</v>
      </c>
      <c r="AU121" s="36" t="s">
        <v>5867</v>
      </c>
      <c r="AV121" s="35" t="s">
        <v>3704</v>
      </c>
      <c r="AW121" s="36" t="s">
        <v>5868</v>
      </c>
      <c r="AX121" s="35" t="s">
        <v>3704</v>
      </c>
      <c r="AY121" s="36" t="s">
        <v>5869</v>
      </c>
      <c r="AZ121" s="35" t="s">
        <v>3704</v>
      </c>
      <c r="BA121" s="36" t="s">
        <v>5870</v>
      </c>
      <c r="BB121" s="35" t="s">
        <v>3704</v>
      </c>
      <c r="BC121" s="36" t="s">
        <v>5871</v>
      </c>
      <c r="BD121" s="35" t="s">
        <v>3707</v>
      </c>
      <c r="BE121" s="36"/>
      <c r="BF121" s="35" t="s">
        <v>3704</v>
      </c>
      <c r="BG121" s="36" t="s">
        <v>5872</v>
      </c>
      <c r="BH121" s="36" t="s">
        <v>3704</v>
      </c>
      <c r="BI121" s="36" t="s">
        <v>5873</v>
      </c>
      <c r="BJ121" s="36" t="s">
        <v>3707</v>
      </c>
      <c r="BK121" s="36" t="s">
        <v>3707</v>
      </c>
      <c r="BL121" s="36" t="s">
        <v>3704</v>
      </c>
      <c r="BM121" s="36" t="s">
        <v>3707</v>
      </c>
      <c r="BN121" s="36" t="s">
        <v>3707</v>
      </c>
      <c r="BO121" s="36"/>
      <c r="BP121" s="36" t="s">
        <v>3704</v>
      </c>
      <c r="BQ121" s="36" t="s">
        <v>5874</v>
      </c>
      <c r="BR121" s="36" t="s">
        <v>3704</v>
      </c>
      <c r="BS121" s="36" t="s">
        <v>5875</v>
      </c>
      <c r="BT121" s="36" t="s">
        <v>3704</v>
      </c>
      <c r="BU121" s="36" t="s">
        <v>3704</v>
      </c>
      <c r="BV121" s="35" t="s">
        <v>3704</v>
      </c>
      <c r="BW121" s="36" t="s">
        <v>5864</v>
      </c>
      <c r="BX121" s="36" t="s">
        <v>5876</v>
      </c>
      <c r="BY121" s="36" t="s">
        <v>5877</v>
      </c>
      <c r="BZ121" s="35" t="s">
        <v>3704</v>
      </c>
      <c r="CA121" s="36" t="s">
        <v>5878</v>
      </c>
      <c r="CB121" s="36" t="s">
        <v>5879</v>
      </c>
      <c r="CC121" s="39">
        <v>26886</v>
      </c>
      <c r="CD121" s="39">
        <v>26246</v>
      </c>
      <c r="CE121" s="39">
        <v>25531</v>
      </c>
      <c r="CF121" s="39">
        <v>24784</v>
      </c>
      <c r="CG121" s="40">
        <v>187661</v>
      </c>
      <c r="CH121" s="40">
        <v>188466</v>
      </c>
      <c r="CI121" s="40">
        <v>189726</v>
      </c>
      <c r="CJ121" s="40">
        <v>189726</v>
      </c>
      <c r="CK121" s="35">
        <v>6.98</v>
      </c>
      <c r="CL121" s="35">
        <v>7.18</v>
      </c>
      <c r="CM121" s="35">
        <v>7.43</v>
      </c>
      <c r="CN121" s="35">
        <v>7.66</v>
      </c>
      <c r="CO121" s="41">
        <v>0.58199999999999996</v>
      </c>
      <c r="CP121" s="41">
        <v>0.6</v>
      </c>
      <c r="CQ121" s="41">
        <v>0.61399999999999999</v>
      </c>
      <c r="CR121" s="42">
        <v>0.629</v>
      </c>
      <c r="CT121" s="24"/>
    </row>
    <row r="122" spans="1:98" ht="200" customHeight="1" x14ac:dyDescent="0.2">
      <c r="A122" s="32" t="s">
        <v>30</v>
      </c>
      <c r="B122" s="33" t="s">
        <v>696</v>
      </c>
      <c r="C122" s="34" t="str">
        <f>IF(A122="","自動表示",IF(B122="",VLOOKUP(A122,リスト!$C$2:$D$48,2,FALSE),VLOOKUP(A122&amp;B122,リスト!$C$49:$D$1789,2,FALSE)))</f>
        <v>052078</v>
      </c>
      <c r="D122" s="34" t="str">
        <f>IF(C122="自動表示","自動表示",VLOOKUP(C122,リスト!$D$2:$E$1789,2,FALSE))</f>
        <v>都市Ⅰ－１</v>
      </c>
      <c r="E122" s="35" t="s">
        <v>3701</v>
      </c>
      <c r="F122" s="36" t="s">
        <v>5880</v>
      </c>
      <c r="G122" s="37">
        <v>10</v>
      </c>
      <c r="H122" s="34" t="str">
        <f t="shared" si="3"/>
        <v>10年</v>
      </c>
      <c r="I122" s="43" t="s">
        <v>3720</v>
      </c>
      <c r="J122" s="38">
        <v>4.2</v>
      </c>
      <c r="K122" s="35" t="s">
        <v>3704</v>
      </c>
      <c r="L122" s="36" t="s">
        <v>5881</v>
      </c>
      <c r="M122" s="35" t="s">
        <v>3704</v>
      </c>
      <c r="N122" s="35" t="s">
        <v>3737</v>
      </c>
      <c r="O122" s="36" t="s">
        <v>5882</v>
      </c>
      <c r="P122" s="35" t="s">
        <v>3704</v>
      </c>
      <c r="Q122" s="36" t="s">
        <v>5883</v>
      </c>
      <c r="R122" s="35" t="s">
        <v>3704</v>
      </c>
      <c r="S122" s="35" t="s">
        <v>3706</v>
      </c>
      <c r="T122" s="35">
        <v>24.9</v>
      </c>
      <c r="U122" s="36"/>
      <c r="V122" s="35" t="s">
        <v>3704</v>
      </c>
      <c r="W122" s="36" t="s">
        <v>5884</v>
      </c>
      <c r="X122" s="35">
        <v>2023</v>
      </c>
      <c r="Y122" s="35">
        <v>2062</v>
      </c>
      <c r="Z122" s="35">
        <v>40</v>
      </c>
      <c r="AA122" s="35">
        <v>3397</v>
      </c>
      <c r="AB122" s="35" t="s">
        <v>3704</v>
      </c>
      <c r="AC122" s="36" t="s">
        <v>5885</v>
      </c>
      <c r="AD122" s="35">
        <v>2023</v>
      </c>
      <c r="AE122" s="35">
        <v>2062</v>
      </c>
      <c r="AF122" s="35">
        <v>40</v>
      </c>
      <c r="AG122" s="35">
        <v>1897.8</v>
      </c>
      <c r="AH122" s="35" t="s">
        <v>3704</v>
      </c>
      <c r="AI122" s="36" t="s">
        <v>5886</v>
      </c>
      <c r="AJ122" s="35">
        <v>2023</v>
      </c>
      <c r="AK122" s="35">
        <v>2062</v>
      </c>
      <c r="AL122" s="35">
        <v>40</v>
      </c>
      <c r="AM122" s="35">
        <v>1499.2</v>
      </c>
      <c r="AN122" s="35" t="s">
        <v>3704</v>
      </c>
      <c r="AO122" s="36" t="s">
        <v>5887</v>
      </c>
      <c r="AP122" s="35" t="s">
        <v>3704</v>
      </c>
      <c r="AQ122" s="36" t="s">
        <v>5888</v>
      </c>
      <c r="AR122" s="35" t="s">
        <v>3704</v>
      </c>
      <c r="AS122" s="36" t="s">
        <v>5889</v>
      </c>
      <c r="AT122" s="35" t="s">
        <v>3704</v>
      </c>
      <c r="AU122" s="36" t="s">
        <v>5890</v>
      </c>
      <c r="AV122" s="35" t="s">
        <v>3704</v>
      </c>
      <c r="AW122" s="36" t="s">
        <v>5891</v>
      </c>
      <c r="AX122" s="35" t="s">
        <v>3704</v>
      </c>
      <c r="AY122" s="36" t="s">
        <v>5892</v>
      </c>
      <c r="AZ122" s="35" t="s">
        <v>3704</v>
      </c>
      <c r="BA122" s="36" t="s">
        <v>5893</v>
      </c>
      <c r="BB122" s="35" t="s">
        <v>3704</v>
      </c>
      <c r="BC122" s="36" t="s">
        <v>5894</v>
      </c>
      <c r="BD122" s="35" t="s">
        <v>3704</v>
      </c>
      <c r="BE122" s="36" t="s">
        <v>5895</v>
      </c>
      <c r="BF122" s="35" t="s">
        <v>3704</v>
      </c>
      <c r="BG122" s="36" t="s">
        <v>5896</v>
      </c>
      <c r="BH122" s="36" t="s">
        <v>3704</v>
      </c>
      <c r="BI122" s="36" t="s">
        <v>5897</v>
      </c>
      <c r="BJ122" s="36" t="s">
        <v>3707</v>
      </c>
      <c r="BK122" s="36" t="s">
        <v>3704</v>
      </c>
      <c r="BL122" s="36" t="s">
        <v>3707</v>
      </c>
      <c r="BM122" s="36" t="s">
        <v>3707</v>
      </c>
      <c r="BN122" s="36" t="s">
        <v>3704</v>
      </c>
      <c r="BO122" s="36" t="s">
        <v>5898</v>
      </c>
      <c r="BP122" s="36" t="s">
        <v>3704</v>
      </c>
      <c r="BQ122" s="36" t="s">
        <v>5899</v>
      </c>
      <c r="BR122" s="36" t="s">
        <v>3704</v>
      </c>
      <c r="BS122" s="36" t="s">
        <v>5900</v>
      </c>
      <c r="BT122" s="36" t="s">
        <v>3704</v>
      </c>
      <c r="BU122" s="36" t="s">
        <v>3704</v>
      </c>
      <c r="BV122" s="35" t="s">
        <v>3704</v>
      </c>
      <c r="BW122" s="36" t="s">
        <v>5901</v>
      </c>
      <c r="BX122" s="36"/>
      <c r="BY122" s="36" t="s">
        <v>5902</v>
      </c>
      <c r="BZ122" s="35" t="s">
        <v>3704</v>
      </c>
      <c r="CA122" s="36" t="s">
        <v>5903</v>
      </c>
      <c r="CB122" s="36" t="s">
        <v>5904</v>
      </c>
      <c r="CC122" s="39">
        <v>44346</v>
      </c>
      <c r="CD122" s="39">
        <v>43383</v>
      </c>
      <c r="CE122" s="39">
        <v>42450</v>
      </c>
      <c r="CF122" s="39">
        <v>41479</v>
      </c>
      <c r="CG122" s="40">
        <v>178251</v>
      </c>
      <c r="CH122" s="40">
        <v>178863</v>
      </c>
      <c r="CI122" s="40">
        <v>169045</v>
      </c>
      <c r="CJ122" s="40">
        <v>157373</v>
      </c>
      <c r="CK122" s="35">
        <v>4.0199999999999996</v>
      </c>
      <c r="CL122" s="35">
        <v>4.12</v>
      </c>
      <c r="CM122" s="35">
        <v>3.98</v>
      </c>
      <c r="CN122" s="35">
        <v>3.79</v>
      </c>
      <c r="CO122" s="41">
        <v>0.51300000000000001</v>
      </c>
      <c r="CP122" s="41">
        <v>0.58699999999999997</v>
      </c>
      <c r="CQ122" s="41">
        <v>0.61</v>
      </c>
      <c r="CR122" s="42">
        <v>0.623</v>
      </c>
      <c r="CT122" s="24"/>
    </row>
    <row r="123" spans="1:98" ht="200" customHeight="1" x14ac:dyDescent="0.2">
      <c r="A123" s="32" t="s">
        <v>30</v>
      </c>
      <c r="B123" s="33" t="s">
        <v>698</v>
      </c>
      <c r="C123" s="34" t="str">
        <f>IF(A123="","自動表示",IF(B123="",VLOOKUP(A123,リスト!$C$2:$D$48,2,FALSE),VLOOKUP(A123&amp;B123,リスト!$C$49:$D$1789,2,FALSE)))</f>
        <v>052094</v>
      </c>
      <c r="D123" s="34" t="str">
        <f>IF(C123="自動表示","自動表示",VLOOKUP(C123,リスト!$D$2:$E$1789,2,FALSE))</f>
        <v>都市Ⅰ－１</v>
      </c>
      <c r="E123" s="35" t="s">
        <v>3718</v>
      </c>
      <c r="F123" s="36" t="s">
        <v>5905</v>
      </c>
      <c r="G123" s="37">
        <v>15</v>
      </c>
      <c r="H123" s="34" t="str">
        <f t="shared" si="3"/>
        <v>11年～20年</v>
      </c>
      <c r="I123" s="35" t="s">
        <v>3730</v>
      </c>
      <c r="J123" s="38">
        <v>3.2</v>
      </c>
      <c r="K123" s="35" t="s">
        <v>3704</v>
      </c>
      <c r="L123" s="36" t="s">
        <v>5906</v>
      </c>
      <c r="M123" s="35" t="s">
        <v>3704</v>
      </c>
      <c r="N123" s="35" t="s">
        <v>3730</v>
      </c>
      <c r="O123" s="36" t="s">
        <v>5907</v>
      </c>
      <c r="P123" s="35" t="s">
        <v>3704</v>
      </c>
      <c r="Q123" s="36" t="s">
        <v>5908</v>
      </c>
      <c r="R123" s="35" t="s">
        <v>3704</v>
      </c>
      <c r="S123" s="35" t="s">
        <v>3706</v>
      </c>
      <c r="T123" s="35">
        <v>28.47</v>
      </c>
      <c r="U123" s="36"/>
      <c r="V123" s="35" t="s">
        <v>3704</v>
      </c>
      <c r="W123" s="36" t="s">
        <v>5909</v>
      </c>
      <c r="X123" s="35">
        <v>2013</v>
      </c>
      <c r="Y123" s="35">
        <v>2053</v>
      </c>
      <c r="Z123" s="35">
        <v>40</v>
      </c>
      <c r="AA123" s="35">
        <v>1963.3</v>
      </c>
      <c r="AB123" s="35" t="s">
        <v>3704</v>
      </c>
      <c r="AC123" s="36" t="s">
        <v>5910</v>
      </c>
      <c r="AD123" s="35">
        <v>2013</v>
      </c>
      <c r="AE123" s="35">
        <v>2053</v>
      </c>
      <c r="AF123" s="35">
        <v>41</v>
      </c>
      <c r="AG123" s="35">
        <v>1342.9</v>
      </c>
      <c r="AH123" s="35" t="s">
        <v>3704</v>
      </c>
      <c r="AI123" s="36" t="s">
        <v>5911</v>
      </c>
      <c r="AJ123" s="35">
        <v>2013</v>
      </c>
      <c r="AK123" s="35">
        <v>2053</v>
      </c>
      <c r="AL123" s="35">
        <v>41</v>
      </c>
      <c r="AM123" s="35">
        <v>620.4</v>
      </c>
      <c r="AN123" s="35" t="s">
        <v>3704</v>
      </c>
      <c r="AO123" s="36" t="s">
        <v>5912</v>
      </c>
      <c r="AP123" s="35" t="s">
        <v>3707</v>
      </c>
      <c r="AQ123" s="36"/>
      <c r="AR123" s="35" t="s">
        <v>3704</v>
      </c>
      <c r="AS123" s="36" t="s">
        <v>5913</v>
      </c>
      <c r="AT123" s="35" t="s">
        <v>3704</v>
      </c>
      <c r="AU123" s="36" t="s">
        <v>5914</v>
      </c>
      <c r="AV123" s="35" t="s">
        <v>3704</v>
      </c>
      <c r="AW123" s="36" t="s">
        <v>5915</v>
      </c>
      <c r="AX123" s="35" t="s">
        <v>3704</v>
      </c>
      <c r="AY123" s="36" t="s">
        <v>5916</v>
      </c>
      <c r="AZ123" s="35" t="s">
        <v>3704</v>
      </c>
      <c r="BA123" s="36" t="s">
        <v>5917</v>
      </c>
      <c r="BB123" s="35" t="s">
        <v>3704</v>
      </c>
      <c r="BC123" s="36" t="s">
        <v>5918</v>
      </c>
      <c r="BD123" s="35" t="s">
        <v>3704</v>
      </c>
      <c r="BE123" s="36" t="s">
        <v>5919</v>
      </c>
      <c r="BF123" s="35" t="s">
        <v>3704</v>
      </c>
      <c r="BG123" s="36" t="s">
        <v>5920</v>
      </c>
      <c r="BH123" s="36" t="s">
        <v>3704</v>
      </c>
      <c r="BI123" s="36" t="s">
        <v>5921</v>
      </c>
      <c r="BJ123" s="36" t="s">
        <v>3707</v>
      </c>
      <c r="BK123" s="36" t="s">
        <v>3704</v>
      </c>
      <c r="BL123" s="36" t="s">
        <v>3707</v>
      </c>
      <c r="BM123" s="36" t="s">
        <v>3707</v>
      </c>
      <c r="BN123" s="36" t="s">
        <v>3707</v>
      </c>
      <c r="BO123" s="36"/>
      <c r="BP123" s="36" t="s">
        <v>3707</v>
      </c>
      <c r="BQ123" s="36"/>
      <c r="BR123" s="36" t="s">
        <v>3707</v>
      </c>
      <c r="BS123" s="36"/>
      <c r="BT123" s="36" t="s">
        <v>3704</v>
      </c>
      <c r="BU123" s="36" t="s">
        <v>3704</v>
      </c>
      <c r="BV123" s="35" t="s">
        <v>3704</v>
      </c>
      <c r="BW123" s="36" t="s">
        <v>5922</v>
      </c>
      <c r="BX123" s="36"/>
      <c r="BY123" s="36" t="s">
        <v>5923</v>
      </c>
      <c r="BZ123" s="35" t="s">
        <v>3704</v>
      </c>
      <c r="CA123" s="36" t="s">
        <v>5924</v>
      </c>
      <c r="CB123" s="36" t="s">
        <v>5925</v>
      </c>
      <c r="CC123" s="39">
        <v>30454</v>
      </c>
      <c r="CD123" s="39">
        <v>29858</v>
      </c>
      <c r="CE123" s="39">
        <v>29169</v>
      </c>
      <c r="CF123" s="39">
        <v>28473</v>
      </c>
      <c r="CG123" s="40">
        <v>229183.52</v>
      </c>
      <c r="CH123" s="40">
        <v>224449.99</v>
      </c>
      <c r="CI123" s="40">
        <v>224245.51</v>
      </c>
      <c r="CJ123" s="40">
        <v>223481.69</v>
      </c>
      <c r="CK123" s="35">
        <v>7.53</v>
      </c>
      <c r="CL123" s="35">
        <v>7.52</v>
      </c>
      <c r="CM123" s="35">
        <v>7.69</v>
      </c>
      <c r="CN123" s="35">
        <v>7.85</v>
      </c>
      <c r="CO123" s="41">
        <v>0.629</v>
      </c>
      <c r="CP123" s="41">
        <v>0.64</v>
      </c>
      <c r="CQ123" s="41">
        <v>0.65500000000000003</v>
      </c>
      <c r="CR123" s="42">
        <v>0.67</v>
      </c>
      <c r="CT123" s="24"/>
    </row>
    <row r="124" spans="1:98" ht="200" customHeight="1" x14ac:dyDescent="0.2">
      <c r="A124" s="32" t="s">
        <v>30</v>
      </c>
      <c r="B124" s="33" t="s">
        <v>700</v>
      </c>
      <c r="C124" s="34" t="str">
        <f>IF(A124="","自動表示",IF(B124="",VLOOKUP(A124,リスト!$C$2:$D$48,2,FALSE),VLOOKUP(A124&amp;B124,リスト!$C$49:$D$1789,2,FALSE)))</f>
        <v>052108</v>
      </c>
      <c r="D124" s="34" t="str">
        <f>IF(C124="自動表示","自動表示",VLOOKUP(C124,リスト!$D$2:$E$1789,2,FALSE))</f>
        <v>都市Ⅱ－１</v>
      </c>
      <c r="E124" s="35" t="s">
        <v>3701</v>
      </c>
      <c r="F124" s="36" t="s">
        <v>3762</v>
      </c>
      <c r="G124" s="37">
        <v>20</v>
      </c>
      <c r="H124" s="34" t="str">
        <f t="shared" si="3"/>
        <v>11年～20年</v>
      </c>
      <c r="I124" s="35" t="s">
        <v>3730</v>
      </c>
      <c r="J124" s="38">
        <v>7.9</v>
      </c>
      <c r="K124" s="35" t="s">
        <v>3704</v>
      </c>
      <c r="L124" s="36" t="s">
        <v>5926</v>
      </c>
      <c r="M124" s="35" t="s">
        <v>3704</v>
      </c>
      <c r="N124" s="35" t="s">
        <v>3730</v>
      </c>
      <c r="O124" s="36" t="s">
        <v>5927</v>
      </c>
      <c r="P124" s="35" t="s">
        <v>3704</v>
      </c>
      <c r="Q124" s="36" t="s">
        <v>5928</v>
      </c>
      <c r="R124" s="35" t="s">
        <v>3704</v>
      </c>
      <c r="S124" s="35" t="s">
        <v>3706</v>
      </c>
      <c r="T124" s="35">
        <v>102</v>
      </c>
      <c r="U124" s="36"/>
      <c r="V124" s="35" t="s">
        <v>3704</v>
      </c>
      <c r="W124" s="36" t="s">
        <v>5929</v>
      </c>
      <c r="X124" s="35">
        <v>2021</v>
      </c>
      <c r="Y124" s="35">
        <v>2060</v>
      </c>
      <c r="Z124" s="35">
        <v>40</v>
      </c>
      <c r="AA124" s="35">
        <v>6424.4</v>
      </c>
      <c r="AB124" s="35" t="s">
        <v>3755</v>
      </c>
      <c r="AC124" s="36" t="s">
        <v>5930</v>
      </c>
      <c r="AD124" s="35">
        <v>2017</v>
      </c>
      <c r="AE124" s="35">
        <v>2026</v>
      </c>
      <c r="AF124" s="35">
        <v>10</v>
      </c>
      <c r="AG124" s="35">
        <v>57.8</v>
      </c>
      <c r="AH124" s="35" t="s">
        <v>3755</v>
      </c>
      <c r="AI124" s="36" t="s">
        <v>5930</v>
      </c>
      <c r="AJ124" s="35">
        <v>2017</v>
      </c>
      <c r="AK124" s="35">
        <v>2026</v>
      </c>
      <c r="AL124" s="35">
        <v>10</v>
      </c>
      <c r="AM124" s="35">
        <v>102.6</v>
      </c>
      <c r="AN124" s="35" t="s">
        <v>3704</v>
      </c>
      <c r="AO124" s="36" t="s">
        <v>5931</v>
      </c>
      <c r="AP124" s="35" t="s">
        <v>3704</v>
      </c>
      <c r="AQ124" s="36" t="s">
        <v>5932</v>
      </c>
      <c r="AR124" s="35" t="s">
        <v>3704</v>
      </c>
      <c r="AS124" s="36" t="s">
        <v>5933</v>
      </c>
      <c r="AT124" s="35" t="s">
        <v>3704</v>
      </c>
      <c r="AU124" s="36" t="s">
        <v>5934</v>
      </c>
      <c r="AV124" s="35" t="s">
        <v>3704</v>
      </c>
      <c r="AW124" s="36" t="s">
        <v>5935</v>
      </c>
      <c r="AX124" s="35" t="s">
        <v>3704</v>
      </c>
      <c r="AY124" s="36" t="s">
        <v>5936</v>
      </c>
      <c r="AZ124" s="35" t="s">
        <v>3704</v>
      </c>
      <c r="BA124" s="36" t="s">
        <v>5937</v>
      </c>
      <c r="BB124" s="35" t="s">
        <v>3704</v>
      </c>
      <c r="BC124" s="36" t="s">
        <v>5938</v>
      </c>
      <c r="BD124" s="35" t="s">
        <v>3704</v>
      </c>
      <c r="BE124" s="36" t="s">
        <v>5939</v>
      </c>
      <c r="BF124" s="35" t="s">
        <v>3704</v>
      </c>
      <c r="BG124" s="36" t="s">
        <v>5940</v>
      </c>
      <c r="BH124" s="36" t="s">
        <v>3707</v>
      </c>
      <c r="BI124" s="36"/>
      <c r="BJ124" s="36" t="s">
        <v>3707</v>
      </c>
      <c r="BK124" s="36" t="s">
        <v>3707</v>
      </c>
      <c r="BL124" s="36" t="s">
        <v>3707</v>
      </c>
      <c r="BM124" s="36" t="s">
        <v>3707</v>
      </c>
      <c r="BN124" s="36" t="s">
        <v>3707</v>
      </c>
      <c r="BO124" s="36"/>
      <c r="BP124" s="36" t="s">
        <v>3704</v>
      </c>
      <c r="BQ124" s="36" t="s">
        <v>5941</v>
      </c>
      <c r="BR124" s="36" t="s">
        <v>3707</v>
      </c>
      <c r="BS124" s="36"/>
      <c r="BT124" s="36" t="s">
        <v>3707</v>
      </c>
      <c r="BU124" s="36" t="s">
        <v>3704</v>
      </c>
      <c r="BV124" s="35" t="s">
        <v>3704</v>
      </c>
      <c r="BW124" s="36" t="s">
        <v>5942</v>
      </c>
      <c r="BX124" s="36">
        <v>5</v>
      </c>
      <c r="BY124" s="36"/>
      <c r="BZ124" s="35" t="s">
        <v>3704</v>
      </c>
      <c r="CA124" s="36" t="s">
        <v>5943</v>
      </c>
      <c r="CB124" s="36" t="s">
        <v>5944</v>
      </c>
      <c r="CC124" s="39">
        <v>76183</v>
      </c>
      <c r="CD124" s="39">
        <v>75040</v>
      </c>
      <c r="CE124" s="39">
        <v>73941</v>
      </c>
      <c r="CF124" s="39">
        <v>72753</v>
      </c>
      <c r="CG124" s="40">
        <v>589123</v>
      </c>
      <c r="CH124" s="40">
        <v>585619.65</v>
      </c>
      <c r="CI124" s="40">
        <v>520404.65</v>
      </c>
      <c r="CJ124" s="40">
        <v>528646.18000000005</v>
      </c>
      <c r="CK124" s="35">
        <v>7.73</v>
      </c>
      <c r="CL124" s="35">
        <v>7.8</v>
      </c>
      <c r="CM124" s="35">
        <v>7.04</v>
      </c>
      <c r="CN124" s="35">
        <v>7.27</v>
      </c>
      <c r="CO124" s="41">
        <v>0.56699999999999995</v>
      </c>
      <c r="CP124" s="41">
        <v>0.58799999999999997</v>
      </c>
      <c r="CQ124" s="41">
        <v>0.60099999999999998</v>
      </c>
      <c r="CR124" s="42">
        <v>0.60599999999999998</v>
      </c>
      <c r="CT124" s="24"/>
    </row>
    <row r="125" spans="1:98" ht="200" customHeight="1" x14ac:dyDescent="0.2">
      <c r="A125" s="32" t="s">
        <v>30</v>
      </c>
      <c r="B125" s="33" t="s">
        <v>702</v>
      </c>
      <c r="C125" s="34" t="str">
        <f>IF(A125="","自動表示",IF(B125="",VLOOKUP(A125,リスト!$C$2:$D$48,2,FALSE),VLOOKUP(A125&amp;B125,リスト!$C$49:$D$1789,2,FALSE)))</f>
        <v>052116</v>
      </c>
      <c r="D125" s="34" t="str">
        <f>IF(C125="自動表示","自動表示",VLOOKUP(C125,リスト!$D$2:$E$1789,2,FALSE))</f>
        <v>都市Ⅰ－３</v>
      </c>
      <c r="E125" s="35" t="s">
        <v>3701</v>
      </c>
      <c r="F125" s="36" t="s">
        <v>3731</v>
      </c>
      <c r="G125" s="37">
        <v>30</v>
      </c>
      <c r="H125" s="34" t="str">
        <f t="shared" si="3"/>
        <v>20年超</v>
      </c>
      <c r="I125" s="35" t="s">
        <v>3730</v>
      </c>
      <c r="J125" s="38">
        <v>3.3</v>
      </c>
      <c r="K125" s="35" t="s">
        <v>3704</v>
      </c>
      <c r="L125" s="36" t="s">
        <v>5945</v>
      </c>
      <c r="M125" s="35" t="s">
        <v>3704</v>
      </c>
      <c r="N125" s="35" t="s">
        <v>3730</v>
      </c>
      <c r="O125" s="36" t="s">
        <v>5946</v>
      </c>
      <c r="P125" s="35" t="s">
        <v>3704</v>
      </c>
      <c r="Q125" s="36" t="s">
        <v>8375</v>
      </c>
      <c r="R125" s="35" t="s">
        <v>3704</v>
      </c>
      <c r="S125" s="35" t="s">
        <v>3706</v>
      </c>
      <c r="T125" s="35">
        <v>22</v>
      </c>
      <c r="U125" s="36"/>
      <c r="V125" s="35" t="s">
        <v>3704</v>
      </c>
      <c r="W125" s="36" t="s">
        <v>5948</v>
      </c>
      <c r="X125" s="35">
        <v>2015</v>
      </c>
      <c r="Y125" s="35">
        <v>2054</v>
      </c>
      <c r="Z125" s="35">
        <v>40</v>
      </c>
      <c r="AA125" s="35">
        <v>1625.3</v>
      </c>
      <c r="AB125" s="35" t="s">
        <v>3704</v>
      </c>
      <c r="AC125" s="36" t="s">
        <v>5949</v>
      </c>
      <c r="AD125" s="35">
        <v>2015</v>
      </c>
      <c r="AE125" s="35">
        <v>2054</v>
      </c>
      <c r="AF125" s="35">
        <v>40</v>
      </c>
      <c r="AG125" s="35">
        <v>559.70000000000005</v>
      </c>
      <c r="AH125" s="35" t="s">
        <v>3704</v>
      </c>
      <c r="AI125" s="36" t="s">
        <v>5950</v>
      </c>
      <c r="AJ125" s="35">
        <v>2015</v>
      </c>
      <c r="AK125" s="35">
        <v>2054</v>
      </c>
      <c r="AL125" s="35">
        <v>40</v>
      </c>
      <c r="AM125" s="35">
        <v>348.6</v>
      </c>
      <c r="AN125" s="35" t="s">
        <v>3704</v>
      </c>
      <c r="AO125" s="36" t="s">
        <v>5951</v>
      </c>
      <c r="AP125" s="35" t="s">
        <v>3704</v>
      </c>
      <c r="AQ125" s="36" t="s">
        <v>5952</v>
      </c>
      <c r="AR125" s="35" t="s">
        <v>3704</v>
      </c>
      <c r="AS125" s="36" t="s">
        <v>5953</v>
      </c>
      <c r="AT125" s="35" t="s">
        <v>3704</v>
      </c>
      <c r="AU125" s="36" t="s">
        <v>5954</v>
      </c>
      <c r="AV125" s="35" t="s">
        <v>3704</v>
      </c>
      <c r="AW125" s="36" t="s">
        <v>5955</v>
      </c>
      <c r="AX125" s="35" t="s">
        <v>3704</v>
      </c>
      <c r="AY125" s="36" t="s">
        <v>5956</v>
      </c>
      <c r="AZ125" s="35" t="s">
        <v>3704</v>
      </c>
      <c r="BA125" s="36" t="s">
        <v>5957</v>
      </c>
      <c r="BB125" s="35" t="s">
        <v>3704</v>
      </c>
      <c r="BC125" s="36" t="s">
        <v>5958</v>
      </c>
      <c r="BD125" s="35" t="s">
        <v>3707</v>
      </c>
      <c r="BE125" s="36"/>
      <c r="BF125" s="35" t="s">
        <v>3704</v>
      </c>
      <c r="BG125" s="36" t="s">
        <v>5959</v>
      </c>
      <c r="BH125" s="36" t="s">
        <v>3704</v>
      </c>
      <c r="BI125" s="36" t="s">
        <v>5960</v>
      </c>
      <c r="BJ125" s="36" t="s">
        <v>3707</v>
      </c>
      <c r="BK125" s="36" t="s">
        <v>3704</v>
      </c>
      <c r="BL125" s="36" t="s">
        <v>3707</v>
      </c>
      <c r="BM125" s="36" t="s">
        <v>3707</v>
      </c>
      <c r="BN125" s="36" t="s">
        <v>3707</v>
      </c>
      <c r="BO125" s="36"/>
      <c r="BP125" s="36" t="s">
        <v>3707</v>
      </c>
      <c r="BQ125" s="36"/>
      <c r="BR125" s="36" t="s">
        <v>3707</v>
      </c>
      <c r="BS125" s="36"/>
      <c r="BT125" s="36" t="s">
        <v>3707</v>
      </c>
      <c r="BU125" s="36" t="s">
        <v>3707</v>
      </c>
      <c r="BV125" s="35" t="s">
        <v>3704</v>
      </c>
      <c r="BW125" s="36" t="s">
        <v>5961</v>
      </c>
      <c r="BX125" s="36"/>
      <c r="BY125" s="36" t="s">
        <v>5962</v>
      </c>
      <c r="BZ125" s="35" t="s">
        <v>3704</v>
      </c>
      <c r="CA125" s="36" t="s">
        <v>5963</v>
      </c>
      <c r="CB125" s="36" t="s">
        <v>5964</v>
      </c>
      <c r="CC125" s="39">
        <v>32585</v>
      </c>
      <c r="CD125" s="39">
        <v>32282</v>
      </c>
      <c r="CE125" s="39">
        <v>32168</v>
      </c>
      <c r="CF125" s="39">
        <v>31614</v>
      </c>
      <c r="CG125" s="40">
        <v>178431</v>
      </c>
      <c r="CH125" s="40">
        <v>177770</v>
      </c>
      <c r="CI125" s="40">
        <v>178331</v>
      </c>
      <c r="CJ125" s="40">
        <v>179463</v>
      </c>
      <c r="CK125" s="35">
        <v>5.48</v>
      </c>
      <c r="CL125" s="35">
        <v>5.51</v>
      </c>
      <c r="CM125" s="35">
        <v>5.54</v>
      </c>
      <c r="CN125" s="35">
        <v>5.68</v>
      </c>
      <c r="CO125" s="41">
        <v>0.56000000000000005</v>
      </c>
      <c r="CP125" s="41">
        <v>0.57299999999999995</v>
      </c>
      <c r="CQ125" s="41">
        <v>0.60299999999999998</v>
      </c>
      <c r="CR125" s="42" t="s">
        <v>3717</v>
      </c>
      <c r="CT125" s="24"/>
    </row>
    <row r="126" spans="1:98" ht="200" customHeight="1" x14ac:dyDescent="0.2">
      <c r="A126" s="32" t="s">
        <v>30</v>
      </c>
      <c r="B126" s="33" t="s">
        <v>704</v>
      </c>
      <c r="C126" s="34" t="str">
        <f>IF(A126="","自動表示",IF(B126="",VLOOKUP(A126,リスト!$C$2:$D$48,2,FALSE),VLOOKUP(A126&amp;B126,リスト!$C$49:$D$1789,2,FALSE)))</f>
        <v>052124</v>
      </c>
      <c r="D126" s="34" t="str">
        <f>IF(C126="自動表示","自動表示",VLOOKUP(C126,リスト!$D$2:$E$1789,2,FALSE))</f>
        <v>都市Ⅱ－１</v>
      </c>
      <c r="E126" s="35" t="s">
        <v>3708</v>
      </c>
      <c r="F126" s="36" t="s">
        <v>5965</v>
      </c>
      <c r="G126" s="37">
        <v>30</v>
      </c>
      <c r="H126" s="34" t="str">
        <f t="shared" si="3"/>
        <v>20年超</v>
      </c>
      <c r="I126" s="35" t="s">
        <v>3730</v>
      </c>
      <c r="J126" s="38">
        <v>8.3000000000000007</v>
      </c>
      <c r="K126" s="35" t="s">
        <v>3704</v>
      </c>
      <c r="L126" s="36" t="s">
        <v>5966</v>
      </c>
      <c r="M126" s="35" t="s">
        <v>3704</v>
      </c>
      <c r="N126" s="35" t="s">
        <v>3730</v>
      </c>
      <c r="O126" s="36" t="s">
        <v>5967</v>
      </c>
      <c r="P126" s="35" t="s">
        <v>3704</v>
      </c>
      <c r="Q126" s="36" t="s">
        <v>5968</v>
      </c>
      <c r="R126" s="35" t="s">
        <v>3704</v>
      </c>
      <c r="S126" s="35" t="s">
        <v>3706</v>
      </c>
      <c r="T126" s="35">
        <v>43</v>
      </c>
      <c r="U126" s="36"/>
      <c r="V126" s="35" t="s">
        <v>3704</v>
      </c>
      <c r="W126" s="36" t="s">
        <v>5969</v>
      </c>
      <c r="X126" s="35">
        <v>2017</v>
      </c>
      <c r="Y126" s="35">
        <v>2046</v>
      </c>
      <c r="Z126" s="35">
        <v>30</v>
      </c>
      <c r="AA126" s="35">
        <v>54</v>
      </c>
      <c r="AB126" s="35" t="s">
        <v>3704</v>
      </c>
      <c r="AC126" s="36" t="s">
        <v>5970</v>
      </c>
      <c r="AD126" s="35">
        <v>2017</v>
      </c>
      <c r="AE126" s="35">
        <v>2046</v>
      </c>
      <c r="AF126" s="35">
        <v>30</v>
      </c>
      <c r="AG126" s="35">
        <v>36</v>
      </c>
      <c r="AH126" s="35" t="s">
        <v>3704</v>
      </c>
      <c r="AI126" s="36" t="s">
        <v>5971</v>
      </c>
      <c r="AJ126" s="35">
        <v>2017</v>
      </c>
      <c r="AK126" s="35">
        <v>2046</v>
      </c>
      <c r="AL126" s="35">
        <v>30</v>
      </c>
      <c r="AM126" s="35">
        <v>18</v>
      </c>
      <c r="AN126" s="35" t="s">
        <v>3704</v>
      </c>
      <c r="AO126" s="36" t="s">
        <v>5972</v>
      </c>
      <c r="AP126" s="35" t="s">
        <v>3704</v>
      </c>
      <c r="AQ126" s="36" t="s">
        <v>5973</v>
      </c>
      <c r="AR126" s="35" t="s">
        <v>3704</v>
      </c>
      <c r="AS126" s="36" t="s">
        <v>5974</v>
      </c>
      <c r="AT126" s="35" t="s">
        <v>3704</v>
      </c>
      <c r="AU126" s="36" t="s">
        <v>5975</v>
      </c>
      <c r="AV126" s="35" t="s">
        <v>3704</v>
      </c>
      <c r="AW126" s="36" t="s">
        <v>5976</v>
      </c>
      <c r="AX126" s="35" t="s">
        <v>3704</v>
      </c>
      <c r="AY126" s="36" t="s">
        <v>5977</v>
      </c>
      <c r="AZ126" s="35" t="s">
        <v>3704</v>
      </c>
      <c r="BA126" s="36" t="s">
        <v>5978</v>
      </c>
      <c r="BB126" s="35" t="s">
        <v>3704</v>
      </c>
      <c r="BC126" s="36" t="s">
        <v>5979</v>
      </c>
      <c r="BD126" s="35" t="s">
        <v>3704</v>
      </c>
      <c r="BE126" s="36" t="s">
        <v>5980</v>
      </c>
      <c r="BF126" s="35" t="s">
        <v>3704</v>
      </c>
      <c r="BG126" s="36" t="s">
        <v>5981</v>
      </c>
      <c r="BH126" s="36" t="s">
        <v>3704</v>
      </c>
      <c r="BI126" s="36" t="s">
        <v>5982</v>
      </c>
      <c r="BJ126" s="36" t="s">
        <v>3707</v>
      </c>
      <c r="BK126" s="36" t="s">
        <v>3704</v>
      </c>
      <c r="BL126" s="36" t="s">
        <v>3707</v>
      </c>
      <c r="BM126" s="36" t="s">
        <v>3707</v>
      </c>
      <c r="BN126" s="36" t="s">
        <v>3704</v>
      </c>
      <c r="BO126" s="36" t="s">
        <v>5983</v>
      </c>
      <c r="BP126" s="36" t="s">
        <v>3704</v>
      </c>
      <c r="BQ126" s="36" t="s">
        <v>5984</v>
      </c>
      <c r="BR126" s="36" t="s">
        <v>3704</v>
      </c>
      <c r="BS126" s="36" t="s">
        <v>5985</v>
      </c>
      <c r="BT126" s="36" t="s">
        <v>3704</v>
      </c>
      <c r="BU126" s="36" t="s">
        <v>3704</v>
      </c>
      <c r="BV126" s="35" t="s">
        <v>3704</v>
      </c>
      <c r="BW126" s="36" t="s">
        <v>5986</v>
      </c>
      <c r="BX126" s="36"/>
      <c r="BY126" s="36" t="s">
        <v>5987</v>
      </c>
      <c r="BZ126" s="35" t="s">
        <v>3704</v>
      </c>
      <c r="CA126" s="36" t="s">
        <v>5988</v>
      </c>
      <c r="CB126" s="36"/>
      <c r="CC126" s="39">
        <v>80459</v>
      </c>
      <c r="CD126" s="39">
        <v>79241</v>
      </c>
      <c r="CE126" s="39">
        <v>77946</v>
      </c>
      <c r="CF126" s="39">
        <v>76537</v>
      </c>
      <c r="CG126" s="40">
        <v>504695.07</v>
      </c>
      <c r="CH126" s="40">
        <v>506524.82</v>
      </c>
      <c r="CI126" s="40">
        <v>502552.23</v>
      </c>
      <c r="CJ126" s="40">
        <v>501010.12</v>
      </c>
      <c r="CK126" s="35">
        <v>6.27</v>
      </c>
      <c r="CL126" s="35">
        <v>6.39</v>
      </c>
      <c r="CM126" s="35">
        <v>6.45</v>
      </c>
      <c r="CN126" s="35">
        <v>6.55</v>
      </c>
      <c r="CO126" s="41">
        <v>0.66100000000000003</v>
      </c>
      <c r="CP126" s="41">
        <v>0.67300000000000004</v>
      </c>
      <c r="CQ126" s="41">
        <v>0.69099999999999995</v>
      </c>
      <c r="CR126" s="42">
        <v>0.70699999999999996</v>
      </c>
      <c r="CT126" s="24"/>
    </row>
    <row r="127" spans="1:98" ht="200" customHeight="1" x14ac:dyDescent="0.2">
      <c r="A127" s="32" t="s">
        <v>30</v>
      </c>
      <c r="B127" s="33" t="s">
        <v>706</v>
      </c>
      <c r="C127" s="34" t="str">
        <f>IF(A127="","自動表示",IF(B127="",VLOOKUP(A127,リスト!$C$2:$D$48,2,FALSE),VLOOKUP(A127&amp;B127,リスト!$C$49:$D$1789,2,FALSE)))</f>
        <v>052132</v>
      </c>
      <c r="D127" s="34" t="str">
        <f>IF(C127="自動表示","自動表示",VLOOKUP(C127,リスト!$D$2:$E$1789,2,FALSE))</f>
        <v>都市Ⅰ－１</v>
      </c>
      <c r="E127" s="35" t="s">
        <v>3701</v>
      </c>
      <c r="F127" s="36" t="s">
        <v>3731</v>
      </c>
      <c r="G127" s="37">
        <v>30</v>
      </c>
      <c r="H127" s="34" t="str">
        <f t="shared" si="3"/>
        <v>20年超</v>
      </c>
      <c r="I127" s="43" t="s">
        <v>3720</v>
      </c>
      <c r="J127" s="38">
        <v>3</v>
      </c>
      <c r="K127" s="35" t="s">
        <v>3704</v>
      </c>
      <c r="L127" s="36" t="s">
        <v>5989</v>
      </c>
      <c r="M127" s="35" t="s">
        <v>3704</v>
      </c>
      <c r="N127" s="35" t="s">
        <v>3722</v>
      </c>
      <c r="O127" s="36" t="s">
        <v>5990</v>
      </c>
      <c r="P127" s="35" t="s">
        <v>3704</v>
      </c>
      <c r="Q127" s="36" t="s">
        <v>5991</v>
      </c>
      <c r="R127" s="35" t="s">
        <v>3704</v>
      </c>
      <c r="S127" s="35" t="s">
        <v>3706</v>
      </c>
      <c r="T127" s="35">
        <v>6.9</v>
      </c>
      <c r="U127" s="36"/>
      <c r="V127" s="35" t="s">
        <v>3704</v>
      </c>
      <c r="W127" s="36" t="s">
        <v>5992</v>
      </c>
      <c r="X127" s="35">
        <v>2016</v>
      </c>
      <c r="Y127" s="35">
        <v>2055</v>
      </c>
      <c r="Z127" s="35">
        <v>40</v>
      </c>
      <c r="AA127" s="35">
        <v>3118</v>
      </c>
      <c r="AB127" s="35" t="s">
        <v>3704</v>
      </c>
      <c r="AC127" s="36" t="s">
        <v>5993</v>
      </c>
      <c r="AD127" s="35">
        <v>2016</v>
      </c>
      <c r="AE127" s="35">
        <v>2055</v>
      </c>
      <c r="AF127" s="35">
        <v>40</v>
      </c>
      <c r="AG127" s="35">
        <v>2616</v>
      </c>
      <c r="AH127" s="35" t="s">
        <v>3704</v>
      </c>
      <c r="AI127" s="36" t="s">
        <v>5994</v>
      </c>
      <c r="AJ127" s="35">
        <v>2016</v>
      </c>
      <c r="AK127" s="35">
        <v>2055</v>
      </c>
      <c r="AL127" s="35">
        <v>40</v>
      </c>
      <c r="AM127" s="35">
        <v>502</v>
      </c>
      <c r="AN127" s="35" t="s">
        <v>3704</v>
      </c>
      <c r="AO127" s="36" t="s">
        <v>5995</v>
      </c>
      <c r="AP127" s="35" t="s">
        <v>3704</v>
      </c>
      <c r="AQ127" s="36" t="s">
        <v>5996</v>
      </c>
      <c r="AR127" s="35" t="s">
        <v>3704</v>
      </c>
      <c r="AS127" s="36" t="s">
        <v>5997</v>
      </c>
      <c r="AT127" s="35" t="s">
        <v>3704</v>
      </c>
      <c r="AU127" s="36" t="s">
        <v>5998</v>
      </c>
      <c r="AV127" s="35" t="s">
        <v>3704</v>
      </c>
      <c r="AW127" s="36" t="s">
        <v>5999</v>
      </c>
      <c r="AX127" s="35" t="s">
        <v>3704</v>
      </c>
      <c r="AY127" s="36" t="s">
        <v>6000</v>
      </c>
      <c r="AZ127" s="35" t="s">
        <v>3704</v>
      </c>
      <c r="BA127" s="36" t="s">
        <v>6001</v>
      </c>
      <c r="BB127" s="35" t="s">
        <v>3704</v>
      </c>
      <c r="BC127" s="36" t="s">
        <v>6002</v>
      </c>
      <c r="BD127" s="35" t="s">
        <v>3707</v>
      </c>
      <c r="BE127" s="36"/>
      <c r="BF127" s="35" t="s">
        <v>3704</v>
      </c>
      <c r="BG127" s="36" t="s">
        <v>6003</v>
      </c>
      <c r="BH127" s="36" t="s">
        <v>3704</v>
      </c>
      <c r="BI127" s="36" t="s">
        <v>6004</v>
      </c>
      <c r="BJ127" s="36" t="s">
        <v>3707</v>
      </c>
      <c r="BK127" s="36" t="s">
        <v>3704</v>
      </c>
      <c r="BL127" s="36" t="s">
        <v>3707</v>
      </c>
      <c r="BM127" s="36" t="s">
        <v>3707</v>
      </c>
      <c r="BN127" s="36" t="s">
        <v>3704</v>
      </c>
      <c r="BO127" s="36" t="s">
        <v>6005</v>
      </c>
      <c r="BP127" s="36" t="s">
        <v>3704</v>
      </c>
      <c r="BQ127" s="36" t="s">
        <v>6006</v>
      </c>
      <c r="BR127" s="36" t="s">
        <v>3704</v>
      </c>
      <c r="BS127" s="36" t="s">
        <v>6007</v>
      </c>
      <c r="BT127" s="36" t="s">
        <v>3704</v>
      </c>
      <c r="BU127" s="36" t="s">
        <v>3704</v>
      </c>
      <c r="BV127" s="35" t="s">
        <v>3704</v>
      </c>
      <c r="BW127" s="36" t="s">
        <v>6008</v>
      </c>
      <c r="BX127" s="36"/>
      <c r="BY127" s="36" t="s">
        <v>6009</v>
      </c>
      <c r="BZ127" s="35" t="s">
        <v>3704</v>
      </c>
      <c r="CA127" s="36" t="s">
        <v>6010</v>
      </c>
      <c r="CB127" s="36" t="s">
        <v>6011</v>
      </c>
      <c r="CC127" s="39">
        <v>31884</v>
      </c>
      <c r="CD127" s="39">
        <v>31235</v>
      </c>
      <c r="CE127" s="39">
        <v>30565</v>
      </c>
      <c r="CF127" s="39">
        <v>29339</v>
      </c>
      <c r="CG127" s="40" t="s">
        <v>3717</v>
      </c>
      <c r="CH127" s="40">
        <v>306537</v>
      </c>
      <c r="CI127" s="40" t="s">
        <v>3717</v>
      </c>
      <c r="CJ127" s="40">
        <v>305776</v>
      </c>
      <c r="CK127" s="35" t="s">
        <v>3717</v>
      </c>
      <c r="CL127" s="35">
        <v>9.81</v>
      </c>
      <c r="CM127" s="35" t="s">
        <v>3717</v>
      </c>
      <c r="CN127" s="35">
        <v>10.42</v>
      </c>
      <c r="CO127" s="41">
        <v>0.33700000000000002</v>
      </c>
      <c r="CP127" s="41">
        <v>0.308</v>
      </c>
      <c r="CQ127" s="41" t="s">
        <v>3717</v>
      </c>
      <c r="CR127" s="42" t="s">
        <v>3717</v>
      </c>
      <c r="CT127" s="24"/>
    </row>
    <row r="128" spans="1:98" ht="200" customHeight="1" x14ac:dyDescent="0.2">
      <c r="A128" s="32" t="s">
        <v>30</v>
      </c>
      <c r="B128" s="33" t="s">
        <v>708</v>
      </c>
      <c r="C128" s="34" t="str">
        <f>IF(A128="","自動表示",IF(B128="",VLOOKUP(A128,リスト!$C$2:$D$48,2,FALSE),VLOOKUP(A128&amp;B128,リスト!$C$49:$D$1789,2,FALSE)))</f>
        <v>052141</v>
      </c>
      <c r="D128" s="34" t="str">
        <f>IF(C128="自動表示","自動表示",VLOOKUP(C128,リスト!$D$2:$E$1789,2,FALSE))</f>
        <v>都市Ⅰ－０</v>
      </c>
      <c r="E128" s="35" t="s">
        <v>3701</v>
      </c>
      <c r="F128" s="36" t="s">
        <v>3721</v>
      </c>
      <c r="G128" s="37">
        <v>10</v>
      </c>
      <c r="H128" s="34" t="str">
        <f t="shared" si="3"/>
        <v>10年</v>
      </c>
      <c r="I128" s="35" t="s">
        <v>3730</v>
      </c>
      <c r="J128" s="38">
        <v>2.5</v>
      </c>
      <c r="K128" s="35" t="s">
        <v>3704</v>
      </c>
      <c r="L128" s="36" t="s">
        <v>6012</v>
      </c>
      <c r="M128" s="35" t="s">
        <v>3704</v>
      </c>
      <c r="N128" s="35" t="s">
        <v>3749</v>
      </c>
      <c r="O128" s="36" t="s">
        <v>6013</v>
      </c>
      <c r="P128" s="35" t="s">
        <v>3704</v>
      </c>
      <c r="Q128" s="36" t="s">
        <v>6014</v>
      </c>
      <c r="R128" s="35" t="s">
        <v>3704</v>
      </c>
      <c r="S128" s="35" t="s">
        <v>3706</v>
      </c>
      <c r="T128" s="35">
        <v>11.2</v>
      </c>
      <c r="U128" s="36"/>
      <c r="V128" s="35" t="s">
        <v>3704</v>
      </c>
      <c r="W128" s="36" t="s">
        <v>6015</v>
      </c>
      <c r="X128" s="35">
        <v>2017</v>
      </c>
      <c r="Y128" s="35">
        <v>2056</v>
      </c>
      <c r="Z128" s="35">
        <v>40</v>
      </c>
      <c r="AA128" s="35">
        <v>1280.5999999999999</v>
      </c>
      <c r="AB128" s="35" t="s">
        <v>3704</v>
      </c>
      <c r="AC128" s="36" t="s">
        <v>6016</v>
      </c>
      <c r="AD128" s="35">
        <v>2017</v>
      </c>
      <c r="AE128" s="35">
        <v>2056</v>
      </c>
      <c r="AF128" s="35">
        <v>40</v>
      </c>
      <c r="AG128" s="35">
        <v>896.3</v>
      </c>
      <c r="AH128" s="35" t="s">
        <v>3704</v>
      </c>
      <c r="AI128" s="36" t="s">
        <v>6017</v>
      </c>
      <c r="AJ128" s="35">
        <v>2022</v>
      </c>
      <c r="AK128" s="35">
        <v>2051</v>
      </c>
      <c r="AL128" s="35">
        <v>30</v>
      </c>
      <c r="AM128" s="35">
        <v>347.8</v>
      </c>
      <c r="AN128" s="35" t="s">
        <v>3704</v>
      </c>
      <c r="AO128" s="36" t="s">
        <v>6018</v>
      </c>
      <c r="AP128" s="35" t="s">
        <v>3704</v>
      </c>
      <c r="AQ128" s="36" t="s">
        <v>6019</v>
      </c>
      <c r="AR128" s="35" t="s">
        <v>3704</v>
      </c>
      <c r="AS128" s="36" t="s">
        <v>6020</v>
      </c>
      <c r="AT128" s="35" t="s">
        <v>3704</v>
      </c>
      <c r="AU128" s="36" t="s">
        <v>6021</v>
      </c>
      <c r="AV128" s="35" t="s">
        <v>3704</v>
      </c>
      <c r="AW128" s="36" t="s">
        <v>6022</v>
      </c>
      <c r="AX128" s="35" t="s">
        <v>3704</v>
      </c>
      <c r="AY128" s="36" t="s">
        <v>6023</v>
      </c>
      <c r="AZ128" s="35" t="s">
        <v>3704</v>
      </c>
      <c r="BA128" s="36" t="s">
        <v>6024</v>
      </c>
      <c r="BB128" s="35" t="s">
        <v>3704</v>
      </c>
      <c r="BC128" s="36" t="s">
        <v>6025</v>
      </c>
      <c r="BD128" s="35" t="s">
        <v>3704</v>
      </c>
      <c r="BE128" s="36" t="s">
        <v>6026</v>
      </c>
      <c r="BF128" s="35" t="s">
        <v>3704</v>
      </c>
      <c r="BG128" s="36" t="s">
        <v>6027</v>
      </c>
      <c r="BH128" s="36" t="s">
        <v>3704</v>
      </c>
      <c r="BI128" s="36" t="s">
        <v>6028</v>
      </c>
      <c r="BJ128" s="36" t="s">
        <v>3707</v>
      </c>
      <c r="BK128" s="36" t="s">
        <v>3704</v>
      </c>
      <c r="BL128" s="36" t="s">
        <v>3707</v>
      </c>
      <c r="BM128" s="36" t="s">
        <v>3707</v>
      </c>
      <c r="BN128" s="36" t="s">
        <v>3704</v>
      </c>
      <c r="BO128" s="36" t="s">
        <v>6029</v>
      </c>
      <c r="BP128" s="36" t="s">
        <v>3707</v>
      </c>
      <c r="BQ128" s="36"/>
      <c r="BR128" s="36" t="s">
        <v>3707</v>
      </c>
      <c r="BS128" s="36"/>
      <c r="BT128" s="36" t="s">
        <v>3704</v>
      </c>
      <c r="BU128" s="36" t="s">
        <v>3704</v>
      </c>
      <c r="BV128" s="35" t="s">
        <v>3704</v>
      </c>
      <c r="BW128" s="36" t="s">
        <v>6030</v>
      </c>
      <c r="BX128" s="36">
        <v>10</v>
      </c>
      <c r="BY128" s="36"/>
      <c r="BZ128" s="35" t="s">
        <v>3704</v>
      </c>
      <c r="CA128" s="36" t="s">
        <v>6031</v>
      </c>
      <c r="CB128" s="36" t="s">
        <v>6032</v>
      </c>
      <c r="CC128" s="39">
        <v>24291</v>
      </c>
      <c r="CD128" s="39">
        <v>23841</v>
      </c>
      <c r="CE128" s="39">
        <v>23490</v>
      </c>
      <c r="CF128" s="39">
        <v>23047</v>
      </c>
      <c r="CG128" s="40">
        <v>345193</v>
      </c>
      <c r="CH128" s="40">
        <v>343968</v>
      </c>
      <c r="CI128" s="40">
        <v>177996</v>
      </c>
      <c r="CJ128" s="40">
        <v>177351</v>
      </c>
      <c r="CK128" s="35">
        <v>14.21</v>
      </c>
      <c r="CL128" s="35">
        <v>14.43</v>
      </c>
      <c r="CM128" s="35">
        <v>7.58</v>
      </c>
      <c r="CN128" s="35">
        <v>7.7</v>
      </c>
      <c r="CO128" s="41">
        <v>0.33300000000000002</v>
      </c>
      <c r="CP128" s="41">
        <v>0.35199999999999998</v>
      </c>
      <c r="CQ128" s="41">
        <v>0.58399999999999996</v>
      </c>
      <c r="CR128" s="42">
        <v>0.6</v>
      </c>
      <c r="CT128" s="24"/>
    </row>
    <row r="129" spans="1:98" ht="200" customHeight="1" x14ac:dyDescent="0.2">
      <c r="A129" s="32" t="s">
        <v>30</v>
      </c>
      <c r="B129" s="33" t="s">
        <v>710</v>
      </c>
      <c r="C129" s="34" t="str">
        <f>IF(A129="","自動表示",IF(B129="",VLOOKUP(A129,リスト!$C$2:$D$48,2,FALSE),VLOOKUP(A129&amp;B129,リスト!$C$49:$D$1789,2,FALSE)))</f>
        <v>052159</v>
      </c>
      <c r="D129" s="34" t="str">
        <f>IF(C129="自動表示","自動表示",VLOOKUP(C129,リスト!$D$2:$E$1789,2,FALSE))</f>
        <v>都市Ⅰ－１</v>
      </c>
      <c r="E129" s="35" t="s">
        <v>3701</v>
      </c>
      <c r="F129" s="36" t="s">
        <v>6033</v>
      </c>
      <c r="G129" s="37">
        <v>30</v>
      </c>
      <c r="H129" s="34" t="str">
        <f t="shared" si="3"/>
        <v>20年超</v>
      </c>
      <c r="I129" s="35" t="s">
        <v>3730</v>
      </c>
      <c r="J129" s="38">
        <v>2.8</v>
      </c>
      <c r="K129" s="35" t="s">
        <v>3704</v>
      </c>
      <c r="L129" s="36" t="s">
        <v>6034</v>
      </c>
      <c r="M129" s="35" t="s">
        <v>3704</v>
      </c>
      <c r="N129" s="35" t="s">
        <v>3728</v>
      </c>
      <c r="O129" s="36" t="s">
        <v>6035</v>
      </c>
      <c r="P129" s="35" t="s">
        <v>3704</v>
      </c>
      <c r="Q129" s="36" t="s">
        <v>6036</v>
      </c>
      <c r="R129" s="35" t="s">
        <v>3704</v>
      </c>
      <c r="S129" s="35" t="s">
        <v>3706</v>
      </c>
      <c r="T129" s="35">
        <v>24.7</v>
      </c>
      <c r="U129" s="36"/>
      <c r="V129" s="35" t="s">
        <v>3704</v>
      </c>
      <c r="W129" s="36" t="s">
        <v>6037</v>
      </c>
      <c r="X129" s="35">
        <v>2016</v>
      </c>
      <c r="Y129" s="35">
        <v>2055</v>
      </c>
      <c r="Z129" s="35">
        <v>40</v>
      </c>
      <c r="AA129" s="35">
        <v>1940</v>
      </c>
      <c r="AB129" s="35" t="s">
        <v>3704</v>
      </c>
      <c r="AC129" s="36" t="s">
        <v>6038</v>
      </c>
      <c r="AD129" s="35">
        <v>2023</v>
      </c>
      <c r="AE129" s="35">
        <v>2055</v>
      </c>
      <c r="AF129" s="35">
        <v>33</v>
      </c>
      <c r="AG129" s="35">
        <v>1217.9000000000001</v>
      </c>
      <c r="AH129" s="35" t="s">
        <v>3704</v>
      </c>
      <c r="AI129" s="36" t="s">
        <v>6039</v>
      </c>
      <c r="AJ129" s="35">
        <v>2023</v>
      </c>
      <c r="AK129" s="35">
        <v>2055</v>
      </c>
      <c r="AL129" s="35">
        <v>33</v>
      </c>
      <c r="AM129" s="35">
        <v>343.9</v>
      </c>
      <c r="AN129" s="35" t="s">
        <v>3704</v>
      </c>
      <c r="AO129" s="36" t="s">
        <v>6040</v>
      </c>
      <c r="AP129" s="35" t="s">
        <v>3704</v>
      </c>
      <c r="AQ129" s="36" t="s">
        <v>6041</v>
      </c>
      <c r="AR129" s="35" t="s">
        <v>3704</v>
      </c>
      <c r="AS129" s="36" t="s">
        <v>6042</v>
      </c>
      <c r="AT129" s="35" t="s">
        <v>3704</v>
      </c>
      <c r="AU129" s="36" t="s">
        <v>6043</v>
      </c>
      <c r="AV129" s="35" t="s">
        <v>3704</v>
      </c>
      <c r="AW129" s="36" t="s">
        <v>6044</v>
      </c>
      <c r="AX129" s="35" t="s">
        <v>3704</v>
      </c>
      <c r="AY129" s="36" t="s">
        <v>6045</v>
      </c>
      <c r="AZ129" s="35" t="s">
        <v>3704</v>
      </c>
      <c r="BA129" s="36" t="s">
        <v>6046</v>
      </c>
      <c r="BB129" s="35" t="s">
        <v>3704</v>
      </c>
      <c r="BC129" s="36" t="s">
        <v>6047</v>
      </c>
      <c r="BD129" s="35" t="s">
        <v>3704</v>
      </c>
      <c r="BE129" s="36" t="s">
        <v>6048</v>
      </c>
      <c r="BF129" s="35" t="s">
        <v>3704</v>
      </c>
      <c r="BG129" s="36" t="s">
        <v>6049</v>
      </c>
      <c r="BH129" s="36" t="s">
        <v>3704</v>
      </c>
      <c r="BI129" s="36" t="s">
        <v>6050</v>
      </c>
      <c r="BJ129" s="36" t="s">
        <v>3707</v>
      </c>
      <c r="BK129" s="36" t="s">
        <v>3704</v>
      </c>
      <c r="BL129" s="36" t="s">
        <v>3707</v>
      </c>
      <c r="BM129" s="36" t="s">
        <v>3707</v>
      </c>
      <c r="BN129" s="36" t="s">
        <v>3704</v>
      </c>
      <c r="BO129" s="36" t="s">
        <v>6051</v>
      </c>
      <c r="BP129" s="36" t="s">
        <v>3704</v>
      </c>
      <c r="BQ129" s="36" t="s">
        <v>6052</v>
      </c>
      <c r="BR129" s="36" t="s">
        <v>3704</v>
      </c>
      <c r="BS129" s="36" t="s">
        <v>6053</v>
      </c>
      <c r="BT129" s="36" t="s">
        <v>3704</v>
      </c>
      <c r="BU129" s="36" t="s">
        <v>3704</v>
      </c>
      <c r="BV129" s="35" t="s">
        <v>3704</v>
      </c>
      <c r="BW129" s="36" t="s">
        <v>6054</v>
      </c>
      <c r="BX129" s="36">
        <v>1</v>
      </c>
      <c r="BY129" s="36"/>
      <c r="BZ129" s="35" t="s">
        <v>3704</v>
      </c>
      <c r="CA129" s="36" t="s">
        <v>6055</v>
      </c>
      <c r="CB129" s="36" t="s">
        <v>6056</v>
      </c>
      <c r="CC129" s="39">
        <v>25860</v>
      </c>
      <c r="CD129" s="39">
        <v>25310</v>
      </c>
      <c r="CE129" s="39">
        <v>24740</v>
      </c>
      <c r="CF129" s="39">
        <v>24100</v>
      </c>
      <c r="CG129" s="40">
        <v>204063</v>
      </c>
      <c r="CH129" s="40">
        <v>208957</v>
      </c>
      <c r="CI129" s="40">
        <v>206244</v>
      </c>
      <c r="CJ129" s="40">
        <v>206044</v>
      </c>
      <c r="CK129" s="35">
        <v>7.89</v>
      </c>
      <c r="CL129" s="35">
        <v>8.26</v>
      </c>
      <c r="CM129" s="35">
        <v>8.34</v>
      </c>
      <c r="CN129" s="35">
        <v>8.5500000000000007</v>
      </c>
      <c r="CO129" s="41">
        <v>0.80300000000000005</v>
      </c>
      <c r="CP129" s="41">
        <v>0.79600000000000004</v>
      </c>
      <c r="CQ129" s="41">
        <v>0.8</v>
      </c>
      <c r="CR129" s="42">
        <v>0.82399999999999995</v>
      </c>
      <c r="CT129" s="24"/>
    </row>
    <row r="130" spans="1:98" ht="200" customHeight="1" x14ac:dyDescent="0.2">
      <c r="A130" s="32" t="s">
        <v>30</v>
      </c>
      <c r="B130" s="33" t="s">
        <v>712</v>
      </c>
      <c r="C130" s="34" t="str">
        <f>IF(A130="","自動表示",IF(B130="",VLOOKUP(A130,リスト!$C$2:$D$48,2,FALSE),VLOOKUP(A130&amp;B130,リスト!$C$49:$D$1789,2,FALSE)))</f>
        <v>053031</v>
      </c>
      <c r="D130" s="34" t="str">
        <f>IF(C130="自動表示","自動表示",VLOOKUP(C130,リスト!$D$2:$E$1789,2,FALSE))</f>
        <v>町村Ⅰ－２</v>
      </c>
      <c r="E130" s="35" t="s">
        <v>3701</v>
      </c>
      <c r="F130" s="36" t="s">
        <v>3752</v>
      </c>
      <c r="G130" s="37">
        <v>30</v>
      </c>
      <c r="H130" s="34" t="str">
        <f t="shared" si="3"/>
        <v>20年超</v>
      </c>
      <c r="I130" s="35" t="s">
        <v>3703</v>
      </c>
      <c r="J130" s="38">
        <v>0.6</v>
      </c>
      <c r="K130" s="35" t="s">
        <v>3704</v>
      </c>
      <c r="L130" s="36" t="s">
        <v>6057</v>
      </c>
      <c r="M130" s="35" t="s">
        <v>3704</v>
      </c>
      <c r="N130" s="35" t="s">
        <v>3722</v>
      </c>
      <c r="O130" s="36" t="s">
        <v>6058</v>
      </c>
      <c r="P130" s="35" t="s">
        <v>3704</v>
      </c>
      <c r="Q130" s="36" t="s">
        <v>6059</v>
      </c>
      <c r="R130" s="35" t="s">
        <v>3704</v>
      </c>
      <c r="S130" s="35" t="s">
        <v>3723</v>
      </c>
      <c r="T130" s="35">
        <v>7.9</v>
      </c>
      <c r="U130" s="36"/>
      <c r="V130" s="35" t="s">
        <v>3704</v>
      </c>
      <c r="W130" s="36" t="s">
        <v>6060</v>
      </c>
      <c r="X130" s="35">
        <v>2021</v>
      </c>
      <c r="Y130" s="35">
        <v>2060</v>
      </c>
      <c r="Z130" s="35">
        <v>40</v>
      </c>
      <c r="AA130" s="35">
        <v>638.20000000000005</v>
      </c>
      <c r="AB130" s="35" t="s">
        <v>3704</v>
      </c>
      <c r="AC130" s="36" t="s">
        <v>6061</v>
      </c>
      <c r="AD130" s="35">
        <v>2021</v>
      </c>
      <c r="AE130" s="35">
        <v>2060</v>
      </c>
      <c r="AF130" s="35">
        <v>40</v>
      </c>
      <c r="AG130" s="35">
        <v>348.4</v>
      </c>
      <c r="AH130" s="35" t="s">
        <v>3707</v>
      </c>
      <c r="AI130" s="36" t="s">
        <v>6062</v>
      </c>
      <c r="AJ130" s="35"/>
      <c r="AK130" s="35"/>
      <c r="AL130" s="35">
        <v>0</v>
      </c>
      <c r="AM130" s="35"/>
      <c r="AN130" s="35" t="s">
        <v>3704</v>
      </c>
      <c r="AO130" s="36" t="s">
        <v>6063</v>
      </c>
      <c r="AP130" s="35" t="s">
        <v>3704</v>
      </c>
      <c r="AQ130" s="36" t="s">
        <v>6064</v>
      </c>
      <c r="AR130" s="35" t="s">
        <v>3704</v>
      </c>
      <c r="AS130" s="36" t="s">
        <v>6065</v>
      </c>
      <c r="AT130" s="35" t="s">
        <v>3704</v>
      </c>
      <c r="AU130" s="36" t="s">
        <v>6066</v>
      </c>
      <c r="AV130" s="35" t="s">
        <v>3704</v>
      </c>
      <c r="AW130" s="36" t="s">
        <v>6067</v>
      </c>
      <c r="AX130" s="35" t="s">
        <v>3704</v>
      </c>
      <c r="AY130" s="36" t="s">
        <v>6068</v>
      </c>
      <c r="AZ130" s="35" t="s">
        <v>3704</v>
      </c>
      <c r="BA130" s="36" t="s">
        <v>6069</v>
      </c>
      <c r="BB130" s="35" t="s">
        <v>3704</v>
      </c>
      <c r="BC130" s="36" t="s">
        <v>6070</v>
      </c>
      <c r="BD130" s="35" t="s">
        <v>3707</v>
      </c>
      <c r="BE130" s="36"/>
      <c r="BF130" s="35" t="s">
        <v>3704</v>
      </c>
      <c r="BG130" s="36" t="s">
        <v>6071</v>
      </c>
      <c r="BH130" s="36" t="s">
        <v>3704</v>
      </c>
      <c r="BI130" s="36" t="s">
        <v>6072</v>
      </c>
      <c r="BJ130" s="36" t="s">
        <v>3707</v>
      </c>
      <c r="BK130" s="36" t="s">
        <v>3704</v>
      </c>
      <c r="BL130" s="36" t="s">
        <v>3707</v>
      </c>
      <c r="BM130" s="36" t="s">
        <v>3707</v>
      </c>
      <c r="BN130" s="36" t="s">
        <v>3704</v>
      </c>
      <c r="BO130" s="36" t="s">
        <v>6073</v>
      </c>
      <c r="BP130" s="36" t="s">
        <v>3704</v>
      </c>
      <c r="BQ130" s="36" t="s">
        <v>6074</v>
      </c>
      <c r="BR130" s="36" t="s">
        <v>3704</v>
      </c>
      <c r="BS130" s="36" t="s">
        <v>6075</v>
      </c>
      <c r="BT130" s="36" t="s">
        <v>3704</v>
      </c>
      <c r="BU130" s="36" t="s">
        <v>3704</v>
      </c>
      <c r="BV130" s="35" t="s">
        <v>3704</v>
      </c>
      <c r="BW130" s="36" t="s">
        <v>6076</v>
      </c>
      <c r="BX130" s="36"/>
      <c r="BY130" s="36" t="s">
        <v>3724</v>
      </c>
      <c r="BZ130" s="35" t="s">
        <v>3704</v>
      </c>
      <c r="CA130" s="36" t="s">
        <v>6077</v>
      </c>
      <c r="CB130" s="36" t="s">
        <v>6078</v>
      </c>
      <c r="CC130" s="39">
        <v>4995</v>
      </c>
      <c r="CD130" s="39">
        <v>4879</v>
      </c>
      <c r="CE130" s="39">
        <v>4794</v>
      </c>
      <c r="CF130" s="39">
        <v>4508</v>
      </c>
      <c r="CG130" s="40">
        <v>73986</v>
      </c>
      <c r="CH130" s="40">
        <v>71487</v>
      </c>
      <c r="CI130" s="40">
        <v>71775</v>
      </c>
      <c r="CJ130" s="40">
        <v>71775</v>
      </c>
      <c r="CK130" s="35">
        <v>14.81</v>
      </c>
      <c r="CL130" s="35">
        <v>14.65</v>
      </c>
      <c r="CM130" s="35">
        <v>14.97</v>
      </c>
      <c r="CN130" s="35">
        <v>15.92</v>
      </c>
      <c r="CO130" s="41">
        <v>0.57699999999999996</v>
      </c>
      <c r="CP130" s="41">
        <v>0.59599999999999997</v>
      </c>
      <c r="CQ130" s="41">
        <v>0.60199999999999998</v>
      </c>
      <c r="CR130" s="42">
        <v>0.625</v>
      </c>
      <c r="CT130" s="24"/>
    </row>
    <row r="131" spans="1:98" ht="200" customHeight="1" x14ac:dyDescent="0.2">
      <c r="A131" s="32" t="s">
        <v>30</v>
      </c>
      <c r="B131" s="33" t="s">
        <v>714</v>
      </c>
      <c r="C131" s="34" t="str">
        <f>IF(A131="","自動表示",IF(B131="",VLOOKUP(A131,リスト!$C$2:$D$48,2,FALSE),VLOOKUP(A131&amp;B131,リスト!$C$49:$D$1789,2,FALSE)))</f>
        <v>053279</v>
      </c>
      <c r="D131" s="34" t="str">
        <f>IF(C131="自動表示","自動表示",VLOOKUP(C131,リスト!$D$2:$E$1789,2,FALSE))</f>
        <v>町村Ⅰ－２</v>
      </c>
      <c r="E131" s="35" t="s">
        <v>3701</v>
      </c>
      <c r="F131" s="36" t="s">
        <v>3731</v>
      </c>
      <c r="G131" s="37">
        <v>10</v>
      </c>
      <c r="H131" s="34" t="str">
        <f t="shared" si="3"/>
        <v>10年</v>
      </c>
      <c r="I131" s="43" t="s">
        <v>3720</v>
      </c>
      <c r="J131" s="38">
        <v>0.2</v>
      </c>
      <c r="K131" s="35" t="s">
        <v>3704</v>
      </c>
      <c r="L131" s="36" t="s">
        <v>6079</v>
      </c>
      <c r="M131" s="35" t="s">
        <v>3704</v>
      </c>
      <c r="N131" s="35" t="s">
        <v>3720</v>
      </c>
      <c r="O131" s="36" t="s">
        <v>6080</v>
      </c>
      <c r="P131" s="35" t="s">
        <v>3704</v>
      </c>
      <c r="Q131" s="36" t="s">
        <v>6081</v>
      </c>
      <c r="R131" s="35" t="s">
        <v>3704</v>
      </c>
      <c r="S131" s="35" t="s">
        <v>3723</v>
      </c>
      <c r="T131" s="35">
        <v>5.9</v>
      </c>
      <c r="U131" s="36"/>
      <c r="V131" s="35" t="s">
        <v>3704</v>
      </c>
      <c r="W131" s="36" t="s">
        <v>6082</v>
      </c>
      <c r="X131" s="35">
        <v>2022</v>
      </c>
      <c r="Y131" s="35">
        <v>2057</v>
      </c>
      <c r="Z131" s="35">
        <v>35</v>
      </c>
      <c r="AA131" s="35">
        <v>236.3</v>
      </c>
      <c r="AB131" s="35" t="s">
        <v>3704</v>
      </c>
      <c r="AC131" s="36" t="s">
        <v>6083</v>
      </c>
      <c r="AD131" s="35">
        <v>2022</v>
      </c>
      <c r="AE131" s="35">
        <v>2057</v>
      </c>
      <c r="AF131" s="35">
        <v>36</v>
      </c>
      <c r="AG131" s="35">
        <v>193.5</v>
      </c>
      <c r="AH131" s="35" t="s">
        <v>3704</v>
      </c>
      <c r="AI131" s="36" t="s">
        <v>6083</v>
      </c>
      <c r="AJ131" s="35">
        <v>2022</v>
      </c>
      <c r="AK131" s="35">
        <v>2057</v>
      </c>
      <c r="AL131" s="35">
        <v>36</v>
      </c>
      <c r="AM131" s="35">
        <v>46</v>
      </c>
      <c r="AN131" s="35" t="s">
        <v>3704</v>
      </c>
      <c r="AO131" s="36" t="s">
        <v>6084</v>
      </c>
      <c r="AP131" s="35" t="s">
        <v>3707</v>
      </c>
      <c r="AQ131" s="36"/>
      <c r="AR131" s="35" t="s">
        <v>3704</v>
      </c>
      <c r="AS131" s="36" t="s">
        <v>6085</v>
      </c>
      <c r="AT131" s="35" t="s">
        <v>3704</v>
      </c>
      <c r="AU131" s="36" t="s">
        <v>6086</v>
      </c>
      <c r="AV131" s="35" t="s">
        <v>3704</v>
      </c>
      <c r="AW131" s="36" t="s">
        <v>6087</v>
      </c>
      <c r="AX131" s="35" t="s">
        <v>3704</v>
      </c>
      <c r="AY131" s="36" t="s">
        <v>6088</v>
      </c>
      <c r="AZ131" s="35" t="s">
        <v>3704</v>
      </c>
      <c r="BA131" s="36" t="s">
        <v>6089</v>
      </c>
      <c r="BB131" s="35" t="s">
        <v>3704</v>
      </c>
      <c r="BC131" s="36" t="s">
        <v>6090</v>
      </c>
      <c r="BD131" s="35" t="s">
        <v>3707</v>
      </c>
      <c r="BE131" s="36"/>
      <c r="BF131" s="35" t="s">
        <v>3704</v>
      </c>
      <c r="BG131" s="36" t="s">
        <v>6091</v>
      </c>
      <c r="BH131" s="36" t="s">
        <v>3704</v>
      </c>
      <c r="BI131" s="36" t="s">
        <v>6092</v>
      </c>
      <c r="BJ131" s="36" t="s">
        <v>3707</v>
      </c>
      <c r="BK131" s="36" t="s">
        <v>3704</v>
      </c>
      <c r="BL131" s="36" t="s">
        <v>3707</v>
      </c>
      <c r="BM131" s="36" t="s">
        <v>3707</v>
      </c>
      <c r="BN131" s="36" t="s">
        <v>3704</v>
      </c>
      <c r="BO131" s="36" t="s">
        <v>6093</v>
      </c>
      <c r="BP131" s="36" t="s">
        <v>3707</v>
      </c>
      <c r="BQ131" s="36"/>
      <c r="BR131" s="36" t="s">
        <v>3707</v>
      </c>
      <c r="BS131" s="36"/>
      <c r="BT131" s="36" t="s">
        <v>3707</v>
      </c>
      <c r="BU131" s="36" t="s">
        <v>3704</v>
      </c>
      <c r="BV131" s="35" t="s">
        <v>3704</v>
      </c>
      <c r="BW131" s="36" t="s">
        <v>6094</v>
      </c>
      <c r="BX131" s="36"/>
      <c r="BY131" s="36" t="s">
        <v>3772</v>
      </c>
      <c r="BZ131" s="35" t="s">
        <v>3704</v>
      </c>
      <c r="CA131" s="36" t="s">
        <v>6095</v>
      </c>
      <c r="CB131" s="36" t="s">
        <v>6096</v>
      </c>
      <c r="CC131" s="39">
        <v>2253</v>
      </c>
      <c r="CD131" s="39">
        <v>2192</v>
      </c>
      <c r="CE131" s="39">
        <v>2113</v>
      </c>
      <c r="CF131" s="39">
        <v>2029</v>
      </c>
      <c r="CG131" s="40">
        <v>35524</v>
      </c>
      <c r="CH131" s="40">
        <v>35524</v>
      </c>
      <c r="CI131" s="40">
        <v>35524</v>
      </c>
      <c r="CJ131" s="40">
        <v>35465</v>
      </c>
      <c r="CK131" s="35">
        <v>15.77</v>
      </c>
      <c r="CL131" s="35">
        <v>16.21</v>
      </c>
      <c r="CM131" s="35">
        <v>16.809999999999999</v>
      </c>
      <c r="CN131" s="35">
        <v>17.48</v>
      </c>
      <c r="CO131" s="41"/>
      <c r="CP131" s="41">
        <v>0.77600000000000002</v>
      </c>
      <c r="CQ131" s="41"/>
      <c r="CR131" s="42"/>
      <c r="CT131" s="24"/>
    </row>
    <row r="132" spans="1:98" ht="200" customHeight="1" x14ac:dyDescent="0.2">
      <c r="A132" s="32" t="s">
        <v>6097</v>
      </c>
      <c r="B132" s="33" t="s">
        <v>6098</v>
      </c>
      <c r="C132" s="34" t="str">
        <f>IF(A132="","自動表示",IF(B132="",VLOOKUP(A132,リスト!$C$2:$D$48,2,FALSE),VLOOKUP(A132&amp;B132,リスト!$C$49:$D$1789,2,FALSE)))</f>
        <v>053465</v>
      </c>
      <c r="D132" s="34" t="str">
        <f>IF(C132="自動表示","自動表示",VLOOKUP(C132,リスト!$D$2:$E$1789,2,FALSE))</f>
        <v>町村Ⅰ－２</v>
      </c>
      <c r="E132" s="35" t="s">
        <v>3701</v>
      </c>
      <c r="F132" s="36" t="s">
        <v>3731</v>
      </c>
      <c r="G132" s="37">
        <v>10</v>
      </c>
      <c r="H132" s="34" t="str">
        <f t="shared" si="3"/>
        <v>10年</v>
      </c>
      <c r="I132" s="43" t="s">
        <v>3720</v>
      </c>
      <c r="J132" s="38">
        <v>0.3</v>
      </c>
      <c r="K132" s="35" t="s">
        <v>3704</v>
      </c>
      <c r="L132" s="36" t="s">
        <v>6099</v>
      </c>
      <c r="M132" s="35" t="s">
        <v>3704</v>
      </c>
      <c r="N132" s="35" t="s">
        <v>3720</v>
      </c>
      <c r="O132" s="36" t="s">
        <v>6100</v>
      </c>
      <c r="P132" s="35" t="s">
        <v>3704</v>
      </c>
      <c r="Q132" s="36" t="s">
        <v>6101</v>
      </c>
      <c r="R132" s="35" t="s">
        <v>3704</v>
      </c>
      <c r="S132" s="35" t="s">
        <v>3723</v>
      </c>
      <c r="T132" s="35">
        <v>6.1992000000000003</v>
      </c>
      <c r="U132" s="36"/>
      <c r="V132" s="35" t="s">
        <v>3704</v>
      </c>
      <c r="W132" s="36" t="s">
        <v>6102</v>
      </c>
      <c r="X132" s="35">
        <v>2020</v>
      </c>
      <c r="Y132" s="35">
        <v>2060</v>
      </c>
      <c r="Z132" s="35">
        <v>41</v>
      </c>
      <c r="AA132" s="35">
        <v>489.6</v>
      </c>
      <c r="AB132" s="35" t="s">
        <v>3704</v>
      </c>
      <c r="AC132" s="36" t="s">
        <v>6103</v>
      </c>
      <c r="AD132" s="35">
        <v>2020</v>
      </c>
      <c r="AE132" s="35">
        <v>2060</v>
      </c>
      <c r="AF132" s="35">
        <v>41</v>
      </c>
      <c r="AG132" s="35">
        <v>384.5</v>
      </c>
      <c r="AH132" s="35" t="s">
        <v>3704</v>
      </c>
      <c r="AI132" s="36" t="s">
        <v>6103</v>
      </c>
      <c r="AJ132" s="35">
        <v>2020</v>
      </c>
      <c r="AK132" s="35">
        <v>2060</v>
      </c>
      <c r="AL132" s="35">
        <v>41</v>
      </c>
      <c r="AM132" s="35">
        <v>384.5</v>
      </c>
      <c r="AN132" s="35" t="s">
        <v>3704</v>
      </c>
      <c r="AO132" s="36" t="s">
        <v>6104</v>
      </c>
      <c r="AP132" s="35" t="s">
        <v>3707</v>
      </c>
      <c r="AQ132" s="36"/>
      <c r="AR132" s="35" t="s">
        <v>3704</v>
      </c>
      <c r="AS132" s="36" t="s">
        <v>6105</v>
      </c>
      <c r="AT132" s="35" t="s">
        <v>3704</v>
      </c>
      <c r="AU132" s="36" t="s">
        <v>6106</v>
      </c>
      <c r="AV132" s="35" t="s">
        <v>3704</v>
      </c>
      <c r="AW132" s="36" t="s">
        <v>6107</v>
      </c>
      <c r="AX132" s="35" t="s">
        <v>3704</v>
      </c>
      <c r="AY132" s="36" t="s">
        <v>6108</v>
      </c>
      <c r="AZ132" s="35" t="s">
        <v>3704</v>
      </c>
      <c r="BA132" s="36" t="s">
        <v>6109</v>
      </c>
      <c r="BB132" s="35" t="s">
        <v>3704</v>
      </c>
      <c r="BC132" s="36" t="s">
        <v>6110</v>
      </c>
      <c r="BD132" s="35" t="s">
        <v>3707</v>
      </c>
      <c r="BE132" s="36"/>
      <c r="BF132" s="35" t="s">
        <v>3704</v>
      </c>
      <c r="BG132" s="36" t="s">
        <v>6111</v>
      </c>
      <c r="BH132" s="36" t="s">
        <v>3707</v>
      </c>
      <c r="BI132" s="36"/>
      <c r="BJ132" s="36" t="s">
        <v>3707</v>
      </c>
      <c r="BK132" s="36" t="s">
        <v>3707</v>
      </c>
      <c r="BL132" s="36" t="s">
        <v>3707</v>
      </c>
      <c r="BM132" s="36" t="s">
        <v>3707</v>
      </c>
      <c r="BN132" s="36" t="s">
        <v>3707</v>
      </c>
      <c r="BO132" s="36"/>
      <c r="BP132" s="36" t="s">
        <v>3707</v>
      </c>
      <c r="BQ132" s="36"/>
      <c r="BR132" s="36" t="s">
        <v>3707</v>
      </c>
      <c r="BS132" s="36"/>
      <c r="BT132" s="36" t="s">
        <v>3707</v>
      </c>
      <c r="BU132" s="36" t="s">
        <v>3707</v>
      </c>
      <c r="BV132" s="35" t="s">
        <v>3704</v>
      </c>
      <c r="BW132" s="36" t="s">
        <v>6112</v>
      </c>
      <c r="BX132" s="36"/>
      <c r="BY132" s="36" t="s">
        <v>3725</v>
      </c>
      <c r="BZ132" s="35" t="s">
        <v>3704</v>
      </c>
      <c r="CA132" s="36" t="s">
        <v>6113</v>
      </c>
      <c r="CB132" s="36" t="s">
        <v>6114</v>
      </c>
      <c r="CC132" s="39">
        <v>3182</v>
      </c>
      <c r="CD132" s="39">
        <v>3083</v>
      </c>
      <c r="CE132" s="39">
        <v>3002</v>
      </c>
      <c r="CF132" s="39">
        <v>2899</v>
      </c>
      <c r="CG132" s="40">
        <v>51910</v>
      </c>
      <c r="CH132" s="40">
        <v>51910</v>
      </c>
      <c r="CI132" s="40">
        <v>51910</v>
      </c>
      <c r="CJ132" s="40">
        <v>51910</v>
      </c>
      <c r="CK132" s="35">
        <v>16.309999999999999</v>
      </c>
      <c r="CL132" s="35">
        <v>16.84</v>
      </c>
      <c r="CM132" s="35">
        <v>17.29</v>
      </c>
      <c r="CN132" s="35">
        <v>17.91</v>
      </c>
      <c r="CO132" s="41">
        <v>0.65100000000000002</v>
      </c>
      <c r="CP132" s="41">
        <v>0.65300000000000002</v>
      </c>
      <c r="CQ132" s="41">
        <v>0.66300000000000003</v>
      </c>
      <c r="CR132" s="42"/>
      <c r="CT132" s="24"/>
    </row>
    <row r="133" spans="1:98" ht="200" customHeight="1" x14ac:dyDescent="0.2">
      <c r="A133" s="32" t="s">
        <v>30</v>
      </c>
      <c r="B133" s="33" t="s">
        <v>718</v>
      </c>
      <c r="C133" s="34" t="str">
        <f>IF(A133="","自動表示",IF(B133="",VLOOKUP(A133,リスト!$C$2:$D$48,2,FALSE),VLOOKUP(A133&amp;B133,リスト!$C$49:$D$1789,2,FALSE)))</f>
        <v>053481</v>
      </c>
      <c r="D133" s="34" t="str">
        <f>IF(C133="自動表示","自動表示",VLOOKUP(C133,リスト!$D$2:$E$1789,2,FALSE))</f>
        <v>町村Ⅳ－０</v>
      </c>
      <c r="E133" s="35" t="s">
        <v>3781</v>
      </c>
      <c r="F133" s="36" t="s">
        <v>3742</v>
      </c>
      <c r="G133" s="37">
        <v>10</v>
      </c>
      <c r="H133" s="34" t="str">
        <f t="shared" si="3"/>
        <v>10年</v>
      </c>
      <c r="I133" s="35" t="s">
        <v>6115</v>
      </c>
      <c r="J133" s="38">
        <v>1.9</v>
      </c>
      <c r="K133" s="35" t="s">
        <v>3744</v>
      </c>
      <c r="L133" s="36" t="s">
        <v>6116</v>
      </c>
      <c r="M133" s="35" t="s">
        <v>3744</v>
      </c>
      <c r="N133" s="35" t="s">
        <v>6117</v>
      </c>
      <c r="O133" s="36" t="s">
        <v>8376</v>
      </c>
      <c r="P133" s="35" t="s">
        <v>3744</v>
      </c>
      <c r="Q133" s="36" t="s">
        <v>6118</v>
      </c>
      <c r="R133" s="35" t="s">
        <v>3744</v>
      </c>
      <c r="S133" s="35" t="s">
        <v>3746</v>
      </c>
      <c r="T133" s="35">
        <v>2.4</v>
      </c>
      <c r="U133" s="36"/>
      <c r="V133" s="35" t="s">
        <v>3744</v>
      </c>
      <c r="W133" s="36" t="s">
        <v>6119</v>
      </c>
      <c r="X133" s="35">
        <v>2021</v>
      </c>
      <c r="Y133" s="35">
        <v>2060</v>
      </c>
      <c r="Z133" s="35">
        <v>40</v>
      </c>
      <c r="AA133" s="35">
        <v>1360.8</v>
      </c>
      <c r="AB133" s="35" t="s">
        <v>3744</v>
      </c>
      <c r="AC133" s="36" t="s">
        <v>6120</v>
      </c>
      <c r="AD133" s="35">
        <v>2021</v>
      </c>
      <c r="AE133" s="35">
        <v>2060</v>
      </c>
      <c r="AF133" s="35">
        <v>40</v>
      </c>
      <c r="AG133" s="35">
        <v>1122.5</v>
      </c>
      <c r="AH133" s="35" t="s">
        <v>3744</v>
      </c>
      <c r="AI133" s="36" t="s">
        <v>6121</v>
      </c>
      <c r="AJ133" s="35">
        <v>2021</v>
      </c>
      <c r="AK133" s="35">
        <v>2060</v>
      </c>
      <c r="AL133" s="35">
        <v>40</v>
      </c>
      <c r="AM133" s="35">
        <v>238.3</v>
      </c>
      <c r="AN133" s="35" t="s">
        <v>3744</v>
      </c>
      <c r="AO133" s="36" t="s">
        <v>6122</v>
      </c>
      <c r="AP133" s="35" t="s">
        <v>3744</v>
      </c>
      <c r="AQ133" s="36" t="s">
        <v>6123</v>
      </c>
      <c r="AR133" s="35" t="s">
        <v>3744</v>
      </c>
      <c r="AS133" s="36" t="s">
        <v>6124</v>
      </c>
      <c r="AT133" s="35" t="s">
        <v>3744</v>
      </c>
      <c r="AU133" s="36" t="s">
        <v>8377</v>
      </c>
      <c r="AV133" s="35" t="s">
        <v>3744</v>
      </c>
      <c r="AW133" s="36" t="s">
        <v>6125</v>
      </c>
      <c r="AX133" s="35" t="s">
        <v>3744</v>
      </c>
      <c r="AY133" s="36" t="s">
        <v>6126</v>
      </c>
      <c r="AZ133" s="35" t="s">
        <v>3744</v>
      </c>
      <c r="BA133" s="36" t="s">
        <v>6127</v>
      </c>
      <c r="BB133" s="35" t="s">
        <v>3744</v>
      </c>
      <c r="BC133" s="36" t="s">
        <v>6128</v>
      </c>
      <c r="BD133" s="35" t="s">
        <v>3747</v>
      </c>
      <c r="BE133" s="36"/>
      <c r="BF133" s="35" t="s">
        <v>3744</v>
      </c>
      <c r="BG133" s="36" t="s">
        <v>6129</v>
      </c>
      <c r="BH133" s="36" t="s">
        <v>3744</v>
      </c>
      <c r="BI133" s="36" t="s">
        <v>6130</v>
      </c>
      <c r="BJ133" s="36" t="s">
        <v>3747</v>
      </c>
      <c r="BK133" s="36" t="s">
        <v>3747</v>
      </c>
      <c r="BL133" s="36" t="s">
        <v>3744</v>
      </c>
      <c r="BM133" s="36" t="s">
        <v>3747</v>
      </c>
      <c r="BN133" s="36" t="s">
        <v>3747</v>
      </c>
      <c r="BO133" s="36"/>
      <c r="BP133" s="36" t="s">
        <v>3744</v>
      </c>
      <c r="BQ133" s="36" t="s">
        <v>6131</v>
      </c>
      <c r="BR133" s="36" t="s">
        <v>3744</v>
      </c>
      <c r="BS133" s="36" t="s">
        <v>6132</v>
      </c>
      <c r="BT133" s="36" t="s">
        <v>3744</v>
      </c>
      <c r="BU133" s="36" t="s">
        <v>3744</v>
      </c>
      <c r="BV133" s="35" t="s">
        <v>3744</v>
      </c>
      <c r="BW133" s="36" t="s">
        <v>6133</v>
      </c>
      <c r="BX133" s="36">
        <v>5</v>
      </c>
      <c r="BY133" s="36"/>
      <c r="BZ133" s="35" t="s">
        <v>3744</v>
      </c>
      <c r="CA133" s="36" t="s">
        <v>6134</v>
      </c>
      <c r="CB133" s="36" t="s">
        <v>6135</v>
      </c>
      <c r="CC133" s="39">
        <v>16211</v>
      </c>
      <c r="CD133" s="39">
        <v>15814</v>
      </c>
      <c r="CE133" s="39">
        <v>15353</v>
      </c>
      <c r="CF133" s="39">
        <v>15020</v>
      </c>
      <c r="CG133" s="40">
        <v>142122</v>
      </c>
      <c r="CH133" s="40">
        <v>140912</v>
      </c>
      <c r="CI133" s="40">
        <v>141170</v>
      </c>
      <c r="CJ133" s="40">
        <v>140196</v>
      </c>
      <c r="CK133" s="35">
        <v>8.77</v>
      </c>
      <c r="CL133" s="35">
        <v>8.91</v>
      </c>
      <c r="CM133" s="35">
        <v>9.19</v>
      </c>
      <c r="CN133" s="35">
        <v>9.33</v>
      </c>
      <c r="CO133" s="41">
        <v>0.64900000000000002</v>
      </c>
      <c r="CP133" s="41">
        <v>0.65300000000000002</v>
      </c>
      <c r="CQ133" s="41">
        <v>0.67</v>
      </c>
      <c r="CR133" s="42"/>
      <c r="CT133" s="24"/>
    </row>
    <row r="134" spans="1:98" ht="200" customHeight="1" x14ac:dyDescent="0.2">
      <c r="A134" s="32" t="s">
        <v>30</v>
      </c>
      <c r="B134" s="33" t="s">
        <v>720</v>
      </c>
      <c r="C134" s="34" t="str">
        <f>IF(A134="","自動表示",IF(B134="",VLOOKUP(A134,リスト!$C$2:$D$48,2,FALSE),VLOOKUP(A134&amp;B134,リスト!$C$49:$D$1789,2,FALSE)))</f>
        <v>053490</v>
      </c>
      <c r="D134" s="34" t="str">
        <f>IF(C134="自動表示","自動表示",VLOOKUP(C134,リスト!$D$2:$E$1789,2,FALSE))</f>
        <v>町村Ⅱ－０</v>
      </c>
      <c r="E134" s="35" t="s">
        <v>3701</v>
      </c>
      <c r="F134" s="36" t="s">
        <v>3742</v>
      </c>
      <c r="G134" s="37">
        <v>20</v>
      </c>
      <c r="H134" s="34" t="str">
        <f t="shared" si="3"/>
        <v>11年～20年</v>
      </c>
      <c r="I134" s="43" t="s">
        <v>3720</v>
      </c>
      <c r="J134" s="38">
        <v>0.7</v>
      </c>
      <c r="K134" s="35" t="s">
        <v>3704</v>
      </c>
      <c r="L134" s="36" t="s">
        <v>6136</v>
      </c>
      <c r="M134" s="35" t="s">
        <v>3704</v>
      </c>
      <c r="N134" s="35" t="s">
        <v>3720</v>
      </c>
      <c r="O134" s="36" t="s">
        <v>6137</v>
      </c>
      <c r="P134" s="35" t="s">
        <v>3704</v>
      </c>
      <c r="Q134" s="36" t="s">
        <v>6138</v>
      </c>
      <c r="R134" s="35" t="s">
        <v>3704</v>
      </c>
      <c r="S134" s="35" t="s">
        <v>3723</v>
      </c>
      <c r="T134" s="35">
        <v>6.7</v>
      </c>
      <c r="U134" s="36"/>
      <c r="V134" s="35" t="s">
        <v>3704</v>
      </c>
      <c r="W134" s="36" t="s">
        <v>8378</v>
      </c>
      <c r="X134" s="35">
        <v>2020</v>
      </c>
      <c r="Y134" s="35">
        <v>2059</v>
      </c>
      <c r="Z134" s="35">
        <v>40</v>
      </c>
      <c r="AA134" s="35">
        <v>577.20000000000005</v>
      </c>
      <c r="AB134" s="35" t="s">
        <v>8379</v>
      </c>
      <c r="AC134" s="36" t="s">
        <v>8380</v>
      </c>
      <c r="AD134" s="35">
        <v>2020</v>
      </c>
      <c r="AE134" s="35">
        <v>2059</v>
      </c>
      <c r="AF134" s="35">
        <v>40</v>
      </c>
      <c r="AG134" s="35">
        <v>452</v>
      </c>
      <c r="AH134" s="35" t="s">
        <v>8379</v>
      </c>
      <c r="AI134" s="36" t="s">
        <v>6139</v>
      </c>
      <c r="AJ134" s="35">
        <v>2020</v>
      </c>
      <c r="AK134" s="35">
        <v>2059</v>
      </c>
      <c r="AL134" s="35">
        <v>40</v>
      </c>
      <c r="AM134" s="35">
        <v>125.2</v>
      </c>
      <c r="AN134" s="35" t="s">
        <v>8379</v>
      </c>
      <c r="AO134" s="36" t="s">
        <v>6140</v>
      </c>
      <c r="AP134" s="35" t="s">
        <v>8379</v>
      </c>
      <c r="AQ134" s="36" t="s">
        <v>8381</v>
      </c>
      <c r="AR134" s="35" t="s">
        <v>8379</v>
      </c>
      <c r="AS134" s="36" t="s">
        <v>8382</v>
      </c>
      <c r="AT134" s="35" t="s">
        <v>8379</v>
      </c>
      <c r="AU134" s="36" t="s">
        <v>6141</v>
      </c>
      <c r="AV134" s="35" t="s">
        <v>8379</v>
      </c>
      <c r="AW134" s="36" t="s">
        <v>8383</v>
      </c>
      <c r="AX134" s="35" t="s">
        <v>8379</v>
      </c>
      <c r="AY134" s="36" t="s">
        <v>8384</v>
      </c>
      <c r="AZ134" s="35" t="s">
        <v>8379</v>
      </c>
      <c r="BA134" s="36" t="s">
        <v>6089</v>
      </c>
      <c r="BB134" s="35" t="s">
        <v>8379</v>
      </c>
      <c r="BC134" s="36" t="s">
        <v>8385</v>
      </c>
      <c r="BD134" s="35" t="s">
        <v>8386</v>
      </c>
      <c r="BE134" s="36" t="s">
        <v>8387</v>
      </c>
      <c r="BF134" s="35" t="s">
        <v>8379</v>
      </c>
      <c r="BG134" s="36" t="s">
        <v>6142</v>
      </c>
      <c r="BH134" s="36" t="s">
        <v>8379</v>
      </c>
      <c r="BI134" s="36" t="s">
        <v>6143</v>
      </c>
      <c r="BJ134" s="36" t="s">
        <v>8386</v>
      </c>
      <c r="BK134" s="36" t="s">
        <v>8379</v>
      </c>
      <c r="BL134" s="36" t="s">
        <v>8386</v>
      </c>
      <c r="BM134" s="36" t="s">
        <v>8386</v>
      </c>
      <c r="BN134" s="36" t="s">
        <v>8379</v>
      </c>
      <c r="BO134" s="36" t="s">
        <v>8388</v>
      </c>
      <c r="BP134" s="36" t="s">
        <v>8386</v>
      </c>
      <c r="BQ134" s="36"/>
      <c r="BR134" s="36" t="s">
        <v>8379</v>
      </c>
      <c r="BS134" s="36" t="s">
        <v>8389</v>
      </c>
      <c r="BT134" s="36" t="s">
        <v>8386</v>
      </c>
      <c r="BU134" s="36" t="s">
        <v>8379</v>
      </c>
      <c r="BV134" s="35" t="s">
        <v>8379</v>
      </c>
      <c r="BW134" s="36" t="s">
        <v>6144</v>
      </c>
      <c r="BX134" s="36">
        <v>5</v>
      </c>
      <c r="BY134" s="36"/>
      <c r="BZ134" s="35" t="s">
        <v>8379</v>
      </c>
      <c r="CA134" s="36" t="s">
        <v>8390</v>
      </c>
      <c r="CB134" s="36" t="s">
        <v>8391</v>
      </c>
      <c r="CC134" s="39">
        <v>7042</v>
      </c>
      <c r="CD134" s="39">
        <v>6866</v>
      </c>
      <c r="CE134" s="39">
        <v>6693</v>
      </c>
      <c r="CF134" s="39">
        <v>6473</v>
      </c>
      <c r="CG134" s="40">
        <v>76600</v>
      </c>
      <c r="CH134" s="40">
        <v>74273</v>
      </c>
      <c r="CI134" s="40">
        <v>74087</v>
      </c>
      <c r="CJ134" s="40">
        <v>73457</v>
      </c>
      <c r="CK134" s="35">
        <v>10.88</v>
      </c>
      <c r="CL134" s="35">
        <v>10.82</v>
      </c>
      <c r="CM134" s="35">
        <v>11.07</v>
      </c>
      <c r="CN134" s="35">
        <v>11.35</v>
      </c>
      <c r="CO134" s="41">
        <v>0.59799999999999998</v>
      </c>
      <c r="CP134" s="41">
        <v>0.61599999999999999</v>
      </c>
      <c r="CQ134" s="41">
        <v>0.63600000000000001</v>
      </c>
      <c r="CR134" s="42">
        <v>0.65400000000000003</v>
      </c>
      <c r="CT134" s="24"/>
    </row>
    <row r="135" spans="1:98" ht="200" customHeight="1" x14ac:dyDescent="0.2">
      <c r="A135" s="32" t="s">
        <v>30</v>
      </c>
      <c r="B135" s="33" t="s">
        <v>722</v>
      </c>
      <c r="C135" s="34" t="str">
        <f>IF(A135="","自動表示",IF(B135="",VLOOKUP(A135,リスト!$C$2:$D$48,2,FALSE),VLOOKUP(A135&amp;B135,リスト!$C$49:$D$1789,2,FALSE)))</f>
        <v>053619</v>
      </c>
      <c r="D135" s="34" t="str">
        <f>IF(C135="自動表示","自動表示",VLOOKUP(C135,リスト!$D$2:$E$1789,2,FALSE))</f>
        <v>町村Ⅱ－２</v>
      </c>
      <c r="E135" s="35" t="s">
        <v>3701</v>
      </c>
      <c r="F135" s="36" t="s">
        <v>6145</v>
      </c>
      <c r="G135" s="37">
        <v>10</v>
      </c>
      <c r="H135" s="34" t="str">
        <f t="shared" si="3"/>
        <v>10年</v>
      </c>
      <c r="I135" s="43" t="s">
        <v>3720</v>
      </c>
      <c r="J135" s="38">
        <v>1</v>
      </c>
      <c r="K135" s="35" t="s">
        <v>3704</v>
      </c>
      <c r="L135" s="36" t="s">
        <v>6146</v>
      </c>
      <c r="M135" s="35" t="s">
        <v>3704</v>
      </c>
      <c r="N135" s="35" t="s">
        <v>3728</v>
      </c>
      <c r="O135" s="36" t="s">
        <v>6147</v>
      </c>
      <c r="P135" s="35" t="s">
        <v>3704</v>
      </c>
      <c r="Q135" s="36" t="s">
        <v>6148</v>
      </c>
      <c r="R135" s="35" t="s">
        <v>3704</v>
      </c>
      <c r="S135" s="35" t="s">
        <v>3706</v>
      </c>
      <c r="T135" s="35">
        <v>9.1999999999999993</v>
      </c>
      <c r="U135" s="36"/>
      <c r="V135" s="35" t="s">
        <v>3704</v>
      </c>
      <c r="W135" s="36" t="s">
        <v>6149</v>
      </c>
      <c r="X135" s="35">
        <v>2022</v>
      </c>
      <c r="Y135" s="35">
        <v>2061</v>
      </c>
      <c r="Z135" s="35">
        <v>40</v>
      </c>
      <c r="AA135" s="35">
        <v>548</v>
      </c>
      <c r="AB135" s="35" t="s">
        <v>3704</v>
      </c>
      <c r="AC135" s="36" t="s">
        <v>6150</v>
      </c>
      <c r="AD135" s="35">
        <v>2022</v>
      </c>
      <c r="AE135" s="35">
        <v>2061</v>
      </c>
      <c r="AF135" s="35">
        <v>40</v>
      </c>
      <c r="AG135" s="35">
        <v>453</v>
      </c>
      <c r="AH135" s="35" t="s">
        <v>3704</v>
      </c>
      <c r="AI135" s="36" t="s">
        <v>6151</v>
      </c>
      <c r="AJ135" s="35">
        <v>2022</v>
      </c>
      <c r="AK135" s="35">
        <v>2061</v>
      </c>
      <c r="AL135" s="35">
        <v>40</v>
      </c>
      <c r="AM135" s="35">
        <v>95</v>
      </c>
      <c r="AN135" s="35" t="s">
        <v>3704</v>
      </c>
      <c r="AO135" s="36" t="s">
        <v>6152</v>
      </c>
      <c r="AP135" s="35" t="s">
        <v>3704</v>
      </c>
      <c r="AQ135" s="36" t="s">
        <v>6153</v>
      </c>
      <c r="AR135" s="35" t="s">
        <v>3704</v>
      </c>
      <c r="AS135" s="36" t="s">
        <v>6154</v>
      </c>
      <c r="AT135" s="35" t="s">
        <v>3704</v>
      </c>
      <c r="AU135" s="36" t="s">
        <v>6155</v>
      </c>
      <c r="AV135" s="35" t="s">
        <v>3704</v>
      </c>
      <c r="AW135" s="36" t="s">
        <v>6156</v>
      </c>
      <c r="AX135" s="35" t="s">
        <v>3704</v>
      </c>
      <c r="AY135" s="36" t="s">
        <v>6157</v>
      </c>
      <c r="AZ135" s="35" t="s">
        <v>3704</v>
      </c>
      <c r="BA135" s="36" t="s">
        <v>6158</v>
      </c>
      <c r="BB135" s="35" t="s">
        <v>3704</v>
      </c>
      <c r="BC135" s="36" t="s">
        <v>6159</v>
      </c>
      <c r="BD135" s="35" t="s">
        <v>3704</v>
      </c>
      <c r="BE135" s="36" t="s">
        <v>6160</v>
      </c>
      <c r="BF135" s="35" t="s">
        <v>3704</v>
      </c>
      <c r="BG135" s="36" t="s">
        <v>6161</v>
      </c>
      <c r="BH135" s="36" t="s">
        <v>3704</v>
      </c>
      <c r="BI135" s="36" t="s">
        <v>6162</v>
      </c>
      <c r="BJ135" s="36" t="s">
        <v>3707</v>
      </c>
      <c r="BK135" s="36" t="s">
        <v>3704</v>
      </c>
      <c r="BL135" s="36" t="s">
        <v>3707</v>
      </c>
      <c r="BM135" s="36" t="s">
        <v>3707</v>
      </c>
      <c r="BN135" s="36" t="s">
        <v>3704</v>
      </c>
      <c r="BO135" s="36" t="s">
        <v>6163</v>
      </c>
      <c r="BP135" s="36" t="s">
        <v>3704</v>
      </c>
      <c r="BQ135" s="36" t="s">
        <v>6164</v>
      </c>
      <c r="BR135" s="36" t="s">
        <v>3704</v>
      </c>
      <c r="BS135" s="36" t="s">
        <v>6165</v>
      </c>
      <c r="BT135" s="36" t="s">
        <v>3704</v>
      </c>
      <c r="BU135" s="36" t="s">
        <v>3704</v>
      </c>
      <c r="BV135" s="35" t="s">
        <v>3704</v>
      </c>
      <c r="BW135" s="36" t="s">
        <v>6166</v>
      </c>
      <c r="BX135" s="36"/>
      <c r="BY135" s="36" t="s">
        <v>6167</v>
      </c>
      <c r="BZ135" s="35" t="s">
        <v>3704</v>
      </c>
      <c r="CA135" s="36" t="s">
        <v>6168</v>
      </c>
      <c r="CB135" s="36" t="s">
        <v>6169</v>
      </c>
      <c r="CC135" s="39">
        <v>9296</v>
      </c>
      <c r="CD135" s="39">
        <v>9034</v>
      </c>
      <c r="CE135" s="39">
        <v>8799</v>
      </c>
      <c r="CF135" s="39">
        <v>8617</v>
      </c>
      <c r="CG135" s="40">
        <v>54923</v>
      </c>
      <c r="CH135" s="40">
        <v>62295</v>
      </c>
      <c r="CI135" s="40">
        <v>56400</v>
      </c>
      <c r="CJ135" s="40">
        <v>56667</v>
      </c>
      <c r="CK135" s="35">
        <v>5.91</v>
      </c>
      <c r="CL135" s="35">
        <v>6.9</v>
      </c>
      <c r="CM135" s="35">
        <v>6.41</v>
      </c>
      <c r="CN135" s="35">
        <v>6.58</v>
      </c>
      <c r="CO135" s="41">
        <v>0.86399999999999999</v>
      </c>
      <c r="CP135" s="41">
        <v>0.8095</v>
      </c>
      <c r="CQ135" s="41">
        <v>0.8155</v>
      </c>
      <c r="CR135" s="42">
        <v>0.81710000000000005</v>
      </c>
      <c r="CT135" s="24"/>
    </row>
    <row r="136" spans="1:98" ht="200" customHeight="1" x14ac:dyDescent="0.2">
      <c r="A136" s="32" t="s">
        <v>30</v>
      </c>
      <c r="B136" s="33" t="s">
        <v>724</v>
      </c>
      <c r="C136" s="34" t="str">
        <f>IF(A136="","自動表示",IF(B136="",VLOOKUP(A136,リスト!$C$2:$D$48,2,FALSE),VLOOKUP(A136&amp;B136,リスト!$C$49:$D$1789,2,FALSE)))</f>
        <v>053635</v>
      </c>
      <c r="D136" s="34" t="str">
        <f>IF(C136="自動表示","自動表示",VLOOKUP(C136,リスト!$D$2:$E$1789,2,FALSE))</f>
        <v>町村Ⅱ－２</v>
      </c>
      <c r="E136" s="35" t="s">
        <v>3701</v>
      </c>
      <c r="F136" s="36" t="s">
        <v>3709</v>
      </c>
      <c r="G136" s="37">
        <v>10</v>
      </c>
      <c r="H136" s="34" t="str">
        <f t="shared" si="3"/>
        <v>10年</v>
      </c>
      <c r="I136" s="35" t="s">
        <v>3749</v>
      </c>
      <c r="J136" s="38">
        <v>0.6</v>
      </c>
      <c r="K136" s="35" t="s">
        <v>3704</v>
      </c>
      <c r="L136" s="36" t="s">
        <v>6170</v>
      </c>
      <c r="M136" s="35" t="s">
        <v>3704</v>
      </c>
      <c r="N136" s="35" t="s">
        <v>3737</v>
      </c>
      <c r="O136" s="36" t="s">
        <v>6171</v>
      </c>
      <c r="P136" s="35" t="s">
        <v>3704</v>
      </c>
      <c r="Q136" s="36" t="s">
        <v>6172</v>
      </c>
      <c r="R136" s="35" t="s">
        <v>3704</v>
      </c>
      <c r="S136" s="35" t="s">
        <v>3723</v>
      </c>
      <c r="T136" s="35">
        <v>1</v>
      </c>
      <c r="U136" s="36"/>
      <c r="V136" s="35" t="s">
        <v>3704</v>
      </c>
      <c r="W136" s="36" t="s">
        <v>6173</v>
      </c>
      <c r="X136" s="35">
        <v>2018</v>
      </c>
      <c r="Y136" s="35">
        <v>2057</v>
      </c>
      <c r="Z136" s="35">
        <v>40</v>
      </c>
      <c r="AA136" s="35">
        <v>71.599999999999994</v>
      </c>
      <c r="AB136" s="35" t="s">
        <v>3704</v>
      </c>
      <c r="AC136" s="36" t="s">
        <v>6174</v>
      </c>
      <c r="AD136" s="35">
        <v>2018</v>
      </c>
      <c r="AE136" s="35">
        <v>2057</v>
      </c>
      <c r="AF136" s="35">
        <v>40</v>
      </c>
      <c r="AG136" s="35">
        <v>9.1999999999999993</v>
      </c>
      <c r="AH136" s="35" t="s">
        <v>3704</v>
      </c>
      <c r="AI136" s="36" t="s">
        <v>6175</v>
      </c>
      <c r="AJ136" s="35">
        <v>2018</v>
      </c>
      <c r="AK136" s="35">
        <v>2057</v>
      </c>
      <c r="AL136" s="35">
        <v>40</v>
      </c>
      <c r="AM136" s="35">
        <v>53.6</v>
      </c>
      <c r="AN136" s="35" t="s">
        <v>3704</v>
      </c>
      <c r="AO136" s="36" t="s">
        <v>6176</v>
      </c>
      <c r="AP136" s="35" t="s">
        <v>3707</v>
      </c>
      <c r="AQ136" s="36"/>
      <c r="AR136" s="35" t="s">
        <v>3704</v>
      </c>
      <c r="AS136" s="36" t="s">
        <v>6177</v>
      </c>
      <c r="AT136" s="35" t="s">
        <v>3704</v>
      </c>
      <c r="AU136" s="36" t="s">
        <v>6178</v>
      </c>
      <c r="AV136" s="35" t="s">
        <v>3704</v>
      </c>
      <c r="AW136" s="36" t="s">
        <v>6179</v>
      </c>
      <c r="AX136" s="35" t="s">
        <v>3704</v>
      </c>
      <c r="AY136" s="36" t="s">
        <v>6180</v>
      </c>
      <c r="AZ136" s="35" t="s">
        <v>3704</v>
      </c>
      <c r="BA136" s="36" t="s">
        <v>6181</v>
      </c>
      <c r="BB136" s="35" t="s">
        <v>3707</v>
      </c>
      <c r="BC136" s="36" t="s">
        <v>6182</v>
      </c>
      <c r="BD136" s="35" t="s">
        <v>3707</v>
      </c>
      <c r="BE136" s="36" t="s">
        <v>6183</v>
      </c>
      <c r="BF136" s="35" t="s">
        <v>3704</v>
      </c>
      <c r="BG136" s="36" t="s">
        <v>6184</v>
      </c>
      <c r="BH136" s="36" t="s">
        <v>3707</v>
      </c>
      <c r="BI136" s="36"/>
      <c r="BJ136" s="36" t="s">
        <v>3707</v>
      </c>
      <c r="BK136" s="36" t="s">
        <v>3707</v>
      </c>
      <c r="BL136" s="36" t="s">
        <v>3707</v>
      </c>
      <c r="BM136" s="36" t="s">
        <v>3707</v>
      </c>
      <c r="BN136" s="36" t="s">
        <v>3707</v>
      </c>
      <c r="BO136" s="36"/>
      <c r="BP136" s="36" t="s">
        <v>3704</v>
      </c>
      <c r="BQ136" s="36" t="s">
        <v>6185</v>
      </c>
      <c r="BR136" s="36" t="s">
        <v>3707</v>
      </c>
      <c r="BS136" s="36"/>
      <c r="BT136" s="36" t="s">
        <v>3707</v>
      </c>
      <c r="BU136" s="36" t="s">
        <v>3707</v>
      </c>
      <c r="BV136" s="35" t="s">
        <v>3704</v>
      </c>
      <c r="BW136" s="36" t="s">
        <v>6186</v>
      </c>
      <c r="BX136" s="36">
        <v>5</v>
      </c>
      <c r="BY136" s="36"/>
      <c r="BZ136" s="35" t="s">
        <v>3704</v>
      </c>
      <c r="CA136" s="36" t="s">
        <v>6187</v>
      </c>
      <c r="CB136" s="36" t="s">
        <v>6188</v>
      </c>
      <c r="CC136" s="39">
        <v>5756</v>
      </c>
      <c r="CD136" s="39">
        <v>5617</v>
      </c>
      <c r="CE136" s="39">
        <v>5491</v>
      </c>
      <c r="CF136" s="39">
        <v>5376</v>
      </c>
      <c r="CG136" s="40">
        <v>43365</v>
      </c>
      <c r="CH136" s="40">
        <v>43760</v>
      </c>
      <c r="CI136" s="40">
        <v>46066</v>
      </c>
      <c r="CJ136" s="40">
        <v>46066</v>
      </c>
      <c r="CK136" s="35">
        <v>7.53</v>
      </c>
      <c r="CL136" s="35">
        <v>7.79</v>
      </c>
      <c r="CM136" s="35">
        <v>8.39</v>
      </c>
      <c r="CN136" s="35">
        <v>8.57</v>
      </c>
      <c r="CO136" s="41">
        <v>0.621</v>
      </c>
      <c r="CP136" s="41">
        <v>0.61299999999999999</v>
      </c>
      <c r="CQ136" s="41">
        <v>0.53069999999999995</v>
      </c>
      <c r="CR136" s="42">
        <v>0.49859999999999999</v>
      </c>
      <c r="CT136" s="24"/>
    </row>
    <row r="137" spans="1:98" ht="200" customHeight="1" x14ac:dyDescent="0.2">
      <c r="A137" s="32" t="s">
        <v>30</v>
      </c>
      <c r="B137" s="33" t="s">
        <v>726</v>
      </c>
      <c r="C137" s="34" t="str">
        <f>IF(A137="","自動表示",IF(B137="",VLOOKUP(A137,リスト!$C$2:$D$48,2,FALSE),VLOOKUP(A137&amp;B137,リスト!$C$49:$D$1789,2,FALSE)))</f>
        <v>053660</v>
      </c>
      <c r="D137" s="34" t="str">
        <f>IF(C137="自動表示","自動表示",VLOOKUP(C137,リスト!$D$2:$E$1789,2,FALSE))</f>
        <v>町村Ⅰ－２</v>
      </c>
      <c r="E137" s="35" t="s">
        <v>3701</v>
      </c>
      <c r="F137" s="36" t="s">
        <v>3731</v>
      </c>
      <c r="G137" s="37">
        <v>10</v>
      </c>
      <c r="H137" s="34" t="str">
        <f t="shared" si="3"/>
        <v>10年</v>
      </c>
      <c r="I137" s="35" t="s">
        <v>3749</v>
      </c>
      <c r="J137" s="38">
        <v>0.5</v>
      </c>
      <c r="K137" s="35" t="s">
        <v>3704</v>
      </c>
      <c r="L137" s="36" t="s">
        <v>6189</v>
      </c>
      <c r="M137" s="35" t="s">
        <v>3704</v>
      </c>
      <c r="N137" s="35" t="s">
        <v>3749</v>
      </c>
      <c r="O137" s="36" t="s">
        <v>6190</v>
      </c>
      <c r="P137" s="35" t="s">
        <v>3704</v>
      </c>
      <c r="Q137" s="36" t="s">
        <v>6191</v>
      </c>
      <c r="R137" s="35" t="s">
        <v>3704</v>
      </c>
      <c r="S137" s="35" t="s">
        <v>3706</v>
      </c>
      <c r="T137" s="35">
        <v>3.7</v>
      </c>
      <c r="U137" s="36"/>
      <c r="V137" s="35" t="s">
        <v>3704</v>
      </c>
      <c r="W137" s="36" t="s">
        <v>6192</v>
      </c>
      <c r="X137" s="35">
        <v>2018</v>
      </c>
      <c r="Y137" s="35">
        <v>2057</v>
      </c>
      <c r="Z137" s="35">
        <v>40</v>
      </c>
      <c r="AA137" s="35">
        <v>423.2</v>
      </c>
      <c r="AB137" s="35" t="s">
        <v>3704</v>
      </c>
      <c r="AC137" s="36" t="s">
        <v>6193</v>
      </c>
      <c r="AD137" s="35">
        <v>2018</v>
      </c>
      <c r="AE137" s="35">
        <v>2057</v>
      </c>
      <c r="AF137" s="35">
        <v>40</v>
      </c>
      <c r="AG137" s="35">
        <v>297.39999999999998</v>
      </c>
      <c r="AH137" s="35" t="s">
        <v>3704</v>
      </c>
      <c r="AI137" s="36" t="s">
        <v>6194</v>
      </c>
      <c r="AJ137" s="35">
        <v>2018</v>
      </c>
      <c r="AK137" s="35">
        <v>2057</v>
      </c>
      <c r="AL137" s="35">
        <v>40</v>
      </c>
      <c r="AM137" s="35">
        <v>126</v>
      </c>
      <c r="AN137" s="35" t="s">
        <v>3704</v>
      </c>
      <c r="AO137" s="36" t="s">
        <v>6195</v>
      </c>
      <c r="AP137" s="35" t="s">
        <v>3707</v>
      </c>
      <c r="AQ137" s="36"/>
      <c r="AR137" s="35" t="s">
        <v>3704</v>
      </c>
      <c r="AS137" s="36" t="s">
        <v>6196</v>
      </c>
      <c r="AT137" s="35" t="s">
        <v>3704</v>
      </c>
      <c r="AU137" s="36" t="s">
        <v>6197</v>
      </c>
      <c r="AV137" s="35" t="s">
        <v>3704</v>
      </c>
      <c r="AW137" s="36" t="s">
        <v>6198</v>
      </c>
      <c r="AX137" s="35" t="s">
        <v>3704</v>
      </c>
      <c r="AY137" s="36" t="s">
        <v>6199</v>
      </c>
      <c r="AZ137" s="35" t="s">
        <v>3704</v>
      </c>
      <c r="BA137" s="36" t="s">
        <v>6200</v>
      </c>
      <c r="BB137" s="35" t="s">
        <v>3704</v>
      </c>
      <c r="BC137" s="36" t="s">
        <v>6201</v>
      </c>
      <c r="BD137" s="35" t="s">
        <v>3707</v>
      </c>
      <c r="BE137" s="36"/>
      <c r="BF137" s="35" t="s">
        <v>3704</v>
      </c>
      <c r="BG137" s="36" t="s">
        <v>6202</v>
      </c>
      <c r="BH137" s="36" t="s">
        <v>3704</v>
      </c>
      <c r="BI137" s="36" t="s">
        <v>6203</v>
      </c>
      <c r="BJ137" s="36" t="s">
        <v>3707</v>
      </c>
      <c r="BK137" s="36" t="s">
        <v>3707</v>
      </c>
      <c r="BL137" s="36" t="s">
        <v>3704</v>
      </c>
      <c r="BM137" s="36" t="s">
        <v>3707</v>
      </c>
      <c r="BN137" s="36" t="s">
        <v>3707</v>
      </c>
      <c r="BO137" s="36"/>
      <c r="BP137" s="36" t="s">
        <v>3707</v>
      </c>
      <c r="BQ137" s="36"/>
      <c r="BR137" s="36" t="s">
        <v>3707</v>
      </c>
      <c r="BS137" s="36"/>
      <c r="BT137" s="36" t="s">
        <v>3707</v>
      </c>
      <c r="BU137" s="36" t="s">
        <v>3707</v>
      </c>
      <c r="BV137" s="35" t="s">
        <v>3704</v>
      </c>
      <c r="BW137" s="36" t="s">
        <v>6204</v>
      </c>
      <c r="BX137" s="36"/>
      <c r="BY137" s="36"/>
      <c r="BZ137" s="35" t="s">
        <v>3704</v>
      </c>
      <c r="CA137" s="36" t="s">
        <v>6205</v>
      </c>
      <c r="CB137" s="36" t="s">
        <v>6206</v>
      </c>
      <c r="CC137" s="39">
        <v>4761</v>
      </c>
      <c r="CD137" s="39">
        <v>4664</v>
      </c>
      <c r="CE137" s="39">
        <v>4587</v>
      </c>
      <c r="CF137" s="39">
        <v>4249</v>
      </c>
      <c r="CG137" s="40" t="s">
        <v>3717</v>
      </c>
      <c r="CH137" s="40" t="s">
        <v>3717</v>
      </c>
      <c r="CI137" s="40" t="s">
        <v>3717</v>
      </c>
      <c r="CJ137" s="40" t="s">
        <v>3717</v>
      </c>
      <c r="CK137" s="35" t="s">
        <v>8401</v>
      </c>
      <c r="CL137" s="35" t="s">
        <v>8401</v>
      </c>
      <c r="CM137" s="35" t="s">
        <v>8401</v>
      </c>
      <c r="CN137" s="35" t="s">
        <v>8401</v>
      </c>
      <c r="CO137" s="41">
        <v>0.59199999999999997</v>
      </c>
      <c r="CP137" s="41">
        <v>0.60799999999999998</v>
      </c>
      <c r="CQ137" s="41">
        <v>0.623</v>
      </c>
      <c r="CR137" s="42" t="s">
        <v>3717</v>
      </c>
      <c r="CT137" s="24"/>
    </row>
    <row r="138" spans="1:98" ht="200" customHeight="1" x14ac:dyDescent="0.2">
      <c r="A138" s="32" t="s">
        <v>30</v>
      </c>
      <c r="B138" s="33" t="s">
        <v>728</v>
      </c>
      <c r="C138" s="34" t="str">
        <f>IF(A138="","自動表示",IF(B138="",VLOOKUP(A138,リスト!$C$2:$D$48,2,FALSE),VLOOKUP(A138&amp;B138,リスト!$C$49:$D$1789,2,FALSE)))</f>
        <v>053686</v>
      </c>
      <c r="D138" s="34" t="str">
        <f>IF(C138="自動表示","自動表示",VLOOKUP(C138,リスト!$D$2:$E$1789,2,FALSE))</f>
        <v>町村Ⅰ－０</v>
      </c>
      <c r="E138" s="35" t="s">
        <v>3701</v>
      </c>
      <c r="F138" s="36" t="s">
        <v>3726</v>
      </c>
      <c r="G138" s="37">
        <v>10</v>
      </c>
      <c r="H138" s="34" t="str">
        <f t="shared" ref="H138:H201" si="4">IF(G138="","自動表示（左隣の「年数」のみ入力）",IF(G138="終期無","終期無",IF(G138=10,"10年",IF(G138&lt;=20,"11年～20年",IF(G138&lt;=80,"20年超","")))))</f>
        <v>10年</v>
      </c>
      <c r="I138" s="35" t="s">
        <v>3730</v>
      </c>
      <c r="J138" s="38">
        <v>0.3</v>
      </c>
      <c r="K138" s="35" t="s">
        <v>3704</v>
      </c>
      <c r="L138" s="36" t="s">
        <v>6207</v>
      </c>
      <c r="M138" s="35" t="s">
        <v>3704</v>
      </c>
      <c r="N138" s="35" t="s">
        <v>3722</v>
      </c>
      <c r="O138" s="36" t="s">
        <v>6208</v>
      </c>
      <c r="P138" s="35" t="s">
        <v>3704</v>
      </c>
      <c r="Q138" s="36" t="s">
        <v>6209</v>
      </c>
      <c r="R138" s="35" t="s">
        <v>3704</v>
      </c>
      <c r="S138" s="35" t="s">
        <v>3706</v>
      </c>
      <c r="T138" s="35">
        <v>5</v>
      </c>
      <c r="U138" s="36"/>
      <c r="V138" s="35" t="s">
        <v>3704</v>
      </c>
      <c r="W138" s="36" t="s">
        <v>6210</v>
      </c>
      <c r="X138" s="35">
        <v>2022</v>
      </c>
      <c r="Y138" s="35">
        <v>2061</v>
      </c>
      <c r="Z138" s="35">
        <v>40</v>
      </c>
      <c r="AA138" s="35">
        <v>391.5</v>
      </c>
      <c r="AB138" s="35" t="s">
        <v>3704</v>
      </c>
      <c r="AC138" s="36" t="s">
        <v>6211</v>
      </c>
      <c r="AD138" s="35">
        <v>2022</v>
      </c>
      <c r="AE138" s="35">
        <v>2061</v>
      </c>
      <c r="AF138" s="35">
        <v>40</v>
      </c>
      <c r="AG138" s="35">
        <v>339.1</v>
      </c>
      <c r="AH138" s="35" t="s">
        <v>3704</v>
      </c>
      <c r="AI138" s="36" t="s">
        <v>6212</v>
      </c>
      <c r="AJ138" s="35">
        <v>2022</v>
      </c>
      <c r="AK138" s="35">
        <v>2061</v>
      </c>
      <c r="AL138" s="35">
        <v>40</v>
      </c>
      <c r="AM138" s="35">
        <v>301.8</v>
      </c>
      <c r="AN138" s="35" t="s">
        <v>3704</v>
      </c>
      <c r="AO138" s="36" t="s">
        <v>6213</v>
      </c>
      <c r="AP138" s="35" t="s">
        <v>3704</v>
      </c>
      <c r="AQ138" s="36" t="s">
        <v>6214</v>
      </c>
      <c r="AR138" s="35" t="s">
        <v>3704</v>
      </c>
      <c r="AS138" s="36" t="s">
        <v>6215</v>
      </c>
      <c r="AT138" s="35" t="s">
        <v>3704</v>
      </c>
      <c r="AU138" s="36" t="s">
        <v>6216</v>
      </c>
      <c r="AV138" s="35" t="s">
        <v>3704</v>
      </c>
      <c r="AW138" s="36" t="s">
        <v>6217</v>
      </c>
      <c r="AX138" s="35" t="s">
        <v>3704</v>
      </c>
      <c r="AY138" s="36" t="s">
        <v>6218</v>
      </c>
      <c r="AZ138" s="35" t="s">
        <v>3704</v>
      </c>
      <c r="BA138" s="36" t="s">
        <v>6219</v>
      </c>
      <c r="BB138" s="35" t="s">
        <v>3704</v>
      </c>
      <c r="BC138" s="36" t="s">
        <v>6220</v>
      </c>
      <c r="BD138" s="35" t="s">
        <v>3704</v>
      </c>
      <c r="BE138" s="36" t="s">
        <v>6221</v>
      </c>
      <c r="BF138" s="35" t="s">
        <v>3704</v>
      </c>
      <c r="BG138" s="36" t="s">
        <v>6222</v>
      </c>
      <c r="BH138" s="36" t="s">
        <v>3707</v>
      </c>
      <c r="BI138" s="36"/>
      <c r="BJ138" s="36" t="s">
        <v>3707</v>
      </c>
      <c r="BK138" s="36" t="s">
        <v>3707</v>
      </c>
      <c r="BL138" s="36" t="s">
        <v>3707</v>
      </c>
      <c r="BM138" s="36" t="s">
        <v>3707</v>
      </c>
      <c r="BN138" s="36" t="s">
        <v>3707</v>
      </c>
      <c r="BO138" s="36"/>
      <c r="BP138" s="36" t="s">
        <v>3704</v>
      </c>
      <c r="BQ138" s="36" t="s">
        <v>6223</v>
      </c>
      <c r="BR138" s="36" t="s">
        <v>3707</v>
      </c>
      <c r="BS138" s="36"/>
      <c r="BT138" s="36" t="s">
        <v>3704</v>
      </c>
      <c r="BU138" s="36" t="s">
        <v>3704</v>
      </c>
      <c r="BV138" s="35" t="s">
        <v>3704</v>
      </c>
      <c r="BW138" s="36" t="s">
        <v>6224</v>
      </c>
      <c r="BX138" s="36" t="s">
        <v>3789</v>
      </c>
      <c r="BY138" s="36" t="s">
        <v>3789</v>
      </c>
      <c r="BZ138" s="35" t="s">
        <v>3704</v>
      </c>
      <c r="CA138" s="36" t="s">
        <v>6225</v>
      </c>
      <c r="CB138" s="36" t="s">
        <v>6226</v>
      </c>
      <c r="CC138" s="39">
        <v>3164</v>
      </c>
      <c r="CD138" s="39">
        <v>3142</v>
      </c>
      <c r="CE138" s="39">
        <v>3070</v>
      </c>
      <c r="CF138" s="39">
        <v>3010</v>
      </c>
      <c r="CG138" s="40">
        <v>45372</v>
      </c>
      <c r="CH138" s="40">
        <v>45372</v>
      </c>
      <c r="CI138" s="40">
        <v>45372</v>
      </c>
      <c r="CJ138" s="40">
        <v>45372</v>
      </c>
      <c r="CK138" s="35">
        <v>14.34</v>
      </c>
      <c r="CL138" s="35">
        <v>14.44</v>
      </c>
      <c r="CM138" s="35">
        <v>14.78</v>
      </c>
      <c r="CN138" s="35">
        <v>15.07</v>
      </c>
      <c r="CO138" s="41">
        <v>0.57699999999999996</v>
      </c>
      <c r="CP138" s="41">
        <v>0.59099999999999997</v>
      </c>
      <c r="CQ138" s="41">
        <v>0.60699999999999998</v>
      </c>
      <c r="CR138" s="42">
        <v>0.63900000000000001</v>
      </c>
      <c r="CT138" s="24"/>
    </row>
    <row r="139" spans="1:98" ht="200" customHeight="1" x14ac:dyDescent="0.2">
      <c r="A139" s="32" t="s">
        <v>30</v>
      </c>
      <c r="B139" s="33" t="s">
        <v>730</v>
      </c>
      <c r="C139" s="34" t="str">
        <f>IF(A139="","自動表示",IF(B139="",VLOOKUP(A139,リスト!$C$2:$D$48,2,FALSE),VLOOKUP(A139&amp;B139,リスト!$C$49:$D$1789,2,FALSE)))</f>
        <v>054348</v>
      </c>
      <c r="D139" s="34" t="str">
        <f>IF(C139="自動表示","自動表示",VLOOKUP(C139,リスト!$D$2:$E$1789,2,FALSE))</f>
        <v>町村Ⅳ－１</v>
      </c>
      <c r="E139" s="35" t="s">
        <v>3701</v>
      </c>
      <c r="F139" s="36" t="s">
        <v>6227</v>
      </c>
      <c r="G139" s="37">
        <v>10</v>
      </c>
      <c r="H139" s="34" t="str">
        <f t="shared" si="4"/>
        <v>10年</v>
      </c>
      <c r="I139" s="35" t="s">
        <v>3722</v>
      </c>
      <c r="J139" s="38">
        <v>1.84</v>
      </c>
      <c r="K139" s="35" t="s">
        <v>3711</v>
      </c>
      <c r="L139" s="36" t="s">
        <v>6228</v>
      </c>
      <c r="M139" s="35" t="s">
        <v>3704</v>
      </c>
      <c r="N139" s="35" t="s">
        <v>3701</v>
      </c>
      <c r="O139" s="36" t="s">
        <v>6229</v>
      </c>
      <c r="P139" s="35" t="s">
        <v>3704</v>
      </c>
      <c r="Q139" s="36" t="s">
        <v>6230</v>
      </c>
      <c r="R139" s="35" t="s">
        <v>3707</v>
      </c>
      <c r="S139" s="35"/>
      <c r="T139" s="35"/>
      <c r="U139" s="36" t="s">
        <v>6231</v>
      </c>
      <c r="V139" s="35" t="s">
        <v>3704</v>
      </c>
      <c r="W139" s="36" t="s">
        <v>6232</v>
      </c>
      <c r="X139" s="35">
        <v>2015</v>
      </c>
      <c r="Y139" s="35">
        <v>2054</v>
      </c>
      <c r="Z139" s="35">
        <v>40</v>
      </c>
      <c r="AA139" s="35">
        <v>1304</v>
      </c>
      <c r="AB139" s="35" t="s">
        <v>3707</v>
      </c>
      <c r="AC139" s="36" t="s">
        <v>6233</v>
      </c>
      <c r="AD139" s="35"/>
      <c r="AE139" s="35"/>
      <c r="AF139" s="35">
        <v>0</v>
      </c>
      <c r="AG139" s="35"/>
      <c r="AH139" s="35" t="s">
        <v>3707</v>
      </c>
      <c r="AI139" s="36" t="s">
        <v>6234</v>
      </c>
      <c r="AJ139" s="35"/>
      <c r="AK139" s="35"/>
      <c r="AL139" s="35">
        <v>0</v>
      </c>
      <c r="AM139" s="35"/>
      <c r="AN139" s="35" t="s">
        <v>3704</v>
      </c>
      <c r="AO139" s="36" t="s">
        <v>6235</v>
      </c>
      <c r="AP139" s="35" t="s">
        <v>3707</v>
      </c>
      <c r="AQ139" s="36"/>
      <c r="AR139" s="35" t="s">
        <v>3704</v>
      </c>
      <c r="AS139" s="36" t="s">
        <v>6236</v>
      </c>
      <c r="AT139" s="35" t="s">
        <v>3704</v>
      </c>
      <c r="AU139" s="36" t="s">
        <v>6237</v>
      </c>
      <c r="AV139" s="35" t="s">
        <v>3704</v>
      </c>
      <c r="AW139" s="36" t="s">
        <v>6238</v>
      </c>
      <c r="AX139" s="35" t="s">
        <v>3704</v>
      </c>
      <c r="AY139" s="36" t="s">
        <v>6239</v>
      </c>
      <c r="AZ139" s="35" t="s">
        <v>3704</v>
      </c>
      <c r="BA139" s="36" t="s">
        <v>6240</v>
      </c>
      <c r="BB139" s="35" t="s">
        <v>3704</v>
      </c>
      <c r="BC139" s="36" t="s">
        <v>6241</v>
      </c>
      <c r="BD139" s="35" t="s">
        <v>3707</v>
      </c>
      <c r="BE139" s="36" t="s">
        <v>6242</v>
      </c>
      <c r="BF139" s="35" t="s">
        <v>3704</v>
      </c>
      <c r="BG139" s="36" t="s">
        <v>6243</v>
      </c>
      <c r="BH139" s="36" t="s">
        <v>3707</v>
      </c>
      <c r="BI139" s="36"/>
      <c r="BJ139" s="36" t="s">
        <v>3707</v>
      </c>
      <c r="BK139" s="36" t="s">
        <v>3707</v>
      </c>
      <c r="BL139" s="36" t="s">
        <v>3707</v>
      </c>
      <c r="BM139" s="36" t="s">
        <v>3707</v>
      </c>
      <c r="BN139" s="36" t="s">
        <v>3704</v>
      </c>
      <c r="BO139" s="36" t="s">
        <v>6244</v>
      </c>
      <c r="BP139" s="36" t="s">
        <v>3707</v>
      </c>
      <c r="BQ139" s="36"/>
      <c r="BR139" s="36" t="s">
        <v>3707</v>
      </c>
      <c r="BS139" s="36"/>
      <c r="BT139" s="36" t="s">
        <v>3707</v>
      </c>
      <c r="BU139" s="36" t="s">
        <v>3704</v>
      </c>
      <c r="BV139" s="35" t="s">
        <v>3711</v>
      </c>
      <c r="BW139" s="36" t="s">
        <v>6245</v>
      </c>
      <c r="BX139" s="36" t="s">
        <v>6246</v>
      </c>
      <c r="BY139" s="36" t="s">
        <v>6246</v>
      </c>
      <c r="BZ139" s="35" t="s">
        <v>3704</v>
      </c>
      <c r="CA139" s="36" t="s">
        <v>6247</v>
      </c>
      <c r="CB139" s="36" t="s">
        <v>6248</v>
      </c>
      <c r="CC139" s="39">
        <v>19361</v>
      </c>
      <c r="CD139" s="39">
        <v>19081</v>
      </c>
      <c r="CE139" s="39">
        <v>18434</v>
      </c>
      <c r="CF139" s="39">
        <v>18066</v>
      </c>
      <c r="CG139" s="40">
        <v>143314</v>
      </c>
      <c r="CH139" s="40">
        <v>143314</v>
      </c>
      <c r="CI139" s="40">
        <v>143314</v>
      </c>
      <c r="CJ139" s="40">
        <v>143314</v>
      </c>
      <c r="CK139" s="35">
        <v>7.4</v>
      </c>
      <c r="CL139" s="35">
        <v>7.51</v>
      </c>
      <c r="CM139" s="35">
        <v>7.77</v>
      </c>
      <c r="CN139" s="35">
        <v>7.93</v>
      </c>
      <c r="CO139" s="41">
        <v>0.76600000000000001</v>
      </c>
      <c r="CP139" s="41">
        <v>0.76800000000000002</v>
      </c>
      <c r="CQ139" s="41">
        <v>0.77</v>
      </c>
      <c r="CR139" s="42">
        <v>0.77200000000000002</v>
      </c>
      <c r="CT139" s="24"/>
    </row>
    <row r="140" spans="1:98" ht="200" customHeight="1" x14ac:dyDescent="0.2">
      <c r="A140" s="32" t="s">
        <v>30</v>
      </c>
      <c r="B140" s="33" t="s">
        <v>732</v>
      </c>
      <c r="C140" s="34" t="str">
        <f>IF(A140="","自動表示",IF(B140="",VLOOKUP(A140,リスト!$C$2:$D$48,2,FALSE),VLOOKUP(A140&amp;B140,リスト!$C$49:$D$1789,2,FALSE)))</f>
        <v>054631</v>
      </c>
      <c r="D140" s="34" t="str">
        <f>IF(C140="自動表示","自動表示",VLOOKUP(C140,リスト!$D$2:$E$1789,2,FALSE))</f>
        <v>町村Ⅲ－１</v>
      </c>
      <c r="E140" s="35" t="s">
        <v>3701</v>
      </c>
      <c r="F140" s="36" t="s">
        <v>3709</v>
      </c>
      <c r="G140" s="37">
        <v>10</v>
      </c>
      <c r="H140" s="34" t="str">
        <f t="shared" si="4"/>
        <v>10年</v>
      </c>
      <c r="I140" s="43" t="s">
        <v>3720</v>
      </c>
      <c r="J140" s="38">
        <v>1.4</v>
      </c>
      <c r="K140" s="35" t="s">
        <v>3704</v>
      </c>
      <c r="L140" s="36" t="s">
        <v>6249</v>
      </c>
      <c r="M140" s="35" t="s">
        <v>3704</v>
      </c>
      <c r="N140" s="35" t="s">
        <v>3720</v>
      </c>
      <c r="O140" s="36" t="s">
        <v>6250</v>
      </c>
      <c r="P140" s="35" t="s">
        <v>3704</v>
      </c>
      <c r="Q140" s="36" t="s">
        <v>6251</v>
      </c>
      <c r="R140" s="35" t="s">
        <v>3704</v>
      </c>
      <c r="S140" s="35" t="s">
        <v>3713</v>
      </c>
      <c r="T140" s="35">
        <v>6.8</v>
      </c>
      <c r="U140" s="36"/>
      <c r="V140" s="35" t="s">
        <v>3704</v>
      </c>
      <c r="W140" s="36" t="s">
        <v>6252</v>
      </c>
      <c r="X140" s="35">
        <v>2021</v>
      </c>
      <c r="Y140" s="35">
        <v>2060</v>
      </c>
      <c r="Z140" s="35">
        <v>40</v>
      </c>
      <c r="AA140" s="35">
        <v>1012</v>
      </c>
      <c r="AB140" s="35" t="s">
        <v>3707</v>
      </c>
      <c r="AC140" s="36" t="s">
        <v>6253</v>
      </c>
      <c r="AD140" s="35"/>
      <c r="AE140" s="35"/>
      <c r="AF140" s="35">
        <v>0</v>
      </c>
      <c r="AG140" s="35"/>
      <c r="AH140" s="35" t="s">
        <v>3704</v>
      </c>
      <c r="AI140" s="36" t="s">
        <v>6254</v>
      </c>
      <c r="AJ140" s="35">
        <v>2021</v>
      </c>
      <c r="AK140" s="35">
        <v>2060</v>
      </c>
      <c r="AL140" s="35">
        <v>40</v>
      </c>
      <c r="AM140" s="35">
        <v>45</v>
      </c>
      <c r="AN140" s="35" t="s">
        <v>3704</v>
      </c>
      <c r="AO140" s="36" t="s">
        <v>6255</v>
      </c>
      <c r="AP140" s="35" t="s">
        <v>3704</v>
      </c>
      <c r="AQ140" s="36" t="s">
        <v>6256</v>
      </c>
      <c r="AR140" s="35" t="s">
        <v>3704</v>
      </c>
      <c r="AS140" s="36" t="s">
        <v>6257</v>
      </c>
      <c r="AT140" s="35" t="s">
        <v>3704</v>
      </c>
      <c r="AU140" s="36" t="s">
        <v>6258</v>
      </c>
      <c r="AV140" s="35" t="s">
        <v>3704</v>
      </c>
      <c r="AW140" s="36" t="s">
        <v>6259</v>
      </c>
      <c r="AX140" s="35" t="s">
        <v>3704</v>
      </c>
      <c r="AY140" s="36" t="s">
        <v>6260</v>
      </c>
      <c r="AZ140" s="35" t="s">
        <v>3704</v>
      </c>
      <c r="BA140" s="36" t="s">
        <v>6261</v>
      </c>
      <c r="BB140" s="35" t="s">
        <v>3704</v>
      </c>
      <c r="BC140" s="36" t="s">
        <v>6262</v>
      </c>
      <c r="BD140" s="35" t="s">
        <v>3704</v>
      </c>
      <c r="BE140" s="36" t="s">
        <v>6263</v>
      </c>
      <c r="BF140" s="35" t="s">
        <v>3704</v>
      </c>
      <c r="BG140" s="36" t="s">
        <v>6264</v>
      </c>
      <c r="BH140" s="36" t="s">
        <v>3704</v>
      </c>
      <c r="BI140" s="36" t="s">
        <v>6265</v>
      </c>
      <c r="BJ140" s="36" t="s">
        <v>3707</v>
      </c>
      <c r="BK140" s="36" t="s">
        <v>3704</v>
      </c>
      <c r="BL140" s="36" t="s">
        <v>3707</v>
      </c>
      <c r="BM140" s="36" t="s">
        <v>3707</v>
      </c>
      <c r="BN140" s="36" t="s">
        <v>3704</v>
      </c>
      <c r="BO140" s="36" t="s">
        <v>6266</v>
      </c>
      <c r="BP140" s="36" t="s">
        <v>3704</v>
      </c>
      <c r="BQ140" s="36" t="s">
        <v>6267</v>
      </c>
      <c r="BR140" s="36" t="s">
        <v>3704</v>
      </c>
      <c r="BS140" s="36" t="s">
        <v>6268</v>
      </c>
      <c r="BT140" s="36" t="s">
        <v>3704</v>
      </c>
      <c r="BU140" s="36" t="s">
        <v>3704</v>
      </c>
      <c r="BV140" s="35" t="s">
        <v>3704</v>
      </c>
      <c r="BW140" s="36" t="s">
        <v>6269</v>
      </c>
      <c r="BX140" s="36">
        <v>10</v>
      </c>
      <c r="BY140" s="36"/>
      <c r="BZ140" s="35" t="s">
        <v>3704</v>
      </c>
      <c r="CA140" s="36" t="s">
        <v>6270</v>
      </c>
      <c r="CB140" s="36" t="s">
        <v>6271</v>
      </c>
      <c r="CC140" s="39">
        <v>14653</v>
      </c>
      <c r="CD140" s="39">
        <v>14344</v>
      </c>
      <c r="CE140" s="39">
        <v>13963</v>
      </c>
      <c r="CF140" s="39">
        <v>13642</v>
      </c>
      <c r="CG140" s="40">
        <v>97337</v>
      </c>
      <c r="CH140" s="40">
        <v>97337</v>
      </c>
      <c r="CI140" s="40">
        <v>97337</v>
      </c>
      <c r="CJ140" s="40">
        <v>96142</v>
      </c>
      <c r="CK140" s="35">
        <v>6.64</v>
      </c>
      <c r="CL140" s="35">
        <v>6.79</v>
      </c>
      <c r="CM140" s="35">
        <v>6.97</v>
      </c>
      <c r="CN140" s="35">
        <v>7.05</v>
      </c>
      <c r="CO140" s="41">
        <v>0.627</v>
      </c>
      <c r="CP140" s="41">
        <v>0.64</v>
      </c>
      <c r="CQ140" s="41">
        <v>0.65429999999999999</v>
      </c>
      <c r="CR140" s="42">
        <v>0.67</v>
      </c>
      <c r="CT140" s="24"/>
    </row>
    <row r="141" spans="1:98" ht="200" customHeight="1" x14ac:dyDescent="0.2">
      <c r="A141" s="32" t="s">
        <v>30</v>
      </c>
      <c r="B141" s="33" t="s">
        <v>734</v>
      </c>
      <c r="C141" s="34" t="str">
        <f>IF(A141="","自動表示",IF(B141="",VLOOKUP(A141,リスト!$C$2:$D$48,2,FALSE),VLOOKUP(A141&amp;B141,リスト!$C$49:$D$1789,2,FALSE)))</f>
        <v>054640</v>
      </c>
      <c r="D141" s="34" t="str">
        <f>IF(C141="自動表示","自動表示",VLOOKUP(C141,リスト!$D$2:$E$1789,2,FALSE))</f>
        <v>町村Ⅰ－１</v>
      </c>
      <c r="E141" s="35" t="s">
        <v>3701</v>
      </c>
      <c r="F141" s="36" t="s">
        <v>3731</v>
      </c>
      <c r="G141" s="37">
        <v>20</v>
      </c>
      <c r="H141" s="34" t="str">
        <f t="shared" si="4"/>
        <v>11年～20年</v>
      </c>
      <c r="I141" s="35" t="s">
        <v>3753</v>
      </c>
      <c r="J141" s="38">
        <v>0.3</v>
      </c>
      <c r="K141" s="35" t="s">
        <v>3704</v>
      </c>
      <c r="L141" s="36" t="s">
        <v>6272</v>
      </c>
      <c r="M141" s="35" t="s">
        <v>3704</v>
      </c>
      <c r="N141" s="35" t="s">
        <v>3730</v>
      </c>
      <c r="O141" s="36" t="s">
        <v>6273</v>
      </c>
      <c r="P141" s="35" t="s">
        <v>3704</v>
      </c>
      <c r="Q141" s="36" t="s">
        <v>6274</v>
      </c>
      <c r="R141" s="35" t="s">
        <v>3704</v>
      </c>
      <c r="S141" s="35" t="s">
        <v>3723</v>
      </c>
      <c r="T141" s="35">
        <v>2</v>
      </c>
      <c r="U141" s="36"/>
      <c r="V141" s="35" t="s">
        <v>3704</v>
      </c>
      <c r="W141" s="36" t="s">
        <v>6275</v>
      </c>
      <c r="X141" s="35">
        <v>2017</v>
      </c>
      <c r="Y141" s="35">
        <v>2057</v>
      </c>
      <c r="Z141" s="35">
        <v>40</v>
      </c>
      <c r="AA141" s="35">
        <v>534.20000000000005</v>
      </c>
      <c r="AB141" s="35" t="s">
        <v>3704</v>
      </c>
      <c r="AC141" s="36" t="s">
        <v>6276</v>
      </c>
      <c r="AD141" s="35">
        <v>2017</v>
      </c>
      <c r="AE141" s="35">
        <v>2057</v>
      </c>
      <c r="AF141" s="35">
        <v>41</v>
      </c>
      <c r="AG141" s="35">
        <v>452.8</v>
      </c>
      <c r="AH141" s="35" t="s">
        <v>3704</v>
      </c>
      <c r="AI141" s="36" t="s">
        <v>6277</v>
      </c>
      <c r="AJ141" s="35">
        <v>2017</v>
      </c>
      <c r="AK141" s="35">
        <v>2057</v>
      </c>
      <c r="AL141" s="35">
        <v>41</v>
      </c>
      <c r="AM141" s="35">
        <v>81.400000000000006</v>
      </c>
      <c r="AN141" s="35" t="s">
        <v>3704</v>
      </c>
      <c r="AO141" s="36" t="s">
        <v>6278</v>
      </c>
      <c r="AP141" s="35" t="s">
        <v>3704</v>
      </c>
      <c r="AQ141" s="36" t="s">
        <v>6279</v>
      </c>
      <c r="AR141" s="35" t="s">
        <v>3704</v>
      </c>
      <c r="AS141" s="36" t="s">
        <v>6280</v>
      </c>
      <c r="AT141" s="35" t="s">
        <v>3704</v>
      </c>
      <c r="AU141" s="36" t="s">
        <v>6281</v>
      </c>
      <c r="AV141" s="35" t="s">
        <v>3704</v>
      </c>
      <c r="AW141" s="36" t="s">
        <v>6282</v>
      </c>
      <c r="AX141" s="35" t="s">
        <v>3704</v>
      </c>
      <c r="AY141" s="36" t="s">
        <v>6283</v>
      </c>
      <c r="AZ141" s="35" t="s">
        <v>3704</v>
      </c>
      <c r="BA141" s="36" t="s">
        <v>6284</v>
      </c>
      <c r="BB141" s="35" t="s">
        <v>3704</v>
      </c>
      <c r="BC141" s="36" t="s">
        <v>6285</v>
      </c>
      <c r="BD141" s="35" t="s">
        <v>3707</v>
      </c>
      <c r="BE141" s="36"/>
      <c r="BF141" s="35" t="s">
        <v>3704</v>
      </c>
      <c r="BG141" s="36" t="s">
        <v>6286</v>
      </c>
      <c r="BH141" s="36" t="s">
        <v>3707</v>
      </c>
      <c r="BI141" s="36"/>
      <c r="BJ141" s="36" t="s">
        <v>3707</v>
      </c>
      <c r="BK141" s="36" t="s">
        <v>3707</v>
      </c>
      <c r="BL141" s="36" t="s">
        <v>3707</v>
      </c>
      <c r="BM141" s="36" t="s">
        <v>3707</v>
      </c>
      <c r="BN141" s="36" t="s">
        <v>3704</v>
      </c>
      <c r="BO141" s="36" t="s">
        <v>6287</v>
      </c>
      <c r="BP141" s="36" t="s">
        <v>3707</v>
      </c>
      <c r="BQ141" s="36"/>
      <c r="BR141" s="36" t="s">
        <v>3707</v>
      </c>
      <c r="BS141" s="36"/>
      <c r="BT141" s="36" t="s">
        <v>3707</v>
      </c>
      <c r="BU141" s="36" t="s">
        <v>3707</v>
      </c>
      <c r="BV141" s="35" t="s">
        <v>3704</v>
      </c>
      <c r="BW141" s="36" t="s">
        <v>6288</v>
      </c>
      <c r="BX141" s="36"/>
      <c r="BY141" s="36" t="s">
        <v>6289</v>
      </c>
      <c r="BZ141" s="35" t="s">
        <v>3704</v>
      </c>
      <c r="CA141" s="36" t="s">
        <v>6290</v>
      </c>
      <c r="CB141" s="36" t="s">
        <v>3784</v>
      </c>
      <c r="CC141" s="39">
        <v>2515</v>
      </c>
      <c r="CD141" s="39">
        <v>2512</v>
      </c>
      <c r="CE141" s="39">
        <v>2427</v>
      </c>
      <c r="CF141" s="39">
        <v>2392</v>
      </c>
      <c r="CG141" s="40">
        <v>56891</v>
      </c>
      <c r="CH141" s="40">
        <v>56891</v>
      </c>
      <c r="CI141" s="40">
        <v>56891</v>
      </c>
      <c r="CJ141" s="40">
        <v>56891</v>
      </c>
      <c r="CK141" s="35">
        <v>22.62</v>
      </c>
      <c r="CL141" s="35">
        <v>22.65</v>
      </c>
      <c r="CM141" s="35">
        <v>23.44</v>
      </c>
      <c r="CN141" s="35">
        <v>23.78</v>
      </c>
      <c r="CO141" s="41">
        <v>0.65500000000000003</v>
      </c>
      <c r="CP141" s="41">
        <v>0.66200000000000003</v>
      </c>
      <c r="CQ141" s="41">
        <v>0.72299999999999998</v>
      </c>
      <c r="CR141" s="42">
        <v>0.73299999999999998</v>
      </c>
      <c r="CT141" s="24"/>
    </row>
    <row r="142" spans="1:98" ht="200" customHeight="1" x14ac:dyDescent="0.2">
      <c r="A142" s="32" t="s">
        <v>32</v>
      </c>
      <c r="B142" s="33" t="s">
        <v>736</v>
      </c>
      <c r="C142" s="34" t="str">
        <f>IF(A142="","自動表示",IF(B142="",VLOOKUP(A142,リスト!$C$2:$D$48,2,FALSE),VLOOKUP(A142&amp;B142,リスト!$C$49:$D$1789,2,FALSE)))</f>
        <v>062014</v>
      </c>
      <c r="D142" s="34" t="str">
        <f>IF(C142="自動表示","自動表示",VLOOKUP(C142,リスト!$D$2:$E$1789,2,FALSE))</f>
        <v>中核市</v>
      </c>
      <c r="E142" s="35" t="s">
        <v>3718</v>
      </c>
      <c r="F142" s="36" t="s">
        <v>3752</v>
      </c>
      <c r="G142" s="37">
        <v>10</v>
      </c>
      <c r="H142" s="34" t="str">
        <f t="shared" si="4"/>
        <v>10年</v>
      </c>
      <c r="I142" s="35" t="s">
        <v>3722</v>
      </c>
      <c r="J142" s="38">
        <v>24.3</v>
      </c>
      <c r="K142" s="35" t="s">
        <v>3704</v>
      </c>
      <c r="L142" s="36" t="s">
        <v>6291</v>
      </c>
      <c r="M142" s="35" t="s">
        <v>3704</v>
      </c>
      <c r="N142" s="35" t="s">
        <v>3720</v>
      </c>
      <c r="O142" s="36" t="s">
        <v>6292</v>
      </c>
      <c r="P142" s="35" t="s">
        <v>3704</v>
      </c>
      <c r="Q142" s="36" t="s">
        <v>6293</v>
      </c>
      <c r="R142" s="35" t="s">
        <v>3704</v>
      </c>
      <c r="S142" s="35" t="s">
        <v>3706</v>
      </c>
      <c r="T142" s="35">
        <v>74.459999999999994</v>
      </c>
      <c r="U142" s="36"/>
      <c r="V142" s="35" t="s">
        <v>3704</v>
      </c>
      <c r="W142" s="36" t="s">
        <v>6294</v>
      </c>
      <c r="X142" s="35">
        <v>2022</v>
      </c>
      <c r="Y142" s="35">
        <v>2061</v>
      </c>
      <c r="Z142" s="35">
        <v>40</v>
      </c>
      <c r="AA142" s="35">
        <v>8592.7000000000007</v>
      </c>
      <c r="AB142" s="35" t="s">
        <v>3704</v>
      </c>
      <c r="AC142" s="36" t="s">
        <v>6295</v>
      </c>
      <c r="AD142" s="35">
        <v>2022</v>
      </c>
      <c r="AE142" s="35">
        <v>2061</v>
      </c>
      <c r="AF142" s="35">
        <v>40</v>
      </c>
      <c r="AG142" s="35">
        <v>6693.6</v>
      </c>
      <c r="AH142" s="35" t="s">
        <v>3704</v>
      </c>
      <c r="AI142" s="36" t="s">
        <v>6296</v>
      </c>
      <c r="AJ142" s="35">
        <v>2022</v>
      </c>
      <c r="AK142" s="35">
        <v>2061</v>
      </c>
      <c r="AL142" s="35">
        <v>40</v>
      </c>
      <c r="AM142" s="35">
        <v>6693.6</v>
      </c>
      <c r="AN142" s="35" t="s">
        <v>3704</v>
      </c>
      <c r="AO142" s="36" t="s">
        <v>6297</v>
      </c>
      <c r="AP142" s="35" t="s">
        <v>3704</v>
      </c>
      <c r="AQ142" s="36" t="s">
        <v>6298</v>
      </c>
      <c r="AR142" s="35" t="s">
        <v>3704</v>
      </c>
      <c r="AS142" s="36" t="s">
        <v>6299</v>
      </c>
      <c r="AT142" s="35" t="s">
        <v>3704</v>
      </c>
      <c r="AU142" s="36" t="s">
        <v>6300</v>
      </c>
      <c r="AV142" s="35" t="s">
        <v>3704</v>
      </c>
      <c r="AW142" s="36" t="s">
        <v>6301</v>
      </c>
      <c r="AX142" s="35" t="s">
        <v>3704</v>
      </c>
      <c r="AY142" s="36" t="s">
        <v>6302</v>
      </c>
      <c r="AZ142" s="35" t="s">
        <v>3704</v>
      </c>
      <c r="BA142" s="36" t="s">
        <v>6303</v>
      </c>
      <c r="BB142" s="35" t="s">
        <v>3704</v>
      </c>
      <c r="BC142" s="36" t="s">
        <v>6304</v>
      </c>
      <c r="BD142" s="35" t="s">
        <v>3704</v>
      </c>
      <c r="BE142" s="36" t="s">
        <v>6305</v>
      </c>
      <c r="BF142" s="35" t="s">
        <v>3704</v>
      </c>
      <c r="BG142" s="36" t="s">
        <v>6306</v>
      </c>
      <c r="BH142" s="36" t="s">
        <v>3707</v>
      </c>
      <c r="BI142" s="36"/>
      <c r="BJ142" s="36" t="s">
        <v>3707</v>
      </c>
      <c r="BK142" s="36" t="s">
        <v>3707</v>
      </c>
      <c r="BL142" s="36" t="s">
        <v>3707</v>
      </c>
      <c r="BM142" s="36" t="s">
        <v>3707</v>
      </c>
      <c r="BN142" s="36" t="s">
        <v>3707</v>
      </c>
      <c r="BO142" s="36"/>
      <c r="BP142" s="36" t="s">
        <v>3704</v>
      </c>
      <c r="BQ142" s="36" t="s">
        <v>6307</v>
      </c>
      <c r="BR142" s="36" t="s">
        <v>3707</v>
      </c>
      <c r="BS142" s="36"/>
      <c r="BT142" s="36" t="s">
        <v>3707</v>
      </c>
      <c r="BU142" s="36" t="s">
        <v>3704</v>
      </c>
      <c r="BV142" s="35" t="s">
        <v>3704</v>
      </c>
      <c r="BW142" s="36" t="s">
        <v>6308</v>
      </c>
      <c r="BX142" s="36"/>
      <c r="BY142" s="36" t="s">
        <v>6309</v>
      </c>
      <c r="BZ142" s="35" t="s">
        <v>3707</v>
      </c>
      <c r="CA142" s="36"/>
      <c r="CB142" s="36" t="s">
        <v>6310</v>
      </c>
      <c r="CC142" s="39">
        <v>244998</v>
      </c>
      <c r="CD142" s="39">
        <v>243684</v>
      </c>
      <c r="CE142" s="39">
        <v>242284</v>
      </c>
      <c r="CF142" s="39">
        <v>240441</v>
      </c>
      <c r="CG142" s="40">
        <v>857969</v>
      </c>
      <c r="CH142" s="40">
        <v>859116</v>
      </c>
      <c r="CI142" s="40">
        <v>886559</v>
      </c>
      <c r="CJ142" s="40">
        <v>872379</v>
      </c>
      <c r="CK142" s="35">
        <v>3.5</v>
      </c>
      <c r="CL142" s="35">
        <v>3.52</v>
      </c>
      <c r="CM142" s="35">
        <v>3.65</v>
      </c>
      <c r="CN142" s="35">
        <v>3.63</v>
      </c>
      <c r="CO142" s="41">
        <v>0.49099999999999999</v>
      </c>
      <c r="CP142" s="41">
        <v>0.53600000000000003</v>
      </c>
      <c r="CQ142" s="41">
        <v>0.54100000000000004</v>
      </c>
      <c r="CR142" s="42">
        <v>0.55300000000000005</v>
      </c>
      <c r="CT142" s="24"/>
    </row>
    <row r="143" spans="1:98" ht="200" customHeight="1" x14ac:dyDescent="0.2">
      <c r="A143" s="32" t="s">
        <v>32</v>
      </c>
      <c r="B143" s="33" t="s">
        <v>738</v>
      </c>
      <c r="C143" s="34" t="str">
        <f>IF(A143="","自動表示",IF(B143="",VLOOKUP(A143,リスト!$C$2:$D$48,2,FALSE),VLOOKUP(A143&amp;B143,リスト!$C$49:$D$1789,2,FALSE)))</f>
        <v>062022</v>
      </c>
      <c r="D143" s="34" t="str">
        <f>IF(C143="自動表示","自動表示",VLOOKUP(C143,リスト!$D$2:$E$1789,2,FALSE))</f>
        <v>都市Ⅱ－２</v>
      </c>
      <c r="E143" s="35" t="s">
        <v>3701</v>
      </c>
      <c r="F143" s="36" t="s">
        <v>3731</v>
      </c>
      <c r="G143" s="37">
        <v>20</v>
      </c>
      <c r="H143" s="34" t="str">
        <f t="shared" si="4"/>
        <v>11年～20年</v>
      </c>
      <c r="I143" s="35" t="s">
        <v>3730</v>
      </c>
      <c r="J143" s="38">
        <v>8.5</v>
      </c>
      <c r="K143" s="35" t="s">
        <v>3704</v>
      </c>
      <c r="L143" s="36" t="s">
        <v>6311</v>
      </c>
      <c r="M143" s="35" t="s">
        <v>3704</v>
      </c>
      <c r="N143" s="35" t="s">
        <v>3768</v>
      </c>
      <c r="O143" s="36" t="s">
        <v>6312</v>
      </c>
      <c r="P143" s="35" t="s">
        <v>3704</v>
      </c>
      <c r="Q143" s="36" t="s">
        <v>6313</v>
      </c>
      <c r="R143" s="35" t="s">
        <v>3704</v>
      </c>
      <c r="S143" s="35" t="s">
        <v>3723</v>
      </c>
      <c r="T143" s="35">
        <v>37.5</v>
      </c>
      <c r="U143" s="36"/>
      <c r="V143" s="35" t="s">
        <v>3704</v>
      </c>
      <c r="W143" s="36" t="s">
        <v>6314</v>
      </c>
      <c r="X143" s="35">
        <v>2016</v>
      </c>
      <c r="Y143" s="35">
        <v>2055</v>
      </c>
      <c r="Z143" s="35">
        <v>40</v>
      </c>
      <c r="AA143" s="35">
        <v>2778</v>
      </c>
      <c r="AB143" s="35" t="s">
        <v>3704</v>
      </c>
      <c r="AC143" s="36" t="s">
        <v>6315</v>
      </c>
      <c r="AD143" s="35">
        <v>2021</v>
      </c>
      <c r="AE143" s="35">
        <v>2030</v>
      </c>
      <c r="AF143" s="35">
        <v>10</v>
      </c>
      <c r="AG143" s="35">
        <v>128</v>
      </c>
      <c r="AH143" s="35" t="s">
        <v>3704</v>
      </c>
      <c r="AI143" s="36" t="s">
        <v>6316</v>
      </c>
      <c r="AJ143" s="35">
        <v>2021</v>
      </c>
      <c r="AK143" s="35">
        <v>2030</v>
      </c>
      <c r="AL143" s="35">
        <v>10</v>
      </c>
      <c r="AM143" s="35">
        <v>62.5</v>
      </c>
      <c r="AN143" s="35" t="s">
        <v>3704</v>
      </c>
      <c r="AO143" s="36" t="s">
        <v>6317</v>
      </c>
      <c r="AP143" s="35" t="s">
        <v>3704</v>
      </c>
      <c r="AQ143" s="36" t="s">
        <v>6318</v>
      </c>
      <c r="AR143" s="35" t="s">
        <v>3704</v>
      </c>
      <c r="AS143" s="36" t="s">
        <v>6319</v>
      </c>
      <c r="AT143" s="35" t="s">
        <v>3704</v>
      </c>
      <c r="AU143" s="36" t="s">
        <v>6320</v>
      </c>
      <c r="AV143" s="35" t="s">
        <v>3704</v>
      </c>
      <c r="AW143" s="36" t="s">
        <v>6321</v>
      </c>
      <c r="AX143" s="35" t="s">
        <v>3704</v>
      </c>
      <c r="AY143" s="36" t="s">
        <v>6322</v>
      </c>
      <c r="AZ143" s="35" t="s">
        <v>3704</v>
      </c>
      <c r="BA143" s="36" t="s">
        <v>6323</v>
      </c>
      <c r="BB143" s="35" t="s">
        <v>3704</v>
      </c>
      <c r="BC143" s="36" t="s">
        <v>6324</v>
      </c>
      <c r="BD143" s="35" t="s">
        <v>3707</v>
      </c>
      <c r="BE143" s="36"/>
      <c r="BF143" s="35" t="s">
        <v>3704</v>
      </c>
      <c r="BG143" s="36" t="s">
        <v>6325</v>
      </c>
      <c r="BH143" s="36" t="s">
        <v>3704</v>
      </c>
      <c r="BI143" s="36" t="s">
        <v>6326</v>
      </c>
      <c r="BJ143" s="36" t="s">
        <v>3707</v>
      </c>
      <c r="BK143" s="36" t="s">
        <v>3704</v>
      </c>
      <c r="BL143" s="36" t="s">
        <v>3707</v>
      </c>
      <c r="BM143" s="36" t="s">
        <v>3707</v>
      </c>
      <c r="BN143" s="36" t="s">
        <v>3707</v>
      </c>
      <c r="BO143" s="36"/>
      <c r="BP143" s="36" t="s">
        <v>3704</v>
      </c>
      <c r="BQ143" s="36" t="s">
        <v>6327</v>
      </c>
      <c r="BR143" s="36" t="s">
        <v>3704</v>
      </c>
      <c r="BS143" s="36" t="s">
        <v>6328</v>
      </c>
      <c r="BT143" s="36" t="s">
        <v>3704</v>
      </c>
      <c r="BU143" s="36" t="s">
        <v>3704</v>
      </c>
      <c r="BV143" s="35" t="s">
        <v>3704</v>
      </c>
      <c r="BW143" s="36" t="s">
        <v>6329</v>
      </c>
      <c r="BX143" s="36">
        <v>5</v>
      </c>
      <c r="BY143" s="36"/>
      <c r="BZ143" s="35" t="s">
        <v>3704</v>
      </c>
      <c r="CA143" s="36" t="s">
        <v>6330</v>
      </c>
      <c r="CB143" s="36" t="s">
        <v>6331</v>
      </c>
      <c r="CC143" s="39">
        <v>79878</v>
      </c>
      <c r="CD143" s="39">
        <v>78965</v>
      </c>
      <c r="CE143" s="39">
        <v>78118</v>
      </c>
      <c r="CF143" s="39">
        <v>77232</v>
      </c>
      <c r="CG143" s="40">
        <v>312815</v>
      </c>
      <c r="CH143" s="40">
        <v>312124</v>
      </c>
      <c r="CI143" s="40">
        <v>322431</v>
      </c>
      <c r="CJ143" s="40">
        <v>309262</v>
      </c>
      <c r="CK143" s="35">
        <v>3.92</v>
      </c>
      <c r="CL143" s="35">
        <v>3.95</v>
      </c>
      <c r="CM143" s="35">
        <v>4.13</v>
      </c>
      <c r="CN143" s="35">
        <v>4</v>
      </c>
      <c r="CO143" s="41">
        <v>0.625</v>
      </c>
      <c r="CP143" s="41">
        <v>0.63700000000000001</v>
      </c>
      <c r="CQ143" s="41">
        <v>0.63700000000000001</v>
      </c>
      <c r="CR143" s="42">
        <v>0.64900000000000002</v>
      </c>
      <c r="CT143" s="24"/>
    </row>
    <row r="144" spans="1:98" ht="200" customHeight="1" x14ac:dyDescent="0.2">
      <c r="A144" s="32" t="s">
        <v>32</v>
      </c>
      <c r="B144" s="33" t="s">
        <v>740</v>
      </c>
      <c r="C144" s="34" t="str">
        <f>IF(A144="","自動表示",IF(B144="",VLOOKUP(A144,リスト!$C$2:$D$48,2,FALSE),VLOOKUP(A144&amp;B144,リスト!$C$49:$D$1789,2,FALSE)))</f>
        <v>062031</v>
      </c>
      <c r="D144" s="34" t="str">
        <f>IF(C144="自動表示","自動表示",VLOOKUP(C144,リスト!$D$2:$E$1789,2,FALSE))</f>
        <v>都市Ⅲ－１</v>
      </c>
      <c r="E144" s="35" t="s">
        <v>3701</v>
      </c>
      <c r="F144" s="36" t="s">
        <v>3721</v>
      </c>
      <c r="G144" s="37">
        <v>30</v>
      </c>
      <c r="H144" s="34" t="str">
        <f t="shared" si="4"/>
        <v>20年超</v>
      </c>
      <c r="I144" s="35" t="s">
        <v>3730</v>
      </c>
      <c r="J144" s="38">
        <v>11.8</v>
      </c>
      <c r="K144" s="35" t="s">
        <v>3704</v>
      </c>
      <c r="L144" s="36" t="s">
        <v>6332</v>
      </c>
      <c r="M144" s="35" t="s">
        <v>3704</v>
      </c>
      <c r="N144" s="35" t="s">
        <v>3722</v>
      </c>
      <c r="O144" s="36" t="s">
        <v>6333</v>
      </c>
      <c r="P144" s="35" t="s">
        <v>3704</v>
      </c>
      <c r="Q144" s="36" t="s">
        <v>6334</v>
      </c>
      <c r="R144" s="35" t="s">
        <v>3704</v>
      </c>
      <c r="S144" s="35" t="s">
        <v>3706</v>
      </c>
      <c r="T144" s="35">
        <v>103.6</v>
      </c>
      <c r="U144" s="36"/>
      <c r="V144" s="35" t="s">
        <v>3704</v>
      </c>
      <c r="W144" s="36" t="s">
        <v>6335</v>
      </c>
      <c r="X144" s="35">
        <v>2016</v>
      </c>
      <c r="Y144" s="35">
        <v>2055</v>
      </c>
      <c r="Z144" s="35">
        <v>40</v>
      </c>
      <c r="AA144" s="35">
        <v>6800.3</v>
      </c>
      <c r="AB144" s="35" t="s">
        <v>3707</v>
      </c>
      <c r="AC144" s="36" t="s">
        <v>6336</v>
      </c>
      <c r="AD144" s="35"/>
      <c r="AE144" s="35"/>
      <c r="AF144" s="35">
        <v>0</v>
      </c>
      <c r="AG144" s="35"/>
      <c r="AH144" s="35" t="s">
        <v>3707</v>
      </c>
      <c r="AI144" s="36" t="s">
        <v>6337</v>
      </c>
      <c r="AJ144" s="35"/>
      <c r="AK144" s="35"/>
      <c r="AL144" s="35">
        <v>0</v>
      </c>
      <c r="AM144" s="35"/>
      <c r="AN144" s="35" t="s">
        <v>3704</v>
      </c>
      <c r="AO144" s="36" t="s">
        <v>6338</v>
      </c>
      <c r="AP144" s="35" t="s">
        <v>3704</v>
      </c>
      <c r="AQ144" s="36" t="s">
        <v>6339</v>
      </c>
      <c r="AR144" s="35" t="s">
        <v>3704</v>
      </c>
      <c r="AS144" s="36" t="s">
        <v>6340</v>
      </c>
      <c r="AT144" s="35" t="s">
        <v>3704</v>
      </c>
      <c r="AU144" s="36" t="s">
        <v>6341</v>
      </c>
      <c r="AV144" s="35" t="s">
        <v>3704</v>
      </c>
      <c r="AW144" s="36" t="s">
        <v>6342</v>
      </c>
      <c r="AX144" s="35" t="s">
        <v>3704</v>
      </c>
      <c r="AY144" s="36" t="s">
        <v>6343</v>
      </c>
      <c r="AZ144" s="35" t="s">
        <v>3704</v>
      </c>
      <c r="BA144" s="36" t="s">
        <v>6341</v>
      </c>
      <c r="BB144" s="35" t="s">
        <v>3704</v>
      </c>
      <c r="BC144" s="36" t="s">
        <v>6344</v>
      </c>
      <c r="BD144" s="35" t="s">
        <v>3704</v>
      </c>
      <c r="BE144" s="36" t="s">
        <v>6345</v>
      </c>
      <c r="BF144" s="35" t="s">
        <v>3704</v>
      </c>
      <c r="BG144" s="36" t="s">
        <v>6341</v>
      </c>
      <c r="BH144" s="36" t="s">
        <v>3707</v>
      </c>
      <c r="BI144" s="36"/>
      <c r="BJ144" s="36" t="s">
        <v>3707</v>
      </c>
      <c r="BK144" s="36" t="s">
        <v>3707</v>
      </c>
      <c r="BL144" s="36" t="s">
        <v>3707</v>
      </c>
      <c r="BM144" s="36" t="s">
        <v>3707</v>
      </c>
      <c r="BN144" s="36" t="s">
        <v>3704</v>
      </c>
      <c r="BO144" s="36" t="s">
        <v>6346</v>
      </c>
      <c r="BP144" s="36" t="s">
        <v>3707</v>
      </c>
      <c r="BQ144" s="36"/>
      <c r="BR144" s="36" t="s">
        <v>3707</v>
      </c>
      <c r="BS144" s="36"/>
      <c r="BT144" s="36" t="s">
        <v>3707</v>
      </c>
      <c r="BU144" s="36" t="s">
        <v>3707</v>
      </c>
      <c r="BV144" s="35" t="s">
        <v>3707</v>
      </c>
      <c r="BW144" s="36" t="s">
        <v>6347</v>
      </c>
      <c r="BX144" s="36"/>
      <c r="BY144" s="36"/>
      <c r="BZ144" s="35" t="s">
        <v>3704</v>
      </c>
      <c r="CA144" s="36" t="s">
        <v>6348</v>
      </c>
      <c r="CB144" s="36" t="s">
        <v>6349</v>
      </c>
      <c r="CC144" s="39">
        <v>125500</v>
      </c>
      <c r="CD144" s="39">
        <v>124003</v>
      </c>
      <c r="CE144" s="39">
        <v>122203</v>
      </c>
      <c r="CF144" s="39">
        <v>120398</v>
      </c>
      <c r="CG144" s="40">
        <v>678533.16</v>
      </c>
      <c r="CH144" s="40">
        <v>683351.29</v>
      </c>
      <c r="CI144" s="40">
        <v>689505.98</v>
      </c>
      <c r="CJ144" s="40">
        <v>666718.19999999995</v>
      </c>
      <c r="CK144" s="35">
        <v>5.41</v>
      </c>
      <c r="CL144" s="35">
        <v>5.51</v>
      </c>
      <c r="CM144" s="35">
        <v>5.64</v>
      </c>
      <c r="CN144" s="35">
        <v>5.54</v>
      </c>
      <c r="CO144" s="41">
        <v>0.627</v>
      </c>
      <c r="CP144" s="41">
        <v>0.626</v>
      </c>
      <c r="CQ144" s="41">
        <v>0.63200000000000001</v>
      </c>
      <c r="CR144" s="42" t="s">
        <v>3717</v>
      </c>
      <c r="CT144" s="24"/>
    </row>
    <row r="145" spans="1:98" ht="200" customHeight="1" x14ac:dyDescent="0.2">
      <c r="A145" s="32" t="s">
        <v>32</v>
      </c>
      <c r="B145" s="33" t="s">
        <v>742</v>
      </c>
      <c r="C145" s="34" t="str">
        <f>IF(A145="","自動表示",IF(B145="",VLOOKUP(A145,リスト!$C$2:$D$48,2,FALSE),VLOOKUP(A145&amp;B145,リスト!$C$49:$D$1789,2,FALSE)))</f>
        <v>062049</v>
      </c>
      <c r="D145" s="34" t="str">
        <f>IF(C145="自動表示","自動表示",VLOOKUP(C145,リスト!$D$2:$E$1789,2,FALSE))</f>
        <v>都市Ⅲ－３</v>
      </c>
      <c r="E145" s="35" t="s">
        <v>3701</v>
      </c>
      <c r="F145" s="36" t="s">
        <v>6350</v>
      </c>
      <c r="G145" s="37">
        <v>11</v>
      </c>
      <c r="H145" s="34" t="str">
        <f t="shared" si="4"/>
        <v>11年～20年</v>
      </c>
      <c r="I145" s="35" t="s">
        <v>3730</v>
      </c>
      <c r="J145" s="38">
        <v>10.6</v>
      </c>
      <c r="K145" s="35" t="s">
        <v>3704</v>
      </c>
      <c r="L145" s="36" t="s">
        <v>6351</v>
      </c>
      <c r="M145" s="35" t="s">
        <v>3704</v>
      </c>
      <c r="N145" s="35" t="s">
        <v>3720</v>
      </c>
      <c r="O145" s="36" t="s">
        <v>6352</v>
      </c>
      <c r="P145" s="35" t="s">
        <v>3704</v>
      </c>
      <c r="Q145" s="36" t="s">
        <v>6353</v>
      </c>
      <c r="R145" s="35" t="s">
        <v>3704</v>
      </c>
      <c r="S145" s="35" t="s">
        <v>3723</v>
      </c>
      <c r="T145" s="35">
        <v>69.599999999999994</v>
      </c>
      <c r="U145" s="36"/>
      <c r="V145" s="35" t="s">
        <v>3704</v>
      </c>
      <c r="W145" s="36" t="s">
        <v>6354</v>
      </c>
      <c r="X145" s="35">
        <v>2021</v>
      </c>
      <c r="Y145" s="35">
        <v>2061</v>
      </c>
      <c r="Z145" s="35">
        <v>40</v>
      </c>
      <c r="AA145" s="35">
        <v>4659.6000000000004</v>
      </c>
      <c r="AB145" s="35" t="s">
        <v>3704</v>
      </c>
      <c r="AC145" s="36" t="s">
        <v>8155</v>
      </c>
      <c r="AD145" s="35">
        <v>2021</v>
      </c>
      <c r="AE145" s="35">
        <v>2061</v>
      </c>
      <c r="AF145" s="35">
        <v>40</v>
      </c>
      <c r="AG145" s="35">
        <v>3951.1000000000004</v>
      </c>
      <c r="AH145" s="35" t="s">
        <v>3704</v>
      </c>
      <c r="AI145" s="36" t="s">
        <v>8156</v>
      </c>
      <c r="AJ145" s="35">
        <v>2021</v>
      </c>
      <c r="AK145" s="35">
        <v>2061</v>
      </c>
      <c r="AL145" s="35">
        <v>40</v>
      </c>
      <c r="AM145" s="35">
        <v>708.5</v>
      </c>
      <c r="AN145" s="35" t="s">
        <v>3704</v>
      </c>
      <c r="AO145" s="36" t="s">
        <v>6355</v>
      </c>
      <c r="AP145" s="35" t="s">
        <v>3704</v>
      </c>
      <c r="AQ145" s="36" t="s">
        <v>6356</v>
      </c>
      <c r="AR145" s="35" t="s">
        <v>3704</v>
      </c>
      <c r="AS145" s="36" t="s">
        <v>6357</v>
      </c>
      <c r="AT145" s="35" t="s">
        <v>3704</v>
      </c>
      <c r="AU145" s="36" t="s">
        <v>6358</v>
      </c>
      <c r="AV145" s="35" t="s">
        <v>3704</v>
      </c>
      <c r="AW145" s="36" t="s">
        <v>6359</v>
      </c>
      <c r="AX145" s="35" t="s">
        <v>3704</v>
      </c>
      <c r="AY145" s="36" t="s">
        <v>6360</v>
      </c>
      <c r="AZ145" s="35" t="s">
        <v>3704</v>
      </c>
      <c r="BA145" s="36" t="s">
        <v>6361</v>
      </c>
      <c r="BB145" s="35" t="s">
        <v>3704</v>
      </c>
      <c r="BC145" s="36" t="s">
        <v>6362</v>
      </c>
      <c r="BD145" s="35" t="s">
        <v>3704</v>
      </c>
      <c r="BE145" s="36" t="s">
        <v>6363</v>
      </c>
      <c r="BF145" s="35" t="s">
        <v>3704</v>
      </c>
      <c r="BG145" s="36" t="s">
        <v>6364</v>
      </c>
      <c r="BH145" s="36" t="s">
        <v>3704</v>
      </c>
      <c r="BI145" s="36" t="s">
        <v>6365</v>
      </c>
      <c r="BJ145" s="36" t="s">
        <v>3707</v>
      </c>
      <c r="BK145" s="36" t="s">
        <v>3704</v>
      </c>
      <c r="BL145" s="36" t="s">
        <v>3704</v>
      </c>
      <c r="BM145" s="36" t="s">
        <v>3707</v>
      </c>
      <c r="BN145" s="36" t="s">
        <v>3704</v>
      </c>
      <c r="BO145" s="36" t="s">
        <v>6366</v>
      </c>
      <c r="BP145" s="36" t="s">
        <v>3704</v>
      </c>
      <c r="BQ145" s="36" t="s">
        <v>6367</v>
      </c>
      <c r="BR145" s="36" t="s">
        <v>3704</v>
      </c>
      <c r="BS145" s="36" t="s">
        <v>6368</v>
      </c>
      <c r="BT145" s="36" t="s">
        <v>3704</v>
      </c>
      <c r="BU145" s="36" t="s">
        <v>3704</v>
      </c>
      <c r="BV145" s="35" t="s">
        <v>3704</v>
      </c>
      <c r="BW145" s="36" t="s">
        <v>6369</v>
      </c>
      <c r="BX145" s="36" t="s">
        <v>6370</v>
      </c>
      <c r="BY145" s="36"/>
      <c r="BZ145" s="35" t="s">
        <v>3704</v>
      </c>
      <c r="CA145" s="36" t="s">
        <v>6371</v>
      </c>
      <c r="CB145" s="36" t="s">
        <v>6372</v>
      </c>
      <c r="CC145" s="39">
        <v>101331</v>
      </c>
      <c r="CD145" s="39">
        <v>100172</v>
      </c>
      <c r="CE145" s="39">
        <v>98795</v>
      </c>
      <c r="CF145" s="39">
        <v>97395</v>
      </c>
      <c r="CG145" s="40">
        <v>483168</v>
      </c>
      <c r="CH145" s="40">
        <v>492315</v>
      </c>
      <c r="CI145" s="40">
        <v>482186</v>
      </c>
      <c r="CJ145" s="40">
        <v>486096</v>
      </c>
      <c r="CK145" s="35">
        <v>4.7699999999999996</v>
      </c>
      <c r="CL145" s="35">
        <v>4.91</v>
      </c>
      <c r="CM145" s="35">
        <v>4.88</v>
      </c>
      <c r="CN145" s="35">
        <v>4.99</v>
      </c>
      <c r="CO145" s="41">
        <v>0.624</v>
      </c>
      <c r="CP145" s="41">
        <v>0.63600000000000001</v>
      </c>
      <c r="CQ145" s="41">
        <v>0.64600000000000002</v>
      </c>
      <c r="CR145" s="42">
        <v>0.60399999999999998</v>
      </c>
      <c r="CT145" s="24"/>
    </row>
    <row r="146" spans="1:98" ht="200" customHeight="1" x14ac:dyDescent="0.2">
      <c r="A146" s="32" t="s">
        <v>32</v>
      </c>
      <c r="B146" s="33" t="s">
        <v>744</v>
      </c>
      <c r="C146" s="34" t="str">
        <f>IF(A146="","自動表示",IF(B146="",VLOOKUP(A146,リスト!$C$2:$D$48,2,FALSE),VLOOKUP(A146&amp;B146,リスト!$C$49:$D$1789,2,FALSE)))</f>
        <v>062057</v>
      </c>
      <c r="D146" s="34" t="str">
        <f>IF(C146="自動表示","自動表示",VLOOKUP(C146,リスト!$D$2:$E$1789,2,FALSE))</f>
        <v>都市Ⅰ－１</v>
      </c>
      <c r="E146" s="35" t="s">
        <v>3701</v>
      </c>
      <c r="F146" s="36" t="s">
        <v>6373</v>
      </c>
      <c r="G146" s="37">
        <v>10</v>
      </c>
      <c r="H146" s="34" t="str">
        <f t="shared" si="4"/>
        <v>10年</v>
      </c>
      <c r="I146" s="35" t="s">
        <v>3703</v>
      </c>
      <c r="J146" s="38">
        <v>3.9</v>
      </c>
      <c r="K146" s="35" t="s">
        <v>3704</v>
      </c>
      <c r="L146" s="36" t="s">
        <v>6374</v>
      </c>
      <c r="M146" s="35" t="s">
        <v>3704</v>
      </c>
      <c r="N146" s="35" t="s">
        <v>3722</v>
      </c>
      <c r="O146" s="36" t="s">
        <v>6375</v>
      </c>
      <c r="P146" s="35" t="s">
        <v>3704</v>
      </c>
      <c r="Q146" s="36" t="s">
        <v>6376</v>
      </c>
      <c r="R146" s="35" t="s">
        <v>3704</v>
      </c>
      <c r="S146" s="35" t="s">
        <v>3706</v>
      </c>
      <c r="T146" s="35">
        <v>14.93</v>
      </c>
      <c r="U146" s="36"/>
      <c r="V146" s="35" t="s">
        <v>3704</v>
      </c>
      <c r="W146" s="36" t="s">
        <v>6377</v>
      </c>
      <c r="X146" s="35">
        <v>2015</v>
      </c>
      <c r="Y146" s="35">
        <v>2054</v>
      </c>
      <c r="Z146" s="35">
        <v>40</v>
      </c>
      <c r="AA146" s="35">
        <v>1463.2</v>
      </c>
      <c r="AB146" s="35" t="s">
        <v>3704</v>
      </c>
      <c r="AC146" s="36" t="s">
        <v>6378</v>
      </c>
      <c r="AD146" s="35">
        <v>2015</v>
      </c>
      <c r="AE146" s="35">
        <v>2054</v>
      </c>
      <c r="AF146" s="35">
        <v>40</v>
      </c>
      <c r="AG146" s="35">
        <v>1149.0999999999999</v>
      </c>
      <c r="AH146" s="35" t="s">
        <v>3704</v>
      </c>
      <c r="AI146" s="36" t="s">
        <v>6379</v>
      </c>
      <c r="AJ146" s="35">
        <v>2015</v>
      </c>
      <c r="AK146" s="35">
        <v>2054</v>
      </c>
      <c r="AL146" s="35">
        <v>40</v>
      </c>
      <c r="AM146" s="35">
        <v>314.10000000000002</v>
      </c>
      <c r="AN146" s="35" t="s">
        <v>3704</v>
      </c>
      <c r="AO146" s="36" t="s">
        <v>6380</v>
      </c>
      <c r="AP146" s="35" t="s">
        <v>3704</v>
      </c>
      <c r="AQ146" s="36" t="s">
        <v>6381</v>
      </c>
      <c r="AR146" s="35" t="s">
        <v>3704</v>
      </c>
      <c r="AS146" s="36" t="s">
        <v>6382</v>
      </c>
      <c r="AT146" s="35" t="s">
        <v>3704</v>
      </c>
      <c r="AU146" s="36" t="s">
        <v>8408</v>
      </c>
      <c r="AV146" s="35" t="s">
        <v>3704</v>
      </c>
      <c r="AW146" s="36" t="s">
        <v>6383</v>
      </c>
      <c r="AX146" s="35" t="s">
        <v>3704</v>
      </c>
      <c r="AY146" s="36" t="s">
        <v>6384</v>
      </c>
      <c r="AZ146" s="35" t="s">
        <v>3704</v>
      </c>
      <c r="BA146" s="36" t="s">
        <v>6385</v>
      </c>
      <c r="BB146" s="35" t="s">
        <v>3704</v>
      </c>
      <c r="BC146" s="36" t="s">
        <v>6386</v>
      </c>
      <c r="BD146" s="35" t="s">
        <v>3704</v>
      </c>
      <c r="BE146" s="36" t="s">
        <v>6387</v>
      </c>
      <c r="BF146" s="35" t="s">
        <v>3704</v>
      </c>
      <c r="BG146" s="36" t="s">
        <v>6388</v>
      </c>
      <c r="BH146" s="36" t="s">
        <v>3707</v>
      </c>
      <c r="BI146" s="36"/>
      <c r="BJ146" s="36" t="s">
        <v>3707</v>
      </c>
      <c r="BK146" s="36" t="s">
        <v>3707</v>
      </c>
      <c r="BL146" s="36" t="s">
        <v>3707</v>
      </c>
      <c r="BM146" s="36" t="s">
        <v>3707</v>
      </c>
      <c r="BN146" s="36" t="s">
        <v>3707</v>
      </c>
      <c r="BO146" s="36"/>
      <c r="BP146" s="36" t="s">
        <v>3704</v>
      </c>
      <c r="BQ146" s="36" t="s">
        <v>6389</v>
      </c>
      <c r="BR146" s="36" t="s">
        <v>3707</v>
      </c>
      <c r="BS146" s="36"/>
      <c r="BT146" s="36" t="s">
        <v>3704</v>
      </c>
      <c r="BU146" s="36" t="s">
        <v>3704</v>
      </c>
      <c r="BV146" s="35" t="s">
        <v>3704</v>
      </c>
      <c r="BW146" s="36" t="s">
        <v>6390</v>
      </c>
      <c r="BX146" s="36"/>
      <c r="BY146" s="36"/>
      <c r="BZ146" s="35" t="s">
        <v>3704</v>
      </c>
      <c r="CA146" s="36" t="s">
        <v>6391</v>
      </c>
      <c r="CB146" s="36" t="s">
        <v>6392</v>
      </c>
      <c r="CC146" s="39">
        <v>35351</v>
      </c>
      <c r="CD146" s="39">
        <v>34787</v>
      </c>
      <c r="CE146" s="39">
        <v>34127</v>
      </c>
      <c r="CF146" s="39">
        <v>33374</v>
      </c>
      <c r="CG146" s="40">
        <v>178850.47</v>
      </c>
      <c r="CH146" s="40">
        <v>166688.1</v>
      </c>
      <c r="CI146" s="40">
        <v>173577.18</v>
      </c>
      <c r="CJ146" s="40">
        <v>168304.78</v>
      </c>
      <c r="CK146" s="35">
        <v>5.0599999999999996</v>
      </c>
      <c r="CL146" s="35">
        <v>4.79</v>
      </c>
      <c r="CM146" s="35">
        <v>5.09</v>
      </c>
      <c r="CN146" s="35">
        <v>5.04</v>
      </c>
      <c r="CO146" s="41">
        <v>0.58799999999999997</v>
      </c>
      <c r="CP146" s="41">
        <v>0.59899999999999998</v>
      </c>
      <c r="CQ146" s="41">
        <v>0.57499999999999996</v>
      </c>
      <c r="CR146" s="42">
        <v>0.59099999999999997</v>
      </c>
      <c r="CT146" s="24"/>
    </row>
    <row r="147" spans="1:98" ht="200" customHeight="1" x14ac:dyDescent="0.2">
      <c r="A147" s="32" t="s">
        <v>32</v>
      </c>
      <c r="B147" s="33" t="s">
        <v>746</v>
      </c>
      <c r="C147" s="34" t="str">
        <f>IF(A147="","自動表示",IF(B147="",VLOOKUP(A147,リスト!$C$2:$D$48,2,FALSE),VLOOKUP(A147&amp;B147,リスト!$C$49:$D$1789,2,FALSE)))</f>
        <v>062065</v>
      </c>
      <c r="D147" s="34" t="str">
        <f>IF(C147="自動表示","自動表示",VLOOKUP(C147,リスト!$D$2:$E$1789,2,FALSE))</f>
        <v>都市Ⅰ－２</v>
      </c>
      <c r="E147" s="35" t="s">
        <v>3715</v>
      </c>
      <c r="F147" s="36"/>
      <c r="G147" s="37">
        <v>10</v>
      </c>
      <c r="H147" s="34" t="str">
        <f t="shared" si="4"/>
        <v>10年</v>
      </c>
      <c r="I147" s="35" t="s">
        <v>3710</v>
      </c>
      <c r="J147" s="38">
        <v>4</v>
      </c>
      <c r="K147" s="35" t="s">
        <v>3711</v>
      </c>
      <c r="L147" s="36" t="s">
        <v>6393</v>
      </c>
      <c r="M147" s="35" t="s">
        <v>3711</v>
      </c>
      <c r="N147" s="35" t="s">
        <v>3710</v>
      </c>
      <c r="O147" s="36" t="s">
        <v>6394</v>
      </c>
      <c r="P147" s="35" t="s">
        <v>3714</v>
      </c>
      <c r="Q147" s="36" t="s">
        <v>6395</v>
      </c>
      <c r="R147" s="35" t="s">
        <v>3711</v>
      </c>
      <c r="S147" s="35" t="s">
        <v>3713</v>
      </c>
      <c r="T147" s="35">
        <v>22.1</v>
      </c>
      <c r="U147" s="36"/>
      <c r="V147" s="35" t="s">
        <v>3711</v>
      </c>
      <c r="W147" s="36" t="s">
        <v>6396</v>
      </c>
      <c r="X147" s="35">
        <v>2016</v>
      </c>
      <c r="Y147" s="35">
        <v>2055</v>
      </c>
      <c r="Z147" s="35">
        <v>40</v>
      </c>
      <c r="AA147" s="35">
        <v>1641.4</v>
      </c>
      <c r="AB147" s="35" t="s">
        <v>3714</v>
      </c>
      <c r="AC147" s="36" t="s">
        <v>6395</v>
      </c>
      <c r="AD147" s="35"/>
      <c r="AE147" s="35"/>
      <c r="AF147" s="35">
        <v>0</v>
      </c>
      <c r="AG147" s="35"/>
      <c r="AH147" s="35" t="s">
        <v>3714</v>
      </c>
      <c r="AI147" s="36" t="s">
        <v>6395</v>
      </c>
      <c r="AJ147" s="35"/>
      <c r="AK147" s="35"/>
      <c r="AL147" s="35">
        <v>0</v>
      </c>
      <c r="AM147" s="35"/>
      <c r="AN147" s="35" t="s">
        <v>3711</v>
      </c>
      <c r="AO147" s="36" t="s">
        <v>6397</v>
      </c>
      <c r="AP147" s="35" t="s">
        <v>3711</v>
      </c>
      <c r="AQ147" s="36" t="s">
        <v>6398</v>
      </c>
      <c r="AR147" s="35" t="s">
        <v>3711</v>
      </c>
      <c r="AS147" s="36" t="s">
        <v>6399</v>
      </c>
      <c r="AT147" s="35" t="s">
        <v>3711</v>
      </c>
      <c r="AU147" s="36" t="s">
        <v>6400</v>
      </c>
      <c r="AV147" s="35" t="s">
        <v>3711</v>
      </c>
      <c r="AW147" s="36" t="s">
        <v>6401</v>
      </c>
      <c r="AX147" s="35" t="s">
        <v>3714</v>
      </c>
      <c r="AY147" s="36" t="s">
        <v>6395</v>
      </c>
      <c r="AZ147" s="35" t="s">
        <v>3711</v>
      </c>
      <c r="BA147" s="36" t="s">
        <v>6402</v>
      </c>
      <c r="BB147" s="35" t="s">
        <v>3711</v>
      </c>
      <c r="BC147" s="36" t="s">
        <v>6401</v>
      </c>
      <c r="BD147" s="35" t="s">
        <v>3714</v>
      </c>
      <c r="BE147" s="36" t="s">
        <v>6403</v>
      </c>
      <c r="BF147" s="35" t="s">
        <v>3711</v>
      </c>
      <c r="BG147" s="36" t="s">
        <v>6404</v>
      </c>
      <c r="BH147" s="36" t="s">
        <v>3714</v>
      </c>
      <c r="BI147" s="36"/>
      <c r="BJ147" s="36" t="s">
        <v>3714</v>
      </c>
      <c r="BK147" s="36" t="s">
        <v>3714</v>
      </c>
      <c r="BL147" s="36" t="s">
        <v>3714</v>
      </c>
      <c r="BM147" s="36" t="s">
        <v>3714</v>
      </c>
      <c r="BN147" s="36" t="s">
        <v>3714</v>
      </c>
      <c r="BO147" s="36"/>
      <c r="BP147" s="36" t="s">
        <v>3714</v>
      </c>
      <c r="BQ147" s="36"/>
      <c r="BR147" s="36" t="s">
        <v>3714</v>
      </c>
      <c r="BS147" s="36"/>
      <c r="BT147" s="36" t="s">
        <v>3714</v>
      </c>
      <c r="BU147" s="36" t="s">
        <v>3714</v>
      </c>
      <c r="BV147" s="35" t="s">
        <v>3711</v>
      </c>
      <c r="BW147" s="36" t="s">
        <v>6405</v>
      </c>
      <c r="BX147" s="36">
        <v>10</v>
      </c>
      <c r="BY147" s="36"/>
      <c r="BZ147" s="35" t="s">
        <v>3711</v>
      </c>
      <c r="CA147" s="36" t="s">
        <v>6406</v>
      </c>
      <c r="CB147" s="36" t="s">
        <v>6407</v>
      </c>
      <c r="CC147" s="39">
        <v>40955</v>
      </c>
      <c r="CD147" s="39">
        <v>40719</v>
      </c>
      <c r="CE147" s="39">
        <v>40452</v>
      </c>
      <c r="CF147" s="39">
        <v>40086</v>
      </c>
      <c r="CG147" s="40">
        <v>173127</v>
      </c>
      <c r="CH147" s="40">
        <v>170830</v>
      </c>
      <c r="CI147" s="40">
        <v>169398</v>
      </c>
      <c r="CJ147" s="40">
        <v>171004</v>
      </c>
      <c r="CK147" s="35">
        <v>4.2300000000000004</v>
      </c>
      <c r="CL147" s="35">
        <v>4.2</v>
      </c>
      <c r="CM147" s="35">
        <v>4.1900000000000004</v>
      </c>
      <c r="CN147" s="35">
        <v>4.2699999999999996</v>
      </c>
      <c r="CO147" s="41"/>
      <c r="CP147" s="41"/>
      <c r="CQ147" s="41"/>
      <c r="CR147" s="42"/>
      <c r="CT147" s="24"/>
    </row>
    <row r="148" spans="1:98" ht="200" customHeight="1" x14ac:dyDescent="0.2">
      <c r="A148" s="32" t="s">
        <v>32</v>
      </c>
      <c r="B148" s="33" t="s">
        <v>748</v>
      </c>
      <c r="C148" s="34" t="str">
        <f>IF(A148="","自動表示",IF(B148="",VLOOKUP(A148,リスト!$C$2:$D$48,2,FALSE),VLOOKUP(A148&amp;B148,リスト!$C$49:$D$1789,2,FALSE)))</f>
        <v>062073</v>
      </c>
      <c r="D148" s="34" t="str">
        <f>IF(C148="自動表示","自動表示",VLOOKUP(C148,リスト!$D$2:$E$1789,2,FALSE))</f>
        <v>都市Ⅰ－１</v>
      </c>
      <c r="E148" s="35" t="s">
        <v>3708</v>
      </c>
      <c r="F148" s="36" t="s">
        <v>3709</v>
      </c>
      <c r="G148" s="37">
        <v>10</v>
      </c>
      <c r="H148" s="34" t="str">
        <f t="shared" si="4"/>
        <v>10年</v>
      </c>
      <c r="I148" s="35" t="s">
        <v>3734</v>
      </c>
      <c r="J148" s="38">
        <v>3.2</v>
      </c>
      <c r="K148" s="35" t="s">
        <v>3711</v>
      </c>
      <c r="L148" s="36" t="s">
        <v>6408</v>
      </c>
      <c r="M148" s="35" t="s">
        <v>3711</v>
      </c>
      <c r="N148" s="35" t="s">
        <v>3710</v>
      </c>
      <c r="O148" s="36" t="s">
        <v>6409</v>
      </c>
      <c r="P148" s="35" t="s">
        <v>3711</v>
      </c>
      <c r="Q148" s="36" t="s">
        <v>6410</v>
      </c>
      <c r="R148" s="35" t="s">
        <v>3711</v>
      </c>
      <c r="S148" s="35" t="s">
        <v>3758</v>
      </c>
      <c r="T148" s="35">
        <v>26</v>
      </c>
      <c r="U148" s="36"/>
      <c r="V148" s="35" t="s">
        <v>3711</v>
      </c>
      <c r="W148" s="36" t="s">
        <v>6411</v>
      </c>
      <c r="X148" s="35">
        <v>2016</v>
      </c>
      <c r="Y148" s="35">
        <v>2055</v>
      </c>
      <c r="Z148" s="35">
        <v>40</v>
      </c>
      <c r="AA148" s="35">
        <v>892</v>
      </c>
      <c r="AB148" s="35" t="s">
        <v>3711</v>
      </c>
      <c r="AC148" s="36" t="s">
        <v>6412</v>
      </c>
      <c r="AD148" s="35">
        <v>2016</v>
      </c>
      <c r="AE148" s="35">
        <v>2055</v>
      </c>
      <c r="AF148" s="35">
        <v>40</v>
      </c>
      <c r="AG148" s="35">
        <v>1293</v>
      </c>
      <c r="AH148" s="35" t="s">
        <v>3711</v>
      </c>
      <c r="AI148" s="36" t="s">
        <v>6413</v>
      </c>
      <c r="AJ148" s="35">
        <v>2016</v>
      </c>
      <c r="AK148" s="35">
        <v>2055</v>
      </c>
      <c r="AL148" s="35">
        <v>40</v>
      </c>
      <c r="AM148" s="35">
        <v>46</v>
      </c>
      <c r="AN148" s="35" t="s">
        <v>3711</v>
      </c>
      <c r="AO148" s="36" t="s">
        <v>6414</v>
      </c>
      <c r="AP148" s="35" t="s">
        <v>3711</v>
      </c>
      <c r="AQ148" s="36" t="s">
        <v>6415</v>
      </c>
      <c r="AR148" s="35" t="s">
        <v>3711</v>
      </c>
      <c r="AS148" s="36" t="s">
        <v>6416</v>
      </c>
      <c r="AT148" s="35" t="s">
        <v>3711</v>
      </c>
      <c r="AU148" s="36" t="s">
        <v>6417</v>
      </c>
      <c r="AV148" s="35" t="s">
        <v>3711</v>
      </c>
      <c r="AW148" s="36" t="s">
        <v>6418</v>
      </c>
      <c r="AX148" s="35" t="s">
        <v>3711</v>
      </c>
      <c r="AY148" s="36" t="s">
        <v>6419</v>
      </c>
      <c r="AZ148" s="35" t="s">
        <v>3711</v>
      </c>
      <c r="BA148" s="36" t="s">
        <v>6420</v>
      </c>
      <c r="BB148" s="35" t="s">
        <v>3711</v>
      </c>
      <c r="BC148" s="36" t="s">
        <v>6421</v>
      </c>
      <c r="BD148" s="35" t="s">
        <v>3711</v>
      </c>
      <c r="BE148" s="36" t="s">
        <v>6422</v>
      </c>
      <c r="BF148" s="35" t="s">
        <v>3711</v>
      </c>
      <c r="BG148" s="36" t="s">
        <v>6423</v>
      </c>
      <c r="BH148" s="36" t="s">
        <v>3711</v>
      </c>
      <c r="BI148" s="36" t="s">
        <v>6424</v>
      </c>
      <c r="BJ148" s="36" t="s">
        <v>3714</v>
      </c>
      <c r="BK148" s="36" t="s">
        <v>3711</v>
      </c>
      <c r="BL148" s="36" t="s">
        <v>3714</v>
      </c>
      <c r="BM148" s="36" t="s">
        <v>3714</v>
      </c>
      <c r="BN148" s="36" t="s">
        <v>3714</v>
      </c>
      <c r="BO148" s="36"/>
      <c r="BP148" s="36" t="s">
        <v>3711</v>
      </c>
      <c r="BQ148" s="36" t="s">
        <v>6425</v>
      </c>
      <c r="BR148" s="36" t="s">
        <v>3711</v>
      </c>
      <c r="BS148" s="36" t="s">
        <v>6426</v>
      </c>
      <c r="BT148" s="36" t="s">
        <v>3711</v>
      </c>
      <c r="BU148" s="36" t="s">
        <v>3711</v>
      </c>
      <c r="BV148" s="35" t="s">
        <v>3711</v>
      </c>
      <c r="BW148" s="36" t="s">
        <v>6427</v>
      </c>
      <c r="BX148" s="36"/>
      <c r="BY148" s="36" t="s">
        <v>6428</v>
      </c>
      <c r="BZ148" s="35" t="s">
        <v>3711</v>
      </c>
      <c r="CA148" s="36" t="s">
        <v>6429</v>
      </c>
      <c r="CB148" s="36" t="s">
        <v>6430</v>
      </c>
      <c r="CC148" s="39">
        <v>30015</v>
      </c>
      <c r="CD148" s="39">
        <v>29564</v>
      </c>
      <c r="CE148" s="39">
        <v>29092</v>
      </c>
      <c r="CF148" s="39">
        <v>28584</v>
      </c>
      <c r="CG148" s="40">
        <v>133191</v>
      </c>
      <c r="CH148" s="40">
        <v>142420</v>
      </c>
      <c r="CI148" s="40">
        <v>141429</v>
      </c>
      <c r="CJ148" s="40">
        <v>141787</v>
      </c>
      <c r="CK148" s="35">
        <v>4.4400000000000004</v>
      </c>
      <c r="CL148" s="35">
        <v>4.82</v>
      </c>
      <c r="CM148" s="35">
        <v>4.8600000000000003</v>
      </c>
      <c r="CN148" s="35">
        <v>4.96</v>
      </c>
      <c r="CO148" s="41">
        <v>0.58099999999999996</v>
      </c>
      <c r="CP148" s="41">
        <v>0.59299999999999997</v>
      </c>
      <c r="CQ148" s="41">
        <v>0.60699999999999998</v>
      </c>
      <c r="CR148" s="42">
        <v>0.625</v>
      </c>
      <c r="CT148" s="24"/>
    </row>
    <row r="149" spans="1:98" ht="200" customHeight="1" x14ac:dyDescent="0.2">
      <c r="A149" s="32" t="s">
        <v>32</v>
      </c>
      <c r="B149" s="33" t="s">
        <v>750</v>
      </c>
      <c r="C149" s="34" t="str">
        <f>IF(A149="","自動表示",IF(B149="",VLOOKUP(A149,リスト!$C$2:$D$48,2,FALSE),VLOOKUP(A149&amp;B149,リスト!$C$49:$D$1789,2,FALSE)))</f>
        <v>062081</v>
      </c>
      <c r="D149" s="34" t="str">
        <f>IF(C149="自動表示","自動表示",VLOOKUP(C149,リスト!$D$2:$E$1789,2,FALSE))</f>
        <v>都市Ⅰ－０</v>
      </c>
      <c r="E149" s="35" t="s">
        <v>3708</v>
      </c>
      <c r="F149" s="36" t="s">
        <v>6431</v>
      </c>
      <c r="G149" s="37">
        <v>10</v>
      </c>
      <c r="H149" s="34" t="str">
        <f t="shared" si="4"/>
        <v>10年</v>
      </c>
      <c r="I149" s="35" t="s">
        <v>3710</v>
      </c>
      <c r="J149" s="38">
        <v>2.5</v>
      </c>
      <c r="K149" s="35" t="s">
        <v>3711</v>
      </c>
      <c r="L149" s="36" t="s">
        <v>6432</v>
      </c>
      <c r="M149" s="35" t="s">
        <v>3711</v>
      </c>
      <c r="N149" s="35" t="s">
        <v>3716</v>
      </c>
      <c r="O149" s="36" t="s">
        <v>6433</v>
      </c>
      <c r="P149" s="35" t="s">
        <v>3711</v>
      </c>
      <c r="Q149" s="36" t="s">
        <v>6434</v>
      </c>
      <c r="R149" s="35" t="s">
        <v>3711</v>
      </c>
      <c r="S149" s="35" t="s">
        <v>3713</v>
      </c>
      <c r="T149" s="35">
        <v>22.5</v>
      </c>
      <c r="U149" s="36"/>
      <c r="V149" s="35" t="s">
        <v>3711</v>
      </c>
      <c r="W149" s="36" t="s">
        <v>6435</v>
      </c>
      <c r="X149" s="35">
        <v>2021</v>
      </c>
      <c r="Y149" s="35">
        <v>2061</v>
      </c>
      <c r="Z149" s="35">
        <v>41</v>
      </c>
      <c r="AA149" s="35">
        <v>1244.9000000000001</v>
      </c>
      <c r="AB149" s="35" t="s">
        <v>3711</v>
      </c>
      <c r="AC149" s="36" t="s">
        <v>6436</v>
      </c>
      <c r="AD149" s="35">
        <v>2021</v>
      </c>
      <c r="AE149" s="35">
        <v>2061</v>
      </c>
      <c r="AF149" s="35">
        <v>41</v>
      </c>
      <c r="AG149" s="35">
        <v>996.6</v>
      </c>
      <c r="AH149" s="35" t="s">
        <v>3711</v>
      </c>
      <c r="AI149" s="36" t="s">
        <v>6437</v>
      </c>
      <c r="AJ149" s="35">
        <v>2021</v>
      </c>
      <c r="AK149" s="35">
        <v>2061</v>
      </c>
      <c r="AL149" s="35">
        <v>41</v>
      </c>
      <c r="AM149" s="35">
        <v>248.3</v>
      </c>
      <c r="AN149" s="35" t="s">
        <v>3711</v>
      </c>
      <c r="AO149" s="36" t="s">
        <v>6438</v>
      </c>
      <c r="AP149" s="35" t="s">
        <v>3711</v>
      </c>
      <c r="AQ149" s="36" t="s">
        <v>6439</v>
      </c>
      <c r="AR149" s="35" t="s">
        <v>3711</v>
      </c>
      <c r="AS149" s="36" t="s">
        <v>6440</v>
      </c>
      <c r="AT149" s="35" t="s">
        <v>3711</v>
      </c>
      <c r="AU149" s="36" t="s">
        <v>6441</v>
      </c>
      <c r="AV149" s="35" t="s">
        <v>3711</v>
      </c>
      <c r="AW149" s="36" t="s">
        <v>6442</v>
      </c>
      <c r="AX149" s="35" t="s">
        <v>3711</v>
      </c>
      <c r="AY149" s="36" t="s">
        <v>6443</v>
      </c>
      <c r="AZ149" s="35" t="s">
        <v>3711</v>
      </c>
      <c r="BA149" s="36" t="s">
        <v>6444</v>
      </c>
      <c r="BB149" s="35" t="s">
        <v>3711</v>
      </c>
      <c r="BC149" s="36" t="s">
        <v>6445</v>
      </c>
      <c r="BD149" s="35" t="s">
        <v>3714</v>
      </c>
      <c r="BE149" s="36" t="s">
        <v>6446</v>
      </c>
      <c r="BF149" s="35" t="s">
        <v>3711</v>
      </c>
      <c r="BG149" s="36" t="s">
        <v>6447</v>
      </c>
      <c r="BH149" s="36" t="s">
        <v>3714</v>
      </c>
      <c r="BI149" s="36"/>
      <c r="BJ149" s="36" t="s">
        <v>3714</v>
      </c>
      <c r="BK149" s="36" t="s">
        <v>3714</v>
      </c>
      <c r="BL149" s="36" t="s">
        <v>3714</v>
      </c>
      <c r="BM149" s="36" t="s">
        <v>3714</v>
      </c>
      <c r="BN149" s="36" t="s">
        <v>3714</v>
      </c>
      <c r="BO149" s="36"/>
      <c r="BP149" s="36" t="s">
        <v>3711</v>
      </c>
      <c r="BQ149" s="36" t="s">
        <v>6448</v>
      </c>
      <c r="BR149" s="36" t="s">
        <v>3711</v>
      </c>
      <c r="BS149" s="36" t="s">
        <v>6449</v>
      </c>
      <c r="BT149" s="36" t="s">
        <v>3714</v>
      </c>
      <c r="BU149" s="36" t="s">
        <v>3714</v>
      </c>
      <c r="BV149" s="35" t="s">
        <v>3711</v>
      </c>
      <c r="BW149" s="36" t="s">
        <v>6450</v>
      </c>
      <c r="BX149" s="36" t="s">
        <v>3717</v>
      </c>
      <c r="BY149" s="36" t="s">
        <v>6451</v>
      </c>
      <c r="BZ149" s="35" t="s">
        <v>3711</v>
      </c>
      <c r="CA149" s="36" t="s">
        <v>6452</v>
      </c>
      <c r="CB149" s="36" t="s">
        <v>6453</v>
      </c>
      <c r="CC149" s="39">
        <v>23664</v>
      </c>
      <c r="CD149" s="39">
        <v>23191</v>
      </c>
      <c r="CE149" s="39">
        <v>22652</v>
      </c>
      <c r="CF149" s="39">
        <v>22232</v>
      </c>
      <c r="CG149" s="40">
        <v>147524</v>
      </c>
      <c r="CH149" s="40">
        <v>146201</v>
      </c>
      <c r="CI149" s="40">
        <v>146201</v>
      </c>
      <c r="CJ149" s="40">
        <v>146201</v>
      </c>
      <c r="CK149" s="35">
        <v>6.23</v>
      </c>
      <c r="CL149" s="35">
        <v>6.3</v>
      </c>
      <c r="CM149" s="35">
        <v>6.45</v>
      </c>
      <c r="CN149" s="35">
        <v>6.58</v>
      </c>
      <c r="CO149" s="41">
        <v>0.54700000000000004</v>
      </c>
      <c r="CP149" s="41">
        <v>0.55100000000000005</v>
      </c>
      <c r="CQ149" s="41">
        <v>0.56299999999999994</v>
      </c>
      <c r="CR149" s="42">
        <v>0.57799999999999996</v>
      </c>
      <c r="CT149" s="24"/>
    </row>
    <row r="150" spans="1:98" ht="200" customHeight="1" x14ac:dyDescent="0.2">
      <c r="A150" s="32" t="s">
        <v>32</v>
      </c>
      <c r="B150" s="33" t="s">
        <v>752</v>
      </c>
      <c r="C150" s="34" t="str">
        <f>IF(A150="","自動表示",IF(B150="",VLOOKUP(A150,リスト!$C$2:$D$48,2,FALSE),VLOOKUP(A150&amp;B150,リスト!$C$49:$D$1789,2,FALSE)))</f>
        <v>062090</v>
      </c>
      <c r="D150" s="34" t="str">
        <f>IF(C150="自動表示","自動表示",VLOOKUP(C150,リスト!$D$2:$E$1789,2,FALSE))</f>
        <v>都市Ⅰ－２</v>
      </c>
      <c r="E150" s="35" t="s">
        <v>3701</v>
      </c>
      <c r="F150" s="36" t="s">
        <v>6454</v>
      </c>
      <c r="G150" s="37">
        <v>10</v>
      </c>
      <c r="H150" s="34" t="str">
        <f t="shared" si="4"/>
        <v>10年</v>
      </c>
      <c r="I150" s="43" t="s">
        <v>3720</v>
      </c>
      <c r="J150" s="38">
        <v>2.7</v>
      </c>
      <c r="K150" s="35" t="s">
        <v>3704</v>
      </c>
      <c r="L150" s="36" t="s">
        <v>6455</v>
      </c>
      <c r="M150" s="35" t="s">
        <v>3704</v>
      </c>
      <c r="N150" s="35" t="s">
        <v>3722</v>
      </c>
      <c r="O150" s="36" t="s">
        <v>6456</v>
      </c>
      <c r="P150" s="35" t="s">
        <v>3704</v>
      </c>
      <c r="Q150" s="36" t="s">
        <v>6457</v>
      </c>
      <c r="R150" s="35" t="s">
        <v>3704</v>
      </c>
      <c r="S150" s="35" t="s">
        <v>3706</v>
      </c>
      <c r="T150" s="35">
        <v>33.200000000000003</v>
      </c>
      <c r="U150" s="36"/>
      <c r="V150" s="35" t="s">
        <v>3704</v>
      </c>
      <c r="W150" s="36" t="s">
        <v>6458</v>
      </c>
      <c r="X150" s="35">
        <v>2021</v>
      </c>
      <c r="Y150" s="35">
        <v>2060</v>
      </c>
      <c r="Z150" s="35">
        <v>40</v>
      </c>
      <c r="AA150" s="35">
        <v>1526.5</v>
      </c>
      <c r="AB150" s="35" t="s">
        <v>3704</v>
      </c>
      <c r="AC150" s="36" t="s">
        <v>6459</v>
      </c>
      <c r="AD150" s="35">
        <v>2021</v>
      </c>
      <c r="AE150" s="35">
        <v>2060</v>
      </c>
      <c r="AF150" s="35">
        <v>40</v>
      </c>
      <c r="AG150" s="35">
        <v>1189.3</v>
      </c>
      <c r="AH150" s="35" t="s">
        <v>3704</v>
      </c>
      <c r="AI150" s="36" t="s">
        <v>6460</v>
      </c>
      <c r="AJ150" s="35">
        <v>2021</v>
      </c>
      <c r="AK150" s="35">
        <v>2060</v>
      </c>
      <c r="AL150" s="35">
        <v>40</v>
      </c>
      <c r="AM150" s="35">
        <v>337.2</v>
      </c>
      <c r="AN150" s="35" t="s">
        <v>3704</v>
      </c>
      <c r="AO150" s="36" t="s">
        <v>6461</v>
      </c>
      <c r="AP150" s="35" t="s">
        <v>3704</v>
      </c>
      <c r="AQ150" s="36" t="s">
        <v>6462</v>
      </c>
      <c r="AR150" s="35" t="s">
        <v>3704</v>
      </c>
      <c r="AS150" s="36" t="s">
        <v>6463</v>
      </c>
      <c r="AT150" s="35" t="s">
        <v>3704</v>
      </c>
      <c r="AU150" s="36" t="s">
        <v>6464</v>
      </c>
      <c r="AV150" s="35" t="s">
        <v>3704</v>
      </c>
      <c r="AW150" s="36" t="s">
        <v>6465</v>
      </c>
      <c r="AX150" s="35" t="s">
        <v>3704</v>
      </c>
      <c r="AY150" s="36" t="s">
        <v>6466</v>
      </c>
      <c r="AZ150" s="35" t="s">
        <v>3704</v>
      </c>
      <c r="BA150" s="36" t="s">
        <v>6467</v>
      </c>
      <c r="BB150" s="35" t="s">
        <v>3704</v>
      </c>
      <c r="BC150" s="36" t="s">
        <v>6468</v>
      </c>
      <c r="BD150" s="35" t="s">
        <v>3704</v>
      </c>
      <c r="BE150" s="36" t="s">
        <v>6469</v>
      </c>
      <c r="BF150" s="35" t="s">
        <v>3704</v>
      </c>
      <c r="BG150" s="36" t="s">
        <v>6470</v>
      </c>
      <c r="BH150" s="36" t="s">
        <v>3707</v>
      </c>
      <c r="BI150" s="36"/>
      <c r="BJ150" s="36" t="s">
        <v>3707</v>
      </c>
      <c r="BK150" s="36" t="s">
        <v>3707</v>
      </c>
      <c r="BL150" s="36" t="s">
        <v>3707</v>
      </c>
      <c r="BM150" s="36" t="s">
        <v>3707</v>
      </c>
      <c r="BN150" s="36" t="s">
        <v>3704</v>
      </c>
      <c r="BO150" s="36" t="s">
        <v>6471</v>
      </c>
      <c r="BP150" s="36" t="s">
        <v>3704</v>
      </c>
      <c r="BQ150" s="36" t="s">
        <v>6472</v>
      </c>
      <c r="BR150" s="36" t="s">
        <v>3707</v>
      </c>
      <c r="BS150" s="36"/>
      <c r="BT150" s="36" t="s">
        <v>3707</v>
      </c>
      <c r="BU150" s="36" t="s">
        <v>3704</v>
      </c>
      <c r="BV150" s="35" t="s">
        <v>3704</v>
      </c>
      <c r="BW150" s="36" t="s">
        <v>6473</v>
      </c>
      <c r="BX150" s="36" t="s">
        <v>3717</v>
      </c>
      <c r="BY150" s="36" t="s">
        <v>3724</v>
      </c>
      <c r="BZ150" s="35" t="s">
        <v>3704</v>
      </c>
      <c r="CA150" s="36" t="s">
        <v>6474</v>
      </c>
      <c r="CB150" s="36" t="s">
        <v>6475</v>
      </c>
      <c r="CC150" s="39">
        <v>26492</v>
      </c>
      <c r="CD150" s="39">
        <v>26159</v>
      </c>
      <c r="CE150" s="39">
        <v>25786</v>
      </c>
      <c r="CF150" s="39">
        <v>25276</v>
      </c>
      <c r="CG150" s="40">
        <v>117349.45</v>
      </c>
      <c r="CH150" s="40">
        <v>128525.84</v>
      </c>
      <c r="CI150" s="40">
        <v>134566.53</v>
      </c>
      <c r="CJ150" s="40" t="s">
        <v>3717</v>
      </c>
      <c r="CK150" s="35">
        <v>4.43</v>
      </c>
      <c r="CL150" s="35">
        <v>4.91</v>
      </c>
      <c r="CM150" s="35">
        <v>5.22</v>
      </c>
      <c r="CN150" s="35" t="s">
        <v>3717</v>
      </c>
      <c r="CO150" s="41">
        <v>0.755</v>
      </c>
      <c r="CP150" s="41">
        <v>0.69199999999999995</v>
      </c>
      <c r="CQ150" s="41">
        <v>0.69499999999999995</v>
      </c>
      <c r="CR150" s="42" t="s">
        <v>3717</v>
      </c>
      <c r="CT150" s="24"/>
    </row>
    <row r="151" spans="1:98" ht="200" customHeight="1" x14ac:dyDescent="0.2">
      <c r="A151" s="32" t="s">
        <v>32</v>
      </c>
      <c r="B151" s="33" t="s">
        <v>754</v>
      </c>
      <c r="C151" s="34" t="str">
        <f>IF(A151="","自動表示",IF(B151="",VLOOKUP(A151,リスト!$C$2:$D$48,2,FALSE),VLOOKUP(A151&amp;B151,リスト!$C$49:$D$1789,2,FALSE)))</f>
        <v>062103</v>
      </c>
      <c r="D151" s="34" t="str">
        <f>IF(C151="自動表示","自動表示",VLOOKUP(C151,リスト!$D$2:$E$1789,2,FALSE))</f>
        <v>都市Ⅱ－２</v>
      </c>
      <c r="E151" s="35" t="s">
        <v>3708</v>
      </c>
      <c r="F151" s="36" t="s">
        <v>3709</v>
      </c>
      <c r="G151" s="37">
        <v>10</v>
      </c>
      <c r="H151" s="34" t="str">
        <f t="shared" si="4"/>
        <v>10年</v>
      </c>
      <c r="I151" s="43" t="s">
        <v>3720</v>
      </c>
      <c r="J151" s="38">
        <v>6.2</v>
      </c>
      <c r="K151" s="35" t="s">
        <v>3711</v>
      </c>
      <c r="L151" s="36" t="s">
        <v>6476</v>
      </c>
      <c r="M151" s="35" t="s">
        <v>3711</v>
      </c>
      <c r="N151" s="35" t="s">
        <v>3716</v>
      </c>
      <c r="O151" s="36" t="s">
        <v>6477</v>
      </c>
      <c r="P151" s="35" t="s">
        <v>3711</v>
      </c>
      <c r="Q151" s="36" t="s">
        <v>6478</v>
      </c>
      <c r="R151" s="35" t="s">
        <v>3711</v>
      </c>
      <c r="S151" s="35" t="s">
        <v>3713</v>
      </c>
      <c r="T151" s="35">
        <v>44.3</v>
      </c>
      <c r="U151" s="36"/>
      <c r="V151" s="35" t="s">
        <v>3711</v>
      </c>
      <c r="W151" s="36" t="s">
        <v>6479</v>
      </c>
      <c r="X151" s="35">
        <v>2021</v>
      </c>
      <c r="Y151" s="35">
        <v>2055</v>
      </c>
      <c r="Z151" s="35">
        <v>35</v>
      </c>
      <c r="AA151" s="35">
        <v>2055</v>
      </c>
      <c r="AB151" s="35" t="s">
        <v>3711</v>
      </c>
      <c r="AC151" s="36" t="s">
        <v>6480</v>
      </c>
      <c r="AD151" s="35">
        <v>2021</v>
      </c>
      <c r="AE151" s="35">
        <v>2055</v>
      </c>
      <c r="AF151" s="35">
        <v>35</v>
      </c>
      <c r="AG151" s="35">
        <v>1648</v>
      </c>
      <c r="AH151" s="35" t="s">
        <v>3711</v>
      </c>
      <c r="AI151" s="36" t="s">
        <v>6481</v>
      </c>
      <c r="AJ151" s="35">
        <v>2021</v>
      </c>
      <c r="AK151" s="35">
        <v>2055</v>
      </c>
      <c r="AL151" s="35">
        <v>35</v>
      </c>
      <c r="AM151" s="35">
        <v>407</v>
      </c>
      <c r="AN151" s="35" t="s">
        <v>3711</v>
      </c>
      <c r="AO151" s="36" t="s">
        <v>6482</v>
      </c>
      <c r="AP151" s="35" t="s">
        <v>3714</v>
      </c>
      <c r="AQ151" s="36"/>
      <c r="AR151" s="35" t="s">
        <v>3711</v>
      </c>
      <c r="AS151" s="36" t="s">
        <v>6483</v>
      </c>
      <c r="AT151" s="35" t="s">
        <v>3711</v>
      </c>
      <c r="AU151" s="36" t="s">
        <v>6484</v>
      </c>
      <c r="AV151" s="35" t="s">
        <v>3711</v>
      </c>
      <c r="AW151" s="36" t="s">
        <v>6485</v>
      </c>
      <c r="AX151" s="35" t="s">
        <v>3711</v>
      </c>
      <c r="AY151" s="36" t="s">
        <v>6486</v>
      </c>
      <c r="AZ151" s="35" t="s">
        <v>3711</v>
      </c>
      <c r="BA151" s="36" t="s">
        <v>6487</v>
      </c>
      <c r="BB151" s="35" t="s">
        <v>3711</v>
      </c>
      <c r="BC151" s="36" t="s">
        <v>6488</v>
      </c>
      <c r="BD151" s="35" t="s">
        <v>3714</v>
      </c>
      <c r="BE151" s="36"/>
      <c r="BF151" s="35" t="s">
        <v>3711</v>
      </c>
      <c r="BG151" s="36" t="s">
        <v>6489</v>
      </c>
      <c r="BH151" s="36" t="s">
        <v>3714</v>
      </c>
      <c r="BI151" s="36"/>
      <c r="BJ151" s="36" t="s">
        <v>3714</v>
      </c>
      <c r="BK151" s="36" t="s">
        <v>3714</v>
      </c>
      <c r="BL151" s="36" t="s">
        <v>3714</v>
      </c>
      <c r="BM151" s="36" t="s">
        <v>3714</v>
      </c>
      <c r="BN151" s="36" t="s">
        <v>3711</v>
      </c>
      <c r="BO151" s="36" t="s">
        <v>6490</v>
      </c>
      <c r="BP151" s="36" t="s">
        <v>3711</v>
      </c>
      <c r="BQ151" s="36" t="s">
        <v>6491</v>
      </c>
      <c r="BR151" s="36" t="s">
        <v>3714</v>
      </c>
      <c r="BS151" s="36"/>
      <c r="BT151" s="36" t="s">
        <v>3711</v>
      </c>
      <c r="BU151" s="36" t="s">
        <v>3711</v>
      </c>
      <c r="BV151" s="35" t="s">
        <v>3711</v>
      </c>
      <c r="BW151" s="36" t="s">
        <v>6492</v>
      </c>
      <c r="BX151" s="36"/>
      <c r="BY151" s="36" t="s">
        <v>6493</v>
      </c>
      <c r="BZ151" s="35" t="s">
        <v>3711</v>
      </c>
      <c r="CA151" s="36" t="s">
        <v>6494</v>
      </c>
      <c r="CB151" s="36"/>
      <c r="CC151" s="39">
        <v>61966</v>
      </c>
      <c r="CD151" s="39">
        <v>61908</v>
      </c>
      <c r="CE151" s="39">
        <v>61496</v>
      </c>
      <c r="CF151" s="39">
        <v>61052</v>
      </c>
      <c r="CG151" s="40">
        <v>206937</v>
      </c>
      <c r="CH151" s="40">
        <v>207391</v>
      </c>
      <c r="CI151" s="40">
        <v>207391</v>
      </c>
      <c r="CJ151" s="40">
        <v>207391</v>
      </c>
      <c r="CK151" s="35">
        <v>3.34</v>
      </c>
      <c r="CL151" s="35">
        <v>3.35</v>
      </c>
      <c r="CM151" s="35">
        <v>3.37</v>
      </c>
      <c r="CN151" s="35">
        <v>3.4</v>
      </c>
      <c r="CO151" s="41">
        <v>0.54200000000000004</v>
      </c>
      <c r="CP151" s="41">
        <v>0.54900000000000004</v>
      </c>
      <c r="CQ151" s="41">
        <v>0.56699999999999995</v>
      </c>
      <c r="CR151" s="42" t="s">
        <v>3717</v>
      </c>
      <c r="CT151" s="24"/>
    </row>
    <row r="152" spans="1:98" ht="200" customHeight="1" x14ac:dyDescent="0.2">
      <c r="A152" s="32" t="s">
        <v>32</v>
      </c>
      <c r="B152" s="33" t="s">
        <v>756</v>
      </c>
      <c r="C152" s="34" t="str">
        <f>IF(A152="","自動表示",IF(B152="",VLOOKUP(A152,リスト!$C$2:$D$48,2,FALSE),VLOOKUP(A152&amp;B152,リスト!$C$49:$D$1789,2,FALSE)))</f>
        <v>062111</v>
      </c>
      <c r="D152" s="34" t="str">
        <f>IF(C152="自動表示","自動表示",VLOOKUP(C152,リスト!$D$2:$E$1789,2,FALSE))</f>
        <v>都市Ⅰ－１</v>
      </c>
      <c r="E152" s="35" t="s">
        <v>3708</v>
      </c>
      <c r="F152" s="36" t="s">
        <v>3726</v>
      </c>
      <c r="G152" s="37">
        <v>10</v>
      </c>
      <c r="H152" s="34" t="str">
        <f t="shared" si="4"/>
        <v>10年</v>
      </c>
      <c r="I152" s="43" t="s">
        <v>3720</v>
      </c>
      <c r="J152" s="38">
        <v>4.8</v>
      </c>
      <c r="K152" s="35" t="s">
        <v>3711</v>
      </c>
      <c r="L152" s="36" t="s">
        <v>6495</v>
      </c>
      <c r="M152" s="35" t="s">
        <v>3711</v>
      </c>
      <c r="N152" s="35" t="s">
        <v>3716</v>
      </c>
      <c r="O152" s="36" t="s">
        <v>6496</v>
      </c>
      <c r="P152" s="35" t="s">
        <v>3711</v>
      </c>
      <c r="Q152" s="36" t="s">
        <v>6497</v>
      </c>
      <c r="R152" s="35" t="s">
        <v>3711</v>
      </c>
      <c r="S152" s="35" t="s">
        <v>3713</v>
      </c>
      <c r="T152" s="35">
        <v>3.94</v>
      </c>
      <c r="U152" s="36"/>
      <c r="V152" s="35" t="s">
        <v>3711</v>
      </c>
      <c r="W152" s="36" t="s">
        <v>6498</v>
      </c>
      <c r="X152" s="35">
        <v>2021</v>
      </c>
      <c r="Y152" s="35">
        <v>2070</v>
      </c>
      <c r="Z152" s="35">
        <v>50</v>
      </c>
      <c r="AA152" s="35">
        <v>1892.2</v>
      </c>
      <c r="AB152" s="35" t="s">
        <v>3711</v>
      </c>
      <c r="AC152" s="36" t="s">
        <v>6499</v>
      </c>
      <c r="AD152" s="35">
        <v>2021</v>
      </c>
      <c r="AE152" s="35">
        <v>2070</v>
      </c>
      <c r="AF152" s="35">
        <v>50</v>
      </c>
      <c r="AG152" s="35">
        <v>1509</v>
      </c>
      <c r="AH152" s="35" t="s">
        <v>3711</v>
      </c>
      <c r="AI152" s="36" t="s">
        <v>6500</v>
      </c>
      <c r="AJ152" s="35">
        <v>2021</v>
      </c>
      <c r="AK152" s="35">
        <v>2070</v>
      </c>
      <c r="AL152" s="35">
        <v>50</v>
      </c>
      <c r="AM152" s="35">
        <v>383.2</v>
      </c>
      <c r="AN152" s="35" t="s">
        <v>3711</v>
      </c>
      <c r="AO152" s="36" t="s">
        <v>6501</v>
      </c>
      <c r="AP152" s="35" t="s">
        <v>3711</v>
      </c>
      <c r="AQ152" s="36" t="s">
        <v>6502</v>
      </c>
      <c r="AR152" s="35" t="s">
        <v>3711</v>
      </c>
      <c r="AS152" s="36" t="s">
        <v>6503</v>
      </c>
      <c r="AT152" s="35" t="s">
        <v>3711</v>
      </c>
      <c r="AU152" s="36" t="s">
        <v>6504</v>
      </c>
      <c r="AV152" s="35" t="s">
        <v>3711</v>
      </c>
      <c r="AW152" s="36" t="s">
        <v>6505</v>
      </c>
      <c r="AX152" s="35" t="s">
        <v>3711</v>
      </c>
      <c r="AY152" s="36" t="s">
        <v>6506</v>
      </c>
      <c r="AZ152" s="35" t="s">
        <v>3711</v>
      </c>
      <c r="BA152" s="36" t="s">
        <v>6507</v>
      </c>
      <c r="BB152" s="35" t="s">
        <v>3711</v>
      </c>
      <c r="BC152" s="36" t="s">
        <v>6505</v>
      </c>
      <c r="BD152" s="35" t="s">
        <v>3714</v>
      </c>
      <c r="BE152" s="36"/>
      <c r="BF152" s="35" t="s">
        <v>3711</v>
      </c>
      <c r="BG152" s="36" t="s">
        <v>6508</v>
      </c>
      <c r="BH152" s="36" t="s">
        <v>3714</v>
      </c>
      <c r="BI152" s="36"/>
      <c r="BJ152" s="36" t="s">
        <v>3714</v>
      </c>
      <c r="BK152" s="36" t="s">
        <v>3714</v>
      </c>
      <c r="BL152" s="36" t="s">
        <v>3714</v>
      </c>
      <c r="BM152" s="36" t="s">
        <v>3714</v>
      </c>
      <c r="BN152" s="36" t="s">
        <v>3711</v>
      </c>
      <c r="BO152" s="36" t="s">
        <v>6509</v>
      </c>
      <c r="BP152" s="36" t="s">
        <v>3714</v>
      </c>
      <c r="BQ152" s="36"/>
      <c r="BR152" s="36" t="s">
        <v>3711</v>
      </c>
      <c r="BS152" s="36" t="s">
        <v>6510</v>
      </c>
      <c r="BT152" s="36" t="s">
        <v>3714</v>
      </c>
      <c r="BU152" s="36" t="s">
        <v>3714</v>
      </c>
      <c r="BV152" s="35" t="s">
        <v>3711</v>
      </c>
      <c r="BW152" s="36" t="s">
        <v>6511</v>
      </c>
      <c r="BX152" s="36">
        <v>1</v>
      </c>
      <c r="BY152" s="36" t="s">
        <v>3717</v>
      </c>
      <c r="BZ152" s="35" t="s">
        <v>3711</v>
      </c>
      <c r="CA152" s="36" t="s">
        <v>6512</v>
      </c>
      <c r="CB152" s="36" t="s">
        <v>6513</v>
      </c>
      <c r="CC152" s="39">
        <v>47954</v>
      </c>
      <c r="CD152" s="39">
        <v>47808</v>
      </c>
      <c r="CE152" s="39">
        <v>47950</v>
      </c>
      <c r="CF152" s="39">
        <v>47982</v>
      </c>
      <c r="CG152" s="40">
        <v>161044</v>
      </c>
      <c r="CH152" s="40">
        <v>169367</v>
      </c>
      <c r="CI152" s="40">
        <v>172478</v>
      </c>
      <c r="CJ152" s="40">
        <v>166478</v>
      </c>
      <c r="CK152" s="35">
        <v>3.36</v>
      </c>
      <c r="CL152" s="35">
        <v>3.54</v>
      </c>
      <c r="CM152" s="35">
        <v>3.6</v>
      </c>
      <c r="CN152" s="35">
        <v>3.47</v>
      </c>
      <c r="CO152" s="41">
        <v>0.57909999999999995</v>
      </c>
      <c r="CP152" s="41">
        <v>0.59019999999999995</v>
      </c>
      <c r="CQ152" s="41">
        <v>0.58520000000000005</v>
      </c>
      <c r="CR152" s="42">
        <v>0.60899999999999999</v>
      </c>
      <c r="CT152" s="24"/>
    </row>
    <row r="153" spans="1:98" ht="200" customHeight="1" x14ac:dyDescent="0.2">
      <c r="A153" s="32" t="s">
        <v>32</v>
      </c>
      <c r="B153" s="33" t="s">
        <v>758</v>
      </c>
      <c r="C153" s="34" t="str">
        <f>IF(A153="","自動表示",IF(B153="",VLOOKUP(A153,リスト!$C$2:$D$48,2,FALSE),VLOOKUP(A153&amp;B153,リスト!$C$49:$D$1789,2,FALSE)))</f>
        <v>062120</v>
      </c>
      <c r="D153" s="34" t="str">
        <f>IF(C153="自動表示","自動表示",VLOOKUP(C153,リスト!$D$2:$E$1789,2,FALSE))</f>
        <v>都市Ⅰ－０</v>
      </c>
      <c r="E153" s="35" t="s">
        <v>3781</v>
      </c>
      <c r="F153" s="36" t="s">
        <v>6514</v>
      </c>
      <c r="G153" s="37">
        <v>10</v>
      </c>
      <c r="H153" s="34" t="str">
        <f t="shared" si="4"/>
        <v>10年</v>
      </c>
      <c r="I153" s="43" t="s">
        <v>3720</v>
      </c>
      <c r="J153" s="38">
        <v>1.5</v>
      </c>
      <c r="K153" s="35" t="s">
        <v>3744</v>
      </c>
      <c r="L153" s="36" t="s">
        <v>6515</v>
      </c>
      <c r="M153" s="35" t="s">
        <v>3744</v>
      </c>
      <c r="N153" s="35" t="s">
        <v>3782</v>
      </c>
      <c r="O153" s="36" t="s">
        <v>6516</v>
      </c>
      <c r="P153" s="35" t="s">
        <v>3744</v>
      </c>
      <c r="Q153" s="36" t="s">
        <v>6517</v>
      </c>
      <c r="R153" s="35" t="s">
        <v>3747</v>
      </c>
      <c r="S153" s="35"/>
      <c r="T153" s="35"/>
      <c r="U153" s="36" t="s">
        <v>6518</v>
      </c>
      <c r="V153" s="35" t="s">
        <v>3744</v>
      </c>
      <c r="W153" s="36" t="s">
        <v>6519</v>
      </c>
      <c r="X153" s="35">
        <v>2022</v>
      </c>
      <c r="Y153" s="35">
        <v>2061</v>
      </c>
      <c r="Z153" s="35">
        <v>40</v>
      </c>
      <c r="AA153" s="35">
        <v>942.4</v>
      </c>
      <c r="AB153" s="35" t="s">
        <v>3744</v>
      </c>
      <c r="AC153" s="36" t="s">
        <v>6520</v>
      </c>
      <c r="AD153" s="35">
        <v>2022</v>
      </c>
      <c r="AE153" s="35">
        <v>2061</v>
      </c>
      <c r="AF153" s="35">
        <v>40</v>
      </c>
      <c r="AG153" s="35">
        <v>884.2</v>
      </c>
      <c r="AH153" s="35" t="s">
        <v>3744</v>
      </c>
      <c r="AI153" s="36" t="s">
        <v>6521</v>
      </c>
      <c r="AJ153" s="35">
        <v>2022</v>
      </c>
      <c r="AK153" s="35">
        <v>2061</v>
      </c>
      <c r="AL153" s="35">
        <v>40</v>
      </c>
      <c r="AM153" s="35">
        <v>58.2</v>
      </c>
      <c r="AN153" s="35" t="s">
        <v>3744</v>
      </c>
      <c r="AO153" s="36" t="s">
        <v>6522</v>
      </c>
      <c r="AP153" s="35" t="s">
        <v>3747</v>
      </c>
      <c r="AQ153" s="36"/>
      <c r="AR153" s="35" t="s">
        <v>3744</v>
      </c>
      <c r="AS153" s="36" t="s">
        <v>6523</v>
      </c>
      <c r="AT153" s="35" t="s">
        <v>3744</v>
      </c>
      <c r="AU153" s="36" t="s">
        <v>6524</v>
      </c>
      <c r="AV153" s="35" t="s">
        <v>3744</v>
      </c>
      <c r="AW153" s="36" t="s">
        <v>6525</v>
      </c>
      <c r="AX153" s="35" t="s">
        <v>3744</v>
      </c>
      <c r="AY153" s="36" t="s">
        <v>6526</v>
      </c>
      <c r="AZ153" s="35" t="s">
        <v>3744</v>
      </c>
      <c r="BA153" s="36" t="s">
        <v>6527</v>
      </c>
      <c r="BB153" s="35" t="s">
        <v>3744</v>
      </c>
      <c r="BC153" s="36" t="s">
        <v>6528</v>
      </c>
      <c r="BD153" s="35" t="s">
        <v>3744</v>
      </c>
      <c r="BE153" s="36" t="s">
        <v>6529</v>
      </c>
      <c r="BF153" s="35" t="s">
        <v>3744</v>
      </c>
      <c r="BG153" s="36" t="s">
        <v>6530</v>
      </c>
      <c r="BH153" s="36" t="s">
        <v>3747</v>
      </c>
      <c r="BI153" s="36"/>
      <c r="BJ153" s="36" t="s">
        <v>3747</v>
      </c>
      <c r="BK153" s="36" t="s">
        <v>3747</v>
      </c>
      <c r="BL153" s="36" t="s">
        <v>3747</v>
      </c>
      <c r="BM153" s="36" t="s">
        <v>3747</v>
      </c>
      <c r="BN153" s="36" t="s">
        <v>3747</v>
      </c>
      <c r="BO153" s="36"/>
      <c r="BP153" s="36" t="s">
        <v>3747</v>
      </c>
      <c r="BQ153" s="36"/>
      <c r="BR153" s="36" t="s">
        <v>3744</v>
      </c>
      <c r="BS153" s="36" t="s">
        <v>6531</v>
      </c>
      <c r="BT153" s="36" t="s">
        <v>3747</v>
      </c>
      <c r="BU153" s="36" t="s">
        <v>3744</v>
      </c>
      <c r="BV153" s="35" t="s">
        <v>3744</v>
      </c>
      <c r="BW153" s="36" t="s">
        <v>6532</v>
      </c>
      <c r="BX153" s="36"/>
      <c r="BY153" s="36"/>
      <c r="BZ153" s="35" t="s">
        <v>3747</v>
      </c>
      <c r="CA153" s="36"/>
      <c r="CB153" s="36" t="s">
        <v>3747</v>
      </c>
      <c r="CC153" s="39">
        <v>16202</v>
      </c>
      <c r="CD153" s="39">
        <v>15736</v>
      </c>
      <c r="CE153" s="39">
        <v>15350</v>
      </c>
      <c r="CF153" s="39">
        <v>14913</v>
      </c>
      <c r="CG153" s="40">
        <v>113235</v>
      </c>
      <c r="CH153" s="40">
        <v>113235</v>
      </c>
      <c r="CI153" s="40">
        <v>113235</v>
      </c>
      <c r="CJ153" s="40">
        <v>116215</v>
      </c>
      <c r="CK153" s="35">
        <v>6.99</v>
      </c>
      <c r="CL153" s="35">
        <v>7.2</v>
      </c>
      <c r="CM153" s="35">
        <v>7.38</v>
      </c>
      <c r="CN153" s="35">
        <v>7.79</v>
      </c>
      <c r="CO153" s="41" t="s">
        <v>8403</v>
      </c>
      <c r="CP153" s="41" t="s">
        <v>8403</v>
      </c>
      <c r="CQ153" s="41" t="s">
        <v>8403</v>
      </c>
      <c r="CR153" s="42">
        <v>0.63300000000000001</v>
      </c>
      <c r="CT153" s="24"/>
    </row>
    <row r="154" spans="1:98" ht="200" customHeight="1" x14ac:dyDescent="0.2">
      <c r="A154" s="32" t="s">
        <v>32</v>
      </c>
      <c r="B154" s="33" t="s">
        <v>760</v>
      </c>
      <c r="C154" s="34" t="str">
        <f>IF(A154="","自動表示",IF(B154="",VLOOKUP(A154,リスト!$C$2:$D$48,2,FALSE),VLOOKUP(A154&amp;B154,リスト!$C$49:$D$1789,2,FALSE)))</f>
        <v>062138</v>
      </c>
      <c r="D154" s="34" t="str">
        <f>IF(C154="自動表示","自動表示",VLOOKUP(C154,リスト!$D$2:$E$1789,2,FALSE))</f>
        <v>都市Ⅰ－１</v>
      </c>
      <c r="E154" s="35" t="s">
        <v>3708</v>
      </c>
      <c r="F154" s="36" t="s">
        <v>3709</v>
      </c>
      <c r="G154" s="37">
        <v>30</v>
      </c>
      <c r="H154" s="34" t="str">
        <f t="shared" si="4"/>
        <v>20年超</v>
      </c>
      <c r="I154" s="43" t="s">
        <v>3720</v>
      </c>
      <c r="J154" s="38">
        <v>3</v>
      </c>
      <c r="K154" s="35" t="s">
        <v>3711</v>
      </c>
      <c r="L154" s="36" t="s">
        <v>6533</v>
      </c>
      <c r="M154" s="35" t="s">
        <v>3711</v>
      </c>
      <c r="N154" s="35" t="s">
        <v>3712</v>
      </c>
      <c r="O154" s="36" t="s">
        <v>6534</v>
      </c>
      <c r="P154" s="35" t="s">
        <v>3711</v>
      </c>
      <c r="Q154" s="36" t="s">
        <v>6535</v>
      </c>
      <c r="R154" s="35" t="s">
        <v>3711</v>
      </c>
      <c r="S154" s="35" t="s">
        <v>3713</v>
      </c>
      <c r="T154" s="35">
        <v>13.2</v>
      </c>
      <c r="U154" s="36"/>
      <c r="V154" s="35" t="s">
        <v>3711</v>
      </c>
      <c r="W154" s="36" t="s">
        <v>6536</v>
      </c>
      <c r="X154" s="35">
        <v>2021</v>
      </c>
      <c r="Y154" s="35">
        <v>2060</v>
      </c>
      <c r="Z154" s="35">
        <v>40</v>
      </c>
      <c r="AA154" s="35">
        <v>1402.5</v>
      </c>
      <c r="AB154" s="35" t="s">
        <v>3711</v>
      </c>
      <c r="AC154" s="36" t="s">
        <v>6537</v>
      </c>
      <c r="AD154" s="35">
        <v>2021</v>
      </c>
      <c r="AE154" s="35">
        <v>2060</v>
      </c>
      <c r="AF154" s="35">
        <v>40</v>
      </c>
      <c r="AG154" s="35">
        <v>1220.8</v>
      </c>
      <c r="AH154" s="35" t="s">
        <v>3711</v>
      </c>
      <c r="AI154" s="36" t="s">
        <v>6538</v>
      </c>
      <c r="AJ154" s="35">
        <v>2021</v>
      </c>
      <c r="AK154" s="35">
        <v>2060</v>
      </c>
      <c r="AL154" s="35">
        <v>40</v>
      </c>
      <c r="AM154" s="35">
        <v>181.7</v>
      </c>
      <c r="AN154" s="35" t="s">
        <v>3711</v>
      </c>
      <c r="AO154" s="36" t="s">
        <v>6539</v>
      </c>
      <c r="AP154" s="35" t="s">
        <v>3711</v>
      </c>
      <c r="AQ154" s="36" t="s">
        <v>6540</v>
      </c>
      <c r="AR154" s="35" t="s">
        <v>3711</v>
      </c>
      <c r="AS154" s="36" t="s">
        <v>6541</v>
      </c>
      <c r="AT154" s="35" t="s">
        <v>3711</v>
      </c>
      <c r="AU154" s="36" t="s">
        <v>6542</v>
      </c>
      <c r="AV154" s="35" t="s">
        <v>3711</v>
      </c>
      <c r="AW154" s="36" t="s">
        <v>6543</v>
      </c>
      <c r="AX154" s="35" t="s">
        <v>3711</v>
      </c>
      <c r="AY154" s="36" t="s">
        <v>6544</v>
      </c>
      <c r="AZ154" s="35" t="s">
        <v>3711</v>
      </c>
      <c r="BA154" s="36" t="s">
        <v>6545</v>
      </c>
      <c r="BB154" s="35" t="s">
        <v>3711</v>
      </c>
      <c r="BC154" s="36" t="s">
        <v>6546</v>
      </c>
      <c r="BD154" s="35" t="s">
        <v>3711</v>
      </c>
      <c r="BE154" s="36" t="s">
        <v>6547</v>
      </c>
      <c r="BF154" s="35" t="s">
        <v>3711</v>
      </c>
      <c r="BG154" s="36" t="s">
        <v>6548</v>
      </c>
      <c r="BH154" s="36" t="s">
        <v>3711</v>
      </c>
      <c r="BI154" s="36" t="s">
        <v>6549</v>
      </c>
      <c r="BJ154" s="36" t="s">
        <v>3714</v>
      </c>
      <c r="BK154" s="36" t="s">
        <v>3711</v>
      </c>
      <c r="BL154" s="36" t="s">
        <v>3714</v>
      </c>
      <c r="BM154" s="36" t="s">
        <v>3711</v>
      </c>
      <c r="BN154" s="36" t="s">
        <v>3714</v>
      </c>
      <c r="BO154" s="36"/>
      <c r="BP154" s="36" t="s">
        <v>3711</v>
      </c>
      <c r="BQ154" s="36" t="s">
        <v>6550</v>
      </c>
      <c r="BR154" s="36" t="s">
        <v>3711</v>
      </c>
      <c r="BS154" s="36" t="s">
        <v>6551</v>
      </c>
      <c r="BT154" s="36" t="s">
        <v>3711</v>
      </c>
      <c r="BU154" s="36" t="s">
        <v>3711</v>
      </c>
      <c r="BV154" s="35" t="s">
        <v>3711</v>
      </c>
      <c r="BW154" s="36" t="s">
        <v>6552</v>
      </c>
      <c r="BX154" s="36" t="s">
        <v>6553</v>
      </c>
      <c r="BY154" s="36"/>
      <c r="BZ154" s="35" t="s">
        <v>3711</v>
      </c>
      <c r="CA154" s="36" t="s">
        <v>6554</v>
      </c>
      <c r="CB154" s="36" t="s">
        <v>6555</v>
      </c>
      <c r="CC154" s="39">
        <v>31150</v>
      </c>
      <c r="CD154" s="39">
        <v>30740</v>
      </c>
      <c r="CE154" s="39">
        <v>30295</v>
      </c>
      <c r="CF154" s="39">
        <v>29848</v>
      </c>
      <c r="CG154" s="40">
        <v>138570</v>
      </c>
      <c r="CH154" s="40">
        <v>138555</v>
      </c>
      <c r="CI154" s="40">
        <v>139512</v>
      </c>
      <c r="CJ154" s="40">
        <v>137744</v>
      </c>
      <c r="CK154" s="35">
        <v>4.45</v>
      </c>
      <c r="CL154" s="35">
        <v>4.51</v>
      </c>
      <c r="CM154" s="35">
        <v>4.6100000000000003</v>
      </c>
      <c r="CN154" s="35">
        <v>4.6100000000000003</v>
      </c>
      <c r="CO154" s="41">
        <v>0.53600000000000003</v>
      </c>
      <c r="CP154" s="41">
        <v>0.55600000000000005</v>
      </c>
      <c r="CQ154" s="41">
        <v>0.56499999999999995</v>
      </c>
      <c r="CR154" s="42">
        <v>0.58199999999999996</v>
      </c>
      <c r="CT154" s="24"/>
    </row>
    <row r="155" spans="1:98" ht="200" customHeight="1" x14ac:dyDescent="0.2">
      <c r="A155" s="32" t="s">
        <v>32</v>
      </c>
      <c r="B155" s="33" t="s">
        <v>762</v>
      </c>
      <c r="C155" s="34" t="str">
        <f>IF(A155="","自動表示",IF(B155="",VLOOKUP(A155,リスト!$C$2:$D$48,2,FALSE),VLOOKUP(A155&amp;B155,リスト!$C$49:$D$1789,2,FALSE)))</f>
        <v>063011</v>
      </c>
      <c r="D155" s="34" t="str">
        <f>IF(C155="自動表示","自動表示",VLOOKUP(C155,リスト!$D$2:$E$1789,2,FALSE))</f>
        <v>町村Ⅲ－２</v>
      </c>
      <c r="E155" s="35" t="s">
        <v>3701</v>
      </c>
      <c r="F155" s="36" t="s">
        <v>3731</v>
      </c>
      <c r="G155" s="37">
        <v>35</v>
      </c>
      <c r="H155" s="34" t="str">
        <f t="shared" si="4"/>
        <v>20年超</v>
      </c>
      <c r="I155" s="35" t="s">
        <v>3722</v>
      </c>
      <c r="J155" s="38">
        <v>1.4</v>
      </c>
      <c r="K155" s="35" t="s">
        <v>3704</v>
      </c>
      <c r="L155" s="36" t="s">
        <v>6556</v>
      </c>
      <c r="M155" s="35" t="s">
        <v>3704</v>
      </c>
      <c r="N155" s="35" t="s">
        <v>3722</v>
      </c>
      <c r="O155" s="36" t="s">
        <v>6557</v>
      </c>
      <c r="P155" s="35" t="s">
        <v>3704</v>
      </c>
      <c r="Q155" s="36" t="s">
        <v>6558</v>
      </c>
      <c r="R155" s="35" t="s">
        <v>3704</v>
      </c>
      <c r="S155" s="35" t="s">
        <v>3706</v>
      </c>
      <c r="T155" s="35">
        <v>8.1</v>
      </c>
      <c r="U155" s="36"/>
      <c r="V155" s="35" t="s">
        <v>3704</v>
      </c>
      <c r="W155" s="36" t="s">
        <v>6559</v>
      </c>
      <c r="X155" s="35">
        <v>2022</v>
      </c>
      <c r="Y155" s="35">
        <v>2051</v>
      </c>
      <c r="Z155" s="35">
        <v>30</v>
      </c>
      <c r="AA155" s="35">
        <v>406.1</v>
      </c>
      <c r="AB155" s="35" t="s">
        <v>3704</v>
      </c>
      <c r="AC155" s="36" t="s">
        <v>6560</v>
      </c>
      <c r="AD155" s="35">
        <v>2022</v>
      </c>
      <c r="AE155" s="35">
        <v>2051</v>
      </c>
      <c r="AF155" s="35">
        <v>30</v>
      </c>
      <c r="AG155" s="35" t="s">
        <v>3717</v>
      </c>
      <c r="AH155" s="35" t="s">
        <v>3704</v>
      </c>
      <c r="AI155" s="36" t="s">
        <v>6561</v>
      </c>
      <c r="AJ155" s="35">
        <v>2022</v>
      </c>
      <c r="AK155" s="35">
        <v>2051</v>
      </c>
      <c r="AL155" s="35">
        <v>30</v>
      </c>
      <c r="AM155" s="35" t="s">
        <v>3717</v>
      </c>
      <c r="AN155" s="35" t="s">
        <v>3704</v>
      </c>
      <c r="AO155" s="36" t="s">
        <v>6562</v>
      </c>
      <c r="AP155" s="35" t="s">
        <v>3704</v>
      </c>
      <c r="AQ155" s="36" t="s">
        <v>6563</v>
      </c>
      <c r="AR155" s="35" t="s">
        <v>3704</v>
      </c>
      <c r="AS155" s="36" t="s">
        <v>6564</v>
      </c>
      <c r="AT155" s="35" t="s">
        <v>3704</v>
      </c>
      <c r="AU155" s="36" t="s">
        <v>6565</v>
      </c>
      <c r="AV155" s="35" t="s">
        <v>3704</v>
      </c>
      <c r="AW155" s="36" t="s">
        <v>6566</v>
      </c>
      <c r="AX155" s="35" t="s">
        <v>3704</v>
      </c>
      <c r="AY155" s="36" t="s">
        <v>6567</v>
      </c>
      <c r="AZ155" s="35" t="s">
        <v>3704</v>
      </c>
      <c r="BA155" s="36" t="s">
        <v>6565</v>
      </c>
      <c r="BB155" s="35" t="s">
        <v>3704</v>
      </c>
      <c r="BC155" s="36" t="s">
        <v>6568</v>
      </c>
      <c r="BD155" s="35" t="s">
        <v>3707</v>
      </c>
      <c r="BE155" s="36"/>
      <c r="BF155" s="35" t="s">
        <v>3704</v>
      </c>
      <c r="BG155" s="36" t="s">
        <v>6569</v>
      </c>
      <c r="BH155" s="36" t="s">
        <v>3707</v>
      </c>
      <c r="BI155" s="36"/>
      <c r="BJ155" s="36" t="s">
        <v>3707</v>
      </c>
      <c r="BK155" s="36" t="s">
        <v>3707</v>
      </c>
      <c r="BL155" s="36" t="s">
        <v>3707</v>
      </c>
      <c r="BM155" s="36" t="s">
        <v>3707</v>
      </c>
      <c r="BN155" s="36" t="s">
        <v>3704</v>
      </c>
      <c r="BO155" s="36"/>
      <c r="BP155" s="36" t="s">
        <v>3707</v>
      </c>
      <c r="BQ155" s="36"/>
      <c r="BR155" s="36" t="s">
        <v>3707</v>
      </c>
      <c r="BS155" s="36"/>
      <c r="BT155" s="36" t="s">
        <v>3707</v>
      </c>
      <c r="BU155" s="36" t="s">
        <v>3707</v>
      </c>
      <c r="BV155" s="35" t="s">
        <v>3704</v>
      </c>
      <c r="BW155" s="36" t="s">
        <v>6570</v>
      </c>
      <c r="BX155" s="36" t="s">
        <v>6571</v>
      </c>
      <c r="BY155" s="36" t="s">
        <v>3740</v>
      </c>
      <c r="BZ155" s="35" t="s">
        <v>3704</v>
      </c>
      <c r="CA155" s="36" t="s">
        <v>6572</v>
      </c>
      <c r="CB155" s="36" t="s">
        <v>6573</v>
      </c>
      <c r="CC155" s="39">
        <v>14347</v>
      </c>
      <c r="CD155" s="39">
        <v>14197</v>
      </c>
      <c r="CE155" s="39">
        <v>14029</v>
      </c>
      <c r="CF155" s="39">
        <v>13895</v>
      </c>
      <c r="CG155" s="40">
        <v>71337</v>
      </c>
      <c r="CH155" s="40">
        <v>71035</v>
      </c>
      <c r="CI155" s="40">
        <v>71035</v>
      </c>
      <c r="CJ155" s="40">
        <v>73687</v>
      </c>
      <c r="CK155" s="35">
        <v>4.97</v>
      </c>
      <c r="CL155" s="35">
        <v>5</v>
      </c>
      <c r="CM155" s="35">
        <v>5.0599999999999996</v>
      </c>
      <c r="CN155" s="35">
        <v>5.3</v>
      </c>
      <c r="CO155" s="41">
        <v>0.64</v>
      </c>
      <c r="CP155" s="41">
        <v>0.66</v>
      </c>
      <c r="CQ155" s="41">
        <v>0.67800000000000005</v>
      </c>
      <c r="CR155" s="42">
        <v>0.69489999999999996</v>
      </c>
      <c r="CT155" s="24"/>
    </row>
    <row r="156" spans="1:98" ht="200" customHeight="1" x14ac:dyDescent="0.2">
      <c r="A156" s="32" t="s">
        <v>32</v>
      </c>
      <c r="B156" s="33" t="s">
        <v>764</v>
      </c>
      <c r="C156" s="34" t="str">
        <f>IF(A156="","自動表示",IF(B156="",VLOOKUP(A156,リスト!$C$2:$D$48,2,FALSE),VLOOKUP(A156&amp;B156,リスト!$C$49:$D$1789,2,FALSE)))</f>
        <v>063029</v>
      </c>
      <c r="D156" s="34" t="str">
        <f>IF(C156="自動表示","自動表示",VLOOKUP(C156,リスト!$D$2:$E$1789,2,FALSE))</f>
        <v>町村Ⅲ－１</v>
      </c>
      <c r="E156" s="35" t="s">
        <v>3701</v>
      </c>
      <c r="F156" s="36" t="s">
        <v>3790</v>
      </c>
      <c r="G156" s="37">
        <v>10</v>
      </c>
      <c r="H156" s="34" t="str">
        <f t="shared" si="4"/>
        <v>10年</v>
      </c>
      <c r="I156" s="43" t="s">
        <v>3720</v>
      </c>
      <c r="J156" s="38">
        <v>1.1000000000000001</v>
      </c>
      <c r="K156" s="35" t="s">
        <v>3704</v>
      </c>
      <c r="L156" s="36" t="s">
        <v>6574</v>
      </c>
      <c r="M156" s="35" t="s">
        <v>3704</v>
      </c>
      <c r="N156" s="35" t="s">
        <v>3737</v>
      </c>
      <c r="O156" s="36" t="s">
        <v>6575</v>
      </c>
      <c r="P156" s="35" t="s">
        <v>3704</v>
      </c>
      <c r="Q156" s="36" t="s">
        <v>6576</v>
      </c>
      <c r="R156" s="35" t="s">
        <v>3704</v>
      </c>
      <c r="S156" s="35" t="s">
        <v>3706</v>
      </c>
      <c r="T156" s="35">
        <v>3.3</v>
      </c>
      <c r="U156" s="36"/>
      <c r="V156" s="35" t="s">
        <v>3704</v>
      </c>
      <c r="W156" s="36" t="s">
        <v>6577</v>
      </c>
      <c r="X156" s="35">
        <v>2023</v>
      </c>
      <c r="Y156" s="35">
        <v>2052</v>
      </c>
      <c r="Z156" s="35">
        <v>30</v>
      </c>
      <c r="AA156" s="35">
        <v>483.4</v>
      </c>
      <c r="AB156" s="35" t="s">
        <v>3704</v>
      </c>
      <c r="AC156" s="36" t="s">
        <v>6578</v>
      </c>
      <c r="AD156" s="35">
        <v>2023</v>
      </c>
      <c r="AE156" s="35">
        <v>2052</v>
      </c>
      <c r="AF156" s="35">
        <v>30</v>
      </c>
      <c r="AG156" s="35">
        <v>407.4</v>
      </c>
      <c r="AH156" s="35" t="s">
        <v>3704</v>
      </c>
      <c r="AI156" s="36" t="s">
        <v>6579</v>
      </c>
      <c r="AJ156" s="35">
        <v>2023</v>
      </c>
      <c r="AK156" s="35">
        <v>2052</v>
      </c>
      <c r="AL156" s="35">
        <v>30</v>
      </c>
      <c r="AM156" s="35">
        <v>76</v>
      </c>
      <c r="AN156" s="35" t="s">
        <v>3704</v>
      </c>
      <c r="AO156" s="36" t="s">
        <v>6580</v>
      </c>
      <c r="AP156" s="35" t="s">
        <v>3704</v>
      </c>
      <c r="AQ156" s="36" t="s">
        <v>6581</v>
      </c>
      <c r="AR156" s="35" t="s">
        <v>3704</v>
      </c>
      <c r="AS156" s="36" t="s">
        <v>6582</v>
      </c>
      <c r="AT156" s="35" t="s">
        <v>3704</v>
      </c>
      <c r="AU156" s="36" t="s">
        <v>6583</v>
      </c>
      <c r="AV156" s="35" t="s">
        <v>3704</v>
      </c>
      <c r="AW156" s="36" t="s">
        <v>6584</v>
      </c>
      <c r="AX156" s="35" t="s">
        <v>3704</v>
      </c>
      <c r="AY156" s="36" t="s">
        <v>6585</v>
      </c>
      <c r="AZ156" s="35" t="s">
        <v>3704</v>
      </c>
      <c r="BA156" s="36" t="s">
        <v>6586</v>
      </c>
      <c r="BB156" s="35" t="s">
        <v>3704</v>
      </c>
      <c r="BC156" s="36" t="s">
        <v>6587</v>
      </c>
      <c r="BD156" s="35" t="s">
        <v>3704</v>
      </c>
      <c r="BE156" s="36" t="s">
        <v>6588</v>
      </c>
      <c r="BF156" s="35" t="s">
        <v>3704</v>
      </c>
      <c r="BG156" s="36" t="s">
        <v>6589</v>
      </c>
      <c r="BH156" s="36" t="s">
        <v>3707</v>
      </c>
      <c r="BI156" s="36"/>
      <c r="BJ156" s="36" t="s">
        <v>3707</v>
      </c>
      <c r="BK156" s="36" t="s">
        <v>3707</v>
      </c>
      <c r="BL156" s="36" t="s">
        <v>3707</v>
      </c>
      <c r="BM156" s="36" t="s">
        <v>3707</v>
      </c>
      <c r="BN156" s="36" t="s">
        <v>3704</v>
      </c>
      <c r="BO156" s="36" t="s">
        <v>6590</v>
      </c>
      <c r="BP156" s="36" t="s">
        <v>3704</v>
      </c>
      <c r="BQ156" s="36" t="s">
        <v>6591</v>
      </c>
      <c r="BR156" s="36" t="s">
        <v>3704</v>
      </c>
      <c r="BS156" s="36" t="s">
        <v>6592</v>
      </c>
      <c r="BT156" s="36" t="s">
        <v>3704</v>
      </c>
      <c r="BU156" s="36" t="s">
        <v>3704</v>
      </c>
      <c r="BV156" s="35" t="s">
        <v>3704</v>
      </c>
      <c r="BW156" s="36" t="s">
        <v>6593</v>
      </c>
      <c r="BX156" s="36"/>
      <c r="BY156" s="36"/>
      <c r="BZ156" s="35" t="s">
        <v>3704</v>
      </c>
      <c r="CA156" s="36" t="s">
        <v>6594</v>
      </c>
      <c r="CB156" s="36" t="s">
        <v>6595</v>
      </c>
      <c r="CC156" s="39">
        <v>11177</v>
      </c>
      <c r="CD156" s="39">
        <v>11017</v>
      </c>
      <c r="CE156" s="39">
        <v>10897</v>
      </c>
      <c r="CF156" s="39">
        <v>10722</v>
      </c>
      <c r="CG156" s="40" t="s">
        <v>3717</v>
      </c>
      <c r="CH156" s="40">
        <v>54904.88</v>
      </c>
      <c r="CI156" s="40">
        <v>54916.88</v>
      </c>
      <c r="CJ156" s="40">
        <v>55181.03</v>
      </c>
      <c r="CK156" s="35" t="s">
        <v>3717</v>
      </c>
      <c r="CL156" s="35">
        <v>4.9800000000000004</v>
      </c>
      <c r="CM156" s="35">
        <v>5.04</v>
      </c>
      <c r="CN156" s="35">
        <v>5.15</v>
      </c>
      <c r="CO156" s="41" t="s">
        <v>3717</v>
      </c>
      <c r="CP156" s="41">
        <v>0.56499999999999995</v>
      </c>
      <c r="CQ156" s="41">
        <v>0.58499999999999996</v>
      </c>
      <c r="CR156" s="42">
        <v>0.60399999999999998</v>
      </c>
      <c r="CT156" s="24"/>
    </row>
    <row r="157" spans="1:98" ht="200" customHeight="1" x14ac:dyDescent="0.2">
      <c r="A157" s="32" t="s">
        <v>32</v>
      </c>
      <c r="B157" s="33" t="s">
        <v>766</v>
      </c>
      <c r="C157" s="34" t="str">
        <f>IF(A157="","自動表示",IF(B157="",VLOOKUP(A157,リスト!$C$2:$D$48,2,FALSE),VLOOKUP(A157&amp;B157,リスト!$C$49:$D$1789,2,FALSE)))</f>
        <v>063215</v>
      </c>
      <c r="D157" s="34" t="str">
        <f>IF(C157="自動表示","自動表示",VLOOKUP(C157,リスト!$D$2:$E$1789,2,FALSE))</f>
        <v>町村Ⅳ－１</v>
      </c>
      <c r="E157" s="35" t="s">
        <v>3715</v>
      </c>
      <c r="F157" s="36" t="s">
        <v>3884</v>
      </c>
      <c r="G157" s="37">
        <v>10</v>
      </c>
      <c r="H157" s="34" t="str">
        <f t="shared" si="4"/>
        <v>10年</v>
      </c>
      <c r="I157" s="35" t="s">
        <v>3765</v>
      </c>
      <c r="J157" s="38">
        <v>1.8</v>
      </c>
      <c r="K157" s="35" t="s">
        <v>3711</v>
      </c>
      <c r="L157" s="36" t="s">
        <v>6596</v>
      </c>
      <c r="M157" s="35" t="s">
        <v>3711</v>
      </c>
      <c r="N157" s="35" t="s">
        <v>3712</v>
      </c>
      <c r="O157" s="36" t="s">
        <v>6597</v>
      </c>
      <c r="P157" s="35" t="s">
        <v>3711</v>
      </c>
      <c r="Q157" s="36" t="s">
        <v>6598</v>
      </c>
      <c r="R157" s="35" t="s">
        <v>3711</v>
      </c>
      <c r="S157" s="35" t="s">
        <v>3713</v>
      </c>
      <c r="T157" s="35">
        <v>11</v>
      </c>
      <c r="U157" s="36"/>
      <c r="V157" s="35" t="s">
        <v>3711</v>
      </c>
      <c r="W157" s="36" t="s">
        <v>6599</v>
      </c>
      <c r="X157" s="35">
        <v>2021</v>
      </c>
      <c r="Y157" s="35">
        <v>2060</v>
      </c>
      <c r="Z157" s="35">
        <v>40</v>
      </c>
      <c r="AA157" s="35">
        <v>496</v>
      </c>
      <c r="AB157" s="35" t="s">
        <v>3711</v>
      </c>
      <c r="AC157" s="36" t="s">
        <v>6600</v>
      </c>
      <c r="AD157" s="35">
        <v>2021</v>
      </c>
      <c r="AE157" s="35">
        <v>2060</v>
      </c>
      <c r="AF157" s="35">
        <v>40</v>
      </c>
      <c r="AG157" s="35">
        <v>392.6</v>
      </c>
      <c r="AH157" s="35" t="s">
        <v>3711</v>
      </c>
      <c r="AI157" s="36" t="s">
        <v>6601</v>
      </c>
      <c r="AJ157" s="35">
        <v>2021</v>
      </c>
      <c r="AK157" s="35">
        <v>2060</v>
      </c>
      <c r="AL157" s="35">
        <v>40</v>
      </c>
      <c r="AM157" s="35">
        <v>103</v>
      </c>
      <c r="AN157" s="35" t="s">
        <v>3711</v>
      </c>
      <c r="AO157" s="36" t="s">
        <v>6602</v>
      </c>
      <c r="AP157" s="35" t="s">
        <v>3711</v>
      </c>
      <c r="AQ157" s="36" t="s">
        <v>6603</v>
      </c>
      <c r="AR157" s="35" t="s">
        <v>3711</v>
      </c>
      <c r="AS157" s="36" t="s">
        <v>6604</v>
      </c>
      <c r="AT157" s="35" t="s">
        <v>3711</v>
      </c>
      <c r="AU157" s="36" t="s">
        <v>6605</v>
      </c>
      <c r="AV157" s="35" t="s">
        <v>3711</v>
      </c>
      <c r="AW157" s="36" t="s">
        <v>6606</v>
      </c>
      <c r="AX157" s="35" t="s">
        <v>3711</v>
      </c>
      <c r="AY157" s="36" t="s">
        <v>6607</v>
      </c>
      <c r="AZ157" s="35" t="s">
        <v>3711</v>
      </c>
      <c r="BA157" s="36" t="s">
        <v>6608</v>
      </c>
      <c r="BB157" s="35" t="s">
        <v>3711</v>
      </c>
      <c r="BC157" s="36" t="s">
        <v>6609</v>
      </c>
      <c r="BD157" s="35" t="s">
        <v>3711</v>
      </c>
      <c r="BE157" s="36" t="s">
        <v>6610</v>
      </c>
      <c r="BF157" s="35" t="s">
        <v>3711</v>
      </c>
      <c r="BG157" s="36" t="s">
        <v>6611</v>
      </c>
      <c r="BH157" s="36" t="s">
        <v>3714</v>
      </c>
      <c r="BI157" s="36"/>
      <c r="BJ157" s="36" t="s">
        <v>3714</v>
      </c>
      <c r="BK157" s="36" t="s">
        <v>3714</v>
      </c>
      <c r="BL157" s="36" t="s">
        <v>3714</v>
      </c>
      <c r="BM157" s="36" t="s">
        <v>3714</v>
      </c>
      <c r="BN157" s="36" t="s">
        <v>3711</v>
      </c>
      <c r="BO157" s="36" t="s">
        <v>6612</v>
      </c>
      <c r="BP157" s="36" t="s">
        <v>3711</v>
      </c>
      <c r="BQ157" s="36" t="s">
        <v>6613</v>
      </c>
      <c r="BR157" s="36" t="s">
        <v>3714</v>
      </c>
      <c r="BS157" s="36"/>
      <c r="BT157" s="36" t="s">
        <v>3714</v>
      </c>
      <c r="BU157" s="36" t="s">
        <v>3711</v>
      </c>
      <c r="BV157" s="35" t="s">
        <v>3711</v>
      </c>
      <c r="BW157" s="36" t="s">
        <v>6614</v>
      </c>
      <c r="BX157" s="36">
        <v>5</v>
      </c>
      <c r="BY157" s="36"/>
      <c r="BZ157" s="35" t="s">
        <v>3714</v>
      </c>
      <c r="CA157" s="36"/>
      <c r="CB157" s="36" t="s">
        <v>6615</v>
      </c>
      <c r="CC157" s="39">
        <v>18651</v>
      </c>
      <c r="CD157" s="39">
        <v>18377</v>
      </c>
      <c r="CE157" s="39">
        <v>17998</v>
      </c>
      <c r="CF157" s="44">
        <v>17636</v>
      </c>
      <c r="CG157" s="40">
        <v>33892</v>
      </c>
      <c r="CH157" s="40">
        <v>33014</v>
      </c>
      <c r="CI157" s="40">
        <v>31557</v>
      </c>
      <c r="CJ157" s="45">
        <v>30966</v>
      </c>
      <c r="CK157" s="35">
        <v>1.82</v>
      </c>
      <c r="CL157" s="35">
        <v>1.8</v>
      </c>
      <c r="CM157" s="35">
        <v>1.75</v>
      </c>
      <c r="CN157" s="35">
        <v>1.76</v>
      </c>
      <c r="CO157" s="41">
        <v>0.62</v>
      </c>
      <c r="CP157" s="41">
        <v>0.64</v>
      </c>
      <c r="CQ157" s="41">
        <v>0.63100000000000001</v>
      </c>
      <c r="CR157" s="42" t="s">
        <v>3717</v>
      </c>
      <c r="CT157" s="24"/>
    </row>
    <row r="158" spans="1:98" ht="200" customHeight="1" x14ac:dyDescent="0.2">
      <c r="A158" s="32" t="s">
        <v>32</v>
      </c>
      <c r="B158" s="33" t="s">
        <v>768</v>
      </c>
      <c r="C158" s="34" t="str">
        <f>IF(A158="","自動表示",IF(B158="",VLOOKUP(A158,リスト!$C$2:$D$48,2,FALSE),VLOOKUP(A158&amp;B158,リスト!$C$49:$D$1789,2,FALSE)))</f>
        <v>063223</v>
      </c>
      <c r="D158" s="34" t="str">
        <f>IF(C158="自動表示","自動表示",VLOOKUP(C158,リスト!$D$2:$E$1789,2,FALSE))</f>
        <v>町村Ⅰ－１</v>
      </c>
      <c r="E158" s="35" t="s">
        <v>3708</v>
      </c>
      <c r="F158" s="36" t="s">
        <v>3726</v>
      </c>
      <c r="G158" s="37">
        <v>20</v>
      </c>
      <c r="H158" s="34" t="str">
        <f t="shared" si="4"/>
        <v>11年～20年</v>
      </c>
      <c r="I158" s="35" t="s">
        <v>3710</v>
      </c>
      <c r="J158" s="38">
        <v>0.5</v>
      </c>
      <c r="K158" s="35" t="s">
        <v>3711</v>
      </c>
      <c r="L158" s="36" t="s">
        <v>6616</v>
      </c>
      <c r="M158" s="35" t="s">
        <v>3711</v>
      </c>
      <c r="N158" s="35" t="s">
        <v>3712</v>
      </c>
      <c r="O158" s="36" t="s">
        <v>6617</v>
      </c>
      <c r="P158" s="35" t="s">
        <v>3711</v>
      </c>
      <c r="Q158" s="36" t="s">
        <v>6618</v>
      </c>
      <c r="R158" s="35" t="s">
        <v>3711</v>
      </c>
      <c r="S158" s="35" t="s">
        <v>3713</v>
      </c>
      <c r="T158" s="35">
        <v>7.2</v>
      </c>
      <c r="U158" s="36"/>
      <c r="V158" s="35" t="s">
        <v>3711</v>
      </c>
      <c r="W158" s="36" t="s">
        <v>6619</v>
      </c>
      <c r="X158" s="35">
        <v>2022</v>
      </c>
      <c r="Y158" s="35">
        <v>2051</v>
      </c>
      <c r="Z158" s="35">
        <v>30</v>
      </c>
      <c r="AA158" s="35">
        <v>467.3</v>
      </c>
      <c r="AB158" s="35" t="s">
        <v>3711</v>
      </c>
      <c r="AC158" s="36" t="s">
        <v>6620</v>
      </c>
      <c r="AD158" s="35">
        <v>2022</v>
      </c>
      <c r="AE158" s="35">
        <v>2051</v>
      </c>
      <c r="AF158" s="35">
        <v>30</v>
      </c>
      <c r="AG158" s="35">
        <v>452.4</v>
      </c>
      <c r="AH158" s="35" t="s">
        <v>3711</v>
      </c>
      <c r="AI158" s="36" t="s">
        <v>6621</v>
      </c>
      <c r="AJ158" s="35">
        <v>2022</v>
      </c>
      <c r="AK158" s="35">
        <v>2051</v>
      </c>
      <c r="AL158" s="35">
        <v>30</v>
      </c>
      <c r="AM158" s="35">
        <v>15</v>
      </c>
      <c r="AN158" s="35" t="s">
        <v>3711</v>
      </c>
      <c r="AO158" s="36" t="s">
        <v>6622</v>
      </c>
      <c r="AP158" s="35" t="s">
        <v>3711</v>
      </c>
      <c r="AQ158" s="36" t="s">
        <v>6623</v>
      </c>
      <c r="AR158" s="35" t="s">
        <v>3711</v>
      </c>
      <c r="AS158" s="36" t="s">
        <v>6624</v>
      </c>
      <c r="AT158" s="35" t="s">
        <v>3711</v>
      </c>
      <c r="AU158" s="36" t="s">
        <v>6625</v>
      </c>
      <c r="AV158" s="35" t="s">
        <v>3711</v>
      </c>
      <c r="AW158" s="36" t="s">
        <v>6626</v>
      </c>
      <c r="AX158" s="35" t="s">
        <v>3711</v>
      </c>
      <c r="AY158" s="36" t="s">
        <v>6627</v>
      </c>
      <c r="AZ158" s="35" t="s">
        <v>3711</v>
      </c>
      <c r="BA158" s="36" t="s">
        <v>6628</v>
      </c>
      <c r="BB158" s="35" t="s">
        <v>3711</v>
      </c>
      <c r="BC158" s="36" t="s">
        <v>6629</v>
      </c>
      <c r="BD158" s="35" t="s">
        <v>3714</v>
      </c>
      <c r="BE158" s="36"/>
      <c r="BF158" s="35" t="s">
        <v>3711</v>
      </c>
      <c r="BG158" s="36" t="s">
        <v>6630</v>
      </c>
      <c r="BH158" s="36" t="s">
        <v>3711</v>
      </c>
      <c r="BI158" s="36" t="s">
        <v>6631</v>
      </c>
      <c r="BJ158" s="36" t="s">
        <v>3714</v>
      </c>
      <c r="BK158" s="36" t="s">
        <v>3711</v>
      </c>
      <c r="BL158" s="36" t="s">
        <v>3714</v>
      </c>
      <c r="BM158" s="36" t="s">
        <v>3714</v>
      </c>
      <c r="BN158" s="36" t="s">
        <v>3714</v>
      </c>
      <c r="BO158" s="36"/>
      <c r="BP158" s="36" t="s">
        <v>3711</v>
      </c>
      <c r="BQ158" s="36" t="s">
        <v>6632</v>
      </c>
      <c r="BR158" s="36" t="s">
        <v>3714</v>
      </c>
      <c r="BS158" s="36"/>
      <c r="BT158" s="36" t="s">
        <v>3714</v>
      </c>
      <c r="BU158" s="36" t="s">
        <v>3711</v>
      </c>
      <c r="BV158" s="35" t="s">
        <v>3711</v>
      </c>
      <c r="BW158" s="36" t="s">
        <v>6633</v>
      </c>
      <c r="BX158" s="36"/>
      <c r="BY158" s="36" t="s">
        <v>6634</v>
      </c>
      <c r="BZ158" s="35" t="s">
        <v>3711</v>
      </c>
      <c r="CA158" s="36" t="s">
        <v>6635</v>
      </c>
      <c r="CB158" s="36" t="s">
        <v>6636</v>
      </c>
      <c r="CC158" s="39">
        <v>5249</v>
      </c>
      <c r="CD158" s="39">
        <v>5080</v>
      </c>
      <c r="CE158" s="39">
        <v>4913</v>
      </c>
      <c r="CF158" s="39">
        <v>4623</v>
      </c>
      <c r="CG158" s="40">
        <v>62779</v>
      </c>
      <c r="CH158" s="40">
        <v>62766</v>
      </c>
      <c r="CI158" s="40">
        <v>62407</v>
      </c>
      <c r="CJ158" s="40">
        <v>63363</v>
      </c>
      <c r="CK158" s="35">
        <v>11.96</v>
      </c>
      <c r="CL158" s="35">
        <v>12.36</v>
      </c>
      <c r="CM158" s="35">
        <v>12.7</v>
      </c>
      <c r="CN158" s="35">
        <v>13.71</v>
      </c>
      <c r="CO158" s="41">
        <v>0.53900000000000003</v>
      </c>
      <c r="CP158" s="41">
        <v>0.55700000000000005</v>
      </c>
      <c r="CQ158" s="41">
        <v>0.57599999999999996</v>
      </c>
      <c r="CR158" s="42">
        <v>0.58799999999999997</v>
      </c>
      <c r="CT158" s="24"/>
    </row>
    <row r="159" spans="1:98" ht="200" customHeight="1" x14ac:dyDescent="0.2">
      <c r="A159" s="32" t="s">
        <v>32</v>
      </c>
      <c r="B159" s="33" t="s">
        <v>770</v>
      </c>
      <c r="C159" s="34" t="str">
        <f>IF(A159="","自動表示",IF(B159="",VLOOKUP(A159,リスト!$C$2:$D$48,2,FALSE),VLOOKUP(A159&amp;B159,リスト!$C$49:$D$1789,2,FALSE)))</f>
        <v>063231</v>
      </c>
      <c r="D159" s="34" t="str">
        <f>IF(C159="自動表示","自動表示",VLOOKUP(C159,リスト!$D$2:$E$1789,2,FALSE))</f>
        <v>町村Ⅱ－０</v>
      </c>
      <c r="E159" s="35" t="s">
        <v>3708</v>
      </c>
      <c r="F159" s="36" t="s">
        <v>3709</v>
      </c>
      <c r="G159" s="37">
        <v>30</v>
      </c>
      <c r="H159" s="34" t="str">
        <f t="shared" si="4"/>
        <v>20年超</v>
      </c>
      <c r="I159" s="43" t="s">
        <v>3720</v>
      </c>
      <c r="J159" s="38">
        <v>0.6</v>
      </c>
      <c r="K159" s="35" t="s">
        <v>3711</v>
      </c>
      <c r="L159" s="36" t="s">
        <v>6637</v>
      </c>
      <c r="M159" s="35" t="s">
        <v>3711</v>
      </c>
      <c r="N159" s="35" t="s">
        <v>3716</v>
      </c>
      <c r="O159" s="36" t="s">
        <v>6638</v>
      </c>
      <c r="P159" s="35" t="s">
        <v>3711</v>
      </c>
      <c r="Q159" s="36" t="s">
        <v>6639</v>
      </c>
      <c r="R159" s="35" t="s">
        <v>3711</v>
      </c>
      <c r="S159" s="35" t="s">
        <v>3713</v>
      </c>
      <c r="T159" s="35">
        <v>10.199999999999999</v>
      </c>
      <c r="U159" s="36"/>
      <c r="V159" s="35" t="s">
        <v>3711</v>
      </c>
      <c r="W159" s="36" t="s">
        <v>6640</v>
      </c>
      <c r="X159" s="35">
        <v>2021</v>
      </c>
      <c r="Y159" s="35">
        <v>2050</v>
      </c>
      <c r="Z159" s="35">
        <v>30</v>
      </c>
      <c r="AA159" s="35">
        <v>580.9</v>
      </c>
      <c r="AB159" s="35" t="s">
        <v>3711</v>
      </c>
      <c r="AC159" s="36" t="s">
        <v>6641</v>
      </c>
      <c r="AD159" s="35">
        <v>2021</v>
      </c>
      <c r="AE159" s="35">
        <v>2050</v>
      </c>
      <c r="AF159" s="35">
        <v>30</v>
      </c>
      <c r="AG159" s="35">
        <v>366</v>
      </c>
      <c r="AH159" s="35" t="s">
        <v>3711</v>
      </c>
      <c r="AI159" s="36" t="s">
        <v>6642</v>
      </c>
      <c r="AJ159" s="35">
        <v>2021</v>
      </c>
      <c r="AK159" s="35">
        <v>2050</v>
      </c>
      <c r="AL159" s="35">
        <v>30</v>
      </c>
      <c r="AM159" s="35">
        <v>213</v>
      </c>
      <c r="AN159" s="35" t="s">
        <v>3711</v>
      </c>
      <c r="AO159" s="36" t="s">
        <v>6643</v>
      </c>
      <c r="AP159" s="35" t="s">
        <v>3711</v>
      </c>
      <c r="AQ159" s="36" t="s">
        <v>6644</v>
      </c>
      <c r="AR159" s="35" t="s">
        <v>3711</v>
      </c>
      <c r="AS159" s="36" t="s">
        <v>6645</v>
      </c>
      <c r="AT159" s="35" t="s">
        <v>3711</v>
      </c>
      <c r="AU159" s="36" t="s">
        <v>6646</v>
      </c>
      <c r="AV159" s="35" t="s">
        <v>3711</v>
      </c>
      <c r="AW159" s="36" t="s">
        <v>6647</v>
      </c>
      <c r="AX159" s="35" t="s">
        <v>3711</v>
      </c>
      <c r="AY159" s="36" t="s">
        <v>6647</v>
      </c>
      <c r="AZ159" s="35" t="s">
        <v>3711</v>
      </c>
      <c r="BA159" s="36" t="s">
        <v>6647</v>
      </c>
      <c r="BB159" s="35" t="s">
        <v>3711</v>
      </c>
      <c r="BC159" s="36" t="s">
        <v>6647</v>
      </c>
      <c r="BD159" s="35" t="s">
        <v>3714</v>
      </c>
      <c r="BE159" s="36"/>
      <c r="BF159" s="35" t="s">
        <v>3711</v>
      </c>
      <c r="BG159" s="36" t="s">
        <v>6648</v>
      </c>
      <c r="BH159" s="36" t="s">
        <v>3711</v>
      </c>
      <c r="BI159" s="36" t="s">
        <v>6649</v>
      </c>
      <c r="BJ159" s="36" t="s">
        <v>3711</v>
      </c>
      <c r="BK159" s="36" t="s">
        <v>3711</v>
      </c>
      <c r="BL159" s="36" t="s">
        <v>3711</v>
      </c>
      <c r="BM159" s="36" t="s">
        <v>3711</v>
      </c>
      <c r="BN159" s="36" t="s">
        <v>3711</v>
      </c>
      <c r="BO159" s="36" t="s">
        <v>6650</v>
      </c>
      <c r="BP159" s="36" t="s">
        <v>3711</v>
      </c>
      <c r="BQ159" s="36" t="s">
        <v>6651</v>
      </c>
      <c r="BR159" s="36" t="s">
        <v>3711</v>
      </c>
      <c r="BS159" s="36" t="s">
        <v>6652</v>
      </c>
      <c r="BT159" s="36" t="s">
        <v>3711</v>
      </c>
      <c r="BU159" s="36" t="s">
        <v>3711</v>
      </c>
      <c r="BV159" s="35" t="s">
        <v>3711</v>
      </c>
      <c r="BW159" s="36" t="s">
        <v>6653</v>
      </c>
      <c r="BX159" s="36">
        <v>5</v>
      </c>
      <c r="BY159" s="36"/>
      <c r="BZ159" s="35" t="s">
        <v>3711</v>
      </c>
      <c r="CA159" s="36" t="s">
        <v>6654</v>
      </c>
      <c r="CB159" s="36" t="s">
        <v>6655</v>
      </c>
      <c r="CC159" s="39">
        <v>6869</v>
      </c>
      <c r="CD159" s="39">
        <v>6714</v>
      </c>
      <c r="CE159" s="39">
        <v>6556</v>
      </c>
      <c r="CF159" s="39">
        <v>6361</v>
      </c>
      <c r="CG159" s="40">
        <v>68615</v>
      </c>
      <c r="CH159" s="40">
        <v>66822</v>
      </c>
      <c r="CI159" s="40">
        <v>66791</v>
      </c>
      <c r="CJ159" s="40">
        <v>66791</v>
      </c>
      <c r="CK159" s="35">
        <v>9.99</v>
      </c>
      <c r="CL159" s="35">
        <v>9.9499999999999993</v>
      </c>
      <c r="CM159" s="35">
        <v>10.19</v>
      </c>
      <c r="CN159" s="35">
        <v>10.5</v>
      </c>
      <c r="CO159" s="41">
        <v>0.56200000000000006</v>
      </c>
      <c r="CP159" s="41">
        <v>0.59099999999999997</v>
      </c>
      <c r="CQ159" s="41">
        <v>0.59499999999999997</v>
      </c>
      <c r="CR159" s="42">
        <v>0.61599999999999999</v>
      </c>
      <c r="CT159" s="24"/>
    </row>
    <row r="160" spans="1:98" ht="200" customHeight="1" x14ac:dyDescent="0.2">
      <c r="A160" s="32" t="s">
        <v>32</v>
      </c>
      <c r="B160" s="33" t="s">
        <v>772</v>
      </c>
      <c r="C160" s="34" t="str">
        <f>IF(A160="","自動表示",IF(B160="",VLOOKUP(A160,リスト!$C$2:$D$48,2,FALSE),VLOOKUP(A160&amp;B160,リスト!$C$49:$D$1789,2,FALSE)))</f>
        <v>063240</v>
      </c>
      <c r="D160" s="34" t="str">
        <f>IF(C160="自動表示","自動表示",VLOOKUP(C160,リスト!$D$2:$E$1789,2,FALSE))</f>
        <v>町村Ⅱ－１</v>
      </c>
      <c r="E160" s="35" t="s">
        <v>3701</v>
      </c>
      <c r="F160" s="36" t="s">
        <v>3731</v>
      </c>
      <c r="G160" s="37">
        <v>30</v>
      </c>
      <c r="H160" s="34" t="str">
        <f t="shared" si="4"/>
        <v>20年超</v>
      </c>
      <c r="I160" s="43" t="s">
        <v>3720</v>
      </c>
      <c r="J160" s="38">
        <v>0.8</v>
      </c>
      <c r="K160" s="35" t="s">
        <v>3704</v>
      </c>
      <c r="L160" s="36" t="s">
        <v>6656</v>
      </c>
      <c r="M160" s="35" t="s">
        <v>3704</v>
      </c>
      <c r="N160" s="35" t="s">
        <v>3722</v>
      </c>
      <c r="O160" s="36" t="s">
        <v>6657</v>
      </c>
      <c r="P160" s="35" t="s">
        <v>3704</v>
      </c>
      <c r="Q160" s="36" t="s">
        <v>6658</v>
      </c>
      <c r="R160" s="35" t="s">
        <v>3704</v>
      </c>
      <c r="S160" s="35" t="s">
        <v>3706</v>
      </c>
      <c r="T160" s="35">
        <v>8.6</v>
      </c>
      <c r="U160" s="36"/>
      <c r="V160" s="35" t="s">
        <v>3704</v>
      </c>
      <c r="W160" s="36" t="s">
        <v>8157</v>
      </c>
      <c r="X160" s="35">
        <v>2022</v>
      </c>
      <c r="Y160" s="35">
        <v>2051</v>
      </c>
      <c r="Z160" s="35">
        <v>30</v>
      </c>
      <c r="AA160" s="35">
        <v>488.8</v>
      </c>
      <c r="AB160" s="35" t="s">
        <v>3704</v>
      </c>
      <c r="AC160" s="36" t="s">
        <v>6659</v>
      </c>
      <c r="AD160" s="35">
        <v>2022</v>
      </c>
      <c r="AE160" s="35">
        <v>2051</v>
      </c>
      <c r="AF160" s="35">
        <v>30</v>
      </c>
      <c r="AG160" s="35">
        <v>455.5</v>
      </c>
      <c r="AH160" s="35" t="s">
        <v>3704</v>
      </c>
      <c r="AI160" s="36" t="s">
        <v>8400</v>
      </c>
      <c r="AJ160" s="35">
        <v>2022</v>
      </c>
      <c r="AK160" s="35">
        <v>2051</v>
      </c>
      <c r="AL160" s="35">
        <v>30</v>
      </c>
      <c r="AM160" s="35">
        <v>34</v>
      </c>
      <c r="AN160" s="35" t="s">
        <v>3704</v>
      </c>
      <c r="AO160" s="36" t="s">
        <v>6660</v>
      </c>
      <c r="AP160" s="35" t="s">
        <v>3704</v>
      </c>
      <c r="AQ160" s="36" t="s">
        <v>6661</v>
      </c>
      <c r="AR160" s="35" t="s">
        <v>3704</v>
      </c>
      <c r="AS160" s="36" t="s">
        <v>6662</v>
      </c>
      <c r="AT160" s="35" t="s">
        <v>3704</v>
      </c>
      <c r="AU160" s="36" t="s">
        <v>6663</v>
      </c>
      <c r="AV160" s="35" t="s">
        <v>3704</v>
      </c>
      <c r="AW160" s="36" t="s">
        <v>6664</v>
      </c>
      <c r="AX160" s="35" t="s">
        <v>3704</v>
      </c>
      <c r="AY160" s="36" t="s">
        <v>6665</v>
      </c>
      <c r="AZ160" s="35" t="s">
        <v>3704</v>
      </c>
      <c r="BA160" s="36" t="s">
        <v>6666</v>
      </c>
      <c r="BB160" s="35" t="s">
        <v>3704</v>
      </c>
      <c r="BC160" s="36" t="s">
        <v>6667</v>
      </c>
      <c r="BD160" s="35" t="s">
        <v>3707</v>
      </c>
      <c r="BE160" s="36"/>
      <c r="BF160" s="35" t="s">
        <v>3704</v>
      </c>
      <c r="BG160" s="36" t="s">
        <v>6668</v>
      </c>
      <c r="BH160" s="36" t="s">
        <v>3704</v>
      </c>
      <c r="BI160" s="36" t="s">
        <v>6669</v>
      </c>
      <c r="BJ160" s="36" t="s">
        <v>3707</v>
      </c>
      <c r="BK160" s="36" t="s">
        <v>3704</v>
      </c>
      <c r="BL160" s="36" t="s">
        <v>3704</v>
      </c>
      <c r="BM160" s="36" t="s">
        <v>3707</v>
      </c>
      <c r="BN160" s="36" t="s">
        <v>3707</v>
      </c>
      <c r="BO160" s="36"/>
      <c r="BP160" s="36" t="s">
        <v>3704</v>
      </c>
      <c r="BQ160" s="36" t="s">
        <v>6670</v>
      </c>
      <c r="BR160" s="36" t="s">
        <v>3707</v>
      </c>
      <c r="BS160" s="36"/>
      <c r="BT160" s="36" t="s">
        <v>3704</v>
      </c>
      <c r="BU160" s="36" t="s">
        <v>3704</v>
      </c>
      <c r="BV160" s="35" t="s">
        <v>3704</v>
      </c>
      <c r="BW160" s="36" t="s">
        <v>6671</v>
      </c>
      <c r="BX160" s="36" t="s">
        <v>6672</v>
      </c>
      <c r="BY160" s="36" t="s">
        <v>3717</v>
      </c>
      <c r="BZ160" s="35" t="s">
        <v>3704</v>
      </c>
      <c r="CA160" s="36" t="s">
        <v>6673</v>
      </c>
      <c r="CB160" s="36" t="s">
        <v>3717</v>
      </c>
      <c r="CC160" s="39">
        <v>8007</v>
      </c>
      <c r="CD160" s="39">
        <v>7815</v>
      </c>
      <c r="CE160" s="39">
        <v>7617</v>
      </c>
      <c r="CF160" s="39">
        <v>7429</v>
      </c>
      <c r="CG160" s="40">
        <v>54599</v>
      </c>
      <c r="CH160" s="40">
        <v>54492</v>
      </c>
      <c r="CI160" s="40">
        <v>54492</v>
      </c>
      <c r="CJ160" s="40">
        <v>54492</v>
      </c>
      <c r="CK160" s="35">
        <v>6.82</v>
      </c>
      <c r="CL160" s="35">
        <v>6.97</v>
      </c>
      <c r="CM160" s="35">
        <v>7.15</v>
      </c>
      <c r="CN160" s="35">
        <v>7.34</v>
      </c>
      <c r="CO160" s="41">
        <v>0.64900000000000002</v>
      </c>
      <c r="CP160" s="41">
        <v>0.66400000000000003</v>
      </c>
      <c r="CQ160" s="41">
        <v>0.66400000000000003</v>
      </c>
      <c r="CR160" s="42">
        <v>0.67900000000000005</v>
      </c>
      <c r="CT160" s="24"/>
    </row>
    <row r="161" spans="1:98" ht="200" customHeight="1" x14ac:dyDescent="0.2">
      <c r="A161" s="32" t="s">
        <v>32</v>
      </c>
      <c r="B161" s="33" t="s">
        <v>774</v>
      </c>
      <c r="C161" s="34" t="str">
        <f>IF(A161="","自動表示",IF(B161="",VLOOKUP(A161,リスト!$C$2:$D$48,2,FALSE),VLOOKUP(A161&amp;B161,リスト!$C$49:$D$1789,2,FALSE)))</f>
        <v>063410</v>
      </c>
      <c r="D161" s="34" t="str">
        <f>IF(C161="自動表示","自動表示",VLOOKUP(C161,リスト!$D$2:$E$1789,2,FALSE))</f>
        <v>町村Ⅱ－１</v>
      </c>
      <c r="E161" s="35" t="s">
        <v>3708</v>
      </c>
      <c r="F161" s="36" t="s">
        <v>6674</v>
      </c>
      <c r="G161" s="37">
        <v>10</v>
      </c>
      <c r="H161" s="34" t="str">
        <f t="shared" si="4"/>
        <v>10年</v>
      </c>
      <c r="I161" s="35" t="s">
        <v>3710</v>
      </c>
      <c r="J161" s="38">
        <v>0.7</v>
      </c>
      <c r="K161" s="35" t="s">
        <v>3711</v>
      </c>
      <c r="L161" s="36" t="s">
        <v>6675</v>
      </c>
      <c r="M161" s="35" t="s">
        <v>3711</v>
      </c>
      <c r="N161" s="35" t="s">
        <v>3710</v>
      </c>
      <c r="O161" s="36" t="s">
        <v>6676</v>
      </c>
      <c r="P161" s="35" t="s">
        <v>3711</v>
      </c>
      <c r="Q161" s="36" t="s">
        <v>6677</v>
      </c>
      <c r="R161" s="35" t="s">
        <v>3711</v>
      </c>
      <c r="S161" s="35" t="s">
        <v>3758</v>
      </c>
      <c r="T161" s="35">
        <v>327.10000000000002</v>
      </c>
      <c r="U161" s="36"/>
      <c r="V161" s="35" t="s">
        <v>3711</v>
      </c>
      <c r="W161" s="36" t="s">
        <v>6678</v>
      </c>
      <c r="X161" s="35">
        <v>2015</v>
      </c>
      <c r="Y161" s="35">
        <v>2054</v>
      </c>
      <c r="Z161" s="35">
        <v>40</v>
      </c>
      <c r="AA161" s="35">
        <v>327.10000000000002</v>
      </c>
      <c r="AB161" s="35" t="s">
        <v>3714</v>
      </c>
      <c r="AC161" s="36"/>
      <c r="AD161" s="35"/>
      <c r="AE161" s="35"/>
      <c r="AF161" s="35">
        <v>0</v>
      </c>
      <c r="AG161" s="35"/>
      <c r="AH161" s="35" t="s">
        <v>3714</v>
      </c>
      <c r="AI161" s="36"/>
      <c r="AJ161" s="35"/>
      <c r="AK161" s="35"/>
      <c r="AL161" s="35">
        <v>0</v>
      </c>
      <c r="AM161" s="35"/>
      <c r="AN161" s="35" t="s">
        <v>3714</v>
      </c>
      <c r="AO161" s="36"/>
      <c r="AP161" s="35" t="s">
        <v>3714</v>
      </c>
      <c r="AQ161" s="36"/>
      <c r="AR161" s="35" t="s">
        <v>3711</v>
      </c>
      <c r="AS161" s="36" t="s">
        <v>6679</v>
      </c>
      <c r="AT161" s="35" t="s">
        <v>3711</v>
      </c>
      <c r="AU161" s="36" t="s">
        <v>6680</v>
      </c>
      <c r="AV161" s="35" t="s">
        <v>3711</v>
      </c>
      <c r="AW161" s="36" t="s">
        <v>6681</v>
      </c>
      <c r="AX161" s="35" t="s">
        <v>3711</v>
      </c>
      <c r="AY161" s="36" t="s">
        <v>6682</v>
      </c>
      <c r="AZ161" s="35" t="s">
        <v>3711</v>
      </c>
      <c r="BA161" s="36" t="s">
        <v>6683</v>
      </c>
      <c r="BB161" s="35" t="s">
        <v>3714</v>
      </c>
      <c r="BC161" s="36"/>
      <c r="BD161" s="35" t="s">
        <v>3714</v>
      </c>
      <c r="BE161" s="36"/>
      <c r="BF161" s="35" t="s">
        <v>3711</v>
      </c>
      <c r="BG161" s="36" t="s">
        <v>6684</v>
      </c>
      <c r="BH161" s="36" t="s">
        <v>3714</v>
      </c>
      <c r="BI161" s="36"/>
      <c r="BJ161" s="36" t="s">
        <v>3714</v>
      </c>
      <c r="BK161" s="36" t="s">
        <v>3714</v>
      </c>
      <c r="BL161" s="36" t="s">
        <v>3714</v>
      </c>
      <c r="BM161" s="36" t="s">
        <v>3714</v>
      </c>
      <c r="BN161" s="36" t="s">
        <v>3714</v>
      </c>
      <c r="BO161" s="36"/>
      <c r="BP161" s="36" t="s">
        <v>3714</v>
      </c>
      <c r="BQ161" s="36"/>
      <c r="BR161" s="36" t="s">
        <v>3714</v>
      </c>
      <c r="BS161" s="36"/>
      <c r="BT161" s="36" t="s">
        <v>3714</v>
      </c>
      <c r="BU161" s="36" t="s">
        <v>3711</v>
      </c>
      <c r="BV161" s="35" t="s">
        <v>3714</v>
      </c>
      <c r="BW161" s="36"/>
      <c r="BX161" s="36"/>
      <c r="BY161" s="36"/>
      <c r="BZ161" s="35" t="s">
        <v>3714</v>
      </c>
      <c r="CA161" s="36"/>
      <c r="CB161" s="36" t="s">
        <v>3779</v>
      </c>
      <c r="CC161" s="39">
        <v>6945</v>
      </c>
      <c r="CD161" s="39">
        <v>6716</v>
      </c>
      <c r="CE161" s="39">
        <v>6518</v>
      </c>
      <c r="CF161" s="39">
        <v>6471</v>
      </c>
      <c r="CG161" s="40">
        <v>47841</v>
      </c>
      <c r="CH161" s="40">
        <v>49401</v>
      </c>
      <c r="CI161" s="40">
        <v>49401</v>
      </c>
      <c r="CJ161" s="40">
        <v>49401</v>
      </c>
      <c r="CK161" s="35">
        <v>6.89</v>
      </c>
      <c r="CL161" s="35">
        <v>7.36</v>
      </c>
      <c r="CM161" s="35">
        <v>7.58</v>
      </c>
      <c r="CN161" s="35">
        <v>7.63</v>
      </c>
      <c r="CO161" s="41"/>
      <c r="CP161" s="41"/>
      <c r="CQ161" s="41"/>
      <c r="CR161" s="42"/>
      <c r="CT161" s="24"/>
    </row>
    <row r="162" spans="1:98" ht="200" customHeight="1" x14ac:dyDescent="0.2">
      <c r="A162" s="32" t="s">
        <v>32</v>
      </c>
      <c r="B162" s="33" t="s">
        <v>776</v>
      </c>
      <c r="C162" s="34" t="str">
        <f>IF(A162="","自動表示",IF(B162="",VLOOKUP(A162,リスト!$C$2:$D$48,2,FALSE),VLOOKUP(A162&amp;B162,リスト!$C$49:$D$1789,2,FALSE)))</f>
        <v>063614</v>
      </c>
      <c r="D162" s="34" t="str">
        <f>IF(C162="自動表示","自動表示",VLOOKUP(C162,リスト!$D$2:$E$1789,2,FALSE))</f>
        <v>町村Ⅱ－１</v>
      </c>
      <c r="E162" s="35" t="s">
        <v>3715</v>
      </c>
      <c r="F162" s="36" t="s">
        <v>3709</v>
      </c>
      <c r="G162" s="37">
        <v>20</v>
      </c>
      <c r="H162" s="34" t="str">
        <f t="shared" si="4"/>
        <v>11年～20年</v>
      </c>
      <c r="I162" s="35" t="s">
        <v>3765</v>
      </c>
      <c r="J162" s="38">
        <v>0.6</v>
      </c>
      <c r="K162" s="35" t="s">
        <v>3711</v>
      </c>
      <c r="L162" s="36" t="s">
        <v>6685</v>
      </c>
      <c r="M162" s="35" t="s">
        <v>3711</v>
      </c>
      <c r="N162" s="35" t="s">
        <v>3716</v>
      </c>
      <c r="O162" s="36" t="s">
        <v>6686</v>
      </c>
      <c r="P162" s="35" t="s">
        <v>3711</v>
      </c>
      <c r="Q162" s="36" t="s">
        <v>6687</v>
      </c>
      <c r="R162" s="35" t="s">
        <v>3711</v>
      </c>
      <c r="S162" s="35" t="s">
        <v>3713</v>
      </c>
      <c r="T162" s="35">
        <v>5.5</v>
      </c>
      <c r="U162" s="36"/>
      <c r="V162" s="35" t="s">
        <v>3711</v>
      </c>
      <c r="W162" s="36" t="s">
        <v>6688</v>
      </c>
      <c r="X162" s="35">
        <v>2022</v>
      </c>
      <c r="Y162" s="35">
        <v>2061</v>
      </c>
      <c r="Z162" s="35">
        <v>40</v>
      </c>
      <c r="AA162" s="35">
        <v>572.20000000000005</v>
      </c>
      <c r="AB162" s="35" t="s">
        <v>3711</v>
      </c>
      <c r="AC162" s="36" t="s">
        <v>6689</v>
      </c>
      <c r="AD162" s="35">
        <v>2022</v>
      </c>
      <c r="AE162" s="35">
        <v>2061</v>
      </c>
      <c r="AF162" s="35">
        <v>40</v>
      </c>
      <c r="AG162" s="35">
        <v>448</v>
      </c>
      <c r="AH162" s="35" t="s">
        <v>3711</v>
      </c>
      <c r="AI162" s="36" t="s">
        <v>6690</v>
      </c>
      <c r="AJ162" s="35">
        <v>2022</v>
      </c>
      <c r="AK162" s="35">
        <v>2061</v>
      </c>
      <c r="AL162" s="35">
        <v>40</v>
      </c>
      <c r="AM162" s="35">
        <v>124.2</v>
      </c>
      <c r="AN162" s="35" t="s">
        <v>3711</v>
      </c>
      <c r="AO162" s="36" t="s">
        <v>6691</v>
      </c>
      <c r="AP162" s="35" t="s">
        <v>3714</v>
      </c>
      <c r="AQ162" s="36"/>
      <c r="AR162" s="35" t="s">
        <v>3711</v>
      </c>
      <c r="AS162" s="36" t="s">
        <v>6692</v>
      </c>
      <c r="AT162" s="35" t="s">
        <v>3711</v>
      </c>
      <c r="AU162" s="36" t="s">
        <v>6693</v>
      </c>
      <c r="AV162" s="35" t="s">
        <v>3711</v>
      </c>
      <c r="AW162" s="36" t="s">
        <v>6694</v>
      </c>
      <c r="AX162" s="35" t="s">
        <v>3711</v>
      </c>
      <c r="AY162" s="36" t="s">
        <v>6695</v>
      </c>
      <c r="AZ162" s="35" t="s">
        <v>3711</v>
      </c>
      <c r="BA162" s="36" t="s">
        <v>6696</v>
      </c>
      <c r="BB162" s="35" t="s">
        <v>3711</v>
      </c>
      <c r="BC162" s="36" t="s">
        <v>6697</v>
      </c>
      <c r="BD162" s="35" t="s">
        <v>3711</v>
      </c>
      <c r="BE162" s="36" t="s">
        <v>6698</v>
      </c>
      <c r="BF162" s="35" t="s">
        <v>3711</v>
      </c>
      <c r="BG162" s="36" t="s">
        <v>6699</v>
      </c>
      <c r="BH162" s="36" t="s">
        <v>3711</v>
      </c>
      <c r="BI162" s="36" t="s">
        <v>6700</v>
      </c>
      <c r="BJ162" s="36" t="s">
        <v>3714</v>
      </c>
      <c r="BK162" s="36" t="s">
        <v>3714</v>
      </c>
      <c r="BL162" s="36" t="s">
        <v>3711</v>
      </c>
      <c r="BM162" s="36" t="s">
        <v>3714</v>
      </c>
      <c r="BN162" s="36" t="s">
        <v>3714</v>
      </c>
      <c r="BO162" s="36"/>
      <c r="BP162" s="36" t="s">
        <v>3711</v>
      </c>
      <c r="BQ162" s="36" t="s">
        <v>6701</v>
      </c>
      <c r="BR162" s="36" t="s">
        <v>3711</v>
      </c>
      <c r="BS162" s="36" t="s">
        <v>6702</v>
      </c>
      <c r="BT162" s="36" t="s">
        <v>3711</v>
      </c>
      <c r="BU162" s="36" t="s">
        <v>3711</v>
      </c>
      <c r="BV162" s="35" t="s">
        <v>3711</v>
      </c>
      <c r="BW162" s="36" t="s">
        <v>6703</v>
      </c>
      <c r="BX162" s="36"/>
      <c r="BY162" s="36" t="s">
        <v>6704</v>
      </c>
      <c r="BZ162" s="35" t="s">
        <v>3711</v>
      </c>
      <c r="CA162" s="36" t="s">
        <v>6705</v>
      </c>
      <c r="CB162" s="36" t="s">
        <v>6706</v>
      </c>
      <c r="CC162" s="39">
        <v>5406</v>
      </c>
      <c r="CD162" s="39">
        <v>5264</v>
      </c>
      <c r="CE162" s="39">
        <v>5098</v>
      </c>
      <c r="CF162" s="39">
        <v>4981</v>
      </c>
      <c r="CG162" s="40">
        <v>52354</v>
      </c>
      <c r="CH162" s="40">
        <v>52354</v>
      </c>
      <c r="CI162" s="40">
        <v>52354</v>
      </c>
      <c r="CJ162" s="40">
        <v>45403.12</v>
      </c>
      <c r="CK162" s="35">
        <v>9.68</v>
      </c>
      <c r="CL162" s="35">
        <v>9.9499999999999993</v>
      </c>
      <c r="CM162" s="35">
        <v>10.27</v>
      </c>
      <c r="CN162" s="35">
        <v>9.1199999999999992</v>
      </c>
      <c r="CO162" s="41">
        <v>0.63900000000000001</v>
      </c>
      <c r="CP162" s="41">
        <v>0.65600000000000003</v>
      </c>
      <c r="CQ162" s="41">
        <v>0.67400000000000004</v>
      </c>
      <c r="CR162" s="42" t="s">
        <v>3717</v>
      </c>
      <c r="CT162" s="24"/>
    </row>
    <row r="163" spans="1:98" ht="200" customHeight="1" x14ac:dyDescent="0.2">
      <c r="A163" s="32" t="s">
        <v>32</v>
      </c>
      <c r="B163" s="33" t="s">
        <v>778</v>
      </c>
      <c r="C163" s="34" t="str">
        <f>IF(A163="","自動表示",IF(B163="",VLOOKUP(A163,リスト!$C$2:$D$48,2,FALSE),VLOOKUP(A163&amp;B163,リスト!$C$49:$D$1789,2,FALSE)))</f>
        <v>063622</v>
      </c>
      <c r="D163" s="34" t="str">
        <f>IF(C163="自動表示","自動表示",VLOOKUP(C163,リスト!$D$2:$E$1789,2,FALSE))</f>
        <v>町村Ⅱ－１</v>
      </c>
      <c r="E163" s="35" t="s">
        <v>3701</v>
      </c>
      <c r="F163" s="36" t="s">
        <v>3727</v>
      </c>
      <c r="G163" s="37">
        <v>10</v>
      </c>
      <c r="H163" s="34" t="str">
        <f t="shared" si="4"/>
        <v>10年</v>
      </c>
      <c r="I163" s="35" t="s">
        <v>3728</v>
      </c>
      <c r="J163" s="38">
        <v>0.8</v>
      </c>
      <c r="K163" s="35" t="s">
        <v>3704</v>
      </c>
      <c r="L163" s="36" t="s">
        <v>6707</v>
      </c>
      <c r="M163" s="35" t="s">
        <v>3704</v>
      </c>
      <c r="N163" s="35" t="s">
        <v>3728</v>
      </c>
      <c r="O163" s="36" t="s">
        <v>6708</v>
      </c>
      <c r="P163" s="35" t="s">
        <v>3704</v>
      </c>
      <c r="Q163" s="36" t="s">
        <v>6709</v>
      </c>
      <c r="R163" s="35" t="s">
        <v>3704</v>
      </c>
      <c r="S163" s="35" t="s">
        <v>3706</v>
      </c>
      <c r="T163" s="35">
        <v>5.2</v>
      </c>
      <c r="U163" s="36"/>
      <c r="V163" s="35" t="s">
        <v>3704</v>
      </c>
      <c r="W163" s="36" t="s">
        <v>6710</v>
      </c>
      <c r="X163" s="35">
        <v>2023</v>
      </c>
      <c r="Y163" s="35">
        <v>2062</v>
      </c>
      <c r="Z163" s="35">
        <v>40</v>
      </c>
      <c r="AA163" s="35">
        <v>669.7</v>
      </c>
      <c r="AB163" s="35" t="s">
        <v>3704</v>
      </c>
      <c r="AC163" s="36" t="s">
        <v>6711</v>
      </c>
      <c r="AD163" s="35">
        <v>2023</v>
      </c>
      <c r="AE163" s="35">
        <v>2062</v>
      </c>
      <c r="AF163" s="35">
        <v>40</v>
      </c>
      <c r="AG163" s="35">
        <v>359.7</v>
      </c>
      <c r="AH163" s="35" t="s">
        <v>3704</v>
      </c>
      <c r="AI163" s="36" t="s">
        <v>6712</v>
      </c>
      <c r="AJ163" s="35">
        <v>2023</v>
      </c>
      <c r="AK163" s="35">
        <v>2062</v>
      </c>
      <c r="AL163" s="35">
        <v>40</v>
      </c>
      <c r="AM163" s="35">
        <v>310</v>
      </c>
      <c r="AN163" s="35" t="s">
        <v>3704</v>
      </c>
      <c r="AO163" s="36" t="s">
        <v>6713</v>
      </c>
      <c r="AP163" s="35" t="s">
        <v>3707</v>
      </c>
      <c r="AQ163" s="36"/>
      <c r="AR163" s="35" t="s">
        <v>3704</v>
      </c>
      <c r="AS163" s="36" t="s">
        <v>6714</v>
      </c>
      <c r="AT163" s="35" t="s">
        <v>3704</v>
      </c>
      <c r="AU163" s="36" t="s">
        <v>6715</v>
      </c>
      <c r="AV163" s="35" t="s">
        <v>3704</v>
      </c>
      <c r="AW163" s="36" t="s">
        <v>6716</v>
      </c>
      <c r="AX163" s="35" t="s">
        <v>3704</v>
      </c>
      <c r="AY163" s="36" t="s">
        <v>6717</v>
      </c>
      <c r="AZ163" s="35" t="s">
        <v>3704</v>
      </c>
      <c r="BA163" s="36" t="s">
        <v>6718</v>
      </c>
      <c r="BB163" s="35" t="s">
        <v>3704</v>
      </c>
      <c r="BC163" s="36" t="s">
        <v>6719</v>
      </c>
      <c r="BD163" s="35" t="s">
        <v>3704</v>
      </c>
      <c r="BE163" s="36" t="s">
        <v>6720</v>
      </c>
      <c r="BF163" s="35" t="s">
        <v>3704</v>
      </c>
      <c r="BG163" s="36" t="s">
        <v>6721</v>
      </c>
      <c r="BH163" s="36" t="s">
        <v>3707</v>
      </c>
      <c r="BI163" s="36"/>
      <c r="BJ163" s="36" t="s">
        <v>3707</v>
      </c>
      <c r="BK163" s="36" t="s">
        <v>3707</v>
      </c>
      <c r="BL163" s="36" t="s">
        <v>3707</v>
      </c>
      <c r="BM163" s="36" t="s">
        <v>3707</v>
      </c>
      <c r="BN163" s="36" t="s">
        <v>3707</v>
      </c>
      <c r="BO163" s="36"/>
      <c r="BP163" s="36" t="s">
        <v>3704</v>
      </c>
      <c r="BQ163" s="36" t="s">
        <v>6722</v>
      </c>
      <c r="BR163" s="36" t="s">
        <v>3707</v>
      </c>
      <c r="BS163" s="36"/>
      <c r="BT163" s="36" t="s">
        <v>3707</v>
      </c>
      <c r="BU163" s="36" t="s">
        <v>3704</v>
      </c>
      <c r="BV163" s="35" t="s">
        <v>3704</v>
      </c>
      <c r="BW163" s="36" t="s">
        <v>6723</v>
      </c>
      <c r="BX163" s="36" t="s">
        <v>6724</v>
      </c>
      <c r="BY163" s="36"/>
      <c r="BZ163" s="35" t="s">
        <v>3707</v>
      </c>
      <c r="CA163" s="36"/>
      <c r="CB163" s="36" t="s">
        <v>6725</v>
      </c>
      <c r="CC163" s="39">
        <v>8648</v>
      </c>
      <c r="CD163" s="39">
        <v>8477</v>
      </c>
      <c r="CE163" s="39">
        <v>8279</v>
      </c>
      <c r="CF163" s="39">
        <v>8030</v>
      </c>
      <c r="CG163" s="40">
        <v>88152</v>
      </c>
      <c r="CH163" s="40">
        <v>88152</v>
      </c>
      <c r="CI163" s="40">
        <v>88152</v>
      </c>
      <c r="CJ163" s="40">
        <v>86669</v>
      </c>
      <c r="CK163" s="35">
        <v>10.19</v>
      </c>
      <c r="CL163" s="35">
        <v>10.4</v>
      </c>
      <c r="CM163" s="35">
        <v>10.65</v>
      </c>
      <c r="CN163" s="35">
        <v>10.79</v>
      </c>
      <c r="CO163" s="41">
        <v>0.71199999999999997</v>
      </c>
      <c r="CP163" s="41">
        <v>0.68899999999999995</v>
      </c>
      <c r="CQ163" s="41">
        <v>0.70299999999999996</v>
      </c>
      <c r="CR163" s="42" t="s">
        <v>3717</v>
      </c>
      <c r="CT163" s="24"/>
    </row>
    <row r="164" spans="1:98" ht="200" customHeight="1" x14ac:dyDescent="0.2">
      <c r="A164" s="32" t="s">
        <v>32</v>
      </c>
      <c r="B164" s="33" t="s">
        <v>780</v>
      </c>
      <c r="C164" s="34" t="str">
        <f>IF(A164="","自動表示",IF(B164="",VLOOKUP(A164,リスト!$C$2:$D$48,2,FALSE),VLOOKUP(A164&amp;B164,リスト!$C$49:$D$1789,2,FALSE)))</f>
        <v>063631</v>
      </c>
      <c r="D164" s="34" t="str">
        <f>IF(C164="自動表示","自動表示",VLOOKUP(C164,リスト!$D$2:$E$1789,2,FALSE))</f>
        <v>町村Ⅱ－１</v>
      </c>
      <c r="E164" s="35" t="s">
        <v>3701</v>
      </c>
      <c r="F164" s="36" t="s">
        <v>6726</v>
      </c>
      <c r="G164" s="37">
        <v>10</v>
      </c>
      <c r="H164" s="34" t="str">
        <f t="shared" si="4"/>
        <v>10年</v>
      </c>
      <c r="I164" s="43" t="s">
        <v>3720</v>
      </c>
      <c r="J164" s="38">
        <v>0.5</v>
      </c>
      <c r="K164" s="35" t="s">
        <v>3704</v>
      </c>
      <c r="L164" s="36" t="s">
        <v>6727</v>
      </c>
      <c r="M164" s="35" t="s">
        <v>3704</v>
      </c>
      <c r="N164" s="35" t="s">
        <v>3720</v>
      </c>
      <c r="O164" s="36" t="s">
        <v>6728</v>
      </c>
      <c r="P164" s="35" t="s">
        <v>3704</v>
      </c>
      <c r="Q164" s="36" t="s">
        <v>6729</v>
      </c>
      <c r="R164" s="35" t="s">
        <v>3704</v>
      </c>
      <c r="S164" s="35" t="s">
        <v>3723</v>
      </c>
      <c r="T164" s="35">
        <v>9</v>
      </c>
      <c r="U164" s="36"/>
      <c r="V164" s="35" t="s">
        <v>3704</v>
      </c>
      <c r="W164" s="36" t="s">
        <v>6730</v>
      </c>
      <c r="X164" s="35">
        <v>2021</v>
      </c>
      <c r="Y164" s="35">
        <v>2060</v>
      </c>
      <c r="Z164" s="35">
        <v>40</v>
      </c>
      <c r="AA164" s="35">
        <v>515.5</v>
      </c>
      <c r="AB164" s="35" t="s">
        <v>3704</v>
      </c>
      <c r="AC164" s="36" t="s">
        <v>6731</v>
      </c>
      <c r="AD164" s="35">
        <v>2021</v>
      </c>
      <c r="AE164" s="35">
        <v>2030</v>
      </c>
      <c r="AF164" s="35">
        <v>10</v>
      </c>
      <c r="AG164" s="35">
        <v>65</v>
      </c>
      <c r="AH164" s="35" t="s">
        <v>3704</v>
      </c>
      <c r="AI164" s="36" t="s">
        <v>6732</v>
      </c>
      <c r="AJ164" s="35">
        <v>2021</v>
      </c>
      <c r="AK164" s="35">
        <v>2030</v>
      </c>
      <c r="AL164" s="35">
        <v>10</v>
      </c>
      <c r="AM164" s="35">
        <v>88</v>
      </c>
      <c r="AN164" s="35" t="s">
        <v>3704</v>
      </c>
      <c r="AO164" s="36" t="s">
        <v>6733</v>
      </c>
      <c r="AP164" s="35" t="s">
        <v>3704</v>
      </c>
      <c r="AQ164" s="36" t="s">
        <v>6734</v>
      </c>
      <c r="AR164" s="35" t="s">
        <v>3704</v>
      </c>
      <c r="AS164" s="36" t="s">
        <v>6735</v>
      </c>
      <c r="AT164" s="35" t="s">
        <v>3704</v>
      </c>
      <c r="AU164" s="36" t="s">
        <v>6736</v>
      </c>
      <c r="AV164" s="35" t="s">
        <v>3704</v>
      </c>
      <c r="AW164" s="36" t="s">
        <v>6737</v>
      </c>
      <c r="AX164" s="35" t="s">
        <v>3704</v>
      </c>
      <c r="AY164" s="36" t="s">
        <v>6738</v>
      </c>
      <c r="AZ164" s="35" t="s">
        <v>3704</v>
      </c>
      <c r="BA164" s="36" t="s">
        <v>6739</v>
      </c>
      <c r="BB164" s="35" t="s">
        <v>3704</v>
      </c>
      <c r="BC164" s="36" t="s">
        <v>6740</v>
      </c>
      <c r="BD164" s="35" t="s">
        <v>3704</v>
      </c>
      <c r="BE164" s="36" t="s">
        <v>6741</v>
      </c>
      <c r="BF164" s="35" t="s">
        <v>3704</v>
      </c>
      <c r="BG164" s="36" t="s">
        <v>6742</v>
      </c>
      <c r="BH164" s="36" t="s">
        <v>3707</v>
      </c>
      <c r="BI164" s="36"/>
      <c r="BJ164" s="36" t="s">
        <v>3707</v>
      </c>
      <c r="BK164" s="36" t="s">
        <v>3707</v>
      </c>
      <c r="BL164" s="36" t="s">
        <v>3707</v>
      </c>
      <c r="BM164" s="36" t="s">
        <v>3707</v>
      </c>
      <c r="BN164" s="36" t="s">
        <v>3704</v>
      </c>
      <c r="BO164" s="36" t="s">
        <v>6743</v>
      </c>
      <c r="BP164" s="36" t="s">
        <v>3704</v>
      </c>
      <c r="BQ164" s="36" t="s">
        <v>6744</v>
      </c>
      <c r="BR164" s="36" t="s">
        <v>3707</v>
      </c>
      <c r="BS164" s="36"/>
      <c r="BT164" s="36" t="s">
        <v>3704</v>
      </c>
      <c r="BU164" s="36" t="s">
        <v>3704</v>
      </c>
      <c r="BV164" s="35" t="s">
        <v>3704</v>
      </c>
      <c r="BW164" s="36" t="s">
        <v>6745</v>
      </c>
      <c r="BX164" s="36"/>
      <c r="BY164" s="36" t="s">
        <v>6746</v>
      </c>
      <c r="BZ164" s="35" t="s">
        <v>3704</v>
      </c>
      <c r="CA164" s="36" t="s">
        <v>6747</v>
      </c>
      <c r="CB164" s="36" t="s">
        <v>6748</v>
      </c>
      <c r="CC164" s="39">
        <v>5234</v>
      </c>
      <c r="CD164" s="39">
        <v>5136</v>
      </c>
      <c r="CE164" s="39">
        <v>5016</v>
      </c>
      <c r="CF164" s="39">
        <v>4887</v>
      </c>
      <c r="CG164" s="40">
        <v>42380</v>
      </c>
      <c r="CH164" s="40">
        <v>45514</v>
      </c>
      <c r="CI164" s="40">
        <v>49271</v>
      </c>
      <c r="CJ164" s="40">
        <v>49278</v>
      </c>
      <c r="CK164" s="35">
        <v>8.1</v>
      </c>
      <c r="CL164" s="35">
        <v>8.86</v>
      </c>
      <c r="CM164" s="35">
        <v>9.82</v>
      </c>
      <c r="CN164" s="35">
        <v>10.08</v>
      </c>
      <c r="CO164" s="41">
        <v>0.46200000000000002</v>
      </c>
      <c r="CP164" s="41">
        <v>0.46100000000000002</v>
      </c>
      <c r="CQ164" s="41">
        <v>0.47</v>
      </c>
      <c r="CR164" s="42" t="s">
        <v>3717</v>
      </c>
      <c r="CT164" s="24"/>
    </row>
    <row r="165" spans="1:98" ht="200" customHeight="1" x14ac:dyDescent="0.2">
      <c r="A165" s="32" t="s">
        <v>32</v>
      </c>
      <c r="B165" s="33" t="s">
        <v>782</v>
      </c>
      <c r="C165" s="34" t="str">
        <f>IF(A165="","自動表示",IF(B165="",VLOOKUP(A165,リスト!$C$2:$D$48,2,FALSE),VLOOKUP(A165&amp;B165,リスト!$C$49:$D$1789,2,FALSE)))</f>
        <v>063649</v>
      </c>
      <c r="D165" s="34" t="str">
        <f>IF(C165="自動表示","自動表示",VLOOKUP(C165,リスト!$D$2:$E$1789,2,FALSE))</f>
        <v>町村Ⅱ－１</v>
      </c>
      <c r="E165" s="35" t="s">
        <v>3701</v>
      </c>
      <c r="F165" s="36" t="s">
        <v>3721</v>
      </c>
      <c r="G165" s="37">
        <v>30</v>
      </c>
      <c r="H165" s="34" t="str">
        <f t="shared" si="4"/>
        <v>20年超</v>
      </c>
      <c r="I165" s="43" t="s">
        <v>3720</v>
      </c>
      <c r="J165" s="38">
        <v>0.7</v>
      </c>
      <c r="K165" s="35" t="s">
        <v>3704</v>
      </c>
      <c r="L165" s="36" t="s">
        <v>6749</v>
      </c>
      <c r="M165" s="35" t="s">
        <v>3704</v>
      </c>
      <c r="N165" s="35" t="s">
        <v>3722</v>
      </c>
      <c r="O165" s="36" t="s">
        <v>6750</v>
      </c>
      <c r="P165" s="35" t="s">
        <v>3704</v>
      </c>
      <c r="Q165" s="36" t="s">
        <v>6751</v>
      </c>
      <c r="R165" s="35" t="s">
        <v>3704</v>
      </c>
      <c r="S165" s="35" t="s">
        <v>3706</v>
      </c>
      <c r="T165" s="35">
        <v>8.4</v>
      </c>
      <c r="U165" s="36"/>
      <c r="V165" s="35" t="s">
        <v>3704</v>
      </c>
      <c r="W165" s="36" t="s">
        <v>6752</v>
      </c>
      <c r="X165" s="35">
        <v>2023</v>
      </c>
      <c r="Y165" s="35">
        <v>2062</v>
      </c>
      <c r="Z165" s="35">
        <v>40</v>
      </c>
      <c r="AA165" s="35">
        <v>704</v>
      </c>
      <c r="AB165" s="35" t="s">
        <v>3704</v>
      </c>
      <c r="AC165" s="36" t="s">
        <v>6753</v>
      </c>
      <c r="AD165" s="35">
        <v>2023</v>
      </c>
      <c r="AE165" s="35">
        <v>2062</v>
      </c>
      <c r="AF165" s="35">
        <v>40</v>
      </c>
      <c r="AG165" s="35">
        <v>507</v>
      </c>
      <c r="AH165" s="35" t="s">
        <v>3704</v>
      </c>
      <c r="AI165" s="36" t="s">
        <v>6754</v>
      </c>
      <c r="AJ165" s="35">
        <v>2023</v>
      </c>
      <c r="AK165" s="35">
        <v>2062</v>
      </c>
      <c r="AL165" s="35">
        <v>40</v>
      </c>
      <c r="AM165" s="35">
        <v>197</v>
      </c>
      <c r="AN165" s="35" t="s">
        <v>3704</v>
      </c>
      <c r="AO165" s="36" t="s">
        <v>6755</v>
      </c>
      <c r="AP165" s="35" t="s">
        <v>3704</v>
      </c>
      <c r="AQ165" s="36" t="s">
        <v>6756</v>
      </c>
      <c r="AR165" s="35" t="s">
        <v>3704</v>
      </c>
      <c r="AS165" s="36" t="s">
        <v>6757</v>
      </c>
      <c r="AT165" s="35" t="s">
        <v>3704</v>
      </c>
      <c r="AU165" s="36" t="s">
        <v>6758</v>
      </c>
      <c r="AV165" s="35" t="s">
        <v>3704</v>
      </c>
      <c r="AW165" s="36" t="s">
        <v>6759</v>
      </c>
      <c r="AX165" s="35" t="s">
        <v>3704</v>
      </c>
      <c r="AY165" s="36" t="s">
        <v>6760</v>
      </c>
      <c r="AZ165" s="35" t="s">
        <v>3704</v>
      </c>
      <c r="BA165" s="36" t="s">
        <v>6761</v>
      </c>
      <c r="BB165" s="35" t="s">
        <v>3704</v>
      </c>
      <c r="BC165" s="36" t="s">
        <v>6762</v>
      </c>
      <c r="BD165" s="35" t="s">
        <v>3704</v>
      </c>
      <c r="BE165" s="36" t="s">
        <v>6763</v>
      </c>
      <c r="BF165" s="35" t="s">
        <v>3704</v>
      </c>
      <c r="BG165" s="36" t="s">
        <v>6764</v>
      </c>
      <c r="BH165" s="36" t="s">
        <v>3707</v>
      </c>
      <c r="BI165" s="36"/>
      <c r="BJ165" s="36" t="s">
        <v>3707</v>
      </c>
      <c r="BK165" s="36" t="s">
        <v>3707</v>
      </c>
      <c r="BL165" s="36" t="s">
        <v>3707</v>
      </c>
      <c r="BM165" s="36" t="s">
        <v>3707</v>
      </c>
      <c r="BN165" s="36" t="s">
        <v>3707</v>
      </c>
      <c r="BO165" s="36"/>
      <c r="BP165" s="36" t="s">
        <v>3704</v>
      </c>
      <c r="BQ165" s="36" t="s">
        <v>6765</v>
      </c>
      <c r="BR165" s="36" t="s">
        <v>3704</v>
      </c>
      <c r="BS165" s="36" t="s">
        <v>6766</v>
      </c>
      <c r="BT165" s="36" t="s">
        <v>3704</v>
      </c>
      <c r="BU165" s="36" t="s">
        <v>3704</v>
      </c>
      <c r="BV165" s="35" t="s">
        <v>3704</v>
      </c>
      <c r="BW165" s="36" t="s">
        <v>6767</v>
      </c>
      <c r="BX165" s="36" t="s">
        <v>3798</v>
      </c>
      <c r="BY165" s="36" t="s">
        <v>3717</v>
      </c>
      <c r="BZ165" s="35" t="s">
        <v>3704</v>
      </c>
      <c r="CA165" s="36" t="s">
        <v>6768</v>
      </c>
      <c r="CB165" s="36" t="s">
        <v>6769</v>
      </c>
      <c r="CC165" s="39">
        <v>7528</v>
      </c>
      <c r="CD165" s="39">
        <v>7310</v>
      </c>
      <c r="CE165" s="39">
        <v>7111</v>
      </c>
      <c r="CF165" s="39">
        <v>6884</v>
      </c>
      <c r="CG165" s="40">
        <v>69331</v>
      </c>
      <c r="CH165" s="40">
        <v>64328</v>
      </c>
      <c r="CI165" s="40">
        <v>63974</v>
      </c>
      <c r="CJ165" s="40">
        <v>64027</v>
      </c>
      <c r="CK165" s="35">
        <v>9.2100000000000009</v>
      </c>
      <c r="CL165" s="35">
        <v>8.8000000000000007</v>
      </c>
      <c r="CM165" s="35">
        <v>9</v>
      </c>
      <c r="CN165" s="35">
        <v>9.3000000000000007</v>
      </c>
      <c r="CO165" s="41">
        <v>0.73299999999999998</v>
      </c>
      <c r="CP165" s="41">
        <v>0.72</v>
      </c>
      <c r="CQ165" s="41">
        <v>0.73</v>
      </c>
      <c r="CR165" s="42">
        <v>0.73899999999999999</v>
      </c>
      <c r="CT165" s="24"/>
    </row>
    <row r="166" spans="1:98" ht="200" customHeight="1" x14ac:dyDescent="0.2">
      <c r="A166" s="32" t="s">
        <v>32</v>
      </c>
      <c r="B166" s="33" t="s">
        <v>784</v>
      </c>
      <c r="C166" s="34" t="str">
        <f>IF(A166="","自動表示",IF(B166="",VLOOKUP(A166,リスト!$C$2:$D$48,2,FALSE),VLOOKUP(A166&amp;B166,リスト!$C$49:$D$1789,2,FALSE)))</f>
        <v>063657</v>
      </c>
      <c r="D166" s="34" t="str">
        <f>IF(C166="自動表示","自動表示",VLOOKUP(C166,リスト!$D$2:$E$1789,2,FALSE))</f>
        <v>町村Ⅰ－０</v>
      </c>
      <c r="E166" s="35" t="s">
        <v>3708</v>
      </c>
      <c r="F166" s="36" t="s">
        <v>3709</v>
      </c>
      <c r="G166" s="37">
        <v>10</v>
      </c>
      <c r="H166" s="34" t="str">
        <f t="shared" si="4"/>
        <v>10年</v>
      </c>
      <c r="I166" s="43" t="s">
        <v>3720</v>
      </c>
      <c r="J166" s="38">
        <v>0.3</v>
      </c>
      <c r="K166" s="35" t="s">
        <v>3711</v>
      </c>
      <c r="L166" s="36" t="s">
        <v>6770</v>
      </c>
      <c r="M166" s="35" t="s">
        <v>3711</v>
      </c>
      <c r="N166" s="35" t="s">
        <v>3712</v>
      </c>
      <c r="O166" s="36" t="s">
        <v>6771</v>
      </c>
      <c r="P166" s="35" t="s">
        <v>3711</v>
      </c>
      <c r="Q166" s="36" t="s">
        <v>6772</v>
      </c>
      <c r="R166" s="35" t="s">
        <v>3711</v>
      </c>
      <c r="S166" s="35" t="s">
        <v>3713</v>
      </c>
      <c r="T166" s="35">
        <v>8.4</v>
      </c>
      <c r="U166" s="36"/>
      <c r="V166" s="35" t="s">
        <v>3711</v>
      </c>
      <c r="W166" s="36" t="s">
        <v>6773</v>
      </c>
      <c r="X166" s="35">
        <v>2020</v>
      </c>
      <c r="Y166" s="35">
        <v>2059</v>
      </c>
      <c r="Z166" s="35">
        <v>40</v>
      </c>
      <c r="AA166" s="35">
        <v>347.1</v>
      </c>
      <c r="AB166" s="35" t="s">
        <v>3711</v>
      </c>
      <c r="AC166" s="36" t="s">
        <v>6774</v>
      </c>
      <c r="AD166" s="35">
        <v>2020</v>
      </c>
      <c r="AE166" s="35">
        <v>2059</v>
      </c>
      <c r="AF166" s="35">
        <v>40</v>
      </c>
      <c r="AG166" s="35">
        <v>266.2</v>
      </c>
      <c r="AH166" s="35" t="s">
        <v>3711</v>
      </c>
      <c r="AI166" s="36" t="s">
        <v>6775</v>
      </c>
      <c r="AJ166" s="35">
        <v>2020</v>
      </c>
      <c r="AK166" s="35">
        <v>2059</v>
      </c>
      <c r="AL166" s="35">
        <v>40</v>
      </c>
      <c r="AM166" s="35">
        <v>80.8</v>
      </c>
      <c r="AN166" s="35" t="s">
        <v>3711</v>
      </c>
      <c r="AO166" s="36" t="s">
        <v>6776</v>
      </c>
      <c r="AP166" s="35" t="s">
        <v>3714</v>
      </c>
      <c r="AQ166" s="36"/>
      <c r="AR166" s="35" t="s">
        <v>3711</v>
      </c>
      <c r="AS166" s="36" t="s">
        <v>6777</v>
      </c>
      <c r="AT166" s="35" t="s">
        <v>3711</v>
      </c>
      <c r="AU166" s="36" t="s">
        <v>6778</v>
      </c>
      <c r="AV166" s="35" t="s">
        <v>3711</v>
      </c>
      <c r="AW166" s="36" t="s">
        <v>6779</v>
      </c>
      <c r="AX166" s="35" t="s">
        <v>3711</v>
      </c>
      <c r="AY166" s="36" t="s">
        <v>6780</v>
      </c>
      <c r="AZ166" s="35" t="s">
        <v>3711</v>
      </c>
      <c r="BA166" s="36" t="s">
        <v>6781</v>
      </c>
      <c r="BB166" s="35" t="s">
        <v>3711</v>
      </c>
      <c r="BC166" s="36" t="s">
        <v>6782</v>
      </c>
      <c r="BD166" s="35" t="s">
        <v>3714</v>
      </c>
      <c r="BE166" s="36"/>
      <c r="BF166" s="35" t="s">
        <v>3711</v>
      </c>
      <c r="BG166" s="36" t="s">
        <v>6783</v>
      </c>
      <c r="BH166" s="36" t="s">
        <v>3707</v>
      </c>
      <c r="BI166" s="36"/>
      <c r="BJ166" s="36" t="s">
        <v>3714</v>
      </c>
      <c r="BK166" s="36" t="s">
        <v>3714</v>
      </c>
      <c r="BL166" s="36" t="s">
        <v>3714</v>
      </c>
      <c r="BM166" s="36" t="s">
        <v>3714</v>
      </c>
      <c r="BN166" s="36" t="s">
        <v>3714</v>
      </c>
      <c r="BO166" s="36"/>
      <c r="BP166" s="36" t="s">
        <v>3711</v>
      </c>
      <c r="BQ166" s="36" t="s">
        <v>6784</v>
      </c>
      <c r="BR166" s="36" t="s">
        <v>3714</v>
      </c>
      <c r="BS166" s="36"/>
      <c r="BT166" s="36" t="s">
        <v>3714</v>
      </c>
      <c r="BU166" s="36" t="s">
        <v>3714</v>
      </c>
      <c r="BV166" s="35" t="s">
        <v>3711</v>
      </c>
      <c r="BW166" s="36" t="s">
        <v>6785</v>
      </c>
      <c r="BX166" s="36">
        <v>10</v>
      </c>
      <c r="BY166" s="36"/>
      <c r="BZ166" s="35" t="s">
        <v>3714</v>
      </c>
      <c r="CA166" s="36"/>
      <c r="CB166" s="36" t="s">
        <v>6786</v>
      </c>
      <c r="CC166" s="39">
        <v>3170</v>
      </c>
      <c r="CD166" s="39">
        <v>3107</v>
      </c>
      <c r="CE166" s="39">
        <v>3030</v>
      </c>
      <c r="CF166" s="39">
        <v>2939</v>
      </c>
      <c r="CG166" s="40">
        <v>34824</v>
      </c>
      <c r="CH166" s="40">
        <v>34824</v>
      </c>
      <c r="CI166" s="40">
        <v>34552</v>
      </c>
      <c r="CJ166" s="40">
        <v>34552</v>
      </c>
      <c r="CK166" s="35">
        <v>10.99</v>
      </c>
      <c r="CL166" s="35">
        <v>11.21</v>
      </c>
      <c r="CM166" s="35">
        <v>11.4</v>
      </c>
      <c r="CN166" s="35">
        <v>11.76</v>
      </c>
      <c r="CO166" s="41">
        <v>0.61499999999999999</v>
      </c>
      <c r="CP166" s="41">
        <v>0.61799999999999999</v>
      </c>
      <c r="CQ166" s="41">
        <v>0.63100000000000001</v>
      </c>
      <c r="CR166" s="42">
        <v>0.63500000000000001</v>
      </c>
      <c r="CT166" s="24"/>
    </row>
    <row r="167" spans="1:98" ht="200" customHeight="1" x14ac:dyDescent="0.2">
      <c r="A167" s="32" t="s">
        <v>32</v>
      </c>
      <c r="B167" s="33" t="s">
        <v>786</v>
      </c>
      <c r="C167" s="34" t="str">
        <f>IF(A167="","自動表示",IF(B167="",VLOOKUP(A167,リスト!$C$2:$D$48,2,FALSE),VLOOKUP(A167&amp;B167,リスト!$C$49:$D$1789,2,FALSE)))</f>
        <v>063665</v>
      </c>
      <c r="D167" s="34" t="str">
        <f>IF(C167="自動表示","自動表示",VLOOKUP(C167,リスト!$D$2:$E$1789,2,FALSE))</f>
        <v>町村Ⅰ－０</v>
      </c>
      <c r="E167" s="35" t="s">
        <v>3701</v>
      </c>
      <c r="F167" s="36" t="s">
        <v>3786</v>
      </c>
      <c r="G167" s="37">
        <v>40</v>
      </c>
      <c r="H167" s="34" t="str">
        <f t="shared" si="4"/>
        <v>20年超</v>
      </c>
      <c r="I167" s="35" t="s">
        <v>3728</v>
      </c>
      <c r="J167" s="38">
        <v>0.4</v>
      </c>
      <c r="K167" s="35" t="s">
        <v>3704</v>
      </c>
      <c r="L167" s="36" t="s">
        <v>6787</v>
      </c>
      <c r="M167" s="35" t="s">
        <v>3704</v>
      </c>
      <c r="N167" s="35" t="s">
        <v>3728</v>
      </c>
      <c r="O167" s="36" t="s">
        <v>6788</v>
      </c>
      <c r="P167" s="35" t="s">
        <v>3704</v>
      </c>
      <c r="Q167" s="36" t="s">
        <v>6789</v>
      </c>
      <c r="R167" s="35" t="s">
        <v>3704</v>
      </c>
      <c r="S167" s="35" t="s">
        <v>3706</v>
      </c>
      <c r="T167" s="35">
        <v>7.2</v>
      </c>
      <c r="U167" s="36"/>
      <c r="V167" s="35" t="s">
        <v>3704</v>
      </c>
      <c r="W167" s="36" t="s">
        <v>6790</v>
      </c>
      <c r="X167" s="35">
        <v>2021</v>
      </c>
      <c r="Y167" s="35">
        <v>2056</v>
      </c>
      <c r="Z167" s="35">
        <v>36</v>
      </c>
      <c r="AA167" s="35">
        <v>397.5</v>
      </c>
      <c r="AB167" s="35" t="s">
        <v>3704</v>
      </c>
      <c r="AC167" s="36" t="s">
        <v>6791</v>
      </c>
      <c r="AD167" s="35">
        <v>2021</v>
      </c>
      <c r="AE167" s="35">
        <v>2056</v>
      </c>
      <c r="AF167" s="35">
        <v>36</v>
      </c>
      <c r="AG167" s="35">
        <v>345.6</v>
      </c>
      <c r="AH167" s="35" t="s">
        <v>3704</v>
      </c>
      <c r="AI167" s="36" t="s">
        <v>6792</v>
      </c>
      <c r="AJ167" s="35">
        <v>2021</v>
      </c>
      <c r="AK167" s="35">
        <v>2056</v>
      </c>
      <c r="AL167" s="35">
        <v>36</v>
      </c>
      <c r="AM167" s="35">
        <v>70.8</v>
      </c>
      <c r="AN167" s="35" t="s">
        <v>3704</v>
      </c>
      <c r="AO167" s="36" t="s">
        <v>6793</v>
      </c>
      <c r="AP167" s="35" t="s">
        <v>3704</v>
      </c>
      <c r="AQ167" s="36" t="s">
        <v>6794</v>
      </c>
      <c r="AR167" s="35" t="s">
        <v>3704</v>
      </c>
      <c r="AS167" s="36" t="s">
        <v>6795</v>
      </c>
      <c r="AT167" s="35" t="s">
        <v>3704</v>
      </c>
      <c r="AU167" s="36" t="s">
        <v>6796</v>
      </c>
      <c r="AV167" s="35" t="s">
        <v>3704</v>
      </c>
      <c r="AW167" s="36" t="s">
        <v>6797</v>
      </c>
      <c r="AX167" s="35" t="s">
        <v>3704</v>
      </c>
      <c r="AY167" s="36" t="s">
        <v>6798</v>
      </c>
      <c r="AZ167" s="35" t="s">
        <v>3704</v>
      </c>
      <c r="BA167" s="36" t="s">
        <v>6799</v>
      </c>
      <c r="BB167" s="35" t="s">
        <v>3704</v>
      </c>
      <c r="BC167" s="36" t="s">
        <v>6800</v>
      </c>
      <c r="BD167" s="35" t="s">
        <v>3707</v>
      </c>
      <c r="BE167" s="36"/>
      <c r="BF167" s="35" t="s">
        <v>3704</v>
      </c>
      <c r="BG167" s="36" t="s">
        <v>6801</v>
      </c>
      <c r="BH167" s="36" t="s">
        <v>3704</v>
      </c>
      <c r="BI167" s="36" t="s">
        <v>6802</v>
      </c>
      <c r="BJ167" s="36" t="s">
        <v>3704</v>
      </c>
      <c r="BK167" s="36" t="s">
        <v>3707</v>
      </c>
      <c r="BL167" s="36" t="s">
        <v>3707</v>
      </c>
      <c r="BM167" s="36" t="s">
        <v>3707</v>
      </c>
      <c r="BN167" s="36" t="s">
        <v>3704</v>
      </c>
      <c r="BO167" s="36" t="s">
        <v>6803</v>
      </c>
      <c r="BP167" s="36" t="s">
        <v>3707</v>
      </c>
      <c r="BQ167" s="36"/>
      <c r="BR167" s="36" t="s">
        <v>3707</v>
      </c>
      <c r="BS167" s="36"/>
      <c r="BT167" s="36" t="s">
        <v>3707</v>
      </c>
      <c r="BU167" s="36" t="s">
        <v>3704</v>
      </c>
      <c r="BV167" s="35" t="s">
        <v>3704</v>
      </c>
      <c r="BW167" s="36" t="s">
        <v>6804</v>
      </c>
      <c r="BX167" s="36"/>
      <c r="BY167" s="36"/>
      <c r="BZ167" s="35" t="s">
        <v>3707</v>
      </c>
      <c r="CA167" s="36"/>
      <c r="CB167" s="36" t="s">
        <v>6805</v>
      </c>
      <c r="CC167" s="39">
        <v>4150</v>
      </c>
      <c r="CD167" s="39">
        <v>4039</v>
      </c>
      <c r="CE167" s="39">
        <v>3979</v>
      </c>
      <c r="CF167" s="39">
        <v>3871</v>
      </c>
      <c r="CG167" s="40">
        <v>65362</v>
      </c>
      <c r="CH167" s="40">
        <v>65397</v>
      </c>
      <c r="CI167" s="40">
        <v>65384</v>
      </c>
      <c r="CJ167" s="40">
        <v>65524</v>
      </c>
      <c r="CK167" s="35">
        <v>15.75</v>
      </c>
      <c r="CL167" s="35">
        <v>16.190000000000001</v>
      </c>
      <c r="CM167" s="35">
        <v>16.43</v>
      </c>
      <c r="CN167" s="35">
        <v>16.93</v>
      </c>
      <c r="CO167" s="41">
        <v>0.47299999999999998</v>
      </c>
      <c r="CP167" s="41">
        <v>0.434</v>
      </c>
      <c r="CQ167" s="41">
        <v>0.45</v>
      </c>
      <c r="CR167" s="42">
        <v>0.50600000000000001</v>
      </c>
      <c r="CT167" s="24"/>
    </row>
    <row r="168" spans="1:98" ht="200" customHeight="1" x14ac:dyDescent="0.2">
      <c r="A168" s="32" t="s">
        <v>32</v>
      </c>
      <c r="B168" s="33" t="s">
        <v>788</v>
      </c>
      <c r="C168" s="34" t="str">
        <f>IF(A168="","自動表示",IF(B168="",VLOOKUP(A168,リスト!$C$2:$D$48,2,FALSE),VLOOKUP(A168&amp;B168,リスト!$C$49:$D$1789,2,FALSE)))</f>
        <v>063673</v>
      </c>
      <c r="D168" s="34" t="str">
        <f>IF(C168="自動表示","自動表示",VLOOKUP(C168,リスト!$D$2:$E$1789,2,FALSE))</f>
        <v>町村Ⅰ－１</v>
      </c>
      <c r="E168" s="35" t="s">
        <v>3701</v>
      </c>
      <c r="F168" s="36" t="s">
        <v>3752</v>
      </c>
      <c r="G168" s="37">
        <v>25</v>
      </c>
      <c r="H168" s="34" t="str">
        <f t="shared" si="4"/>
        <v>20年超</v>
      </c>
      <c r="I168" s="35" t="s">
        <v>3730</v>
      </c>
      <c r="J168" s="38">
        <v>0.4</v>
      </c>
      <c r="K168" s="35" t="s">
        <v>3704</v>
      </c>
      <c r="L168" s="36" t="s">
        <v>6806</v>
      </c>
      <c r="M168" s="35" t="s">
        <v>3704</v>
      </c>
      <c r="N168" s="35" t="s">
        <v>3730</v>
      </c>
      <c r="O168" s="36" t="s">
        <v>6807</v>
      </c>
      <c r="P168" s="35" t="s">
        <v>3704</v>
      </c>
      <c r="Q168" s="36" t="s">
        <v>6808</v>
      </c>
      <c r="R168" s="35" t="s">
        <v>3704</v>
      </c>
      <c r="S168" s="35" t="s">
        <v>3706</v>
      </c>
      <c r="T168" s="35">
        <v>2.8</v>
      </c>
      <c r="U168" s="36"/>
      <c r="V168" s="35" t="s">
        <v>3704</v>
      </c>
      <c r="W168" s="36" t="s">
        <v>6809</v>
      </c>
      <c r="X168" s="35">
        <v>2021</v>
      </c>
      <c r="Y168" s="35">
        <v>2060</v>
      </c>
      <c r="Z168" s="35">
        <v>40</v>
      </c>
      <c r="AA168" s="35">
        <v>329.8</v>
      </c>
      <c r="AB168" s="35" t="s">
        <v>3704</v>
      </c>
      <c r="AC168" s="36" t="s">
        <v>6810</v>
      </c>
      <c r="AD168" s="35">
        <v>2021</v>
      </c>
      <c r="AE168" s="35">
        <v>2060</v>
      </c>
      <c r="AF168" s="35">
        <v>40</v>
      </c>
      <c r="AG168" s="35">
        <v>100.6</v>
      </c>
      <c r="AH168" s="35" t="s">
        <v>3704</v>
      </c>
      <c r="AI168" s="36" t="s">
        <v>8158</v>
      </c>
      <c r="AJ168" s="35">
        <v>2021</v>
      </c>
      <c r="AK168" s="35">
        <v>2060</v>
      </c>
      <c r="AL168" s="35">
        <v>40</v>
      </c>
      <c r="AM168" s="35">
        <v>229.3</v>
      </c>
      <c r="AN168" s="35" t="s">
        <v>3704</v>
      </c>
      <c r="AO168" s="36" t="s">
        <v>6811</v>
      </c>
      <c r="AP168" s="35" t="s">
        <v>3704</v>
      </c>
      <c r="AQ168" s="36" t="s">
        <v>6812</v>
      </c>
      <c r="AR168" s="35" t="s">
        <v>3704</v>
      </c>
      <c r="AS168" s="36" t="s">
        <v>6813</v>
      </c>
      <c r="AT168" s="35" t="s">
        <v>3704</v>
      </c>
      <c r="AU168" s="36" t="s">
        <v>6813</v>
      </c>
      <c r="AV168" s="35" t="s">
        <v>3704</v>
      </c>
      <c r="AW168" s="36" t="s">
        <v>6814</v>
      </c>
      <c r="AX168" s="35" t="s">
        <v>3704</v>
      </c>
      <c r="AY168" s="36" t="s">
        <v>6815</v>
      </c>
      <c r="AZ168" s="35" t="s">
        <v>3704</v>
      </c>
      <c r="BA168" s="36" t="s">
        <v>6816</v>
      </c>
      <c r="BB168" s="35" t="s">
        <v>3704</v>
      </c>
      <c r="BC168" s="36" t="s">
        <v>6817</v>
      </c>
      <c r="BD168" s="35" t="s">
        <v>3704</v>
      </c>
      <c r="BE168" s="36" t="s">
        <v>6818</v>
      </c>
      <c r="BF168" s="35" t="s">
        <v>3704</v>
      </c>
      <c r="BG168" s="36" t="s">
        <v>6819</v>
      </c>
      <c r="BH168" s="36" t="s">
        <v>3707</v>
      </c>
      <c r="BI168" s="36"/>
      <c r="BJ168" s="36" t="s">
        <v>3707</v>
      </c>
      <c r="BK168" s="36" t="s">
        <v>3707</v>
      </c>
      <c r="BL168" s="36" t="s">
        <v>3707</v>
      </c>
      <c r="BM168" s="36" t="s">
        <v>3707</v>
      </c>
      <c r="BN168" s="36" t="s">
        <v>3707</v>
      </c>
      <c r="BO168" s="36"/>
      <c r="BP168" s="36" t="s">
        <v>3707</v>
      </c>
      <c r="BQ168" s="36"/>
      <c r="BR168" s="36" t="s">
        <v>3707</v>
      </c>
      <c r="BS168" s="36"/>
      <c r="BT168" s="36" t="s">
        <v>3707</v>
      </c>
      <c r="BU168" s="36" t="s">
        <v>3707</v>
      </c>
      <c r="BV168" s="35" t="s">
        <v>3704</v>
      </c>
      <c r="BW168" s="36" t="s">
        <v>6820</v>
      </c>
      <c r="BX168" s="36"/>
      <c r="BY168" s="36" t="s">
        <v>6821</v>
      </c>
      <c r="BZ168" s="35" t="s">
        <v>3704</v>
      </c>
      <c r="CA168" s="36" t="s">
        <v>6822</v>
      </c>
      <c r="CB168" s="36" t="s">
        <v>3725</v>
      </c>
      <c r="CC168" s="39">
        <v>4460</v>
      </c>
      <c r="CD168" s="39">
        <v>4323</v>
      </c>
      <c r="CE168" s="39">
        <v>4186</v>
      </c>
      <c r="CF168" s="39">
        <v>4071</v>
      </c>
      <c r="CG168" s="40">
        <v>55690</v>
      </c>
      <c r="CH168" s="40">
        <v>55612</v>
      </c>
      <c r="CI168" s="40">
        <v>54616</v>
      </c>
      <c r="CJ168" s="40">
        <v>53604</v>
      </c>
      <c r="CK168" s="35">
        <v>12.49</v>
      </c>
      <c r="CL168" s="35">
        <v>12.86</v>
      </c>
      <c r="CM168" s="35">
        <v>13.05</v>
      </c>
      <c r="CN168" s="35">
        <v>13.17</v>
      </c>
      <c r="CO168" s="41">
        <v>0.55600000000000005</v>
      </c>
      <c r="CP168" s="41">
        <v>0.56399999999999995</v>
      </c>
      <c r="CQ168" s="41">
        <v>0.57599999999999996</v>
      </c>
      <c r="CR168" s="42">
        <v>0.59099999999999997</v>
      </c>
      <c r="CT168" s="24"/>
    </row>
    <row r="169" spans="1:98" ht="200" customHeight="1" x14ac:dyDescent="0.2">
      <c r="A169" s="32" t="s">
        <v>32</v>
      </c>
      <c r="B169" s="33" t="s">
        <v>790</v>
      </c>
      <c r="C169" s="34" t="str">
        <f>IF(A169="","自動表示",IF(B169="",VLOOKUP(A169,リスト!$C$2:$D$48,2,FALSE),VLOOKUP(A169&amp;B169,リスト!$C$49:$D$1789,2,FALSE)))</f>
        <v>063819</v>
      </c>
      <c r="D169" s="34" t="str">
        <f>IF(C169="自動表示","自動表示",VLOOKUP(C169,リスト!$D$2:$E$1789,2,FALSE))</f>
        <v>町村Ⅴ－１</v>
      </c>
      <c r="E169" s="35" t="s">
        <v>3718</v>
      </c>
      <c r="F169" s="36" t="s">
        <v>3731</v>
      </c>
      <c r="G169" s="37">
        <v>23</v>
      </c>
      <c r="H169" s="34" t="str">
        <f t="shared" si="4"/>
        <v>20年超</v>
      </c>
      <c r="I169" s="43" t="s">
        <v>3720</v>
      </c>
      <c r="J169" s="38">
        <v>2.2000000000000002</v>
      </c>
      <c r="K169" s="35" t="s">
        <v>3704</v>
      </c>
      <c r="L169" s="36" t="s">
        <v>8394</v>
      </c>
      <c r="M169" s="35" t="s">
        <v>3704</v>
      </c>
      <c r="N169" s="35" t="s">
        <v>3768</v>
      </c>
      <c r="O169" s="36" t="s">
        <v>6823</v>
      </c>
      <c r="P169" s="35" t="s">
        <v>3704</v>
      </c>
      <c r="Q169" s="36" t="s">
        <v>6824</v>
      </c>
      <c r="R169" s="35" t="s">
        <v>3704</v>
      </c>
      <c r="S169" s="35" t="s">
        <v>3723</v>
      </c>
      <c r="T169" s="35">
        <v>16.5</v>
      </c>
      <c r="U169" s="36"/>
      <c r="V169" s="35" t="s">
        <v>3704</v>
      </c>
      <c r="W169" s="36" t="s">
        <v>6825</v>
      </c>
      <c r="X169" s="35">
        <v>2020</v>
      </c>
      <c r="Y169" s="35">
        <v>2059</v>
      </c>
      <c r="Z169" s="35">
        <v>40</v>
      </c>
      <c r="AA169" s="35">
        <v>1472.3</v>
      </c>
      <c r="AB169" s="35" t="s">
        <v>3704</v>
      </c>
      <c r="AC169" s="36" t="s">
        <v>6826</v>
      </c>
      <c r="AD169" s="35">
        <v>2020</v>
      </c>
      <c r="AE169" s="35">
        <v>2059</v>
      </c>
      <c r="AF169" s="35">
        <v>40</v>
      </c>
      <c r="AG169" s="35">
        <v>1216.2</v>
      </c>
      <c r="AH169" s="35" t="s">
        <v>3704</v>
      </c>
      <c r="AI169" s="36" t="s">
        <v>6827</v>
      </c>
      <c r="AJ169" s="35">
        <v>2020</v>
      </c>
      <c r="AK169" s="35">
        <v>2060</v>
      </c>
      <c r="AL169" s="35">
        <v>41</v>
      </c>
      <c r="AM169" s="35">
        <v>256.10000000000002</v>
      </c>
      <c r="AN169" s="35" t="s">
        <v>3704</v>
      </c>
      <c r="AO169" s="36" t="s">
        <v>6828</v>
      </c>
      <c r="AP169" s="35" t="s">
        <v>3704</v>
      </c>
      <c r="AQ169" s="36" t="s">
        <v>6829</v>
      </c>
      <c r="AR169" s="35" t="s">
        <v>3704</v>
      </c>
      <c r="AS169" s="36" t="s">
        <v>6830</v>
      </c>
      <c r="AT169" s="35" t="s">
        <v>3704</v>
      </c>
      <c r="AU169" s="36" t="s">
        <v>6831</v>
      </c>
      <c r="AV169" s="35" t="s">
        <v>3704</v>
      </c>
      <c r="AW169" s="36" t="s">
        <v>6832</v>
      </c>
      <c r="AX169" s="35" t="s">
        <v>3704</v>
      </c>
      <c r="AY169" s="36" t="s">
        <v>6833</v>
      </c>
      <c r="AZ169" s="35" t="s">
        <v>3704</v>
      </c>
      <c r="BA169" s="36" t="s">
        <v>6834</v>
      </c>
      <c r="BB169" s="35" t="s">
        <v>3704</v>
      </c>
      <c r="BC169" s="36" t="s">
        <v>6835</v>
      </c>
      <c r="BD169" s="35" t="s">
        <v>3707</v>
      </c>
      <c r="BE169" s="36"/>
      <c r="BF169" s="35" t="s">
        <v>3704</v>
      </c>
      <c r="BG169" s="36" t="s">
        <v>6831</v>
      </c>
      <c r="BH169" s="36" t="s">
        <v>3704</v>
      </c>
      <c r="BI169" s="36" t="s">
        <v>6836</v>
      </c>
      <c r="BJ169" s="36" t="s">
        <v>3704</v>
      </c>
      <c r="BK169" s="36" t="s">
        <v>3704</v>
      </c>
      <c r="BL169" s="36" t="s">
        <v>3707</v>
      </c>
      <c r="BM169" s="36" t="s">
        <v>3707</v>
      </c>
      <c r="BN169" s="36" t="s">
        <v>3704</v>
      </c>
      <c r="BO169" s="36" t="s">
        <v>6836</v>
      </c>
      <c r="BP169" s="36" t="s">
        <v>3704</v>
      </c>
      <c r="BQ169" s="36" t="s">
        <v>6837</v>
      </c>
      <c r="BR169" s="36" t="s">
        <v>3704</v>
      </c>
      <c r="BS169" s="36" t="s">
        <v>6838</v>
      </c>
      <c r="BT169" s="36" t="s">
        <v>3704</v>
      </c>
      <c r="BU169" s="36" t="s">
        <v>3704</v>
      </c>
      <c r="BV169" s="35" t="s">
        <v>3704</v>
      </c>
      <c r="BW169" s="36" t="s">
        <v>6839</v>
      </c>
      <c r="BX169" s="36" t="s">
        <v>6840</v>
      </c>
      <c r="BY169" s="36"/>
      <c r="BZ169" s="35" t="s">
        <v>3704</v>
      </c>
      <c r="CA169" s="36" t="s">
        <v>6841</v>
      </c>
      <c r="CB169" s="36" t="s">
        <v>6842</v>
      </c>
      <c r="CC169" s="39">
        <v>23159</v>
      </c>
      <c r="CD169" s="39">
        <v>22834</v>
      </c>
      <c r="CE169" s="39">
        <v>22454</v>
      </c>
      <c r="CF169" s="39">
        <v>22094</v>
      </c>
      <c r="CG169" s="40">
        <v>113464</v>
      </c>
      <c r="CH169" s="40">
        <v>113512</v>
      </c>
      <c r="CI169" s="40">
        <v>114304</v>
      </c>
      <c r="CJ169" s="40">
        <v>111648</v>
      </c>
      <c r="CK169" s="35">
        <v>4.9000000000000004</v>
      </c>
      <c r="CL169" s="35">
        <v>4.97</v>
      </c>
      <c r="CM169" s="35">
        <v>5.09</v>
      </c>
      <c r="CN169" s="35">
        <v>5.05</v>
      </c>
      <c r="CO169" s="41">
        <v>0.59499999999999997</v>
      </c>
      <c r="CP169" s="41">
        <v>0.60899999999999999</v>
      </c>
      <c r="CQ169" s="41">
        <v>0.627</v>
      </c>
      <c r="CR169" s="42" t="s">
        <v>3717</v>
      </c>
      <c r="CT169" s="24"/>
    </row>
    <row r="170" spans="1:98" ht="200" customHeight="1" x14ac:dyDescent="0.2">
      <c r="A170" s="32" t="s">
        <v>32</v>
      </c>
      <c r="B170" s="33" t="s">
        <v>792</v>
      </c>
      <c r="C170" s="34" t="str">
        <f>IF(A170="","自動表示",IF(B170="",VLOOKUP(A170,リスト!$C$2:$D$48,2,FALSE),VLOOKUP(A170&amp;B170,リスト!$C$49:$D$1789,2,FALSE)))</f>
        <v>063827</v>
      </c>
      <c r="D170" s="34" t="str">
        <f>IF(C170="自動表示","自動表示",VLOOKUP(C170,リスト!$D$2:$E$1789,2,FALSE))</f>
        <v>町村Ⅲ－１</v>
      </c>
      <c r="E170" s="35" t="s">
        <v>3708</v>
      </c>
      <c r="F170" s="36" t="s">
        <v>3726</v>
      </c>
      <c r="G170" s="37">
        <v>10</v>
      </c>
      <c r="H170" s="34" t="str">
        <f t="shared" si="4"/>
        <v>10年</v>
      </c>
      <c r="I170" s="43" t="s">
        <v>3720</v>
      </c>
      <c r="J170" s="38">
        <v>1.5</v>
      </c>
      <c r="K170" s="35" t="s">
        <v>3711</v>
      </c>
      <c r="L170" s="36" t="s">
        <v>6843</v>
      </c>
      <c r="M170" s="35" t="s">
        <v>3711</v>
      </c>
      <c r="N170" s="35" t="s">
        <v>3716</v>
      </c>
      <c r="O170" s="36" t="s">
        <v>6844</v>
      </c>
      <c r="P170" s="35" t="s">
        <v>3711</v>
      </c>
      <c r="Q170" s="36" t="s">
        <v>6845</v>
      </c>
      <c r="R170" s="35" t="s">
        <v>3711</v>
      </c>
      <c r="S170" s="35" t="s">
        <v>3713</v>
      </c>
      <c r="T170" s="35">
        <v>15.7</v>
      </c>
      <c r="U170" s="36"/>
      <c r="V170" s="35" t="s">
        <v>3711</v>
      </c>
      <c r="W170" s="36" t="s">
        <v>6846</v>
      </c>
      <c r="X170" s="35">
        <v>2022</v>
      </c>
      <c r="Y170" s="35">
        <v>2061</v>
      </c>
      <c r="Z170" s="35">
        <v>40</v>
      </c>
      <c r="AA170" s="35">
        <v>905.5</v>
      </c>
      <c r="AB170" s="35" t="s">
        <v>3711</v>
      </c>
      <c r="AC170" s="36" t="s">
        <v>6847</v>
      </c>
      <c r="AD170" s="35">
        <v>2022</v>
      </c>
      <c r="AE170" s="35">
        <v>2061</v>
      </c>
      <c r="AF170" s="35">
        <v>40</v>
      </c>
      <c r="AG170" s="35">
        <v>737.7</v>
      </c>
      <c r="AH170" s="35" t="s">
        <v>3711</v>
      </c>
      <c r="AI170" s="36" t="s">
        <v>6848</v>
      </c>
      <c r="AJ170" s="35">
        <v>2022</v>
      </c>
      <c r="AK170" s="35">
        <v>2061</v>
      </c>
      <c r="AL170" s="35">
        <v>40</v>
      </c>
      <c r="AM170" s="35">
        <v>167.8</v>
      </c>
      <c r="AN170" s="35" t="s">
        <v>3711</v>
      </c>
      <c r="AO170" s="36" t="s">
        <v>6849</v>
      </c>
      <c r="AP170" s="35" t="s">
        <v>3711</v>
      </c>
      <c r="AQ170" s="36" t="s">
        <v>6850</v>
      </c>
      <c r="AR170" s="35" t="s">
        <v>3711</v>
      </c>
      <c r="AS170" s="36" t="s">
        <v>6851</v>
      </c>
      <c r="AT170" s="35" t="s">
        <v>3711</v>
      </c>
      <c r="AU170" s="36" t="s">
        <v>6852</v>
      </c>
      <c r="AV170" s="35" t="s">
        <v>3711</v>
      </c>
      <c r="AW170" s="36" t="s">
        <v>6853</v>
      </c>
      <c r="AX170" s="35" t="s">
        <v>3711</v>
      </c>
      <c r="AY170" s="36" t="s">
        <v>6854</v>
      </c>
      <c r="AZ170" s="35" t="s">
        <v>3711</v>
      </c>
      <c r="BA170" s="36" t="s">
        <v>6855</v>
      </c>
      <c r="BB170" s="35" t="s">
        <v>3711</v>
      </c>
      <c r="BC170" s="36" t="s">
        <v>6856</v>
      </c>
      <c r="BD170" s="35" t="s">
        <v>3711</v>
      </c>
      <c r="BE170" s="36" t="s">
        <v>6857</v>
      </c>
      <c r="BF170" s="35" t="s">
        <v>3711</v>
      </c>
      <c r="BG170" s="36" t="s">
        <v>6858</v>
      </c>
      <c r="BH170" s="36" t="s">
        <v>3711</v>
      </c>
      <c r="BI170" s="36" t="s">
        <v>6859</v>
      </c>
      <c r="BJ170" s="36" t="s">
        <v>3714</v>
      </c>
      <c r="BK170" s="36" t="s">
        <v>3711</v>
      </c>
      <c r="BL170" s="36" t="s">
        <v>3711</v>
      </c>
      <c r="BM170" s="36" t="s">
        <v>3714</v>
      </c>
      <c r="BN170" s="36" t="s">
        <v>3711</v>
      </c>
      <c r="BO170" s="36" t="s">
        <v>6860</v>
      </c>
      <c r="BP170" s="36" t="s">
        <v>3714</v>
      </c>
      <c r="BQ170" s="36"/>
      <c r="BR170" s="36" t="s">
        <v>3714</v>
      </c>
      <c r="BS170" s="36"/>
      <c r="BT170" s="36" t="s">
        <v>3711</v>
      </c>
      <c r="BU170" s="36" t="s">
        <v>3711</v>
      </c>
      <c r="BV170" s="35" t="s">
        <v>3711</v>
      </c>
      <c r="BW170" s="36" t="s">
        <v>6861</v>
      </c>
      <c r="BX170" s="36">
        <v>1</v>
      </c>
      <c r="BY170" s="36"/>
      <c r="BZ170" s="35" t="s">
        <v>3711</v>
      </c>
      <c r="CA170" s="36" t="s">
        <v>6862</v>
      </c>
      <c r="CB170" s="36" t="s">
        <v>6863</v>
      </c>
      <c r="CC170" s="39">
        <v>15016</v>
      </c>
      <c r="CD170" s="39">
        <v>14707</v>
      </c>
      <c r="CE170" s="39">
        <v>14360</v>
      </c>
      <c r="CF170" s="39">
        <v>13971</v>
      </c>
      <c r="CG170" s="40">
        <v>96770</v>
      </c>
      <c r="CH170" s="40">
        <v>96770</v>
      </c>
      <c r="CI170" s="40">
        <v>96261</v>
      </c>
      <c r="CJ170" s="40">
        <v>95454</v>
      </c>
      <c r="CK170" s="35">
        <v>6.44</v>
      </c>
      <c r="CL170" s="35">
        <v>6.58</v>
      </c>
      <c r="CM170" s="35">
        <v>6.7</v>
      </c>
      <c r="CN170" s="35">
        <v>6.83</v>
      </c>
      <c r="CO170" s="41">
        <v>0.62</v>
      </c>
      <c r="CP170" s="41">
        <v>0.58699999999999997</v>
      </c>
      <c r="CQ170" s="41">
        <v>0.6</v>
      </c>
      <c r="CR170" s="42">
        <v>0.61099999999999999</v>
      </c>
      <c r="CT170" s="24"/>
    </row>
    <row r="171" spans="1:98" ht="200" customHeight="1" x14ac:dyDescent="0.2">
      <c r="A171" s="32" t="s">
        <v>32</v>
      </c>
      <c r="B171" s="33" t="s">
        <v>794</v>
      </c>
      <c r="C171" s="34" t="str">
        <f>IF(A171="","自動表示",IF(B171="",VLOOKUP(A171,リスト!$C$2:$D$48,2,FALSE),VLOOKUP(A171&amp;B171,リスト!$C$49:$D$1789,2,FALSE)))</f>
        <v>064017</v>
      </c>
      <c r="D171" s="34" t="str">
        <f>IF(C171="自動表示","自動表示",VLOOKUP(C171,リスト!$D$2:$E$1789,2,FALSE))</f>
        <v>町村Ⅱ－１</v>
      </c>
      <c r="E171" s="35" t="s">
        <v>3701</v>
      </c>
      <c r="F171" s="36" t="s">
        <v>3752</v>
      </c>
      <c r="G171" s="37">
        <v>11</v>
      </c>
      <c r="H171" s="34" t="str">
        <f t="shared" si="4"/>
        <v>11年～20年</v>
      </c>
      <c r="I171" s="35" t="s">
        <v>3730</v>
      </c>
      <c r="J171" s="38">
        <v>0.8</v>
      </c>
      <c r="K171" s="35" t="s">
        <v>3704</v>
      </c>
      <c r="L171" s="36" t="s">
        <v>6864</v>
      </c>
      <c r="M171" s="35" t="s">
        <v>3704</v>
      </c>
      <c r="N171" s="35" t="s">
        <v>3749</v>
      </c>
      <c r="O171" s="36" t="s">
        <v>6865</v>
      </c>
      <c r="P171" s="35" t="s">
        <v>3704</v>
      </c>
      <c r="Q171" s="36" t="s">
        <v>6866</v>
      </c>
      <c r="R171" s="35" t="s">
        <v>3704</v>
      </c>
      <c r="S171" s="35" t="s">
        <v>3723</v>
      </c>
      <c r="T171" s="35">
        <v>3.73</v>
      </c>
      <c r="U171" s="36">
        <v>0</v>
      </c>
      <c r="V171" s="35" t="s">
        <v>3704</v>
      </c>
      <c r="W171" s="36" t="s">
        <v>6867</v>
      </c>
      <c r="X171" s="35">
        <v>2021</v>
      </c>
      <c r="Y171" s="35">
        <v>2030</v>
      </c>
      <c r="Z171" s="35">
        <v>10</v>
      </c>
      <c r="AA171" s="35">
        <v>329.23</v>
      </c>
      <c r="AB171" s="35" t="s">
        <v>3704</v>
      </c>
      <c r="AC171" s="36" t="s">
        <v>6868</v>
      </c>
      <c r="AD171" s="35">
        <v>2021</v>
      </c>
      <c r="AE171" s="35">
        <v>2030</v>
      </c>
      <c r="AF171" s="35">
        <v>10</v>
      </c>
      <c r="AG171" s="35">
        <v>298.8</v>
      </c>
      <c r="AH171" s="35" t="s">
        <v>3704</v>
      </c>
      <c r="AI171" s="36" t="s">
        <v>6869</v>
      </c>
      <c r="AJ171" s="35">
        <v>2021</v>
      </c>
      <c r="AK171" s="35">
        <v>2030</v>
      </c>
      <c r="AL171" s="35">
        <v>10</v>
      </c>
      <c r="AM171" s="35">
        <v>30.4</v>
      </c>
      <c r="AN171" s="35" t="s">
        <v>3704</v>
      </c>
      <c r="AO171" s="36" t="s">
        <v>6870</v>
      </c>
      <c r="AP171" s="35" t="s">
        <v>3704</v>
      </c>
      <c r="AQ171" s="36" t="s">
        <v>6871</v>
      </c>
      <c r="AR171" s="35" t="s">
        <v>3704</v>
      </c>
      <c r="AS171" s="36" t="s">
        <v>6872</v>
      </c>
      <c r="AT171" s="35" t="s">
        <v>3704</v>
      </c>
      <c r="AU171" s="36" t="s">
        <v>6873</v>
      </c>
      <c r="AV171" s="35" t="s">
        <v>3704</v>
      </c>
      <c r="AW171" s="36" t="s">
        <v>6874</v>
      </c>
      <c r="AX171" s="35" t="s">
        <v>3704</v>
      </c>
      <c r="AY171" s="36" t="s">
        <v>6875</v>
      </c>
      <c r="AZ171" s="35" t="s">
        <v>3704</v>
      </c>
      <c r="BA171" s="36" t="s">
        <v>6876</v>
      </c>
      <c r="BB171" s="35" t="s">
        <v>3704</v>
      </c>
      <c r="BC171" s="36" t="s">
        <v>6877</v>
      </c>
      <c r="BD171" s="35" t="s">
        <v>3707</v>
      </c>
      <c r="BE171" s="36">
        <v>0</v>
      </c>
      <c r="BF171" s="35" t="s">
        <v>3704</v>
      </c>
      <c r="BG171" s="36" t="s">
        <v>6878</v>
      </c>
      <c r="BH171" s="36" t="s">
        <v>3707</v>
      </c>
      <c r="BI171" s="36">
        <v>0</v>
      </c>
      <c r="BJ171" s="36" t="s">
        <v>3707</v>
      </c>
      <c r="BK171" s="36" t="s">
        <v>3707</v>
      </c>
      <c r="BL171" s="36" t="s">
        <v>3707</v>
      </c>
      <c r="BM171" s="36" t="s">
        <v>3707</v>
      </c>
      <c r="BN171" s="36" t="s">
        <v>3707</v>
      </c>
      <c r="BO171" s="36">
        <v>0</v>
      </c>
      <c r="BP171" s="36" t="s">
        <v>3704</v>
      </c>
      <c r="BQ171" s="36" t="s">
        <v>6879</v>
      </c>
      <c r="BR171" s="36" t="s">
        <v>3707</v>
      </c>
      <c r="BS171" s="36">
        <v>0</v>
      </c>
      <c r="BT171" s="36" t="s">
        <v>3707</v>
      </c>
      <c r="BU171" s="36" t="s">
        <v>3707</v>
      </c>
      <c r="BV171" s="35" t="s">
        <v>3704</v>
      </c>
      <c r="BW171" s="36" t="s">
        <v>6880</v>
      </c>
      <c r="BX171" s="36">
        <v>5</v>
      </c>
      <c r="BY171" s="36">
        <v>0</v>
      </c>
      <c r="BZ171" s="35" t="s">
        <v>3707</v>
      </c>
      <c r="CA171" s="36"/>
      <c r="CB171" s="36"/>
      <c r="CC171" s="39">
        <v>7400</v>
      </c>
      <c r="CD171" s="39">
        <v>7248</v>
      </c>
      <c r="CE171" s="39">
        <v>7085</v>
      </c>
      <c r="CF171" s="39">
        <v>6856</v>
      </c>
      <c r="CG171" s="40">
        <v>113933</v>
      </c>
      <c r="CH171" s="40">
        <v>113933</v>
      </c>
      <c r="CI171" s="40">
        <v>113933</v>
      </c>
      <c r="CJ171" s="40">
        <v>113933</v>
      </c>
      <c r="CK171" s="35">
        <v>15.4</v>
      </c>
      <c r="CL171" s="35">
        <v>15.72</v>
      </c>
      <c r="CM171" s="35">
        <v>16.079999999999998</v>
      </c>
      <c r="CN171" s="35">
        <v>16.62</v>
      </c>
      <c r="CO171" s="41">
        <v>0.625</v>
      </c>
      <c r="CP171" s="41">
        <v>0.64200000000000002</v>
      </c>
      <c r="CQ171" s="41">
        <v>0.627</v>
      </c>
      <c r="CR171" s="42">
        <v>0.64600000000000002</v>
      </c>
      <c r="CT171" s="24"/>
    </row>
    <row r="172" spans="1:98" ht="200" customHeight="1" x14ac:dyDescent="0.2">
      <c r="A172" s="32" t="s">
        <v>32</v>
      </c>
      <c r="B172" s="33" t="s">
        <v>796</v>
      </c>
      <c r="C172" s="34" t="str">
        <f>IF(A172="","自動表示",IF(B172="",VLOOKUP(A172,リスト!$C$2:$D$48,2,FALSE),VLOOKUP(A172&amp;B172,リスト!$C$49:$D$1789,2,FALSE)))</f>
        <v>064025</v>
      </c>
      <c r="D172" s="34" t="str">
        <f>IF(C172="自動表示","自動表示",VLOOKUP(C172,リスト!$D$2:$E$1789,2,FALSE))</f>
        <v>町村Ⅲ－１</v>
      </c>
      <c r="E172" s="35" t="s">
        <v>3708</v>
      </c>
      <c r="F172" s="36" t="s">
        <v>3739</v>
      </c>
      <c r="G172" s="37">
        <v>10</v>
      </c>
      <c r="H172" s="34" t="str">
        <f t="shared" si="4"/>
        <v>10年</v>
      </c>
      <c r="I172" s="43" t="s">
        <v>3720</v>
      </c>
      <c r="J172" s="38">
        <v>1.2</v>
      </c>
      <c r="K172" s="35" t="s">
        <v>3711</v>
      </c>
      <c r="L172" s="36" t="s">
        <v>6881</v>
      </c>
      <c r="M172" s="35" t="s">
        <v>3711</v>
      </c>
      <c r="N172" s="35" t="s">
        <v>3735</v>
      </c>
      <c r="O172" s="36" t="s">
        <v>6882</v>
      </c>
      <c r="P172" s="35" t="s">
        <v>3711</v>
      </c>
      <c r="Q172" s="36" t="s">
        <v>6883</v>
      </c>
      <c r="R172" s="35" t="s">
        <v>3711</v>
      </c>
      <c r="S172" s="35" t="s">
        <v>3758</v>
      </c>
      <c r="T172" s="35">
        <v>3</v>
      </c>
      <c r="U172" s="36"/>
      <c r="V172" s="35" t="s">
        <v>3711</v>
      </c>
      <c r="W172" s="36" t="s">
        <v>6884</v>
      </c>
      <c r="X172" s="35">
        <v>2023</v>
      </c>
      <c r="Y172" s="35">
        <v>2052</v>
      </c>
      <c r="Z172" s="35">
        <v>30</v>
      </c>
      <c r="AA172" s="35">
        <v>648.6</v>
      </c>
      <c r="AB172" s="35" t="s">
        <v>3711</v>
      </c>
      <c r="AC172" s="36" t="s">
        <v>6885</v>
      </c>
      <c r="AD172" s="35">
        <v>2023</v>
      </c>
      <c r="AE172" s="35">
        <v>2052</v>
      </c>
      <c r="AF172" s="35">
        <v>30</v>
      </c>
      <c r="AG172" s="35">
        <v>544.79999999999995</v>
      </c>
      <c r="AH172" s="35" t="s">
        <v>3711</v>
      </c>
      <c r="AI172" s="36" t="s">
        <v>6886</v>
      </c>
      <c r="AJ172" s="35">
        <v>2023</v>
      </c>
      <c r="AK172" s="35">
        <v>2052</v>
      </c>
      <c r="AL172" s="35">
        <v>30</v>
      </c>
      <c r="AM172" s="35">
        <v>103.9</v>
      </c>
      <c r="AN172" s="35" t="s">
        <v>3711</v>
      </c>
      <c r="AO172" s="36" t="s">
        <v>6887</v>
      </c>
      <c r="AP172" s="35" t="s">
        <v>3714</v>
      </c>
      <c r="AQ172" s="36"/>
      <c r="AR172" s="35" t="s">
        <v>3711</v>
      </c>
      <c r="AS172" s="36" t="s">
        <v>6888</v>
      </c>
      <c r="AT172" s="35" t="s">
        <v>3711</v>
      </c>
      <c r="AU172" s="36" t="s">
        <v>6889</v>
      </c>
      <c r="AV172" s="35" t="s">
        <v>3711</v>
      </c>
      <c r="AW172" s="36" t="s">
        <v>6890</v>
      </c>
      <c r="AX172" s="35" t="s">
        <v>3711</v>
      </c>
      <c r="AY172" s="36" t="s">
        <v>6891</v>
      </c>
      <c r="AZ172" s="35" t="s">
        <v>3711</v>
      </c>
      <c r="BA172" s="36" t="s">
        <v>6892</v>
      </c>
      <c r="BB172" s="35" t="s">
        <v>3711</v>
      </c>
      <c r="BC172" s="36" t="s">
        <v>6893</v>
      </c>
      <c r="BD172" s="35" t="s">
        <v>3711</v>
      </c>
      <c r="BE172" s="36" t="s">
        <v>6894</v>
      </c>
      <c r="BF172" s="35" t="s">
        <v>3711</v>
      </c>
      <c r="BG172" s="36" t="s">
        <v>6895</v>
      </c>
      <c r="BH172" s="36" t="s">
        <v>3714</v>
      </c>
      <c r="BI172" s="36"/>
      <c r="BJ172" s="36" t="s">
        <v>3714</v>
      </c>
      <c r="BK172" s="36" t="s">
        <v>3714</v>
      </c>
      <c r="BL172" s="36" t="s">
        <v>3714</v>
      </c>
      <c r="BM172" s="36" t="s">
        <v>3714</v>
      </c>
      <c r="BN172" s="36" t="s">
        <v>3711</v>
      </c>
      <c r="BO172" s="36" t="s">
        <v>6896</v>
      </c>
      <c r="BP172" s="36" t="s">
        <v>3711</v>
      </c>
      <c r="BQ172" s="36" t="s">
        <v>6897</v>
      </c>
      <c r="BR172" s="36" t="s">
        <v>3711</v>
      </c>
      <c r="BS172" s="36" t="s">
        <v>6898</v>
      </c>
      <c r="BT172" s="36" t="s">
        <v>3711</v>
      </c>
      <c r="BU172" s="36" t="s">
        <v>3711</v>
      </c>
      <c r="BV172" s="35" t="s">
        <v>3711</v>
      </c>
      <c r="BW172" s="36" t="s">
        <v>6899</v>
      </c>
      <c r="BX172" s="36">
        <v>10</v>
      </c>
      <c r="BY172" s="36"/>
      <c r="BZ172" s="35" t="s">
        <v>3711</v>
      </c>
      <c r="CA172" s="36" t="s">
        <v>6900</v>
      </c>
      <c r="CB172" s="36" t="s">
        <v>6901</v>
      </c>
      <c r="CC172" s="39">
        <v>13786</v>
      </c>
      <c r="CD172" s="39">
        <v>13543</v>
      </c>
      <c r="CE172" s="39">
        <v>13256</v>
      </c>
      <c r="CF172" s="39">
        <v>13005</v>
      </c>
      <c r="CG172" s="40">
        <v>72515.56</v>
      </c>
      <c r="CH172" s="40">
        <v>72060.36</v>
      </c>
      <c r="CI172" s="40">
        <v>72060.36</v>
      </c>
      <c r="CJ172" s="40">
        <v>73975.14</v>
      </c>
      <c r="CK172" s="35">
        <v>5.26</v>
      </c>
      <c r="CL172" s="35">
        <v>5.32</v>
      </c>
      <c r="CM172" s="35">
        <v>5.44</v>
      </c>
      <c r="CN172" s="35">
        <v>5.69</v>
      </c>
      <c r="CO172" s="41">
        <v>0.67300000000000004</v>
      </c>
      <c r="CP172" s="41">
        <v>0.69099999999999995</v>
      </c>
      <c r="CQ172" s="41">
        <v>0.70499999999999996</v>
      </c>
      <c r="CR172" s="42">
        <v>0.71</v>
      </c>
      <c r="CT172" s="24"/>
    </row>
    <row r="173" spans="1:98" ht="200" customHeight="1" x14ac:dyDescent="0.2">
      <c r="A173" s="32" t="s">
        <v>32</v>
      </c>
      <c r="B173" s="33" t="s">
        <v>798</v>
      </c>
      <c r="C173" s="34" t="str">
        <f>IF(A173="","自動表示",IF(B173="",VLOOKUP(A173,リスト!$C$2:$D$48,2,FALSE),VLOOKUP(A173&amp;B173,リスト!$C$49:$D$1789,2,FALSE)))</f>
        <v>064033</v>
      </c>
      <c r="D173" s="34" t="str">
        <f>IF(C173="自動表示","自動表示",VLOOKUP(C173,リスト!$D$2:$E$1789,2,FALSE))</f>
        <v>町村Ⅱ－１</v>
      </c>
      <c r="E173" s="35" t="s">
        <v>3781</v>
      </c>
      <c r="F173" s="36" t="s">
        <v>3796</v>
      </c>
      <c r="G173" s="37">
        <v>10</v>
      </c>
      <c r="H173" s="34" t="str">
        <f t="shared" si="4"/>
        <v>10年</v>
      </c>
      <c r="I173" s="35" t="s">
        <v>3745</v>
      </c>
      <c r="J173" s="38">
        <v>0.6</v>
      </c>
      <c r="K173" s="35" t="s">
        <v>3744</v>
      </c>
      <c r="L173" s="36" t="s">
        <v>6902</v>
      </c>
      <c r="M173" s="35" t="s">
        <v>3744</v>
      </c>
      <c r="N173" s="35" t="s">
        <v>3745</v>
      </c>
      <c r="O173" s="36" t="s">
        <v>6903</v>
      </c>
      <c r="P173" s="35" t="s">
        <v>3744</v>
      </c>
      <c r="Q173" s="36" t="s">
        <v>6904</v>
      </c>
      <c r="R173" s="35" t="s">
        <v>3744</v>
      </c>
      <c r="S173" s="35" t="s">
        <v>3783</v>
      </c>
      <c r="T173" s="35">
        <v>16.5</v>
      </c>
      <c r="U173" s="36"/>
      <c r="V173" s="35" t="s">
        <v>3744</v>
      </c>
      <c r="W173" s="36" t="s">
        <v>6905</v>
      </c>
      <c r="X173" s="35">
        <v>2016</v>
      </c>
      <c r="Y173" s="35">
        <v>2055</v>
      </c>
      <c r="Z173" s="35">
        <v>40</v>
      </c>
      <c r="AA173" s="35">
        <v>621.29999999999995</v>
      </c>
      <c r="AB173" s="35" t="s">
        <v>3744</v>
      </c>
      <c r="AC173" s="36" t="s">
        <v>6906</v>
      </c>
      <c r="AD173" s="35">
        <v>2021</v>
      </c>
      <c r="AE173" s="35">
        <v>2050</v>
      </c>
      <c r="AF173" s="35">
        <v>30</v>
      </c>
      <c r="AG173" s="35">
        <v>97.2</v>
      </c>
      <c r="AH173" s="35" t="s">
        <v>3744</v>
      </c>
      <c r="AI173" s="36" t="s">
        <v>6907</v>
      </c>
      <c r="AJ173" s="35">
        <v>2021</v>
      </c>
      <c r="AK173" s="35">
        <v>2050</v>
      </c>
      <c r="AL173" s="35">
        <v>30</v>
      </c>
      <c r="AM173" s="35">
        <v>97.2</v>
      </c>
      <c r="AN173" s="35" t="s">
        <v>3744</v>
      </c>
      <c r="AO173" s="36" t="s">
        <v>6908</v>
      </c>
      <c r="AP173" s="35" t="s">
        <v>3744</v>
      </c>
      <c r="AQ173" s="36" t="s">
        <v>6909</v>
      </c>
      <c r="AR173" s="35" t="s">
        <v>6910</v>
      </c>
      <c r="AS173" s="36" t="s">
        <v>6911</v>
      </c>
      <c r="AT173" s="35" t="s">
        <v>3744</v>
      </c>
      <c r="AU173" s="36" t="s">
        <v>6911</v>
      </c>
      <c r="AV173" s="35" t="s">
        <v>3744</v>
      </c>
      <c r="AW173" s="36" t="s">
        <v>6912</v>
      </c>
      <c r="AX173" s="35" t="s">
        <v>3744</v>
      </c>
      <c r="AY173" s="36" t="s">
        <v>6913</v>
      </c>
      <c r="AZ173" s="35" t="s">
        <v>3744</v>
      </c>
      <c r="BA173" s="36" t="s">
        <v>6906</v>
      </c>
      <c r="BB173" s="35" t="s">
        <v>3744</v>
      </c>
      <c r="BC173" s="36" t="s">
        <v>6914</v>
      </c>
      <c r="BD173" s="35" t="s">
        <v>3747</v>
      </c>
      <c r="BE173" s="36"/>
      <c r="BF173" s="35" t="s">
        <v>3744</v>
      </c>
      <c r="BG173" s="36" t="s">
        <v>6911</v>
      </c>
      <c r="BH173" s="36" t="s">
        <v>3747</v>
      </c>
      <c r="BI173" s="36"/>
      <c r="BJ173" s="36" t="s">
        <v>3747</v>
      </c>
      <c r="BK173" s="36" t="s">
        <v>3747</v>
      </c>
      <c r="BL173" s="36" t="s">
        <v>3747</v>
      </c>
      <c r="BM173" s="36" t="s">
        <v>3747</v>
      </c>
      <c r="BN173" s="36" t="s">
        <v>3747</v>
      </c>
      <c r="BO173" s="36"/>
      <c r="BP173" s="36" t="s">
        <v>3744</v>
      </c>
      <c r="BQ173" s="36" t="s">
        <v>6911</v>
      </c>
      <c r="BR173" s="36" t="s">
        <v>3744</v>
      </c>
      <c r="BS173" s="36" t="s">
        <v>6915</v>
      </c>
      <c r="BT173" s="36" t="s">
        <v>3747</v>
      </c>
      <c r="BU173" s="36" t="s">
        <v>3747</v>
      </c>
      <c r="BV173" s="35" t="s">
        <v>3744</v>
      </c>
      <c r="BW173" s="36" t="s">
        <v>6916</v>
      </c>
      <c r="BX173" s="36"/>
      <c r="BY173" s="36"/>
      <c r="BZ173" s="35" t="s">
        <v>3747</v>
      </c>
      <c r="CA173" s="36"/>
      <c r="CB173" s="36"/>
      <c r="CC173" s="39">
        <v>6987</v>
      </c>
      <c r="CD173" s="39">
        <v>6824</v>
      </c>
      <c r="CE173" s="39">
        <v>6651</v>
      </c>
      <c r="CF173" s="39">
        <v>6530</v>
      </c>
      <c r="CG173" s="40">
        <v>93058</v>
      </c>
      <c r="CH173" s="40">
        <v>101197</v>
      </c>
      <c r="CI173" s="40">
        <v>101208</v>
      </c>
      <c r="CJ173" s="40">
        <v>101208</v>
      </c>
      <c r="CK173" s="35">
        <v>13.32</v>
      </c>
      <c r="CL173" s="35">
        <v>14.83</v>
      </c>
      <c r="CM173" s="35">
        <v>15.22</v>
      </c>
      <c r="CN173" s="35">
        <v>15.5</v>
      </c>
      <c r="CO173" s="41">
        <v>0.49390000000000001</v>
      </c>
      <c r="CP173" s="41">
        <v>0.51773999999999998</v>
      </c>
      <c r="CQ173" s="41">
        <v>0.52990000000000004</v>
      </c>
      <c r="CR173" s="42">
        <v>0.62250000000000005</v>
      </c>
      <c r="CT173" s="24"/>
    </row>
    <row r="174" spans="1:98" ht="200" customHeight="1" x14ac:dyDescent="0.2">
      <c r="A174" s="32" t="s">
        <v>32</v>
      </c>
      <c r="B174" s="33" t="s">
        <v>800</v>
      </c>
      <c r="C174" s="34" t="str">
        <f>IF(A174="","自動表示",IF(B174="",VLOOKUP(A174,リスト!$C$2:$D$48,2,FALSE),VLOOKUP(A174&amp;B174,リスト!$C$49:$D$1789,2,FALSE)))</f>
        <v>064262</v>
      </c>
      <c r="D174" s="34" t="str">
        <f>IF(C174="自動表示","自動表示",VLOOKUP(C174,リスト!$D$2:$E$1789,2,FALSE))</f>
        <v>町村Ⅱ－１</v>
      </c>
      <c r="E174" s="35" t="s">
        <v>3701</v>
      </c>
      <c r="F174" s="36" t="s">
        <v>3748</v>
      </c>
      <c r="G174" s="37">
        <v>10</v>
      </c>
      <c r="H174" s="34" t="str">
        <f t="shared" si="4"/>
        <v>10年</v>
      </c>
      <c r="I174" s="43" t="s">
        <v>3720</v>
      </c>
      <c r="J174" s="38">
        <v>0.8</v>
      </c>
      <c r="K174" s="35" t="s">
        <v>3704</v>
      </c>
      <c r="L174" s="36" t="s">
        <v>6917</v>
      </c>
      <c r="M174" s="35" t="s">
        <v>3704</v>
      </c>
      <c r="N174" s="35" t="s">
        <v>3720</v>
      </c>
      <c r="O174" s="36" t="s">
        <v>6918</v>
      </c>
      <c r="P174" s="35" t="s">
        <v>3704</v>
      </c>
      <c r="Q174" s="36" t="s">
        <v>6919</v>
      </c>
      <c r="R174" s="35" t="s">
        <v>3704</v>
      </c>
      <c r="S174" s="35" t="s">
        <v>3723</v>
      </c>
      <c r="T174" s="35">
        <v>1</v>
      </c>
      <c r="U174" s="36"/>
      <c r="V174" s="35" t="s">
        <v>3704</v>
      </c>
      <c r="W174" s="36" t="s">
        <v>6920</v>
      </c>
      <c r="X174" s="35">
        <v>2021</v>
      </c>
      <c r="Y174" s="35">
        <v>2060</v>
      </c>
      <c r="Z174" s="35">
        <v>40</v>
      </c>
      <c r="AA174" s="35">
        <v>207</v>
      </c>
      <c r="AB174" s="35" t="s">
        <v>3704</v>
      </c>
      <c r="AC174" s="36" t="s">
        <v>6921</v>
      </c>
      <c r="AD174" s="35">
        <v>2021</v>
      </c>
      <c r="AE174" s="35">
        <v>2060</v>
      </c>
      <c r="AF174" s="35">
        <v>40</v>
      </c>
      <c r="AG174" s="35">
        <v>152.1</v>
      </c>
      <c r="AH174" s="35" t="s">
        <v>3704</v>
      </c>
      <c r="AI174" s="36" t="s">
        <v>6922</v>
      </c>
      <c r="AJ174" s="35">
        <v>2021</v>
      </c>
      <c r="AK174" s="35">
        <v>2060</v>
      </c>
      <c r="AL174" s="35">
        <v>40</v>
      </c>
      <c r="AM174" s="35">
        <v>48.7</v>
      </c>
      <c r="AN174" s="35" t="s">
        <v>3704</v>
      </c>
      <c r="AO174" s="36" t="s">
        <v>6923</v>
      </c>
      <c r="AP174" s="35" t="s">
        <v>3704</v>
      </c>
      <c r="AQ174" s="36" t="s">
        <v>6924</v>
      </c>
      <c r="AR174" s="35" t="s">
        <v>3704</v>
      </c>
      <c r="AS174" s="36" t="s">
        <v>6925</v>
      </c>
      <c r="AT174" s="35" t="s">
        <v>3704</v>
      </c>
      <c r="AU174" s="36" t="s">
        <v>6926</v>
      </c>
      <c r="AV174" s="35" t="s">
        <v>3704</v>
      </c>
      <c r="AW174" s="36" t="s">
        <v>6927</v>
      </c>
      <c r="AX174" s="35" t="s">
        <v>3704</v>
      </c>
      <c r="AY174" s="36" t="s">
        <v>6928</v>
      </c>
      <c r="AZ174" s="35" t="s">
        <v>3704</v>
      </c>
      <c r="BA174" s="36" t="s">
        <v>6929</v>
      </c>
      <c r="BB174" s="35" t="s">
        <v>3704</v>
      </c>
      <c r="BC174" s="36" t="s">
        <v>6930</v>
      </c>
      <c r="BD174" s="35" t="s">
        <v>3707</v>
      </c>
      <c r="BE174" s="36"/>
      <c r="BF174" s="35" t="s">
        <v>3704</v>
      </c>
      <c r="BG174" s="36" t="s">
        <v>6931</v>
      </c>
      <c r="BH174" s="36" t="s">
        <v>3707</v>
      </c>
      <c r="BI174" s="36"/>
      <c r="BJ174" s="36" t="s">
        <v>3707</v>
      </c>
      <c r="BK174" s="36" t="s">
        <v>3707</v>
      </c>
      <c r="BL174" s="36" t="s">
        <v>3707</v>
      </c>
      <c r="BM174" s="36" t="s">
        <v>3707</v>
      </c>
      <c r="BN174" s="36" t="s">
        <v>3707</v>
      </c>
      <c r="BO174" s="36"/>
      <c r="BP174" s="36" t="s">
        <v>3704</v>
      </c>
      <c r="BQ174" s="36" t="s">
        <v>6932</v>
      </c>
      <c r="BR174" s="36" t="s">
        <v>3704</v>
      </c>
      <c r="BS174" s="36" t="s">
        <v>6933</v>
      </c>
      <c r="BT174" s="36" t="s">
        <v>3707</v>
      </c>
      <c r="BU174" s="36" t="s">
        <v>3704</v>
      </c>
      <c r="BV174" s="35" t="s">
        <v>3704</v>
      </c>
      <c r="BW174" s="36" t="s">
        <v>6934</v>
      </c>
      <c r="BX174" s="36">
        <v>10</v>
      </c>
      <c r="BY174" s="36"/>
      <c r="BZ174" s="35" t="s">
        <v>3707</v>
      </c>
      <c r="CA174" s="36"/>
      <c r="CB174" s="36" t="s">
        <v>3784</v>
      </c>
      <c r="CC174" s="39">
        <v>7410</v>
      </c>
      <c r="CD174" s="39">
        <v>7377</v>
      </c>
      <c r="CE174" s="39">
        <v>7311</v>
      </c>
      <c r="CF174" s="39">
        <v>7195</v>
      </c>
      <c r="CG174" s="40">
        <v>45716</v>
      </c>
      <c r="CH174" s="40">
        <v>45716</v>
      </c>
      <c r="CI174" s="40">
        <v>48675</v>
      </c>
      <c r="CJ174" s="40">
        <v>48675</v>
      </c>
      <c r="CK174" s="35">
        <v>6.17</v>
      </c>
      <c r="CL174" s="35">
        <v>6.2</v>
      </c>
      <c r="CM174" s="35">
        <v>6.66</v>
      </c>
      <c r="CN174" s="35">
        <v>6.77</v>
      </c>
      <c r="CO174" s="41">
        <v>0.61099999999999999</v>
      </c>
      <c r="CP174" s="41">
        <v>0.61399999999999999</v>
      </c>
      <c r="CQ174" s="41">
        <v>0.629</v>
      </c>
      <c r="CR174" s="42">
        <v>0.64700000000000002</v>
      </c>
      <c r="CT174" s="24"/>
    </row>
    <row r="175" spans="1:98" ht="200" customHeight="1" x14ac:dyDescent="0.2">
      <c r="A175" s="32" t="s">
        <v>32</v>
      </c>
      <c r="B175" s="33" t="s">
        <v>802</v>
      </c>
      <c r="C175" s="34" t="str">
        <f>IF(A175="","自動表示",IF(B175="",VLOOKUP(A175,リスト!$C$2:$D$48,2,FALSE),VLOOKUP(A175&amp;B175,リスト!$C$49:$D$1789,2,FALSE)))</f>
        <v>064289</v>
      </c>
      <c r="D175" s="34" t="str">
        <f>IF(C175="自動表示","自動表示",VLOOKUP(C175,リスト!$D$2:$E$1789,2,FALSE))</f>
        <v>町村Ⅴ－１</v>
      </c>
      <c r="E175" s="35" t="s">
        <v>3750</v>
      </c>
      <c r="F175" s="36" t="s">
        <v>3791</v>
      </c>
      <c r="G175" s="37">
        <v>40</v>
      </c>
      <c r="H175" s="34" t="str">
        <f t="shared" si="4"/>
        <v>20年超</v>
      </c>
      <c r="I175" s="35" t="s">
        <v>3768</v>
      </c>
      <c r="J175" s="38">
        <v>2.1</v>
      </c>
      <c r="K175" s="35" t="s">
        <v>3704</v>
      </c>
      <c r="L175" s="36" t="s">
        <v>6935</v>
      </c>
      <c r="M175" s="35" t="s">
        <v>3704</v>
      </c>
      <c r="N175" s="35" t="s">
        <v>3768</v>
      </c>
      <c r="O175" s="36" t="s">
        <v>6936</v>
      </c>
      <c r="P175" s="35" t="s">
        <v>3704</v>
      </c>
      <c r="Q175" s="36" t="s">
        <v>6937</v>
      </c>
      <c r="R175" s="35" t="s">
        <v>3704</v>
      </c>
      <c r="S175" s="35" t="s">
        <v>3723</v>
      </c>
      <c r="T175" s="35">
        <v>2.6</v>
      </c>
      <c r="U175" s="36"/>
      <c r="V175" s="35" t="s">
        <v>3704</v>
      </c>
      <c r="W175" s="36" t="s">
        <v>6938</v>
      </c>
      <c r="X175" s="35">
        <v>2021</v>
      </c>
      <c r="Y175" s="35">
        <v>2060</v>
      </c>
      <c r="Z175" s="35">
        <v>40</v>
      </c>
      <c r="AA175" s="35">
        <v>1318</v>
      </c>
      <c r="AB175" s="35" t="s">
        <v>3704</v>
      </c>
      <c r="AC175" s="36" t="s">
        <v>6939</v>
      </c>
      <c r="AD175" s="35"/>
      <c r="AE175" s="35"/>
      <c r="AF175" s="35">
        <v>0</v>
      </c>
      <c r="AG175" s="35"/>
      <c r="AH175" s="35" t="s">
        <v>3704</v>
      </c>
      <c r="AI175" s="36" t="s">
        <v>6940</v>
      </c>
      <c r="AJ175" s="35">
        <v>2021</v>
      </c>
      <c r="AK175" s="35">
        <v>2060</v>
      </c>
      <c r="AL175" s="35">
        <v>40</v>
      </c>
      <c r="AM175" s="35">
        <v>11.38</v>
      </c>
      <c r="AN175" s="35" t="s">
        <v>3704</v>
      </c>
      <c r="AO175" s="36" t="s">
        <v>6941</v>
      </c>
      <c r="AP175" s="35" t="s">
        <v>3704</v>
      </c>
      <c r="AQ175" s="36" t="s">
        <v>6942</v>
      </c>
      <c r="AR175" s="35" t="s">
        <v>3704</v>
      </c>
      <c r="AS175" s="36" t="s">
        <v>6943</v>
      </c>
      <c r="AT175" s="35" t="s">
        <v>3704</v>
      </c>
      <c r="AU175" s="36" t="s">
        <v>6944</v>
      </c>
      <c r="AV175" s="35" t="s">
        <v>3704</v>
      </c>
      <c r="AW175" s="36" t="s">
        <v>6945</v>
      </c>
      <c r="AX175" s="35" t="s">
        <v>3704</v>
      </c>
      <c r="AY175" s="36" t="s">
        <v>6946</v>
      </c>
      <c r="AZ175" s="35" t="s">
        <v>3704</v>
      </c>
      <c r="BA175" s="36" t="s">
        <v>6947</v>
      </c>
      <c r="BB175" s="35" t="s">
        <v>3704</v>
      </c>
      <c r="BC175" s="36" t="s">
        <v>6948</v>
      </c>
      <c r="BD175" s="35" t="s">
        <v>3707</v>
      </c>
      <c r="BE175" s="36"/>
      <c r="BF175" s="35" t="s">
        <v>3704</v>
      </c>
      <c r="BG175" s="36" t="s">
        <v>6949</v>
      </c>
      <c r="BH175" s="36" t="s">
        <v>3704</v>
      </c>
      <c r="BI175" s="36" t="s">
        <v>6950</v>
      </c>
      <c r="BJ175" s="36" t="s">
        <v>3707</v>
      </c>
      <c r="BK175" s="36" t="s">
        <v>3704</v>
      </c>
      <c r="BL175" s="36" t="s">
        <v>3707</v>
      </c>
      <c r="BM175" s="36" t="s">
        <v>3704</v>
      </c>
      <c r="BN175" s="36" t="s">
        <v>3707</v>
      </c>
      <c r="BO175" s="36"/>
      <c r="BP175" s="36" t="s">
        <v>3704</v>
      </c>
      <c r="BQ175" s="36" t="s">
        <v>6951</v>
      </c>
      <c r="BR175" s="36" t="s">
        <v>3707</v>
      </c>
      <c r="BS175" s="36"/>
      <c r="BT175" s="36" t="s">
        <v>3707</v>
      </c>
      <c r="BU175" s="36" t="s">
        <v>3704</v>
      </c>
      <c r="BV175" s="35" t="s">
        <v>3704</v>
      </c>
      <c r="BW175" s="36" t="s">
        <v>6952</v>
      </c>
      <c r="BX175" s="36">
        <v>5</v>
      </c>
      <c r="BY175" s="36"/>
      <c r="BZ175" s="35" t="s">
        <v>3704</v>
      </c>
      <c r="CA175" s="36" t="s">
        <v>6953</v>
      </c>
      <c r="CB175" s="36" t="s">
        <v>6954</v>
      </c>
      <c r="CC175" s="39">
        <v>20996</v>
      </c>
      <c r="CD175" s="39">
        <v>20656</v>
      </c>
      <c r="CE175" s="39">
        <v>20307</v>
      </c>
      <c r="CF175" s="39">
        <v>19897</v>
      </c>
      <c r="CG175" s="40">
        <v>130566</v>
      </c>
      <c r="CH175" s="40">
        <v>132332</v>
      </c>
      <c r="CI175" s="40">
        <v>139426</v>
      </c>
      <c r="CJ175" s="40">
        <v>141014.89000000001</v>
      </c>
      <c r="CK175" s="35">
        <v>6.22</v>
      </c>
      <c r="CL175" s="35">
        <v>6.41</v>
      </c>
      <c r="CM175" s="35">
        <v>6.87</v>
      </c>
      <c r="CN175" s="35">
        <v>7.09</v>
      </c>
      <c r="CO175" s="41">
        <v>0.63800000000000001</v>
      </c>
      <c r="CP175" s="41">
        <v>0.64400000000000002</v>
      </c>
      <c r="CQ175" s="41">
        <v>0.66100000000000003</v>
      </c>
      <c r="CR175" s="42">
        <v>0.66800000000000004</v>
      </c>
      <c r="CT175" s="24"/>
    </row>
    <row r="176" spans="1:98" ht="200" customHeight="1" x14ac:dyDescent="0.2">
      <c r="A176" s="32" t="s">
        <v>32</v>
      </c>
      <c r="B176" s="33" t="s">
        <v>804</v>
      </c>
      <c r="C176" s="34" t="str">
        <f>IF(A176="","自動表示",IF(B176="",VLOOKUP(A176,リスト!$C$2:$D$48,2,FALSE),VLOOKUP(A176&amp;B176,リスト!$C$49:$D$1789,2,FALSE)))</f>
        <v>064611</v>
      </c>
      <c r="D176" s="34" t="str">
        <f>IF(C176="自動表示","自動表示",VLOOKUP(C176,リスト!$D$2:$E$1789,2,FALSE))</f>
        <v>町村Ⅲ－１</v>
      </c>
      <c r="E176" s="35" t="s">
        <v>3701</v>
      </c>
      <c r="F176" s="36" t="s">
        <v>3709</v>
      </c>
      <c r="G176" s="37">
        <v>10</v>
      </c>
      <c r="H176" s="34" t="str">
        <f t="shared" si="4"/>
        <v>10年</v>
      </c>
      <c r="I176" s="43" t="s">
        <v>3720</v>
      </c>
      <c r="J176" s="38">
        <v>1.3</v>
      </c>
      <c r="K176" s="35" t="s">
        <v>3704</v>
      </c>
      <c r="L176" s="36" t="s">
        <v>6955</v>
      </c>
      <c r="M176" s="35" t="s">
        <v>3704</v>
      </c>
      <c r="N176" s="35" t="s">
        <v>3720</v>
      </c>
      <c r="O176" s="36" t="s">
        <v>6956</v>
      </c>
      <c r="P176" s="35" t="s">
        <v>3704</v>
      </c>
      <c r="Q176" s="36" t="s">
        <v>6957</v>
      </c>
      <c r="R176" s="35" t="s">
        <v>3704</v>
      </c>
      <c r="S176" s="35" t="s">
        <v>3706</v>
      </c>
      <c r="T176" s="35">
        <v>14.4</v>
      </c>
      <c r="U176" s="36"/>
      <c r="V176" s="35" t="s">
        <v>3704</v>
      </c>
      <c r="W176" s="36" t="s">
        <v>6958</v>
      </c>
      <c r="X176" s="35">
        <v>2021</v>
      </c>
      <c r="Y176" s="35">
        <v>2060</v>
      </c>
      <c r="Z176" s="35">
        <v>40</v>
      </c>
      <c r="AA176" s="35">
        <v>660.1</v>
      </c>
      <c r="AB176" s="35" t="s">
        <v>3704</v>
      </c>
      <c r="AC176" s="36" t="s">
        <v>6959</v>
      </c>
      <c r="AD176" s="35">
        <v>2021</v>
      </c>
      <c r="AE176" s="35">
        <v>2060</v>
      </c>
      <c r="AF176" s="35">
        <v>40</v>
      </c>
      <c r="AG176" s="35">
        <v>391.4</v>
      </c>
      <c r="AH176" s="35" t="s">
        <v>3704</v>
      </c>
      <c r="AI176" s="36" t="s">
        <v>6960</v>
      </c>
      <c r="AJ176" s="35">
        <v>2021</v>
      </c>
      <c r="AK176" s="35">
        <v>2031</v>
      </c>
      <c r="AL176" s="35">
        <v>11</v>
      </c>
      <c r="AM176" s="35">
        <v>157.4</v>
      </c>
      <c r="AN176" s="35" t="s">
        <v>3704</v>
      </c>
      <c r="AO176" s="36" t="s">
        <v>6961</v>
      </c>
      <c r="AP176" s="35" t="s">
        <v>3704</v>
      </c>
      <c r="AQ176" s="36" t="s">
        <v>6962</v>
      </c>
      <c r="AR176" s="35" t="s">
        <v>3704</v>
      </c>
      <c r="AS176" s="36" t="s">
        <v>6963</v>
      </c>
      <c r="AT176" s="35" t="s">
        <v>3704</v>
      </c>
      <c r="AU176" s="36" t="s">
        <v>6964</v>
      </c>
      <c r="AV176" s="35" t="s">
        <v>3704</v>
      </c>
      <c r="AW176" s="36" t="s">
        <v>6965</v>
      </c>
      <c r="AX176" s="35" t="s">
        <v>3704</v>
      </c>
      <c r="AY176" s="36" t="s">
        <v>6966</v>
      </c>
      <c r="AZ176" s="35" t="s">
        <v>3704</v>
      </c>
      <c r="BA176" s="36" t="s">
        <v>6967</v>
      </c>
      <c r="BB176" s="35" t="s">
        <v>3704</v>
      </c>
      <c r="BC176" s="36" t="s">
        <v>6968</v>
      </c>
      <c r="BD176" s="35" t="s">
        <v>3704</v>
      </c>
      <c r="BE176" s="36" t="s">
        <v>6969</v>
      </c>
      <c r="BF176" s="35" t="s">
        <v>3704</v>
      </c>
      <c r="BG176" s="36" t="s">
        <v>6970</v>
      </c>
      <c r="BH176" s="36" t="s">
        <v>3707</v>
      </c>
      <c r="BI176" s="36"/>
      <c r="BJ176" s="36" t="s">
        <v>3707</v>
      </c>
      <c r="BK176" s="36" t="s">
        <v>3707</v>
      </c>
      <c r="BL176" s="36" t="s">
        <v>3707</v>
      </c>
      <c r="BM176" s="36" t="s">
        <v>3707</v>
      </c>
      <c r="BN176" s="36" t="s">
        <v>3707</v>
      </c>
      <c r="BO176" s="36"/>
      <c r="BP176" s="36" t="s">
        <v>3707</v>
      </c>
      <c r="BQ176" s="36"/>
      <c r="BR176" s="36" t="s">
        <v>3707</v>
      </c>
      <c r="BS176" s="36"/>
      <c r="BT176" s="36" t="s">
        <v>3704</v>
      </c>
      <c r="BU176" s="36" t="s">
        <v>3704</v>
      </c>
      <c r="BV176" s="35" t="s">
        <v>3704</v>
      </c>
      <c r="BW176" s="36" t="s">
        <v>6971</v>
      </c>
      <c r="BX176" s="36">
        <v>10</v>
      </c>
      <c r="BY176" s="36"/>
      <c r="BZ176" s="35" t="s">
        <v>3704</v>
      </c>
      <c r="CA176" s="36" t="s">
        <v>6972</v>
      </c>
      <c r="CB176" s="36" t="s">
        <v>6973</v>
      </c>
      <c r="CC176" s="39">
        <v>13655</v>
      </c>
      <c r="CD176" s="39">
        <v>13369</v>
      </c>
      <c r="CE176" s="39">
        <v>13059</v>
      </c>
      <c r="CF176" s="39">
        <v>12796</v>
      </c>
      <c r="CG176" s="40">
        <v>86052</v>
      </c>
      <c r="CH176" s="40">
        <v>86862</v>
      </c>
      <c r="CI176" s="40">
        <v>85977.39</v>
      </c>
      <c r="CJ176" s="40">
        <v>85966.12</v>
      </c>
      <c r="CK176" s="35">
        <v>6.3</v>
      </c>
      <c r="CL176" s="35">
        <v>6.5</v>
      </c>
      <c r="CM176" s="35">
        <v>6.58</v>
      </c>
      <c r="CN176" s="35">
        <v>6.72</v>
      </c>
      <c r="CO176" s="41">
        <v>0.61750000000000005</v>
      </c>
      <c r="CP176" s="41">
        <v>0.61250000000000004</v>
      </c>
      <c r="CQ176" s="41">
        <v>0.627</v>
      </c>
      <c r="CR176" s="42">
        <v>0.64600000000000002</v>
      </c>
      <c r="CT176" s="24"/>
    </row>
    <row r="177" spans="1:98" ht="200" customHeight="1" x14ac:dyDescent="0.2">
      <c r="A177" s="32" t="s">
        <v>34</v>
      </c>
      <c r="B177" s="33" t="s">
        <v>806</v>
      </c>
      <c r="C177" s="34" t="str">
        <f>IF(A177="","自動表示",IF(B177="",VLOOKUP(A177,リスト!$C$2:$D$48,2,FALSE),VLOOKUP(A177&amp;B177,リスト!$C$49:$D$1789,2,FALSE)))</f>
        <v>072010</v>
      </c>
      <c r="D177" s="34" t="str">
        <f>IF(C177="自動表示","自動表示",VLOOKUP(C177,リスト!$D$2:$E$1789,2,FALSE))</f>
        <v>中核市</v>
      </c>
      <c r="E177" s="35" t="s">
        <v>3701</v>
      </c>
      <c r="F177" s="36" t="s">
        <v>6974</v>
      </c>
      <c r="G177" s="37">
        <v>10</v>
      </c>
      <c r="H177" s="34" t="str">
        <f t="shared" si="4"/>
        <v>10年</v>
      </c>
      <c r="I177" s="35" t="s">
        <v>3703</v>
      </c>
      <c r="J177" s="38">
        <v>29.3</v>
      </c>
      <c r="K177" s="35" t="s">
        <v>3704</v>
      </c>
      <c r="L177" s="36" t="s">
        <v>6975</v>
      </c>
      <c r="M177" s="35" t="s">
        <v>3704</v>
      </c>
      <c r="N177" s="35" t="s">
        <v>3749</v>
      </c>
      <c r="O177" s="36" t="s">
        <v>6976</v>
      </c>
      <c r="P177" s="35" t="s">
        <v>3704</v>
      </c>
      <c r="Q177" s="36" t="s">
        <v>6977</v>
      </c>
      <c r="R177" s="35" t="s">
        <v>3704</v>
      </c>
      <c r="S177" s="35" t="s">
        <v>3706</v>
      </c>
      <c r="T177" s="35">
        <v>135.9</v>
      </c>
      <c r="U177" s="36"/>
      <c r="V177" s="35" t="s">
        <v>3704</v>
      </c>
      <c r="W177" s="36" t="s">
        <v>6978</v>
      </c>
      <c r="X177" s="35">
        <v>2016</v>
      </c>
      <c r="Y177" s="35">
        <v>2055</v>
      </c>
      <c r="Z177" s="35">
        <v>40</v>
      </c>
      <c r="AA177" s="35">
        <v>9505</v>
      </c>
      <c r="AB177" s="35" t="s">
        <v>3704</v>
      </c>
      <c r="AC177" s="36" t="s">
        <v>6979</v>
      </c>
      <c r="AD177" s="35">
        <v>2016</v>
      </c>
      <c r="AE177" s="35">
        <v>2055</v>
      </c>
      <c r="AF177" s="35">
        <v>40</v>
      </c>
      <c r="AG177" s="35">
        <v>7276</v>
      </c>
      <c r="AH177" s="35" t="s">
        <v>3704</v>
      </c>
      <c r="AI177" s="36" t="s">
        <v>6980</v>
      </c>
      <c r="AJ177" s="35">
        <v>2016</v>
      </c>
      <c r="AK177" s="35">
        <v>2055</v>
      </c>
      <c r="AL177" s="35">
        <v>40</v>
      </c>
      <c r="AM177" s="35">
        <v>2229</v>
      </c>
      <c r="AN177" s="35" t="s">
        <v>3704</v>
      </c>
      <c r="AO177" s="36" t="s">
        <v>6981</v>
      </c>
      <c r="AP177" s="35" t="s">
        <v>3704</v>
      </c>
      <c r="AQ177" s="36" t="s">
        <v>6982</v>
      </c>
      <c r="AR177" s="35" t="s">
        <v>3704</v>
      </c>
      <c r="AS177" s="36" t="s">
        <v>6983</v>
      </c>
      <c r="AT177" s="35" t="s">
        <v>3704</v>
      </c>
      <c r="AU177" s="36" t="s">
        <v>6984</v>
      </c>
      <c r="AV177" s="35" t="s">
        <v>3704</v>
      </c>
      <c r="AW177" s="36" t="s">
        <v>6985</v>
      </c>
      <c r="AX177" s="35" t="s">
        <v>3704</v>
      </c>
      <c r="AY177" s="36" t="s">
        <v>6986</v>
      </c>
      <c r="AZ177" s="35" t="s">
        <v>3704</v>
      </c>
      <c r="BA177" s="36" t="s">
        <v>6987</v>
      </c>
      <c r="BB177" s="35" t="s">
        <v>3704</v>
      </c>
      <c r="BC177" s="36" t="s">
        <v>6988</v>
      </c>
      <c r="BD177" s="35" t="s">
        <v>3704</v>
      </c>
      <c r="BE177" s="36" t="s">
        <v>6989</v>
      </c>
      <c r="BF177" s="35" t="s">
        <v>3704</v>
      </c>
      <c r="BG177" s="36" t="s">
        <v>6990</v>
      </c>
      <c r="BH177" s="36" t="s">
        <v>3704</v>
      </c>
      <c r="BI177" s="36" t="s">
        <v>6991</v>
      </c>
      <c r="BJ177" s="36" t="s">
        <v>3707</v>
      </c>
      <c r="BK177" s="36" t="s">
        <v>3707</v>
      </c>
      <c r="BL177" s="36" t="s">
        <v>3704</v>
      </c>
      <c r="BM177" s="36" t="s">
        <v>3707</v>
      </c>
      <c r="BN177" s="36" t="s">
        <v>3707</v>
      </c>
      <c r="BO177" s="36"/>
      <c r="BP177" s="36" t="s">
        <v>3707</v>
      </c>
      <c r="BQ177" s="36"/>
      <c r="BR177" s="36" t="s">
        <v>3707</v>
      </c>
      <c r="BS177" s="36"/>
      <c r="BT177" s="36" t="s">
        <v>3707</v>
      </c>
      <c r="BU177" s="36" t="s">
        <v>3704</v>
      </c>
      <c r="BV177" s="35" t="s">
        <v>3704</v>
      </c>
      <c r="BW177" s="36" t="s">
        <v>6992</v>
      </c>
      <c r="BX177" s="36" t="s">
        <v>3717</v>
      </c>
      <c r="BY177" s="36" t="s">
        <v>3717</v>
      </c>
      <c r="BZ177" s="35" t="s">
        <v>3704</v>
      </c>
      <c r="CA177" s="36" t="s">
        <v>6993</v>
      </c>
      <c r="CB177" s="36" t="s">
        <v>3717</v>
      </c>
      <c r="CC177" s="39">
        <v>277133</v>
      </c>
      <c r="CD177" s="39">
        <v>275646</v>
      </c>
      <c r="CE177" s="39">
        <v>273348</v>
      </c>
      <c r="CF177" s="39">
        <v>270744</v>
      </c>
      <c r="CG177" s="40">
        <v>981489</v>
      </c>
      <c r="CH177" s="40">
        <v>977786</v>
      </c>
      <c r="CI177" s="40">
        <v>975926</v>
      </c>
      <c r="CJ177" s="40">
        <v>976468</v>
      </c>
      <c r="CK177" s="35">
        <v>3.54</v>
      </c>
      <c r="CL177" s="35">
        <v>3.55</v>
      </c>
      <c r="CM177" s="35">
        <v>3.57</v>
      </c>
      <c r="CN177" s="35">
        <v>3.61</v>
      </c>
      <c r="CO177" s="41">
        <v>0.63</v>
      </c>
      <c r="CP177" s="41">
        <v>0.64500000000000002</v>
      </c>
      <c r="CQ177" s="41">
        <v>0.64800000000000002</v>
      </c>
      <c r="CR177" s="42">
        <v>0.66100000000000003</v>
      </c>
      <c r="CT177" s="24"/>
    </row>
    <row r="178" spans="1:98" ht="200" customHeight="1" x14ac:dyDescent="0.2">
      <c r="A178" s="32" t="s">
        <v>34</v>
      </c>
      <c r="B178" s="33" t="s">
        <v>808</v>
      </c>
      <c r="C178" s="34" t="str">
        <f>IF(A178="","自動表示",IF(B178="",VLOOKUP(A178,リスト!$C$2:$D$48,2,FALSE),VLOOKUP(A178&amp;B178,リスト!$C$49:$D$1789,2,FALSE)))</f>
        <v>072028</v>
      </c>
      <c r="D178" s="34" t="str">
        <f>IF(C178="自動表示","自動表示",VLOOKUP(C178,リスト!$D$2:$E$1789,2,FALSE))</f>
        <v>都市Ⅲ－３</v>
      </c>
      <c r="E178" s="35" t="s">
        <v>3701</v>
      </c>
      <c r="F178" s="36" t="s">
        <v>3752</v>
      </c>
      <c r="G178" s="37">
        <v>10</v>
      </c>
      <c r="H178" s="34" t="str">
        <f t="shared" si="4"/>
        <v>10年</v>
      </c>
      <c r="I178" s="35" t="s">
        <v>3730</v>
      </c>
      <c r="J178" s="38">
        <v>12.2</v>
      </c>
      <c r="K178" s="35" t="s">
        <v>3704</v>
      </c>
      <c r="L178" s="36" t="s">
        <v>6994</v>
      </c>
      <c r="M178" s="35" t="s">
        <v>3704</v>
      </c>
      <c r="N178" s="35" t="s">
        <v>3730</v>
      </c>
      <c r="O178" s="36" t="s">
        <v>6995</v>
      </c>
      <c r="P178" s="35" t="s">
        <v>3704</v>
      </c>
      <c r="Q178" s="36" t="s">
        <v>6996</v>
      </c>
      <c r="R178" s="35" t="s">
        <v>3704</v>
      </c>
      <c r="S178" s="35" t="s">
        <v>3706</v>
      </c>
      <c r="T178" s="35">
        <v>48.8</v>
      </c>
      <c r="U178" s="36"/>
      <c r="V178" s="35" t="s">
        <v>3704</v>
      </c>
      <c r="W178" s="36" t="s">
        <v>6997</v>
      </c>
      <c r="X178" s="35">
        <v>2015</v>
      </c>
      <c r="Y178" s="35">
        <v>2054</v>
      </c>
      <c r="Z178" s="35">
        <v>40</v>
      </c>
      <c r="AA178" s="35">
        <v>4574.3</v>
      </c>
      <c r="AB178" s="35" t="s">
        <v>3704</v>
      </c>
      <c r="AC178" s="36" t="s">
        <v>6998</v>
      </c>
      <c r="AD178" s="35">
        <v>2019</v>
      </c>
      <c r="AE178" s="35">
        <v>2068</v>
      </c>
      <c r="AF178" s="35">
        <v>50</v>
      </c>
      <c r="AG178" s="35">
        <v>2157.4</v>
      </c>
      <c r="AH178" s="35" t="s">
        <v>3704</v>
      </c>
      <c r="AI178" s="36" t="s">
        <v>6998</v>
      </c>
      <c r="AJ178" s="35">
        <v>2019</v>
      </c>
      <c r="AK178" s="35">
        <v>2068</v>
      </c>
      <c r="AL178" s="35">
        <v>50</v>
      </c>
      <c r="AM178" s="35">
        <v>800.2</v>
      </c>
      <c r="AN178" s="35" t="s">
        <v>3704</v>
      </c>
      <c r="AO178" s="36" t="s">
        <v>6999</v>
      </c>
      <c r="AP178" s="35" t="s">
        <v>3704</v>
      </c>
      <c r="AQ178" s="36" t="s">
        <v>7000</v>
      </c>
      <c r="AR178" s="35" t="s">
        <v>3704</v>
      </c>
      <c r="AS178" s="36" t="s">
        <v>7001</v>
      </c>
      <c r="AT178" s="35" t="s">
        <v>3704</v>
      </c>
      <c r="AU178" s="36" t="s">
        <v>7002</v>
      </c>
      <c r="AV178" s="35" t="s">
        <v>3704</v>
      </c>
      <c r="AW178" s="36" t="s">
        <v>7003</v>
      </c>
      <c r="AX178" s="35" t="s">
        <v>3704</v>
      </c>
      <c r="AY178" s="36" t="s">
        <v>7004</v>
      </c>
      <c r="AZ178" s="35" t="s">
        <v>3704</v>
      </c>
      <c r="BA178" s="36" t="s">
        <v>7005</v>
      </c>
      <c r="BB178" s="35" t="s">
        <v>3704</v>
      </c>
      <c r="BC178" s="36" t="s">
        <v>7006</v>
      </c>
      <c r="BD178" s="35" t="s">
        <v>3704</v>
      </c>
      <c r="BE178" s="36" t="s">
        <v>7007</v>
      </c>
      <c r="BF178" s="35" t="s">
        <v>3704</v>
      </c>
      <c r="BG178" s="36" t="s">
        <v>7008</v>
      </c>
      <c r="BH178" s="36" t="s">
        <v>3707</v>
      </c>
      <c r="BI178" s="36">
        <v>0</v>
      </c>
      <c r="BJ178" s="36" t="s">
        <v>3707</v>
      </c>
      <c r="BK178" s="36" t="s">
        <v>3707</v>
      </c>
      <c r="BL178" s="36" t="s">
        <v>3707</v>
      </c>
      <c r="BM178" s="36" t="s">
        <v>3707</v>
      </c>
      <c r="BN178" s="36" t="s">
        <v>3704</v>
      </c>
      <c r="BO178" s="36" t="s">
        <v>7009</v>
      </c>
      <c r="BP178" s="36" t="s">
        <v>3707</v>
      </c>
      <c r="BQ178" s="36"/>
      <c r="BR178" s="36" t="s">
        <v>3707</v>
      </c>
      <c r="BS178" s="36"/>
      <c r="BT178" s="36" t="s">
        <v>3704</v>
      </c>
      <c r="BU178" s="36" t="s">
        <v>3704</v>
      </c>
      <c r="BV178" s="35" t="s">
        <v>3704</v>
      </c>
      <c r="BW178" s="36" t="s">
        <v>7010</v>
      </c>
      <c r="BX178" s="36" t="s">
        <v>7011</v>
      </c>
      <c r="BY178" s="36"/>
      <c r="BZ178" s="35" t="s">
        <v>3704</v>
      </c>
      <c r="CA178" s="36" t="s">
        <v>7012</v>
      </c>
      <c r="CB178" s="36" t="s">
        <v>7012</v>
      </c>
      <c r="CC178" s="39">
        <v>118322</v>
      </c>
      <c r="CD178" s="39">
        <v>117027</v>
      </c>
      <c r="CE178" s="39">
        <v>115556</v>
      </c>
      <c r="CF178" s="39">
        <v>114200</v>
      </c>
      <c r="CG178" s="40">
        <v>460625</v>
      </c>
      <c r="CH178" s="40">
        <v>466731</v>
      </c>
      <c r="CI178" s="40">
        <v>461255</v>
      </c>
      <c r="CJ178" s="40">
        <v>455093</v>
      </c>
      <c r="CK178" s="35">
        <v>3.89</v>
      </c>
      <c r="CL178" s="35">
        <v>3.99</v>
      </c>
      <c r="CM178" s="35">
        <v>3.99</v>
      </c>
      <c r="CN178" s="35">
        <v>3.99</v>
      </c>
      <c r="CO178" s="41">
        <v>0.55300000000000005</v>
      </c>
      <c r="CP178" s="41">
        <v>0.56040000000000001</v>
      </c>
      <c r="CQ178" s="41">
        <v>0.57199999999999995</v>
      </c>
      <c r="CR178" s="42">
        <v>0.58760000000000001</v>
      </c>
      <c r="CT178" s="24"/>
    </row>
    <row r="179" spans="1:98" ht="200" customHeight="1" x14ac:dyDescent="0.2">
      <c r="A179" s="32" t="s">
        <v>34</v>
      </c>
      <c r="B179" s="33" t="s">
        <v>810</v>
      </c>
      <c r="C179" s="34" t="str">
        <f>IF(A179="","自動表示",IF(B179="",VLOOKUP(A179,リスト!$C$2:$D$48,2,FALSE),VLOOKUP(A179&amp;B179,リスト!$C$49:$D$1789,2,FALSE)))</f>
        <v>072036</v>
      </c>
      <c r="D179" s="34" t="str">
        <f>IF(C179="自動表示","自動表示",VLOOKUP(C179,リスト!$D$2:$E$1789,2,FALSE))</f>
        <v>中核市</v>
      </c>
      <c r="E179" s="35" t="s">
        <v>3718</v>
      </c>
      <c r="F179" s="36" t="s">
        <v>7013</v>
      </c>
      <c r="G179" s="37">
        <v>30</v>
      </c>
      <c r="H179" s="34" t="str">
        <f t="shared" si="4"/>
        <v>20年超</v>
      </c>
      <c r="I179" s="35" t="s">
        <v>3705</v>
      </c>
      <c r="J179" s="38">
        <v>32.6</v>
      </c>
      <c r="K179" s="35" t="s">
        <v>3704</v>
      </c>
      <c r="L179" s="36" t="s">
        <v>7014</v>
      </c>
      <c r="M179" s="35" t="s">
        <v>3704</v>
      </c>
      <c r="N179" s="35" t="s">
        <v>3705</v>
      </c>
      <c r="O179" s="36" t="s">
        <v>7015</v>
      </c>
      <c r="P179" s="35" t="s">
        <v>3704</v>
      </c>
      <c r="Q179" s="36" t="s">
        <v>7016</v>
      </c>
      <c r="R179" s="35" t="s">
        <v>3704</v>
      </c>
      <c r="S179" s="35" t="s">
        <v>3706</v>
      </c>
      <c r="T179" s="35">
        <v>169.6</v>
      </c>
      <c r="U179" s="36"/>
      <c r="V179" s="35" t="s">
        <v>3704</v>
      </c>
      <c r="W179" s="36" t="s">
        <v>7017</v>
      </c>
      <c r="X179" s="35">
        <v>2015</v>
      </c>
      <c r="Y179" s="35">
        <v>2044</v>
      </c>
      <c r="Z179" s="35">
        <v>30</v>
      </c>
      <c r="AA179" s="35">
        <v>7902</v>
      </c>
      <c r="AB179" s="35" t="s">
        <v>3704</v>
      </c>
      <c r="AC179" s="36" t="s">
        <v>7018</v>
      </c>
      <c r="AD179" s="35">
        <v>2016</v>
      </c>
      <c r="AE179" s="35">
        <v>2045</v>
      </c>
      <c r="AF179" s="35">
        <v>30</v>
      </c>
      <c r="AG179" s="35">
        <v>4122</v>
      </c>
      <c r="AH179" s="35" t="s">
        <v>3704</v>
      </c>
      <c r="AI179" s="36" t="s">
        <v>7019</v>
      </c>
      <c r="AJ179" s="35">
        <v>2016</v>
      </c>
      <c r="AK179" s="35">
        <v>2045</v>
      </c>
      <c r="AL179" s="35">
        <v>30</v>
      </c>
      <c r="AM179" s="35">
        <v>1071</v>
      </c>
      <c r="AN179" s="35" t="s">
        <v>3704</v>
      </c>
      <c r="AO179" s="36" t="s">
        <v>7020</v>
      </c>
      <c r="AP179" s="35" t="s">
        <v>3704</v>
      </c>
      <c r="AQ179" s="36" t="s">
        <v>7021</v>
      </c>
      <c r="AR179" s="35" t="s">
        <v>3704</v>
      </c>
      <c r="AS179" s="36" t="s">
        <v>7022</v>
      </c>
      <c r="AT179" s="35" t="s">
        <v>3704</v>
      </c>
      <c r="AU179" s="36" t="s">
        <v>7023</v>
      </c>
      <c r="AV179" s="35" t="s">
        <v>3704</v>
      </c>
      <c r="AW179" s="36" t="s">
        <v>7024</v>
      </c>
      <c r="AX179" s="35" t="s">
        <v>3704</v>
      </c>
      <c r="AY179" s="36" t="s">
        <v>7025</v>
      </c>
      <c r="AZ179" s="35" t="s">
        <v>3704</v>
      </c>
      <c r="BA179" s="36" t="s">
        <v>7026</v>
      </c>
      <c r="BB179" s="35" t="s">
        <v>3704</v>
      </c>
      <c r="BC179" s="36" t="s">
        <v>7027</v>
      </c>
      <c r="BD179" s="35" t="s">
        <v>3704</v>
      </c>
      <c r="BE179" s="36" t="s">
        <v>7028</v>
      </c>
      <c r="BF179" s="35" t="s">
        <v>3704</v>
      </c>
      <c r="BG179" s="36" t="s">
        <v>7029</v>
      </c>
      <c r="BH179" s="36" t="s">
        <v>3704</v>
      </c>
      <c r="BI179" s="36" t="s">
        <v>7030</v>
      </c>
      <c r="BJ179" s="36" t="s">
        <v>3707</v>
      </c>
      <c r="BK179" s="36" t="s">
        <v>3704</v>
      </c>
      <c r="BL179" s="36" t="s">
        <v>3704</v>
      </c>
      <c r="BM179" s="36" t="s">
        <v>3707</v>
      </c>
      <c r="BN179" s="36" t="s">
        <v>3704</v>
      </c>
      <c r="BO179" s="36" t="s">
        <v>7031</v>
      </c>
      <c r="BP179" s="36" t="s">
        <v>3704</v>
      </c>
      <c r="BQ179" s="36" t="s">
        <v>7032</v>
      </c>
      <c r="BR179" s="36" t="s">
        <v>3704</v>
      </c>
      <c r="BS179" s="36" t="s">
        <v>7033</v>
      </c>
      <c r="BT179" s="36" t="s">
        <v>3704</v>
      </c>
      <c r="BU179" s="36" t="s">
        <v>3704</v>
      </c>
      <c r="BV179" s="35" t="s">
        <v>3704</v>
      </c>
      <c r="BW179" s="36" t="s">
        <v>7034</v>
      </c>
      <c r="BX179" s="36"/>
      <c r="BY179" s="36" t="s">
        <v>7035</v>
      </c>
      <c r="BZ179" s="35" t="s">
        <v>3704</v>
      </c>
      <c r="CA179" s="36" t="s">
        <v>7036</v>
      </c>
      <c r="CB179" s="36" t="s">
        <v>7037</v>
      </c>
      <c r="CC179" s="39">
        <v>322996</v>
      </c>
      <c r="CD179" s="39">
        <v>321394</v>
      </c>
      <c r="CE179" s="39">
        <v>319702</v>
      </c>
      <c r="CF179" s="39">
        <v>317486</v>
      </c>
      <c r="CG179" s="40">
        <v>1131074</v>
      </c>
      <c r="CH179" s="40">
        <v>1130253.4799999984</v>
      </c>
      <c r="CI179" s="40">
        <v>1130208</v>
      </c>
      <c r="CJ179" s="40">
        <v>1141659.7399999984</v>
      </c>
      <c r="CK179" s="35">
        <v>3.5</v>
      </c>
      <c r="CL179" s="35">
        <v>3.52</v>
      </c>
      <c r="CM179" s="35">
        <v>3.54</v>
      </c>
      <c r="CN179" s="35">
        <v>3.6</v>
      </c>
      <c r="CO179" s="41">
        <v>0.53700000000000003</v>
      </c>
      <c r="CP179" s="41">
        <v>0.55200000000000005</v>
      </c>
      <c r="CQ179" s="41">
        <v>0.56699999999999995</v>
      </c>
      <c r="CR179" s="42">
        <v>0.57879999999999998</v>
      </c>
      <c r="CT179" s="24"/>
    </row>
    <row r="180" spans="1:98" ht="200" customHeight="1" x14ac:dyDescent="0.2">
      <c r="A180" s="32" t="s">
        <v>34</v>
      </c>
      <c r="B180" s="33" t="s">
        <v>812</v>
      </c>
      <c r="C180" s="34" t="str">
        <f>IF(A180="","自動表示",IF(B180="",VLOOKUP(A180,リスト!$C$2:$D$48,2,FALSE),VLOOKUP(A180&amp;B180,リスト!$C$49:$D$1789,2,FALSE)))</f>
        <v>072044</v>
      </c>
      <c r="D180" s="34" t="str">
        <f>IF(C180="自動表示","自動表示",VLOOKUP(C180,リスト!$D$2:$E$1789,2,FALSE))</f>
        <v>中核市</v>
      </c>
      <c r="E180" s="35" t="s">
        <v>3701</v>
      </c>
      <c r="F180" s="36" t="s">
        <v>3770</v>
      </c>
      <c r="G180" s="37">
        <v>14</v>
      </c>
      <c r="H180" s="34" t="str">
        <f t="shared" si="4"/>
        <v>11年～20年</v>
      </c>
      <c r="I180" s="35" t="s">
        <v>3730</v>
      </c>
      <c r="J180" s="38">
        <v>35</v>
      </c>
      <c r="K180" s="35" t="s">
        <v>3704</v>
      </c>
      <c r="L180" s="36" t="s">
        <v>7038</v>
      </c>
      <c r="M180" s="35" t="s">
        <v>3704</v>
      </c>
      <c r="N180" s="35" t="s">
        <v>3730</v>
      </c>
      <c r="O180" s="36" t="s">
        <v>7039</v>
      </c>
      <c r="P180" s="35" t="s">
        <v>3704</v>
      </c>
      <c r="Q180" s="36" t="s">
        <v>7040</v>
      </c>
      <c r="R180" s="35" t="s">
        <v>3704</v>
      </c>
      <c r="S180" s="35" t="s">
        <v>3706</v>
      </c>
      <c r="T180" s="35">
        <v>340.70400000000006</v>
      </c>
      <c r="U180" s="36"/>
      <c r="V180" s="35" t="s">
        <v>3704</v>
      </c>
      <c r="W180" s="36" t="s">
        <v>7041</v>
      </c>
      <c r="X180" s="35">
        <v>2019</v>
      </c>
      <c r="Y180" s="35">
        <v>2072</v>
      </c>
      <c r="Z180" s="35">
        <v>54</v>
      </c>
      <c r="AA180" s="35">
        <v>22391.1</v>
      </c>
      <c r="AB180" s="35" t="s">
        <v>3704</v>
      </c>
      <c r="AC180" s="36" t="s">
        <v>7042</v>
      </c>
      <c r="AD180" s="35">
        <v>2019</v>
      </c>
      <c r="AE180" s="35">
        <v>2072</v>
      </c>
      <c r="AF180" s="35">
        <v>54</v>
      </c>
      <c r="AG180" s="35">
        <v>17656.400000000001</v>
      </c>
      <c r="AH180" s="35" t="s">
        <v>3704</v>
      </c>
      <c r="AI180" s="36" t="s">
        <v>7043</v>
      </c>
      <c r="AJ180" s="35">
        <v>2019</v>
      </c>
      <c r="AK180" s="35">
        <v>2072</v>
      </c>
      <c r="AL180" s="35">
        <v>54</v>
      </c>
      <c r="AM180" s="35">
        <v>4687.2</v>
      </c>
      <c r="AN180" s="35" t="s">
        <v>3704</v>
      </c>
      <c r="AO180" s="36" t="s">
        <v>7044</v>
      </c>
      <c r="AP180" s="35" t="s">
        <v>3704</v>
      </c>
      <c r="AQ180" s="36" t="s">
        <v>7045</v>
      </c>
      <c r="AR180" s="35" t="s">
        <v>3704</v>
      </c>
      <c r="AS180" s="36" t="s">
        <v>7046</v>
      </c>
      <c r="AT180" s="35" t="s">
        <v>3704</v>
      </c>
      <c r="AU180" s="36" t="s">
        <v>7047</v>
      </c>
      <c r="AV180" s="35" t="s">
        <v>3704</v>
      </c>
      <c r="AW180" s="36" t="s">
        <v>7048</v>
      </c>
      <c r="AX180" s="35" t="s">
        <v>3704</v>
      </c>
      <c r="AY180" s="36" t="s">
        <v>7049</v>
      </c>
      <c r="AZ180" s="35" t="s">
        <v>3704</v>
      </c>
      <c r="BA180" s="36" t="s">
        <v>7050</v>
      </c>
      <c r="BB180" s="35" t="s">
        <v>3704</v>
      </c>
      <c r="BC180" s="36" t="s">
        <v>7051</v>
      </c>
      <c r="BD180" s="35" t="s">
        <v>3704</v>
      </c>
      <c r="BE180" s="36" t="s">
        <v>7052</v>
      </c>
      <c r="BF180" s="35" t="s">
        <v>3704</v>
      </c>
      <c r="BG180" s="36" t="s">
        <v>7053</v>
      </c>
      <c r="BH180" s="36" t="s">
        <v>3704</v>
      </c>
      <c r="BI180" s="36" t="s">
        <v>7054</v>
      </c>
      <c r="BJ180" s="36" t="s">
        <v>3707</v>
      </c>
      <c r="BK180" s="36" t="s">
        <v>3707</v>
      </c>
      <c r="BL180" s="36" t="s">
        <v>3704</v>
      </c>
      <c r="BM180" s="36" t="s">
        <v>3707</v>
      </c>
      <c r="BN180" s="36" t="s">
        <v>3704</v>
      </c>
      <c r="BO180" s="36" t="s">
        <v>7055</v>
      </c>
      <c r="BP180" s="36" t="s">
        <v>3704</v>
      </c>
      <c r="BQ180" s="36" t="s">
        <v>7056</v>
      </c>
      <c r="BR180" s="36" t="s">
        <v>3704</v>
      </c>
      <c r="BS180" s="36" t="s">
        <v>7057</v>
      </c>
      <c r="BT180" s="36" t="s">
        <v>3704</v>
      </c>
      <c r="BU180" s="36" t="s">
        <v>3704</v>
      </c>
      <c r="BV180" s="35" t="s">
        <v>3704</v>
      </c>
      <c r="BW180" s="36" t="s">
        <v>7058</v>
      </c>
      <c r="BX180" s="36" t="s">
        <v>3717</v>
      </c>
      <c r="BY180" s="36" t="s">
        <v>7059</v>
      </c>
      <c r="BZ180" s="35" t="s">
        <v>3704</v>
      </c>
      <c r="CA180" s="36" t="s">
        <v>7060</v>
      </c>
      <c r="CB180" s="36" t="s">
        <v>7061</v>
      </c>
      <c r="CC180" s="39">
        <v>321535</v>
      </c>
      <c r="CD180" s="39">
        <v>318490</v>
      </c>
      <c r="CE180" s="39">
        <v>314913</v>
      </c>
      <c r="CF180" s="39">
        <v>310890</v>
      </c>
      <c r="CG180" s="40">
        <v>1534359</v>
      </c>
      <c r="CH180" s="40">
        <v>1533710</v>
      </c>
      <c r="CI180" s="40">
        <v>1511789</v>
      </c>
      <c r="CJ180" s="40">
        <v>1508435</v>
      </c>
      <c r="CK180" s="35">
        <v>4.7699999999999996</v>
      </c>
      <c r="CL180" s="35">
        <v>4.82</v>
      </c>
      <c r="CM180" s="35">
        <v>4.8</v>
      </c>
      <c r="CN180" s="35">
        <v>4.8499999999999996</v>
      </c>
      <c r="CO180" s="41">
        <v>0.628</v>
      </c>
      <c r="CP180" s="41">
        <v>0.64200000000000002</v>
      </c>
      <c r="CQ180" s="41">
        <v>0.66</v>
      </c>
      <c r="CR180" s="42" t="s">
        <v>3717</v>
      </c>
      <c r="CT180" s="24"/>
    </row>
    <row r="181" spans="1:98" ht="200" customHeight="1" x14ac:dyDescent="0.2">
      <c r="A181" s="32" t="s">
        <v>34</v>
      </c>
      <c r="B181" s="33" t="s">
        <v>814</v>
      </c>
      <c r="C181" s="34" t="str">
        <f>IF(A181="","自動表示",IF(B181="",VLOOKUP(A181,リスト!$C$2:$D$48,2,FALSE),VLOOKUP(A181&amp;B181,リスト!$C$49:$D$1789,2,FALSE)))</f>
        <v>072052</v>
      </c>
      <c r="D181" s="34" t="str">
        <f>IF(C181="自動表示","自動表示",VLOOKUP(C181,リスト!$D$2:$E$1789,2,FALSE))</f>
        <v>都市Ⅱ－２</v>
      </c>
      <c r="E181" s="35" t="s">
        <v>3701</v>
      </c>
      <c r="F181" s="36" t="s">
        <v>3727</v>
      </c>
      <c r="G181" s="37">
        <v>10</v>
      </c>
      <c r="H181" s="34" t="str">
        <f t="shared" si="4"/>
        <v>10年</v>
      </c>
      <c r="I181" s="35" t="s">
        <v>3730</v>
      </c>
      <c r="J181" s="38">
        <v>6.2</v>
      </c>
      <c r="K181" s="35" t="s">
        <v>3704</v>
      </c>
      <c r="L181" s="36" t="s">
        <v>7062</v>
      </c>
      <c r="M181" s="35" t="s">
        <v>3704</v>
      </c>
      <c r="N181" s="35" t="s">
        <v>3730</v>
      </c>
      <c r="O181" s="36" t="s">
        <v>8395</v>
      </c>
      <c r="P181" s="35" t="s">
        <v>3704</v>
      </c>
      <c r="Q181" s="36" t="s">
        <v>3757</v>
      </c>
      <c r="R181" s="35" t="s">
        <v>3704</v>
      </c>
      <c r="S181" s="35" t="s">
        <v>3723</v>
      </c>
      <c r="T181" s="35">
        <v>14.1</v>
      </c>
      <c r="U181" s="36"/>
      <c r="V181" s="35" t="s">
        <v>3704</v>
      </c>
      <c r="W181" s="36" t="s">
        <v>7063</v>
      </c>
      <c r="X181" s="35">
        <v>2021</v>
      </c>
      <c r="Y181" s="35">
        <v>2046</v>
      </c>
      <c r="Z181" s="35">
        <v>26</v>
      </c>
      <c r="AA181" s="35">
        <v>710.3</v>
      </c>
      <c r="AB181" s="35" t="s">
        <v>3704</v>
      </c>
      <c r="AC181" s="36" t="s">
        <v>7064</v>
      </c>
      <c r="AD181" s="35">
        <v>2021</v>
      </c>
      <c r="AE181" s="35">
        <v>2046</v>
      </c>
      <c r="AF181" s="35">
        <v>26</v>
      </c>
      <c r="AG181" s="35">
        <v>330.5</v>
      </c>
      <c r="AH181" s="35" t="s">
        <v>3704</v>
      </c>
      <c r="AI181" s="36" t="s">
        <v>7065</v>
      </c>
      <c r="AJ181" s="35">
        <v>2021</v>
      </c>
      <c r="AK181" s="35">
        <v>2046</v>
      </c>
      <c r="AL181" s="35">
        <v>26</v>
      </c>
      <c r="AM181" s="35">
        <v>379.8</v>
      </c>
      <c r="AN181" s="35" t="s">
        <v>3704</v>
      </c>
      <c r="AO181" s="36" t="s">
        <v>7066</v>
      </c>
      <c r="AP181" s="35" t="s">
        <v>3704</v>
      </c>
      <c r="AQ181" s="36" t="s">
        <v>7067</v>
      </c>
      <c r="AR181" s="35" t="s">
        <v>3704</v>
      </c>
      <c r="AS181" s="36" t="s">
        <v>7068</v>
      </c>
      <c r="AT181" s="35" t="s">
        <v>3704</v>
      </c>
      <c r="AU181" s="36" t="s">
        <v>7069</v>
      </c>
      <c r="AV181" s="35" t="s">
        <v>3704</v>
      </c>
      <c r="AW181" s="36" t="s">
        <v>7070</v>
      </c>
      <c r="AX181" s="35" t="s">
        <v>3704</v>
      </c>
      <c r="AY181" s="36" t="s">
        <v>7071</v>
      </c>
      <c r="AZ181" s="35" t="s">
        <v>3704</v>
      </c>
      <c r="BA181" s="36" t="s">
        <v>7072</v>
      </c>
      <c r="BB181" s="35" t="s">
        <v>3704</v>
      </c>
      <c r="BC181" s="36" t="s">
        <v>7073</v>
      </c>
      <c r="BD181" s="35" t="s">
        <v>3704</v>
      </c>
      <c r="BE181" s="36" t="s">
        <v>7074</v>
      </c>
      <c r="BF181" s="35" t="s">
        <v>3704</v>
      </c>
      <c r="BG181" s="36" t="s">
        <v>7075</v>
      </c>
      <c r="BH181" s="36" t="s">
        <v>3704</v>
      </c>
      <c r="BI181" s="36" t="s">
        <v>7076</v>
      </c>
      <c r="BJ181" s="36" t="s">
        <v>3707</v>
      </c>
      <c r="BK181" s="36" t="s">
        <v>3704</v>
      </c>
      <c r="BL181" s="36" t="s">
        <v>3707</v>
      </c>
      <c r="BM181" s="36" t="s">
        <v>3707</v>
      </c>
      <c r="BN181" s="36" t="s">
        <v>3704</v>
      </c>
      <c r="BO181" s="36" t="s">
        <v>7077</v>
      </c>
      <c r="BP181" s="36" t="s">
        <v>3704</v>
      </c>
      <c r="BQ181" s="36" t="s">
        <v>7078</v>
      </c>
      <c r="BR181" s="36" t="s">
        <v>3704</v>
      </c>
      <c r="BS181" s="36" t="s">
        <v>7079</v>
      </c>
      <c r="BT181" s="36" t="s">
        <v>3704</v>
      </c>
      <c r="BU181" s="36" t="s">
        <v>3704</v>
      </c>
      <c r="BV181" s="35" t="s">
        <v>3704</v>
      </c>
      <c r="BW181" s="36" t="s">
        <v>7080</v>
      </c>
      <c r="BX181" s="36"/>
      <c r="BY181" s="36" t="s">
        <v>7081</v>
      </c>
      <c r="BZ181" s="35" t="s">
        <v>3707</v>
      </c>
      <c r="CA181" s="36"/>
      <c r="CB181" s="36" t="s">
        <v>7082</v>
      </c>
      <c r="CC181" s="39">
        <v>60548</v>
      </c>
      <c r="CD181" s="39">
        <v>60110</v>
      </c>
      <c r="CE181" s="39">
        <v>59430</v>
      </c>
      <c r="CF181" s="39">
        <v>58743</v>
      </c>
      <c r="CG181" s="40">
        <v>333024.02</v>
      </c>
      <c r="CH181" s="40">
        <v>332609.96000000002</v>
      </c>
      <c r="CI181" s="40">
        <v>332358.78999999998</v>
      </c>
      <c r="CJ181" s="40">
        <v>332409.02</v>
      </c>
      <c r="CK181" s="35">
        <v>5.5</v>
      </c>
      <c r="CL181" s="35">
        <v>5.53</v>
      </c>
      <c r="CM181" s="35">
        <v>5.59</v>
      </c>
      <c r="CN181" s="35">
        <v>5.66</v>
      </c>
      <c r="CO181" s="41">
        <v>0.55500000000000005</v>
      </c>
      <c r="CP181" s="41">
        <v>0.48799999999999999</v>
      </c>
      <c r="CQ181" s="41">
        <v>0.504</v>
      </c>
      <c r="CR181" s="42">
        <v>0.504</v>
      </c>
      <c r="CT181" s="24"/>
    </row>
    <row r="182" spans="1:98" ht="200" customHeight="1" x14ac:dyDescent="0.2">
      <c r="A182" s="32" t="s">
        <v>34</v>
      </c>
      <c r="B182" s="33" t="s">
        <v>816</v>
      </c>
      <c r="C182" s="34" t="str">
        <f>IF(A182="","自動表示",IF(B182="",VLOOKUP(A182,リスト!$C$2:$D$48,2,FALSE),VLOOKUP(A182&amp;B182,リスト!$C$49:$D$1789,2,FALSE)))</f>
        <v>072079</v>
      </c>
      <c r="D182" s="34" t="str">
        <f>IF(C182="自動表示","自動表示",VLOOKUP(C182,リスト!$D$2:$E$1789,2,FALSE))</f>
        <v>都市Ⅱ－１</v>
      </c>
      <c r="E182" s="35" t="s">
        <v>3701</v>
      </c>
      <c r="F182" s="36" t="s">
        <v>8159</v>
      </c>
      <c r="G182" s="37">
        <v>10</v>
      </c>
      <c r="H182" s="34" t="str">
        <f t="shared" si="4"/>
        <v>10年</v>
      </c>
      <c r="I182" s="35" t="s">
        <v>3730</v>
      </c>
      <c r="J182" s="38">
        <v>7.8</v>
      </c>
      <c r="K182" s="35" t="s">
        <v>3704</v>
      </c>
      <c r="L182" s="36" t="s">
        <v>7083</v>
      </c>
      <c r="M182" s="35" t="s">
        <v>3704</v>
      </c>
      <c r="N182" s="35" t="s">
        <v>3730</v>
      </c>
      <c r="O182" s="36" t="s">
        <v>7084</v>
      </c>
      <c r="P182" s="35" t="s">
        <v>3704</v>
      </c>
      <c r="Q182" s="36" t="s">
        <v>7085</v>
      </c>
      <c r="R182" s="35" t="s">
        <v>3704</v>
      </c>
      <c r="S182" s="35" t="s">
        <v>3706</v>
      </c>
      <c r="T182" s="35">
        <v>44.98</v>
      </c>
      <c r="U182" s="36"/>
      <c r="V182" s="35" t="s">
        <v>3704</v>
      </c>
      <c r="W182" s="36" t="s">
        <v>7086</v>
      </c>
      <c r="X182" s="35">
        <v>2021</v>
      </c>
      <c r="Y182" s="35">
        <v>2056</v>
      </c>
      <c r="Z182" s="35">
        <v>36</v>
      </c>
      <c r="AA182" s="35">
        <v>3165.7449999999999</v>
      </c>
      <c r="AB182" s="35" t="s">
        <v>3704</v>
      </c>
      <c r="AC182" s="36" t="s">
        <v>7087</v>
      </c>
      <c r="AD182" s="35">
        <v>2021</v>
      </c>
      <c r="AE182" s="35">
        <v>2056</v>
      </c>
      <c r="AF182" s="35">
        <v>36</v>
      </c>
      <c r="AG182" s="35">
        <v>980.62900000000002</v>
      </c>
      <c r="AH182" s="35" t="s">
        <v>3704</v>
      </c>
      <c r="AI182" s="36" t="s">
        <v>7088</v>
      </c>
      <c r="AJ182" s="35">
        <v>2021</v>
      </c>
      <c r="AK182" s="35">
        <v>2056</v>
      </c>
      <c r="AL182" s="35">
        <v>36</v>
      </c>
      <c r="AM182" s="35">
        <v>2185.116</v>
      </c>
      <c r="AN182" s="35" t="s">
        <v>3704</v>
      </c>
      <c r="AO182" s="36" t="s">
        <v>7089</v>
      </c>
      <c r="AP182" s="35" t="s">
        <v>3704</v>
      </c>
      <c r="AQ182" s="36" t="s">
        <v>7090</v>
      </c>
      <c r="AR182" s="35" t="s">
        <v>3704</v>
      </c>
      <c r="AS182" s="36" t="s">
        <v>7091</v>
      </c>
      <c r="AT182" s="35" t="s">
        <v>3704</v>
      </c>
      <c r="AU182" s="36" t="s">
        <v>7092</v>
      </c>
      <c r="AV182" s="35" t="s">
        <v>3704</v>
      </c>
      <c r="AW182" s="36" t="s">
        <v>7093</v>
      </c>
      <c r="AX182" s="35" t="s">
        <v>3704</v>
      </c>
      <c r="AY182" s="36" t="s">
        <v>7094</v>
      </c>
      <c r="AZ182" s="35" t="s">
        <v>3704</v>
      </c>
      <c r="BA182" s="36" t="s">
        <v>7095</v>
      </c>
      <c r="BB182" s="35" t="s">
        <v>3704</v>
      </c>
      <c r="BC182" s="36" t="s">
        <v>7096</v>
      </c>
      <c r="BD182" s="35" t="s">
        <v>3704</v>
      </c>
      <c r="BE182" s="36" t="s">
        <v>7097</v>
      </c>
      <c r="BF182" s="35" t="s">
        <v>3704</v>
      </c>
      <c r="BG182" s="36" t="s">
        <v>7098</v>
      </c>
      <c r="BH182" s="36" t="s">
        <v>3707</v>
      </c>
      <c r="BI182" s="36"/>
      <c r="BJ182" s="36" t="s">
        <v>3707</v>
      </c>
      <c r="BK182" s="36" t="s">
        <v>3707</v>
      </c>
      <c r="BL182" s="36" t="s">
        <v>3707</v>
      </c>
      <c r="BM182" s="36" t="s">
        <v>3707</v>
      </c>
      <c r="BN182" s="36" t="s">
        <v>3707</v>
      </c>
      <c r="BO182" s="36"/>
      <c r="BP182" s="36" t="s">
        <v>3704</v>
      </c>
      <c r="BQ182" s="36" t="s">
        <v>7099</v>
      </c>
      <c r="BR182" s="36" t="s">
        <v>3704</v>
      </c>
      <c r="BS182" s="36" t="s">
        <v>7100</v>
      </c>
      <c r="BT182" s="36" t="s">
        <v>3707</v>
      </c>
      <c r="BU182" s="36" t="s">
        <v>3704</v>
      </c>
      <c r="BV182" s="35" t="s">
        <v>3704</v>
      </c>
      <c r="BW182" s="36" t="s">
        <v>7101</v>
      </c>
      <c r="BX182" s="36">
        <v>10</v>
      </c>
      <c r="BY182" s="36"/>
      <c r="BZ182" s="35" t="s">
        <v>3704</v>
      </c>
      <c r="CA182" s="36" t="s">
        <v>7102</v>
      </c>
      <c r="CB182" s="36" t="s">
        <v>7103</v>
      </c>
      <c r="CC182" s="39">
        <v>76362</v>
      </c>
      <c r="CD182" s="39">
        <v>75892</v>
      </c>
      <c r="CE182" s="39">
        <v>75123</v>
      </c>
      <c r="CF182" s="39">
        <v>74634</v>
      </c>
      <c r="CG182" s="40">
        <v>346872</v>
      </c>
      <c r="CH182" s="40">
        <v>348405</v>
      </c>
      <c r="CI182" s="40">
        <v>347979</v>
      </c>
      <c r="CJ182" s="40">
        <v>346825.53</v>
      </c>
      <c r="CK182" s="35">
        <v>4.54</v>
      </c>
      <c r="CL182" s="35">
        <v>4.59</v>
      </c>
      <c r="CM182" s="35">
        <v>4.63</v>
      </c>
      <c r="CN182" s="35">
        <v>4.6500000000000004</v>
      </c>
      <c r="CO182" s="41">
        <v>0.53369999999999995</v>
      </c>
      <c r="CP182" s="41">
        <v>0.54320000000000002</v>
      </c>
      <c r="CQ182" s="41">
        <v>0.55300000000000005</v>
      </c>
      <c r="CR182" s="42">
        <v>0.5696</v>
      </c>
      <c r="CT182" s="24"/>
    </row>
    <row r="183" spans="1:98" ht="200" customHeight="1" x14ac:dyDescent="0.2">
      <c r="A183" s="32" t="s">
        <v>34</v>
      </c>
      <c r="B183" s="33" t="s">
        <v>818</v>
      </c>
      <c r="C183" s="34" t="str">
        <f>IF(A183="","自動表示",IF(B183="",VLOOKUP(A183,リスト!$C$2:$D$48,2,FALSE),VLOOKUP(A183&amp;B183,リスト!$C$49:$D$1789,2,FALSE)))</f>
        <v>072087</v>
      </c>
      <c r="D183" s="34" t="str">
        <f>IF(C183="自動表示","自動表示",VLOOKUP(C183,リスト!$D$2:$E$1789,2,FALSE))</f>
        <v>都市Ⅰ－１</v>
      </c>
      <c r="E183" s="35" t="s">
        <v>3701</v>
      </c>
      <c r="F183" s="36" t="s">
        <v>7104</v>
      </c>
      <c r="G183" s="37">
        <v>30</v>
      </c>
      <c r="H183" s="34" t="str">
        <f t="shared" si="4"/>
        <v>20年超</v>
      </c>
      <c r="I183" s="35" t="s">
        <v>3730</v>
      </c>
      <c r="J183" s="38">
        <v>4.9000000000000004</v>
      </c>
      <c r="K183" s="35" t="s">
        <v>3704</v>
      </c>
      <c r="L183" s="36" t="s">
        <v>7105</v>
      </c>
      <c r="M183" s="35" t="s">
        <v>3704</v>
      </c>
      <c r="N183" s="35" t="s">
        <v>3728</v>
      </c>
      <c r="O183" s="36" t="s">
        <v>7106</v>
      </c>
      <c r="P183" s="35" t="s">
        <v>3704</v>
      </c>
      <c r="Q183" s="36" t="s">
        <v>7107</v>
      </c>
      <c r="R183" s="35" t="s">
        <v>3704</v>
      </c>
      <c r="S183" s="35" t="s">
        <v>3706</v>
      </c>
      <c r="T183" s="35">
        <v>35.4</v>
      </c>
      <c r="U183" s="36"/>
      <c r="V183" s="35" t="s">
        <v>3704</v>
      </c>
      <c r="W183" s="36" t="s">
        <v>7108</v>
      </c>
      <c r="X183" s="35">
        <v>2017</v>
      </c>
      <c r="Y183" s="35">
        <v>2046</v>
      </c>
      <c r="Z183" s="35">
        <v>30</v>
      </c>
      <c r="AA183" s="35">
        <v>2228</v>
      </c>
      <c r="AB183" s="35" t="s">
        <v>3704</v>
      </c>
      <c r="AC183" s="36" t="s">
        <v>7109</v>
      </c>
      <c r="AD183" s="35">
        <v>2020</v>
      </c>
      <c r="AE183" s="35">
        <v>2046</v>
      </c>
      <c r="AF183" s="35">
        <v>27</v>
      </c>
      <c r="AG183" s="35">
        <v>329.6</v>
      </c>
      <c r="AH183" s="35" t="s">
        <v>3704</v>
      </c>
      <c r="AI183" s="36" t="s">
        <v>7110</v>
      </c>
      <c r="AJ183" s="35">
        <v>2020</v>
      </c>
      <c r="AK183" s="35">
        <v>2046</v>
      </c>
      <c r="AL183" s="35">
        <v>27</v>
      </c>
      <c r="AM183" s="35">
        <v>403</v>
      </c>
      <c r="AN183" s="35" t="s">
        <v>3704</v>
      </c>
      <c r="AO183" s="36" t="s">
        <v>7111</v>
      </c>
      <c r="AP183" s="35" t="s">
        <v>3704</v>
      </c>
      <c r="AQ183" s="36" t="s">
        <v>7112</v>
      </c>
      <c r="AR183" s="35" t="s">
        <v>3704</v>
      </c>
      <c r="AS183" s="36" t="s">
        <v>7113</v>
      </c>
      <c r="AT183" s="35" t="s">
        <v>3704</v>
      </c>
      <c r="AU183" s="36" t="s">
        <v>7114</v>
      </c>
      <c r="AV183" s="35" t="s">
        <v>3704</v>
      </c>
      <c r="AW183" s="36" t="s">
        <v>7115</v>
      </c>
      <c r="AX183" s="35" t="s">
        <v>3704</v>
      </c>
      <c r="AY183" s="36" t="s">
        <v>7116</v>
      </c>
      <c r="AZ183" s="35" t="s">
        <v>3704</v>
      </c>
      <c r="BA183" s="36" t="s">
        <v>7117</v>
      </c>
      <c r="BB183" s="35" t="s">
        <v>3704</v>
      </c>
      <c r="BC183" s="36" t="s">
        <v>7118</v>
      </c>
      <c r="BD183" s="35" t="s">
        <v>3704</v>
      </c>
      <c r="BE183" s="36" t="s">
        <v>7119</v>
      </c>
      <c r="BF183" s="35" t="s">
        <v>3704</v>
      </c>
      <c r="BG183" s="36" t="s">
        <v>7120</v>
      </c>
      <c r="BH183" s="36" t="s">
        <v>3704</v>
      </c>
      <c r="BI183" s="36" t="s">
        <v>7121</v>
      </c>
      <c r="BJ183" s="36" t="s">
        <v>3707</v>
      </c>
      <c r="BK183" s="36" t="s">
        <v>3704</v>
      </c>
      <c r="BL183" s="36" t="s">
        <v>3707</v>
      </c>
      <c r="BM183" s="36" t="s">
        <v>3707</v>
      </c>
      <c r="BN183" s="36" t="s">
        <v>3707</v>
      </c>
      <c r="BO183" s="36"/>
      <c r="BP183" s="36" t="s">
        <v>3707</v>
      </c>
      <c r="BQ183" s="36"/>
      <c r="BR183" s="36" t="s">
        <v>3707</v>
      </c>
      <c r="BS183" s="36"/>
      <c r="BT183" s="36" t="s">
        <v>3707</v>
      </c>
      <c r="BU183" s="36" t="s">
        <v>3704</v>
      </c>
      <c r="BV183" s="35" t="s">
        <v>3704</v>
      </c>
      <c r="BW183" s="36" t="s">
        <v>7122</v>
      </c>
      <c r="BX183" s="36" t="s">
        <v>7123</v>
      </c>
      <c r="BY183" s="36"/>
      <c r="BZ183" s="35" t="s">
        <v>3704</v>
      </c>
      <c r="CA183" s="36" t="s">
        <v>7124</v>
      </c>
      <c r="CB183" s="36"/>
      <c r="CC183" s="39">
        <v>47354</v>
      </c>
      <c r="CD183" s="39">
        <v>46602</v>
      </c>
      <c r="CE183" s="39">
        <v>46004</v>
      </c>
      <c r="CF183" s="39">
        <v>45078</v>
      </c>
      <c r="CG183" s="40">
        <v>310215</v>
      </c>
      <c r="CH183" s="40">
        <v>302595</v>
      </c>
      <c r="CI183" s="40">
        <v>302357</v>
      </c>
      <c r="CJ183" s="40">
        <v>305748</v>
      </c>
      <c r="CK183" s="35">
        <v>6.55</v>
      </c>
      <c r="CL183" s="35">
        <v>6.49</v>
      </c>
      <c r="CM183" s="35">
        <v>6.57</v>
      </c>
      <c r="CN183" s="35">
        <v>6.78</v>
      </c>
      <c r="CO183" s="41">
        <v>0.40600000000000003</v>
      </c>
      <c r="CP183" s="41">
        <v>0.42399999999999999</v>
      </c>
      <c r="CQ183" s="41">
        <v>0.44</v>
      </c>
      <c r="CR183" s="42" t="s">
        <v>3717</v>
      </c>
      <c r="CT183" s="24"/>
    </row>
    <row r="184" spans="1:98" ht="200" customHeight="1" x14ac:dyDescent="0.2">
      <c r="A184" s="32" t="s">
        <v>34</v>
      </c>
      <c r="B184" s="33" t="s">
        <v>820</v>
      </c>
      <c r="C184" s="34" t="str">
        <f>IF(A184="","自動表示",IF(B184="",VLOOKUP(A184,リスト!$C$2:$D$48,2,FALSE),VLOOKUP(A184&amp;B184,リスト!$C$49:$D$1789,2,FALSE)))</f>
        <v>072095</v>
      </c>
      <c r="D184" s="34" t="str">
        <f>IF(C184="自動表示","自動表示",VLOOKUP(C184,リスト!$D$2:$E$1789,2,FALSE))</f>
        <v>都市Ⅰ－１</v>
      </c>
      <c r="E184" s="35" t="s">
        <v>3701</v>
      </c>
      <c r="F184" s="36" t="s">
        <v>3727</v>
      </c>
      <c r="G184" s="37">
        <v>30</v>
      </c>
      <c r="H184" s="34" t="str">
        <f t="shared" si="4"/>
        <v>20年超</v>
      </c>
      <c r="I184" s="35" t="s">
        <v>3730</v>
      </c>
      <c r="J184" s="38">
        <v>3.9</v>
      </c>
      <c r="K184" s="35" t="s">
        <v>3704</v>
      </c>
      <c r="L184" s="36" t="s">
        <v>7125</v>
      </c>
      <c r="M184" s="35" t="s">
        <v>3704</v>
      </c>
      <c r="N184" s="35" t="s">
        <v>3737</v>
      </c>
      <c r="O184" s="36" t="s">
        <v>7126</v>
      </c>
      <c r="P184" s="35" t="s">
        <v>3704</v>
      </c>
      <c r="Q184" s="36" t="s">
        <v>7127</v>
      </c>
      <c r="R184" s="35" t="s">
        <v>3704</v>
      </c>
      <c r="S184" s="35" t="s">
        <v>3706</v>
      </c>
      <c r="T184" s="35">
        <v>24</v>
      </c>
      <c r="U184" s="36"/>
      <c r="V184" s="35" t="s">
        <v>3704</v>
      </c>
      <c r="W184" s="36" t="s">
        <v>7128</v>
      </c>
      <c r="X184" s="35">
        <v>2024</v>
      </c>
      <c r="Y184" s="35">
        <v>2053</v>
      </c>
      <c r="Z184" s="35">
        <v>30</v>
      </c>
      <c r="AA184" s="35">
        <v>1110</v>
      </c>
      <c r="AB184" s="35" t="s">
        <v>3704</v>
      </c>
      <c r="AC184" s="36" t="s">
        <v>7129</v>
      </c>
      <c r="AD184" s="35">
        <v>2024</v>
      </c>
      <c r="AE184" s="35">
        <v>2053</v>
      </c>
      <c r="AF184" s="35">
        <v>30</v>
      </c>
      <c r="AG184" s="35">
        <v>690</v>
      </c>
      <c r="AH184" s="35" t="s">
        <v>3704</v>
      </c>
      <c r="AI184" s="36" t="s">
        <v>7130</v>
      </c>
      <c r="AJ184" s="35">
        <v>2024</v>
      </c>
      <c r="AK184" s="35">
        <v>2053</v>
      </c>
      <c r="AL184" s="35">
        <v>30</v>
      </c>
      <c r="AM184" s="35">
        <v>420</v>
      </c>
      <c r="AN184" s="35" t="s">
        <v>3704</v>
      </c>
      <c r="AO184" s="36" t="s">
        <v>7131</v>
      </c>
      <c r="AP184" s="35" t="s">
        <v>3707</v>
      </c>
      <c r="AQ184" s="36"/>
      <c r="AR184" s="35" t="s">
        <v>3704</v>
      </c>
      <c r="AS184" s="36" t="s">
        <v>7132</v>
      </c>
      <c r="AT184" s="35" t="s">
        <v>3704</v>
      </c>
      <c r="AU184" s="36" t="s">
        <v>7133</v>
      </c>
      <c r="AV184" s="35" t="s">
        <v>3704</v>
      </c>
      <c r="AW184" s="36" t="s">
        <v>7134</v>
      </c>
      <c r="AX184" s="35" t="s">
        <v>3704</v>
      </c>
      <c r="AY184" s="36" t="s">
        <v>7135</v>
      </c>
      <c r="AZ184" s="35" t="s">
        <v>3704</v>
      </c>
      <c r="BA184" s="36" t="s">
        <v>7136</v>
      </c>
      <c r="BB184" s="35" t="s">
        <v>3704</v>
      </c>
      <c r="BC184" s="36" t="s">
        <v>7137</v>
      </c>
      <c r="BD184" s="35" t="s">
        <v>3704</v>
      </c>
      <c r="BE184" s="36" t="s">
        <v>7138</v>
      </c>
      <c r="BF184" s="35" t="s">
        <v>3704</v>
      </c>
      <c r="BG184" s="36" t="s">
        <v>7139</v>
      </c>
      <c r="BH184" s="36" t="s">
        <v>3707</v>
      </c>
      <c r="BI184" s="36"/>
      <c r="BJ184" s="36" t="s">
        <v>3707</v>
      </c>
      <c r="BK184" s="36" t="s">
        <v>3707</v>
      </c>
      <c r="BL184" s="36" t="s">
        <v>3707</v>
      </c>
      <c r="BM184" s="36" t="s">
        <v>3707</v>
      </c>
      <c r="BN184" s="36" t="s">
        <v>3704</v>
      </c>
      <c r="BO184" s="36" t="s">
        <v>7140</v>
      </c>
      <c r="BP184" s="36" t="s">
        <v>3707</v>
      </c>
      <c r="BQ184" s="36"/>
      <c r="BR184" s="36" t="s">
        <v>3707</v>
      </c>
      <c r="BS184" s="36"/>
      <c r="BT184" s="36" t="s">
        <v>3707</v>
      </c>
      <c r="BU184" s="36" t="s">
        <v>3704</v>
      </c>
      <c r="BV184" s="35" t="s">
        <v>3704</v>
      </c>
      <c r="BW184" s="36" t="s">
        <v>7141</v>
      </c>
      <c r="BX184" s="36" t="s">
        <v>3717</v>
      </c>
      <c r="BY184" s="36" t="s">
        <v>3785</v>
      </c>
      <c r="BZ184" s="35" t="s">
        <v>3707</v>
      </c>
      <c r="CA184" s="36"/>
      <c r="CB184" s="36" t="s">
        <v>3729</v>
      </c>
      <c r="CC184" s="39">
        <v>34708</v>
      </c>
      <c r="CD184" s="39">
        <v>34274</v>
      </c>
      <c r="CE184" s="39">
        <v>33831</v>
      </c>
      <c r="CF184" s="39">
        <v>33355</v>
      </c>
      <c r="CG184" s="40">
        <v>200087</v>
      </c>
      <c r="CH184" s="40">
        <v>199665</v>
      </c>
      <c r="CI184" s="40">
        <v>199651</v>
      </c>
      <c r="CJ184" s="40">
        <v>198691</v>
      </c>
      <c r="CK184" s="35">
        <v>5.76</v>
      </c>
      <c r="CL184" s="35">
        <v>5.82</v>
      </c>
      <c r="CM184" s="35">
        <v>5.9</v>
      </c>
      <c r="CN184" s="35">
        <v>5.95</v>
      </c>
      <c r="CO184" s="41">
        <v>0.48399999999999999</v>
      </c>
      <c r="CP184" s="41">
        <v>0.49</v>
      </c>
      <c r="CQ184" s="41" t="s">
        <v>3717</v>
      </c>
      <c r="CR184" s="42" t="s">
        <v>3717</v>
      </c>
      <c r="CT184" s="24"/>
    </row>
    <row r="185" spans="1:98" ht="200" customHeight="1" x14ac:dyDescent="0.2">
      <c r="A185" s="32" t="s">
        <v>34</v>
      </c>
      <c r="B185" s="33" t="s">
        <v>822</v>
      </c>
      <c r="C185" s="34" t="str">
        <f>IF(A185="","自動表示",IF(B185="",VLOOKUP(A185,リスト!$C$2:$D$48,2,FALSE),VLOOKUP(A185&amp;B185,リスト!$C$49:$D$1789,2,FALSE)))</f>
        <v>072109</v>
      </c>
      <c r="D185" s="34" t="str">
        <f>IF(C185="自動表示","自動表示",VLOOKUP(C185,リスト!$D$2:$E$1789,2,FALSE))</f>
        <v>都市Ⅱ－１</v>
      </c>
      <c r="E185" s="35" t="s">
        <v>3701</v>
      </c>
      <c r="F185" s="36" t="s">
        <v>3702</v>
      </c>
      <c r="G185" s="37">
        <v>10</v>
      </c>
      <c r="H185" s="34" t="str">
        <f t="shared" si="4"/>
        <v>10年</v>
      </c>
      <c r="I185" s="35" t="s">
        <v>3703</v>
      </c>
      <c r="J185" s="38">
        <v>5.9</v>
      </c>
      <c r="K185" s="35" t="s">
        <v>3704</v>
      </c>
      <c r="L185" s="36" t="s">
        <v>7142</v>
      </c>
      <c r="M185" s="35" t="s">
        <v>3704</v>
      </c>
      <c r="N185" s="35" t="s">
        <v>3749</v>
      </c>
      <c r="O185" s="36" t="s">
        <v>7143</v>
      </c>
      <c r="P185" s="35" t="s">
        <v>3704</v>
      </c>
      <c r="Q185" s="36" t="s">
        <v>7144</v>
      </c>
      <c r="R185" s="35" t="s">
        <v>3704</v>
      </c>
      <c r="S185" s="35" t="s">
        <v>3706</v>
      </c>
      <c r="T185" s="35">
        <v>21</v>
      </c>
      <c r="U185" s="36"/>
      <c r="V185" s="35" t="s">
        <v>3704</v>
      </c>
      <c r="W185" s="36" t="s">
        <v>7145</v>
      </c>
      <c r="X185" s="35">
        <v>2017</v>
      </c>
      <c r="Y185" s="35">
        <v>2056</v>
      </c>
      <c r="Z185" s="35">
        <v>40</v>
      </c>
      <c r="AA185" s="35">
        <v>3651.8</v>
      </c>
      <c r="AB185" s="35" t="s">
        <v>3704</v>
      </c>
      <c r="AC185" s="36" t="s">
        <v>7146</v>
      </c>
      <c r="AD185" s="35">
        <v>2017</v>
      </c>
      <c r="AE185" s="35">
        <v>2056</v>
      </c>
      <c r="AF185" s="35">
        <v>40</v>
      </c>
      <c r="AG185" s="35">
        <v>756</v>
      </c>
      <c r="AH185" s="35" t="s">
        <v>3704</v>
      </c>
      <c r="AI185" s="36" t="s">
        <v>7147</v>
      </c>
      <c r="AJ185" s="35">
        <v>2017</v>
      </c>
      <c r="AK185" s="35">
        <v>2056</v>
      </c>
      <c r="AL185" s="35">
        <v>40</v>
      </c>
      <c r="AM185" s="35">
        <v>217</v>
      </c>
      <c r="AN185" s="35" t="s">
        <v>3704</v>
      </c>
      <c r="AO185" s="36" t="s">
        <v>7148</v>
      </c>
      <c r="AP185" s="35" t="s">
        <v>3704</v>
      </c>
      <c r="AQ185" s="36" t="s">
        <v>7149</v>
      </c>
      <c r="AR185" s="35" t="s">
        <v>3704</v>
      </c>
      <c r="AS185" s="36" t="s">
        <v>7150</v>
      </c>
      <c r="AT185" s="35" t="s">
        <v>3704</v>
      </c>
      <c r="AU185" s="36" t="s">
        <v>7151</v>
      </c>
      <c r="AV185" s="35" t="s">
        <v>3704</v>
      </c>
      <c r="AW185" s="36" t="s">
        <v>7152</v>
      </c>
      <c r="AX185" s="35" t="s">
        <v>3704</v>
      </c>
      <c r="AY185" s="36" t="s">
        <v>7153</v>
      </c>
      <c r="AZ185" s="35" t="s">
        <v>3704</v>
      </c>
      <c r="BA185" s="36" t="s">
        <v>7154</v>
      </c>
      <c r="BB185" s="35" t="s">
        <v>3704</v>
      </c>
      <c r="BC185" s="36" t="s">
        <v>7155</v>
      </c>
      <c r="BD185" s="35" t="s">
        <v>3704</v>
      </c>
      <c r="BE185" s="36" t="s">
        <v>7156</v>
      </c>
      <c r="BF185" s="35" t="s">
        <v>3704</v>
      </c>
      <c r="BG185" s="36" t="s">
        <v>7157</v>
      </c>
      <c r="BH185" s="36" t="s">
        <v>3707</v>
      </c>
      <c r="BI185" s="36"/>
      <c r="BJ185" s="36" t="s">
        <v>3707</v>
      </c>
      <c r="BK185" s="36" t="s">
        <v>3707</v>
      </c>
      <c r="BL185" s="36" t="s">
        <v>3707</v>
      </c>
      <c r="BM185" s="36" t="s">
        <v>3707</v>
      </c>
      <c r="BN185" s="36" t="s">
        <v>3704</v>
      </c>
      <c r="BO185" s="36" t="s">
        <v>7158</v>
      </c>
      <c r="BP185" s="36" t="s">
        <v>3704</v>
      </c>
      <c r="BQ185" s="36" t="s">
        <v>7159</v>
      </c>
      <c r="BR185" s="36" t="s">
        <v>3704</v>
      </c>
      <c r="BS185" s="36" t="s">
        <v>7160</v>
      </c>
      <c r="BT185" s="36" t="s">
        <v>3704</v>
      </c>
      <c r="BU185" s="36" t="s">
        <v>3704</v>
      </c>
      <c r="BV185" s="35" t="s">
        <v>3704</v>
      </c>
      <c r="BW185" s="36" t="s">
        <v>7161</v>
      </c>
      <c r="BX185" s="36" t="s">
        <v>3798</v>
      </c>
      <c r="BY185" s="36"/>
      <c r="BZ185" s="35" t="s">
        <v>3704</v>
      </c>
      <c r="CA185" s="36" t="s">
        <v>7162</v>
      </c>
      <c r="CB185" s="36" t="s">
        <v>7163</v>
      </c>
      <c r="CC185" s="39">
        <v>54252</v>
      </c>
      <c r="CD185" s="39">
        <v>53654</v>
      </c>
      <c r="CE185" s="39">
        <v>52892</v>
      </c>
      <c r="CF185" s="39">
        <v>52162</v>
      </c>
      <c r="CG185" s="40">
        <v>345872.78</v>
      </c>
      <c r="CH185" s="40">
        <v>345325.37</v>
      </c>
      <c r="CI185" s="40">
        <v>345325.37</v>
      </c>
      <c r="CJ185" s="40">
        <v>345325</v>
      </c>
      <c r="CK185" s="35">
        <v>6.38</v>
      </c>
      <c r="CL185" s="35">
        <v>6.44</v>
      </c>
      <c r="CM185" s="35">
        <v>6.53</v>
      </c>
      <c r="CN185" s="35">
        <v>6.62</v>
      </c>
      <c r="CO185" s="41">
        <v>0.623</v>
      </c>
      <c r="CP185" s="41">
        <v>0.63800000000000001</v>
      </c>
      <c r="CQ185" s="41">
        <v>0.64900000000000002</v>
      </c>
      <c r="CR185" s="42" t="s">
        <v>3717</v>
      </c>
      <c r="CT185" s="24"/>
    </row>
    <row r="186" spans="1:98" ht="200" customHeight="1" x14ac:dyDescent="0.2">
      <c r="A186" s="32" t="s">
        <v>34</v>
      </c>
      <c r="B186" s="33" t="s">
        <v>824</v>
      </c>
      <c r="C186" s="34" t="str">
        <f>IF(A186="","自動表示",IF(B186="",VLOOKUP(A186,リスト!$C$2:$D$48,2,FALSE),VLOOKUP(A186&amp;B186,リスト!$C$49:$D$1789,2,FALSE)))</f>
        <v>072117</v>
      </c>
      <c r="D186" s="34" t="str">
        <f>IF(C186="自動表示","自動表示",VLOOKUP(C186,リスト!$D$2:$E$1789,2,FALSE))</f>
        <v>都市Ⅰ－０</v>
      </c>
      <c r="E186" s="35" t="s">
        <v>3701</v>
      </c>
      <c r="F186" s="36" t="s">
        <v>3786</v>
      </c>
      <c r="G186" s="37">
        <v>10</v>
      </c>
      <c r="H186" s="34" t="str">
        <f t="shared" si="4"/>
        <v>10年</v>
      </c>
      <c r="I186" s="43" t="s">
        <v>3720</v>
      </c>
      <c r="J186" s="38">
        <v>3.5</v>
      </c>
      <c r="K186" s="35" t="s">
        <v>3704</v>
      </c>
      <c r="L186" s="36" t="s">
        <v>7164</v>
      </c>
      <c r="M186" s="35" t="s">
        <v>3704</v>
      </c>
      <c r="N186" s="35" t="s">
        <v>3720</v>
      </c>
      <c r="O186" s="36" t="s">
        <v>7165</v>
      </c>
      <c r="P186" s="35" t="s">
        <v>3704</v>
      </c>
      <c r="Q186" s="36" t="s">
        <v>7166</v>
      </c>
      <c r="R186" s="35" t="s">
        <v>3704</v>
      </c>
      <c r="S186" s="35" t="s">
        <v>3706</v>
      </c>
      <c r="T186" s="35">
        <v>21.4</v>
      </c>
      <c r="U186" s="36"/>
      <c r="V186" s="35" t="s">
        <v>3704</v>
      </c>
      <c r="W186" s="36" t="s">
        <v>7167</v>
      </c>
      <c r="X186" s="35">
        <v>2017</v>
      </c>
      <c r="Y186" s="35">
        <v>2056</v>
      </c>
      <c r="Z186" s="35">
        <v>40</v>
      </c>
      <c r="AA186" s="35">
        <v>2544.4</v>
      </c>
      <c r="AB186" s="35" t="s">
        <v>3704</v>
      </c>
      <c r="AC186" s="36" t="s">
        <v>7168</v>
      </c>
      <c r="AD186" s="35">
        <v>2017</v>
      </c>
      <c r="AE186" s="35">
        <v>2056</v>
      </c>
      <c r="AF186" s="35">
        <v>40</v>
      </c>
      <c r="AG186" s="35">
        <v>1455.8</v>
      </c>
      <c r="AH186" s="35" t="s">
        <v>3704</v>
      </c>
      <c r="AI186" s="36" t="s">
        <v>7169</v>
      </c>
      <c r="AJ186" s="35">
        <v>2021</v>
      </c>
      <c r="AK186" s="35">
        <v>2060</v>
      </c>
      <c r="AL186" s="35">
        <v>40</v>
      </c>
      <c r="AM186" s="35">
        <v>1088.5999999999999</v>
      </c>
      <c r="AN186" s="35" t="s">
        <v>3704</v>
      </c>
      <c r="AO186" s="36" t="s">
        <v>7170</v>
      </c>
      <c r="AP186" s="35" t="s">
        <v>3704</v>
      </c>
      <c r="AQ186" s="36" t="s">
        <v>7171</v>
      </c>
      <c r="AR186" s="35" t="s">
        <v>3704</v>
      </c>
      <c r="AS186" s="36" t="s">
        <v>7172</v>
      </c>
      <c r="AT186" s="35" t="s">
        <v>3704</v>
      </c>
      <c r="AU186" s="36" t="s">
        <v>7173</v>
      </c>
      <c r="AV186" s="35" t="s">
        <v>3704</v>
      </c>
      <c r="AW186" s="36" t="s">
        <v>7174</v>
      </c>
      <c r="AX186" s="35" t="s">
        <v>3704</v>
      </c>
      <c r="AY186" s="36" t="s">
        <v>7175</v>
      </c>
      <c r="AZ186" s="35" t="s">
        <v>3704</v>
      </c>
      <c r="BA186" s="36" t="s">
        <v>7176</v>
      </c>
      <c r="BB186" s="35" t="s">
        <v>3704</v>
      </c>
      <c r="BC186" s="36" t="s">
        <v>7177</v>
      </c>
      <c r="BD186" s="35" t="s">
        <v>3707</v>
      </c>
      <c r="BE186" s="36" t="s">
        <v>7178</v>
      </c>
      <c r="BF186" s="35" t="s">
        <v>3711</v>
      </c>
      <c r="BG186" s="36" t="s">
        <v>7179</v>
      </c>
      <c r="BH186" s="36" t="s">
        <v>3704</v>
      </c>
      <c r="BI186" s="36" t="s">
        <v>7180</v>
      </c>
      <c r="BJ186" s="36" t="s">
        <v>3704</v>
      </c>
      <c r="BK186" s="36" t="s">
        <v>3704</v>
      </c>
      <c r="BL186" s="36" t="s">
        <v>3704</v>
      </c>
      <c r="BM186" s="36" t="s">
        <v>3704</v>
      </c>
      <c r="BN186" s="36" t="s">
        <v>3704</v>
      </c>
      <c r="BO186" s="36" t="s">
        <v>7181</v>
      </c>
      <c r="BP186" s="36" t="s">
        <v>3704</v>
      </c>
      <c r="BQ186" s="36" t="s">
        <v>7182</v>
      </c>
      <c r="BR186" s="36" t="s">
        <v>3707</v>
      </c>
      <c r="BS186" s="36"/>
      <c r="BT186" s="36" t="s">
        <v>3704</v>
      </c>
      <c r="BU186" s="36" t="s">
        <v>3704</v>
      </c>
      <c r="BV186" s="35" t="s">
        <v>3704</v>
      </c>
      <c r="BW186" s="36" t="s">
        <v>7183</v>
      </c>
      <c r="BX186" s="36">
        <v>10</v>
      </c>
      <c r="BY186" s="36" t="s">
        <v>3717</v>
      </c>
      <c r="BZ186" s="35" t="s">
        <v>3704</v>
      </c>
      <c r="CA186" s="36" t="s">
        <v>7184</v>
      </c>
      <c r="CB186" s="36" t="s">
        <v>7185</v>
      </c>
      <c r="CC186" s="39">
        <v>36334</v>
      </c>
      <c r="CD186" s="39">
        <v>35653</v>
      </c>
      <c r="CE186" s="39">
        <v>34947</v>
      </c>
      <c r="CF186" s="39">
        <v>34264</v>
      </c>
      <c r="CG186" s="40">
        <v>303501</v>
      </c>
      <c r="CH186" s="40">
        <v>301547</v>
      </c>
      <c r="CI186" s="40">
        <v>293929.82</v>
      </c>
      <c r="CJ186" s="40">
        <v>305556</v>
      </c>
      <c r="CK186" s="35">
        <v>8.35</v>
      </c>
      <c r="CL186" s="35">
        <v>8.4600000000000009</v>
      </c>
      <c r="CM186" s="35">
        <v>8.41</v>
      </c>
      <c r="CN186" s="35">
        <v>8.92</v>
      </c>
      <c r="CO186" s="41">
        <v>0.63500000000000001</v>
      </c>
      <c r="CP186" s="41">
        <v>0.64900000000000002</v>
      </c>
      <c r="CQ186" s="41">
        <v>0.63</v>
      </c>
      <c r="CR186" s="42">
        <v>0.65</v>
      </c>
      <c r="CT186" s="24"/>
    </row>
    <row r="187" spans="1:98" ht="200" customHeight="1" x14ac:dyDescent="0.2">
      <c r="A187" s="32" t="s">
        <v>34</v>
      </c>
      <c r="B187" s="33" t="s">
        <v>826</v>
      </c>
      <c r="C187" s="34" t="str">
        <f>IF(A187="","自動表示",IF(B187="",VLOOKUP(A187,リスト!$C$2:$D$48,2,FALSE),VLOOKUP(A187&amp;B187,リスト!$C$49:$D$1789,2,FALSE)))</f>
        <v>072125</v>
      </c>
      <c r="D187" s="34" t="str">
        <f>IF(C187="自動表示","自動表示",VLOOKUP(C187,リスト!$D$2:$E$1789,2,FALSE))</f>
        <v>都市Ⅱ－２</v>
      </c>
      <c r="E187" s="35" t="s">
        <v>3751</v>
      </c>
      <c r="F187" s="36" t="s">
        <v>3731</v>
      </c>
      <c r="G187" s="37">
        <v>20</v>
      </c>
      <c r="H187" s="34" t="str">
        <f t="shared" si="4"/>
        <v>11年～20年</v>
      </c>
      <c r="I187" s="35" t="s">
        <v>3749</v>
      </c>
      <c r="J187" s="38">
        <v>6.2</v>
      </c>
      <c r="K187" s="35" t="s">
        <v>3704</v>
      </c>
      <c r="L187" s="36" t="s">
        <v>7186</v>
      </c>
      <c r="M187" s="35" t="s">
        <v>3704</v>
      </c>
      <c r="N187" s="35" t="s">
        <v>3730</v>
      </c>
      <c r="O187" s="36" t="s">
        <v>7187</v>
      </c>
      <c r="P187" s="35" t="s">
        <v>3704</v>
      </c>
      <c r="Q187" s="36" t="s">
        <v>7188</v>
      </c>
      <c r="R187" s="35" t="s">
        <v>3704</v>
      </c>
      <c r="S187" s="35" t="s">
        <v>3706</v>
      </c>
      <c r="T187" s="35">
        <v>66.3</v>
      </c>
      <c r="U187" s="36"/>
      <c r="V187" s="35" t="s">
        <v>3704</v>
      </c>
      <c r="W187" s="36" t="s">
        <v>7189</v>
      </c>
      <c r="X187" s="35">
        <v>2016</v>
      </c>
      <c r="Y187" s="35">
        <v>2056</v>
      </c>
      <c r="Z187" s="35">
        <v>40</v>
      </c>
      <c r="AA187" s="35">
        <v>2097.3000000000002</v>
      </c>
      <c r="AB187" s="35" t="s">
        <v>3704</v>
      </c>
      <c r="AC187" s="36" t="s">
        <v>7190</v>
      </c>
      <c r="AD187" s="35">
        <v>2016</v>
      </c>
      <c r="AE187" s="35">
        <v>2056</v>
      </c>
      <c r="AF187" s="35">
        <v>40</v>
      </c>
      <c r="AG187" s="35">
        <v>1024.5</v>
      </c>
      <c r="AH187" s="35" t="s">
        <v>3704</v>
      </c>
      <c r="AI187" s="36" t="s">
        <v>7191</v>
      </c>
      <c r="AJ187" s="35">
        <v>2016</v>
      </c>
      <c r="AK187" s="35">
        <v>2056</v>
      </c>
      <c r="AL187" s="35">
        <v>40</v>
      </c>
      <c r="AM187" s="35">
        <v>273.3</v>
      </c>
      <c r="AN187" s="35" t="s">
        <v>3704</v>
      </c>
      <c r="AO187" s="36" t="s">
        <v>7192</v>
      </c>
      <c r="AP187" s="35" t="s">
        <v>3704</v>
      </c>
      <c r="AQ187" s="36" t="s">
        <v>7193</v>
      </c>
      <c r="AR187" s="35" t="s">
        <v>3704</v>
      </c>
      <c r="AS187" s="36" t="s">
        <v>7194</v>
      </c>
      <c r="AT187" s="35" t="s">
        <v>3704</v>
      </c>
      <c r="AU187" s="36" t="s">
        <v>7195</v>
      </c>
      <c r="AV187" s="35" t="s">
        <v>3704</v>
      </c>
      <c r="AW187" s="36" t="s">
        <v>7196</v>
      </c>
      <c r="AX187" s="35" t="s">
        <v>3704</v>
      </c>
      <c r="AY187" s="36" t="s">
        <v>7197</v>
      </c>
      <c r="AZ187" s="35" t="s">
        <v>3704</v>
      </c>
      <c r="BA187" s="36" t="s">
        <v>7198</v>
      </c>
      <c r="BB187" s="35" t="s">
        <v>3704</v>
      </c>
      <c r="BC187" s="36" t="s">
        <v>7199</v>
      </c>
      <c r="BD187" s="35" t="s">
        <v>3704</v>
      </c>
      <c r="BE187" s="36" t="s">
        <v>7199</v>
      </c>
      <c r="BF187" s="35" t="s">
        <v>3704</v>
      </c>
      <c r="BG187" s="36" t="s">
        <v>7200</v>
      </c>
      <c r="BH187" s="36" t="s">
        <v>3704</v>
      </c>
      <c r="BI187" s="36" t="s">
        <v>7201</v>
      </c>
      <c r="BJ187" s="36" t="s">
        <v>3707</v>
      </c>
      <c r="BK187" s="36" t="s">
        <v>3704</v>
      </c>
      <c r="BL187" s="36" t="s">
        <v>3704</v>
      </c>
      <c r="BM187" s="36" t="s">
        <v>3707</v>
      </c>
      <c r="BN187" s="36" t="s">
        <v>3704</v>
      </c>
      <c r="BO187" s="36" t="s">
        <v>7202</v>
      </c>
      <c r="BP187" s="36" t="s">
        <v>3707</v>
      </c>
      <c r="BQ187" s="36"/>
      <c r="BR187" s="36" t="s">
        <v>3704</v>
      </c>
      <c r="BS187" s="36" t="s">
        <v>7203</v>
      </c>
      <c r="BT187" s="36" t="s">
        <v>3707</v>
      </c>
      <c r="BU187" s="36" t="s">
        <v>3704</v>
      </c>
      <c r="BV187" s="35" t="s">
        <v>3704</v>
      </c>
      <c r="BW187" s="36" t="s">
        <v>7204</v>
      </c>
      <c r="BX187" s="36"/>
      <c r="BY187" s="36"/>
      <c r="BZ187" s="35" t="s">
        <v>3704</v>
      </c>
      <c r="CA187" s="36" t="s">
        <v>7205</v>
      </c>
      <c r="CB187" s="36" t="s">
        <v>7206</v>
      </c>
      <c r="CC187" s="39">
        <v>60585</v>
      </c>
      <c r="CD187" s="39">
        <v>59830</v>
      </c>
      <c r="CE187" s="39">
        <v>59018</v>
      </c>
      <c r="CF187" s="39">
        <v>58467</v>
      </c>
      <c r="CG187" s="40">
        <v>330134.08</v>
      </c>
      <c r="CH187" s="40">
        <v>307302.92</v>
      </c>
      <c r="CI187" s="40">
        <v>306021.84000000003</v>
      </c>
      <c r="CJ187" s="40">
        <v>305329.84000000003</v>
      </c>
      <c r="CK187" s="35">
        <v>5.45</v>
      </c>
      <c r="CL187" s="35">
        <v>5.14</v>
      </c>
      <c r="CM187" s="35">
        <v>5.19</v>
      </c>
      <c r="CN187" s="35">
        <v>5.22</v>
      </c>
      <c r="CO187" s="41"/>
      <c r="CP187" s="41"/>
      <c r="CQ187" s="41"/>
      <c r="CR187" s="42"/>
      <c r="CT187" s="24"/>
    </row>
    <row r="188" spans="1:98" ht="200" customHeight="1" x14ac:dyDescent="0.2">
      <c r="A188" s="32" t="s">
        <v>34</v>
      </c>
      <c r="B188" s="33" t="s">
        <v>179</v>
      </c>
      <c r="C188" s="34" t="str">
        <f>IF(A188="","自動表示",IF(B188="",VLOOKUP(A188,リスト!$C$2:$D$48,2,FALSE),VLOOKUP(A188&amp;B188,リスト!$C$49:$D$1789,2,FALSE)))</f>
        <v>072133</v>
      </c>
      <c r="D188" s="34" t="str">
        <f>IF(C188="自動表示","自動表示",VLOOKUP(C188,リスト!$D$2:$E$1789,2,FALSE))</f>
        <v>都市Ⅱ－１</v>
      </c>
      <c r="E188" s="35" t="s">
        <v>3718</v>
      </c>
      <c r="F188" s="36" t="s">
        <v>7207</v>
      </c>
      <c r="G188" s="37">
        <v>10</v>
      </c>
      <c r="H188" s="34" t="str">
        <f t="shared" si="4"/>
        <v>10年</v>
      </c>
      <c r="I188" s="35" t="s">
        <v>3730</v>
      </c>
      <c r="J188" s="38">
        <v>6.2</v>
      </c>
      <c r="K188" s="35" t="s">
        <v>3704</v>
      </c>
      <c r="L188" s="36" t="s">
        <v>7208</v>
      </c>
      <c r="M188" s="35" t="s">
        <v>3704</v>
      </c>
      <c r="N188" s="35" t="s">
        <v>3705</v>
      </c>
      <c r="O188" s="36" t="s">
        <v>7209</v>
      </c>
      <c r="P188" s="35" t="s">
        <v>3704</v>
      </c>
      <c r="Q188" s="36" t="s">
        <v>7210</v>
      </c>
      <c r="R188" s="35" t="s">
        <v>3704</v>
      </c>
      <c r="S188" s="35" t="s">
        <v>3723</v>
      </c>
      <c r="T188" s="35">
        <v>6.2</v>
      </c>
      <c r="U188" s="36"/>
      <c r="V188" s="35" t="s">
        <v>3704</v>
      </c>
      <c r="W188" s="36" t="s">
        <v>7211</v>
      </c>
      <c r="X188" s="35">
        <v>2022</v>
      </c>
      <c r="Y188" s="35">
        <v>2054</v>
      </c>
      <c r="Z188" s="35">
        <v>33</v>
      </c>
      <c r="AA188" s="35">
        <v>1531.2</v>
      </c>
      <c r="AB188" s="35" t="s">
        <v>3704</v>
      </c>
      <c r="AC188" s="36" t="s">
        <v>7212</v>
      </c>
      <c r="AD188" s="35">
        <v>2022</v>
      </c>
      <c r="AE188" s="35">
        <v>2054</v>
      </c>
      <c r="AF188" s="35">
        <v>33</v>
      </c>
      <c r="AG188" s="35">
        <v>618</v>
      </c>
      <c r="AH188" s="35" t="s">
        <v>3704</v>
      </c>
      <c r="AI188" s="36" t="s">
        <v>7213</v>
      </c>
      <c r="AJ188" s="35">
        <v>2022</v>
      </c>
      <c r="AK188" s="35">
        <v>2054</v>
      </c>
      <c r="AL188" s="35">
        <v>33</v>
      </c>
      <c r="AM188" s="35">
        <v>913.2</v>
      </c>
      <c r="AN188" s="35" t="s">
        <v>3755</v>
      </c>
      <c r="AO188" s="36" t="s">
        <v>7214</v>
      </c>
      <c r="AP188" s="35" t="s">
        <v>3704</v>
      </c>
      <c r="AQ188" s="36" t="s">
        <v>7215</v>
      </c>
      <c r="AR188" s="35" t="s">
        <v>3704</v>
      </c>
      <c r="AS188" s="36" t="s">
        <v>7216</v>
      </c>
      <c r="AT188" s="35" t="s">
        <v>3704</v>
      </c>
      <c r="AU188" s="36" t="s">
        <v>7217</v>
      </c>
      <c r="AV188" s="35" t="s">
        <v>3704</v>
      </c>
      <c r="AW188" s="36" t="s">
        <v>7218</v>
      </c>
      <c r="AX188" s="35" t="s">
        <v>3704</v>
      </c>
      <c r="AY188" s="36" t="s">
        <v>7219</v>
      </c>
      <c r="AZ188" s="35" t="s">
        <v>3704</v>
      </c>
      <c r="BA188" s="36" t="s">
        <v>7220</v>
      </c>
      <c r="BB188" s="35" t="s">
        <v>3704</v>
      </c>
      <c r="BC188" s="36" t="s">
        <v>7221</v>
      </c>
      <c r="BD188" s="35" t="s">
        <v>3704</v>
      </c>
      <c r="BE188" s="36" t="s">
        <v>7222</v>
      </c>
      <c r="BF188" s="35" t="s">
        <v>3704</v>
      </c>
      <c r="BG188" s="36" t="s">
        <v>7223</v>
      </c>
      <c r="BH188" s="36" t="s">
        <v>3704</v>
      </c>
      <c r="BI188" s="36" t="s">
        <v>7224</v>
      </c>
      <c r="BJ188" s="36" t="s">
        <v>3707</v>
      </c>
      <c r="BK188" s="36" t="s">
        <v>3704</v>
      </c>
      <c r="BL188" s="36" t="s">
        <v>3707</v>
      </c>
      <c r="BM188" s="36" t="s">
        <v>3707</v>
      </c>
      <c r="BN188" s="36" t="s">
        <v>3707</v>
      </c>
      <c r="BO188" s="36"/>
      <c r="BP188" s="36" t="s">
        <v>3704</v>
      </c>
      <c r="BQ188" s="36" t="s">
        <v>7225</v>
      </c>
      <c r="BR188" s="36" t="s">
        <v>3704</v>
      </c>
      <c r="BS188" s="36" t="s">
        <v>7226</v>
      </c>
      <c r="BT188" s="36" t="s">
        <v>3707</v>
      </c>
      <c r="BU188" s="36" t="s">
        <v>3704</v>
      </c>
      <c r="BV188" s="35" t="s">
        <v>3704</v>
      </c>
      <c r="BW188" s="36" t="s">
        <v>7227</v>
      </c>
      <c r="BX188" s="36"/>
      <c r="BY188" s="36" t="s">
        <v>7228</v>
      </c>
      <c r="BZ188" s="35" t="s">
        <v>3707</v>
      </c>
      <c r="CA188" s="36"/>
      <c r="CB188" s="36" t="s">
        <v>7229</v>
      </c>
      <c r="CC188" s="39">
        <v>60029</v>
      </c>
      <c r="CD188" s="39">
        <v>59213</v>
      </c>
      <c r="CE188" s="39">
        <v>58320</v>
      </c>
      <c r="CF188" s="39">
        <v>57558</v>
      </c>
      <c r="CG188" s="40">
        <v>321348</v>
      </c>
      <c r="CH188" s="40">
        <v>322123</v>
      </c>
      <c r="CI188" s="40">
        <v>325981</v>
      </c>
      <c r="CJ188" s="40">
        <v>317743</v>
      </c>
      <c r="CK188" s="35">
        <v>5.35</v>
      </c>
      <c r="CL188" s="35">
        <v>5.44</v>
      </c>
      <c r="CM188" s="35">
        <v>5.59</v>
      </c>
      <c r="CN188" s="35">
        <v>5.52</v>
      </c>
      <c r="CO188" s="41">
        <v>0.441</v>
      </c>
      <c r="CP188" s="41">
        <v>0.45900000000000002</v>
      </c>
      <c r="CQ188" s="41">
        <v>0.47299999999999998</v>
      </c>
      <c r="CR188" s="42">
        <v>0.48199999999999998</v>
      </c>
      <c r="CT188" s="24"/>
    </row>
    <row r="189" spans="1:98" ht="200" customHeight="1" x14ac:dyDescent="0.2">
      <c r="A189" s="32" t="s">
        <v>34</v>
      </c>
      <c r="B189" s="33" t="s">
        <v>829</v>
      </c>
      <c r="C189" s="34" t="str">
        <f>IF(A189="","自動表示",IF(B189="",VLOOKUP(A189,リスト!$C$2:$D$48,2,FALSE),VLOOKUP(A189&amp;B189,リスト!$C$49:$D$1789,2,FALSE)))</f>
        <v>072141</v>
      </c>
      <c r="D189" s="34" t="str">
        <f>IF(C189="自動表示","自動表示",VLOOKUP(C189,リスト!$D$2:$E$1789,2,FALSE))</f>
        <v>都市Ⅰ－２</v>
      </c>
      <c r="E189" s="35" t="s">
        <v>3751</v>
      </c>
      <c r="F189" s="36" t="s">
        <v>3797</v>
      </c>
      <c r="G189" s="37">
        <v>10</v>
      </c>
      <c r="H189" s="34" t="str">
        <f t="shared" si="4"/>
        <v>10年</v>
      </c>
      <c r="I189" s="43" t="s">
        <v>3720</v>
      </c>
      <c r="J189" s="38">
        <v>3</v>
      </c>
      <c r="K189" s="35" t="s">
        <v>3704</v>
      </c>
      <c r="L189" s="36" t="s">
        <v>7230</v>
      </c>
      <c r="M189" s="35" t="s">
        <v>3704</v>
      </c>
      <c r="N189" s="35" t="s">
        <v>3720</v>
      </c>
      <c r="O189" s="36" t="s">
        <v>7231</v>
      </c>
      <c r="P189" s="35" t="s">
        <v>3704</v>
      </c>
      <c r="Q189" s="36" t="s">
        <v>7232</v>
      </c>
      <c r="R189" s="35" t="s">
        <v>3704</v>
      </c>
      <c r="S189" s="35" t="s">
        <v>3706</v>
      </c>
      <c r="T189" s="35">
        <v>33.200000000000003</v>
      </c>
      <c r="U189" s="36"/>
      <c r="V189" s="35" t="s">
        <v>3704</v>
      </c>
      <c r="W189" s="36" t="s">
        <v>8409</v>
      </c>
      <c r="X189" s="35">
        <v>2021</v>
      </c>
      <c r="Y189" s="35">
        <v>2060</v>
      </c>
      <c r="Z189" s="35">
        <v>40</v>
      </c>
      <c r="AA189" s="35">
        <v>1697.6</v>
      </c>
      <c r="AB189" s="35" t="s">
        <v>3704</v>
      </c>
      <c r="AC189" s="36" t="s">
        <v>8151</v>
      </c>
      <c r="AD189" s="35">
        <v>2021</v>
      </c>
      <c r="AE189" s="35">
        <v>2060</v>
      </c>
      <c r="AF189" s="35">
        <v>40</v>
      </c>
      <c r="AG189" s="35">
        <v>1278</v>
      </c>
      <c r="AH189" s="35" t="s">
        <v>3704</v>
      </c>
      <c r="AI189" s="36" t="s">
        <v>8154</v>
      </c>
      <c r="AJ189" s="35">
        <v>2021</v>
      </c>
      <c r="AK189" s="35">
        <v>2060</v>
      </c>
      <c r="AL189" s="35">
        <v>40</v>
      </c>
      <c r="AM189" s="35">
        <v>419.6</v>
      </c>
      <c r="AN189" s="35" t="s">
        <v>3704</v>
      </c>
      <c r="AO189" s="36" t="s">
        <v>7233</v>
      </c>
      <c r="AP189" s="35" t="s">
        <v>3704</v>
      </c>
      <c r="AQ189" s="36" t="s">
        <v>7234</v>
      </c>
      <c r="AR189" s="35" t="s">
        <v>3704</v>
      </c>
      <c r="AS189" s="36" t="s">
        <v>7235</v>
      </c>
      <c r="AT189" s="35" t="s">
        <v>3704</v>
      </c>
      <c r="AU189" s="36" t="s">
        <v>7236</v>
      </c>
      <c r="AV189" s="35" t="s">
        <v>3704</v>
      </c>
      <c r="AW189" s="36" t="s">
        <v>7237</v>
      </c>
      <c r="AX189" s="35" t="s">
        <v>3704</v>
      </c>
      <c r="AY189" s="36" t="s">
        <v>7238</v>
      </c>
      <c r="AZ189" s="35" t="s">
        <v>3704</v>
      </c>
      <c r="BA189" s="36" t="s">
        <v>7239</v>
      </c>
      <c r="BB189" s="35" t="s">
        <v>3704</v>
      </c>
      <c r="BC189" s="36" t="s">
        <v>7240</v>
      </c>
      <c r="BD189" s="35" t="s">
        <v>3704</v>
      </c>
      <c r="BE189" s="36" t="s">
        <v>7241</v>
      </c>
      <c r="BF189" s="35" t="s">
        <v>3704</v>
      </c>
      <c r="BG189" s="36" t="s">
        <v>7242</v>
      </c>
      <c r="BH189" s="36" t="s">
        <v>3707</v>
      </c>
      <c r="BI189" s="36"/>
      <c r="BJ189" s="36" t="s">
        <v>3707</v>
      </c>
      <c r="BK189" s="36" t="s">
        <v>3707</v>
      </c>
      <c r="BL189" s="36" t="s">
        <v>3707</v>
      </c>
      <c r="BM189" s="36" t="s">
        <v>3707</v>
      </c>
      <c r="BN189" s="36" t="s">
        <v>3707</v>
      </c>
      <c r="BO189" s="36"/>
      <c r="BP189" s="36" t="s">
        <v>3704</v>
      </c>
      <c r="BQ189" s="36" t="s">
        <v>7243</v>
      </c>
      <c r="BR189" s="36" t="s">
        <v>3707</v>
      </c>
      <c r="BS189" s="36"/>
      <c r="BT189" s="36" t="s">
        <v>3707</v>
      </c>
      <c r="BU189" s="36" t="s">
        <v>3704</v>
      </c>
      <c r="BV189" s="35" t="s">
        <v>3704</v>
      </c>
      <c r="BW189" s="36" t="s">
        <v>7244</v>
      </c>
      <c r="BX189" s="36">
        <v>10</v>
      </c>
      <c r="BY189" s="36"/>
      <c r="BZ189" s="35" t="s">
        <v>3704</v>
      </c>
      <c r="CA189" s="36" t="s">
        <v>7245</v>
      </c>
      <c r="CB189" s="36" t="s">
        <v>7246</v>
      </c>
      <c r="CC189" s="39">
        <v>30597</v>
      </c>
      <c r="CD189" s="39">
        <v>30371</v>
      </c>
      <c r="CE189" s="39">
        <v>30147</v>
      </c>
      <c r="CF189" s="39">
        <v>30040</v>
      </c>
      <c r="CG189" s="40">
        <v>149831</v>
      </c>
      <c r="CH189" s="40">
        <v>152377</v>
      </c>
      <c r="CI189" s="40">
        <v>181538</v>
      </c>
      <c r="CJ189" s="40">
        <v>182449</v>
      </c>
      <c r="CK189" s="35">
        <v>4.9000000000000004</v>
      </c>
      <c r="CL189" s="35">
        <v>5.0199999999999996</v>
      </c>
      <c r="CM189" s="35">
        <v>6.02</v>
      </c>
      <c r="CN189" s="35">
        <v>6.07</v>
      </c>
      <c r="CO189" s="41">
        <v>0.39500000000000002</v>
      </c>
      <c r="CP189" s="41">
        <v>0.38800000000000001</v>
      </c>
      <c r="CQ189" s="41">
        <v>0.40799999999999997</v>
      </c>
      <c r="CR189" s="42">
        <v>0.42099999999999999</v>
      </c>
      <c r="CT189" s="24"/>
    </row>
    <row r="190" spans="1:98" ht="200" customHeight="1" x14ac:dyDescent="0.2">
      <c r="A190" s="32" t="s">
        <v>34</v>
      </c>
      <c r="B190" s="33" t="s">
        <v>831</v>
      </c>
      <c r="C190" s="34" t="str">
        <f>IF(A190="","自動表示",IF(B190="",VLOOKUP(A190,リスト!$C$2:$D$48,2,FALSE),VLOOKUP(A190&amp;B190,リスト!$C$49:$D$1789,2,FALSE)))</f>
        <v>073016</v>
      </c>
      <c r="D190" s="34" t="str">
        <f>IF(C190="自動表示","自動表示",VLOOKUP(C190,リスト!$D$2:$E$1789,2,FALSE))</f>
        <v>町村Ⅲ－１</v>
      </c>
      <c r="E190" s="35" t="s">
        <v>3718</v>
      </c>
      <c r="F190" s="36" t="s">
        <v>6033</v>
      </c>
      <c r="G190" s="37">
        <v>20</v>
      </c>
      <c r="H190" s="34" t="str">
        <f t="shared" si="4"/>
        <v>11年～20年</v>
      </c>
      <c r="I190" s="35" t="s">
        <v>3737</v>
      </c>
      <c r="J190" s="38">
        <v>1</v>
      </c>
      <c r="K190" s="35" t="s">
        <v>3704</v>
      </c>
      <c r="L190" s="36" t="s">
        <v>7247</v>
      </c>
      <c r="M190" s="35" t="s">
        <v>3704</v>
      </c>
      <c r="N190" s="35" t="s">
        <v>3722</v>
      </c>
      <c r="O190" s="36" t="s">
        <v>7248</v>
      </c>
      <c r="P190" s="35" t="s">
        <v>3704</v>
      </c>
      <c r="Q190" s="36" t="s">
        <v>7249</v>
      </c>
      <c r="R190" s="35" t="s">
        <v>3704</v>
      </c>
      <c r="S190" s="35" t="s">
        <v>3706</v>
      </c>
      <c r="T190" s="35">
        <v>3.8</v>
      </c>
      <c r="U190" s="36"/>
      <c r="V190" s="35" t="s">
        <v>3704</v>
      </c>
      <c r="W190" s="36" t="s">
        <v>7250</v>
      </c>
      <c r="X190" s="35">
        <v>2023</v>
      </c>
      <c r="Y190" s="35">
        <v>2062</v>
      </c>
      <c r="Z190" s="35">
        <v>40</v>
      </c>
      <c r="AA190" s="35">
        <v>161.4</v>
      </c>
      <c r="AB190" s="35" t="s">
        <v>3704</v>
      </c>
      <c r="AC190" s="36" t="s">
        <v>7251</v>
      </c>
      <c r="AD190" s="35">
        <v>2023</v>
      </c>
      <c r="AE190" s="35">
        <v>2062</v>
      </c>
      <c r="AF190" s="35">
        <v>40</v>
      </c>
      <c r="AG190" s="35">
        <v>149.30000000000001</v>
      </c>
      <c r="AH190" s="35" t="s">
        <v>3704</v>
      </c>
      <c r="AI190" s="36" t="s">
        <v>7252</v>
      </c>
      <c r="AJ190" s="35">
        <v>2023</v>
      </c>
      <c r="AK190" s="35">
        <v>2062</v>
      </c>
      <c r="AL190" s="35">
        <v>40</v>
      </c>
      <c r="AM190" s="35">
        <v>43.1</v>
      </c>
      <c r="AN190" s="35" t="s">
        <v>3704</v>
      </c>
      <c r="AO190" s="36" t="s">
        <v>7253</v>
      </c>
      <c r="AP190" s="35" t="s">
        <v>3704</v>
      </c>
      <c r="AQ190" s="36" t="s">
        <v>7254</v>
      </c>
      <c r="AR190" s="35" t="s">
        <v>3704</v>
      </c>
      <c r="AS190" s="36" t="s">
        <v>7255</v>
      </c>
      <c r="AT190" s="35" t="s">
        <v>3704</v>
      </c>
      <c r="AU190" s="36" t="s">
        <v>7256</v>
      </c>
      <c r="AV190" s="35" t="s">
        <v>3704</v>
      </c>
      <c r="AW190" s="36" t="s">
        <v>7257</v>
      </c>
      <c r="AX190" s="35" t="s">
        <v>3704</v>
      </c>
      <c r="AY190" s="36" t="s">
        <v>7258</v>
      </c>
      <c r="AZ190" s="35" t="s">
        <v>3704</v>
      </c>
      <c r="BA190" s="36" t="s">
        <v>7259</v>
      </c>
      <c r="BB190" s="35" t="s">
        <v>3755</v>
      </c>
      <c r="BC190" s="36" t="s">
        <v>7260</v>
      </c>
      <c r="BD190" s="35" t="s">
        <v>3704</v>
      </c>
      <c r="BE190" s="36" t="s">
        <v>7261</v>
      </c>
      <c r="BF190" s="35" t="s">
        <v>3704</v>
      </c>
      <c r="BG190" s="36" t="s">
        <v>7262</v>
      </c>
      <c r="BH190" s="36" t="s">
        <v>3707</v>
      </c>
      <c r="BI190" s="36"/>
      <c r="BJ190" s="36" t="s">
        <v>3707</v>
      </c>
      <c r="BK190" s="36" t="s">
        <v>3707</v>
      </c>
      <c r="BL190" s="36" t="s">
        <v>3707</v>
      </c>
      <c r="BM190" s="36" t="s">
        <v>3707</v>
      </c>
      <c r="BN190" s="36" t="s">
        <v>3704</v>
      </c>
      <c r="BO190" s="36" t="s">
        <v>7263</v>
      </c>
      <c r="BP190" s="36" t="s">
        <v>3704</v>
      </c>
      <c r="BQ190" s="36" t="s">
        <v>7264</v>
      </c>
      <c r="BR190" s="36" t="s">
        <v>3704</v>
      </c>
      <c r="BS190" s="36" t="s">
        <v>7265</v>
      </c>
      <c r="BT190" s="36" t="s">
        <v>3707</v>
      </c>
      <c r="BU190" s="36" t="s">
        <v>3704</v>
      </c>
      <c r="BV190" s="35" t="s">
        <v>3704</v>
      </c>
      <c r="BW190" s="36" t="s">
        <v>7266</v>
      </c>
      <c r="BX190" s="36" t="s">
        <v>3717</v>
      </c>
      <c r="BY190" s="36" t="s">
        <v>3717</v>
      </c>
      <c r="BZ190" s="35" t="s">
        <v>3704</v>
      </c>
      <c r="CA190" s="36" t="s">
        <v>7267</v>
      </c>
      <c r="CB190" s="36" t="s">
        <v>7268</v>
      </c>
      <c r="CC190" s="39">
        <v>11733</v>
      </c>
      <c r="CD190" s="39">
        <v>11568</v>
      </c>
      <c r="CE190" s="39">
        <v>11422</v>
      </c>
      <c r="CF190" s="39">
        <v>11229</v>
      </c>
      <c r="CG190" s="40">
        <v>60014</v>
      </c>
      <c r="CH190" s="40">
        <v>61993</v>
      </c>
      <c r="CI190" s="40">
        <v>61480</v>
      </c>
      <c r="CJ190" s="40">
        <v>61213</v>
      </c>
      <c r="CK190" s="35">
        <v>5.1100000000000003</v>
      </c>
      <c r="CL190" s="35">
        <v>5.36</v>
      </c>
      <c r="CM190" s="35">
        <v>5.17</v>
      </c>
      <c r="CN190" s="35">
        <v>5.45</v>
      </c>
      <c r="CO190" s="41">
        <v>0.61699999999999999</v>
      </c>
      <c r="CP190" s="41">
        <v>0.59799999999999998</v>
      </c>
      <c r="CQ190" s="41">
        <v>0.61599999999999999</v>
      </c>
      <c r="CR190" s="42">
        <v>0.629</v>
      </c>
      <c r="CT190" s="24"/>
    </row>
    <row r="191" spans="1:98" ht="200" customHeight="1" x14ac:dyDescent="0.2">
      <c r="A191" s="32" t="s">
        <v>34</v>
      </c>
      <c r="B191" s="33" t="s">
        <v>833</v>
      </c>
      <c r="C191" s="34" t="str">
        <f>IF(A191="","自動表示",IF(B191="",VLOOKUP(A191,リスト!$C$2:$D$48,2,FALSE),VLOOKUP(A191&amp;B191,リスト!$C$49:$D$1789,2,FALSE)))</f>
        <v>073032</v>
      </c>
      <c r="D191" s="34" t="str">
        <f>IF(C191="自動表示","自動表示",VLOOKUP(C191,リスト!$D$2:$E$1789,2,FALSE))</f>
        <v>町村Ⅱ－１</v>
      </c>
      <c r="E191" s="35" t="s">
        <v>3701</v>
      </c>
      <c r="F191" s="36" t="s">
        <v>3721</v>
      </c>
      <c r="G191" s="37">
        <v>10</v>
      </c>
      <c r="H191" s="34" t="str">
        <f t="shared" si="4"/>
        <v>10年</v>
      </c>
      <c r="I191" s="43" t="s">
        <v>3720</v>
      </c>
      <c r="J191" s="38">
        <v>0.9</v>
      </c>
      <c r="K191" s="35" t="s">
        <v>3704</v>
      </c>
      <c r="L191" s="36" t="s">
        <v>7269</v>
      </c>
      <c r="M191" s="35" t="s">
        <v>3704</v>
      </c>
      <c r="N191" s="35" t="s">
        <v>3728</v>
      </c>
      <c r="O191" s="36" t="s">
        <v>7270</v>
      </c>
      <c r="P191" s="35" t="s">
        <v>3704</v>
      </c>
      <c r="Q191" s="36" t="s">
        <v>7271</v>
      </c>
      <c r="R191" s="35" t="s">
        <v>3704</v>
      </c>
      <c r="S191" s="35" t="s">
        <v>3723</v>
      </c>
      <c r="T191" s="35">
        <v>4.5</v>
      </c>
      <c r="U191" s="36"/>
      <c r="V191" s="35" t="s">
        <v>3704</v>
      </c>
      <c r="W191" s="36" t="s">
        <v>7272</v>
      </c>
      <c r="X191" s="35">
        <v>2022</v>
      </c>
      <c r="Y191" s="35">
        <v>2031</v>
      </c>
      <c r="Z191" s="35">
        <v>10</v>
      </c>
      <c r="AA191" s="35">
        <v>17.100000000000001</v>
      </c>
      <c r="AB191" s="35" t="s">
        <v>3704</v>
      </c>
      <c r="AC191" s="36" t="s">
        <v>7273</v>
      </c>
      <c r="AD191" s="35">
        <v>2022</v>
      </c>
      <c r="AE191" s="35">
        <v>2031</v>
      </c>
      <c r="AF191" s="35">
        <v>10</v>
      </c>
      <c r="AG191" s="35">
        <v>5.0999999999999996</v>
      </c>
      <c r="AH191" s="35" t="s">
        <v>3704</v>
      </c>
      <c r="AI191" s="36" t="s">
        <v>7274</v>
      </c>
      <c r="AJ191" s="35">
        <v>2022</v>
      </c>
      <c r="AK191" s="35">
        <v>2031</v>
      </c>
      <c r="AL191" s="35">
        <v>10</v>
      </c>
      <c r="AM191" s="35">
        <v>-9.4</v>
      </c>
      <c r="AN191" s="35" t="s">
        <v>3704</v>
      </c>
      <c r="AO191" s="36" t="s">
        <v>7275</v>
      </c>
      <c r="AP191" s="35" t="s">
        <v>3704</v>
      </c>
      <c r="AQ191" s="36" t="s">
        <v>7276</v>
      </c>
      <c r="AR191" s="35" t="s">
        <v>3704</v>
      </c>
      <c r="AS191" s="36" t="s">
        <v>7277</v>
      </c>
      <c r="AT191" s="35" t="s">
        <v>3704</v>
      </c>
      <c r="AU191" s="36" t="s">
        <v>7278</v>
      </c>
      <c r="AV191" s="35" t="s">
        <v>3704</v>
      </c>
      <c r="AW191" s="36" t="s">
        <v>7279</v>
      </c>
      <c r="AX191" s="35" t="s">
        <v>3704</v>
      </c>
      <c r="AY191" s="36" t="s">
        <v>7280</v>
      </c>
      <c r="AZ191" s="35" t="s">
        <v>3704</v>
      </c>
      <c r="BA191" s="36" t="s">
        <v>7281</v>
      </c>
      <c r="BB191" s="35" t="s">
        <v>3704</v>
      </c>
      <c r="BC191" s="36" t="s">
        <v>3795</v>
      </c>
      <c r="BD191" s="35" t="s">
        <v>3704</v>
      </c>
      <c r="BE191" s="36" t="s">
        <v>7282</v>
      </c>
      <c r="BF191" s="35" t="s">
        <v>3704</v>
      </c>
      <c r="BG191" s="36" t="s">
        <v>7283</v>
      </c>
      <c r="BH191" s="36" t="s">
        <v>3704</v>
      </c>
      <c r="BI191" s="36" t="s">
        <v>7284</v>
      </c>
      <c r="BJ191" s="36" t="s">
        <v>3707</v>
      </c>
      <c r="BK191" s="36" t="s">
        <v>3704</v>
      </c>
      <c r="BL191" s="36" t="s">
        <v>3707</v>
      </c>
      <c r="BM191" s="36" t="s">
        <v>3707</v>
      </c>
      <c r="BN191" s="36" t="s">
        <v>3704</v>
      </c>
      <c r="BO191" s="36" t="s">
        <v>4212</v>
      </c>
      <c r="BP191" s="36" t="s">
        <v>3707</v>
      </c>
      <c r="BQ191" s="36"/>
      <c r="BR191" s="36" t="s">
        <v>3704</v>
      </c>
      <c r="BS191" s="36" t="s">
        <v>7285</v>
      </c>
      <c r="BT191" s="36" t="s">
        <v>3704</v>
      </c>
      <c r="BU191" s="36" t="s">
        <v>3704</v>
      </c>
      <c r="BV191" s="35" t="s">
        <v>3704</v>
      </c>
      <c r="BW191" s="36" t="s">
        <v>7286</v>
      </c>
      <c r="BX191" s="36" t="s">
        <v>3717</v>
      </c>
      <c r="BY191" s="36" t="s">
        <v>7287</v>
      </c>
      <c r="BZ191" s="35" t="s">
        <v>3704</v>
      </c>
      <c r="CA191" s="36" t="s">
        <v>7288</v>
      </c>
      <c r="CB191" s="36" t="s">
        <v>7289</v>
      </c>
      <c r="CC191" s="39">
        <v>8980</v>
      </c>
      <c r="CD191" s="39">
        <v>8816</v>
      </c>
      <c r="CE191" s="39">
        <v>8743</v>
      </c>
      <c r="CF191" s="39">
        <v>8530</v>
      </c>
      <c r="CG191" s="40">
        <v>65655</v>
      </c>
      <c r="CH191" s="40">
        <v>65655</v>
      </c>
      <c r="CI191" s="40">
        <v>65655</v>
      </c>
      <c r="CJ191" s="40">
        <v>64384</v>
      </c>
      <c r="CK191" s="35">
        <v>7.31</v>
      </c>
      <c r="CL191" s="35">
        <v>7.45</v>
      </c>
      <c r="CM191" s="35">
        <v>7.51</v>
      </c>
      <c r="CN191" s="35">
        <v>7.55</v>
      </c>
      <c r="CO191" s="41">
        <v>0.41899999999999998</v>
      </c>
      <c r="CP191" s="41">
        <v>0.441</v>
      </c>
      <c r="CQ191" s="41">
        <v>0.48399999999999999</v>
      </c>
      <c r="CR191" s="42">
        <v>0.501</v>
      </c>
      <c r="CT191" s="24"/>
    </row>
    <row r="192" spans="1:98" ht="200" customHeight="1" x14ac:dyDescent="0.2">
      <c r="A192" s="32" t="s">
        <v>34</v>
      </c>
      <c r="B192" s="33" t="s">
        <v>835</v>
      </c>
      <c r="C192" s="34" t="str">
        <f>IF(A192="","自動表示",IF(B192="",VLOOKUP(A192,リスト!$C$2:$D$48,2,FALSE),VLOOKUP(A192&amp;B192,リスト!$C$49:$D$1789,2,FALSE)))</f>
        <v>073083</v>
      </c>
      <c r="D192" s="34" t="str">
        <f>IF(C192="自動表示","自動表示",VLOOKUP(C192,リスト!$D$2:$E$1789,2,FALSE))</f>
        <v>町村Ⅲ－１</v>
      </c>
      <c r="E192" s="35" t="s">
        <v>3701</v>
      </c>
      <c r="F192" s="36" t="s">
        <v>3731</v>
      </c>
      <c r="G192" s="37">
        <v>40</v>
      </c>
      <c r="H192" s="34" t="str">
        <f t="shared" si="4"/>
        <v>20年超</v>
      </c>
      <c r="I192" s="43" t="s">
        <v>3720</v>
      </c>
      <c r="J192" s="38">
        <v>1.2</v>
      </c>
      <c r="K192" s="35" t="s">
        <v>3704</v>
      </c>
      <c r="L192" s="36" t="s">
        <v>7290</v>
      </c>
      <c r="M192" s="35" t="s">
        <v>3704</v>
      </c>
      <c r="N192" s="35" t="s">
        <v>3722</v>
      </c>
      <c r="O192" s="36" t="s">
        <v>7291</v>
      </c>
      <c r="P192" s="35" t="s">
        <v>3711</v>
      </c>
      <c r="Q192" s="36" t="s">
        <v>7292</v>
      </c>
      <c r="R192" s="35" t="s">
        <v>3704</v>
      </c>
      <c r="S192" s="35" t="s">
        <v>3706</v>
      </c>
      <c r="T192" s="35">
        <v>27.78</v>
      </c>
      <c r="U192" s="36"/>
      <c r="V192" s="35" t="s">
        <v>3704</v>
      </c>
      <c r="W192" s="36" t="s">
        <v>7293</v>
      </c>
      <c r="X192" s="35">
        <v>2019</v>
      </c>
      <c r="Y192" s="35">
        <v>2068</v>
      </c>
      <c r="Z192" s="35">
        <v>50</v>
      </c>
      <c r="AA192" s="35">
        <v>654.1</v>
      </c>
      <c r="AB192" s="35" t="s">
        <v>3704</v>
      </c>
      <c r="AC192" s="36" t="s">
        <v>7294</v>
      </c>
      <c r="AD192" s="35">
        <v>2019</v>
      </c>
      <c r="AE192" s="35">
        <v>2068</v>
      </c>
      <c r="AF192" s="35">
        <v>50</v>
      </c>
      <c r="AG192" s="35">
        <v>450.9</v>
      </c>
      <c r="AH192" s="35" t="s">
        <v>3704</v>
      </c>
      <c r="AI192" s="36" t="s">
        <v>7295</v>
      </c>
      <c r="AJ192" s="35">
        <v>2019</v>
      </c>
      <c r="AK192" s="35">
        <v>2068</v>
      </c>
      <c r="AL192" s="35">
        <v>50</v>
      </c>
      <c r="AM192" s="35">
        <v>203.2</v>
      </c>
      <c r="AN192" s="35" t="s">
        <v>3704</v>
      </c>
      <c r="AO192" s="36" t="s">
        <v>7296</v>
      </c>
      <c r="AP192" s="35" t="s">
        <v>3704</v>
      </c>
      <c r="AQ192" s="36" t="s">
        <v>7297</v>
      </c>
      <c r="AR192" s="35" t="s">
        <v>3704</v>
      </c>
      <c r="AS192" s="36" t="s">
        <v>7298</v>
      </c>
      <c r="AT192" s="35" t="s">
        <v>3704</v>
      </c>
      <c r="AU192" s="36" t="s">
        <v>7299</v>
      </c>
      <c r="AV192" s="35" t="s">
        <v>3704</v>
      </c>
      <c r="AW192" s="36" t="s">
        <v>7300</v>
      </c>
      <c r="AX192" s="35" t="s">
        <v>3704</v>
      </c>
      <c r="AY192" s="36" t="s">
        <v>7301</v>
      </c>
      <c r="AZ192" s="35" t="s">
        <v>3704</v>
      </c>
      <c r="BA192" s="36" t="s">
        <v>7302</v>
      </c>
      <c r="BB192" s="35" t="s">
        <v>3704</v>
      </c>
      <c r="BC192" s="36" t="s">
        <v>7303</v>
      </c>
      <c r="BD192" s="35" t="s">
        <v>3704</v>
      </c>
      <c r="BE192" s="36" t="s">
        <v>7304</v>
      </c>
      <c r="BF192" s="35" t="s">
        <v>3704</v>
      </c>
      <c r="BG192" s="36" t="s">
        <v>7305</v>
      </c>
      <c r="BH192" s="36" t="s">
        <v>3707</v>
      </c>
      <c r="BI192" s="36"/>
      <c r="BJ192" s="36" t="s">
        <v>3707</v>
      </c>
      <c r="BK192" s="36" t="s">
        <v>3707</v>
      </c>
      <c r="BL192" s="36" t="s">
        <v>3707</v>
      </c>
      <c r="BM192" s="36" t="s">
        <v>3707</v>
      </c>
      <c r="BN192" s="36" t="s">
        <v>3704</v>
      </c>
      <c r="BO192" s="36" t="s">
        <v>7306</v>
      </c>
      <c r="BP192" s="36" t="s">
        <v>3704</v>
      </c>
      <c r="BQ192" s="36" t="s">
        <v>7307</v>
      </c>
      <c r="BR192" s="36" t="s">
        <v>3704</v>
      </c>
      <c r="BS192" s="36" t="s">
        <v>7308</v>
      </c>
      <c r="BT192" s="36" t="s">
        <v>3704</v>
      </c>
      <c r="BU192" s="36" t="s">
        <v>3704</v>
      </c>
      <c r="BV192" s="35" t="s">
        <v>3704</v>
      </c>
      <c r="BW192" s="36" t="s">
        <v>7309</v>
      </c>
      <c r="BX192" s="36"/>
      <c r="BY192" s="36" t="s">
        <v>7310</v>
      </c>
      <c r="BZ192" s="35" t="s">
        <v>3704</v>
      </c>
      <c r="CA192" s="36" t="s">
        <v>7311</v>
      </c>
      <c r="CB192" s="36" t="s">
        <v>8165</v>
      </c>
      <c r="CC192" s="39">
        <v>12997</v>
      </c>
      <c r="CD192" s="39">
        <v>12632</v>
      </c>
      <c r="CE192" s="39">
        <v>12347</v>
      </c>
      <c r="CF192" s="39">
        <v>11958</v>
      </c>
      <c r="CG192" s="40">
        <v>98609</v>
      </c>
      <c r="CH192" s="40">
        <v>92064</v>
      </c>
      <c r="CI192" s="40">
        <v>91937</v>
      </c>
      <c r="CJ192" s="40">
        <v>91516</v>
      </c>
      <c r="CK192" s="35">
        <v>7.59</v>
      </c>
      <c r="CL192" s="35">
        <v>7.29</v>
      </c>
      <c r="CM192" s="35">
        <v>7.45</v>
      </c>
      <c r="CN192" s="35">
        <v>7.65</v>
      </c>
      <c r="CO192" s="41">
        <v>0.48199999999999998</v>
      </c>
      <c r="CP192" s="41">
        <v>0.502</v>
      </c>
      <c r="CQ192" s="41">
        <v>0.51500000000000001</v>
      </c>
      <c r="CR192" s="42">
        <v>0.51900000000000002</v>
      </c>
      <c r="CT192" s="24"/>
    </row>
    <row r="193" spans="1:98" ht="200" customHeight="1" x14ac:dyDescent="0.2">
      <c r="A193" s="32" t="s">
        <v>34</v>
      </c>
      <c r="B193" s="33" t="s">
        <v>837</v>
      </c>
      <c r="C193" s="34" t="str">
        <f>IF(A193="","自動表示",IF(B193="",VLOOKUP(A193,リスト!$C$2:$D$48,2,FALSE),VLOOKUP(A193&amp;B193,リスト!$C$49:$D$1789,2,FALSE)))</f>
        <v>073229</v>
      </c>
      <c r="D193" s="34" t="str">
        <f>IF(C193="自動表示","自動表示",VLOOKUP(C193,リスト!$D$2:$E$1789,2,FALSE))</f>
        <v>町村Ⅱ－１</v>
      </c>
      <c r="E193" s="35" t="s">
        <v>3701</v>
      </c>
      <c r="F193" s="36" t="s">
        <v>3731</v>
      </c>
      <c r="G193" s="37">
        <v>20</v>
      </c>
      <c r="H193" s="34" t="str">
        <f t="shared" si="4"/>
        <v>11年～20年</v>
      </c>
      <c r="I193" s="35" t="s">
        <v>3749</v>
      </c>
      <c r="J193" s="38">
        <v>0.9</v>
      </c>
      <c r="K193" s="35" t="s">
        <v>3704</v>
      </c>
      <c r="L193" s="36" t="s">
        <v>7312</v>
      </c>
      <c r="M193" s="35" t="s">
        <v>3704</v>
      </c>
      <c r="N193" s="35" t="s">
        <v>3749</v>
      </c>
      <c r="O193" s="36" t="s">
        <v>7313</v>
      </c>
      <c r="P193" s="35" t="s">
        <v>3704</v>
      </c>
      <c r="Q193" s="36" t="s">
        <v>7314</v>
      </c>
      <c r="R193" s="35" t="s">
        <v>3704</v>
      </c>
      <c r="S193" s="35" t="s">
        <v>3706</v>
      </c>
      <c r="T193" s="35">
        <v>7.3</v>
      </c>
      <c r="U193" s="36"/>
      <c r="V193" s="35" t="s">
        <v>3704</v>
      </c>
      <c r="W193" s="36" t="s">
        <v>7315</v>
      </c>
      <c r="X193" s="35">
        <v>2016</v>
      </c>
      <c r="Y193" s="35">
        <v>2055</v>
      </c>
      <c r="Z193" s="35">
        <v>40</v>
      </c>
      <c r="AA193" s="35">
        <v>258.8</v>
      </c>
      <c r="AB193" s="35" t="s">
        <v>3704</v>
      </c>
      <c r="AC193" s="36" t="s">
        <v>7316</v>
      </c>
      <c r="AD193" s="35">
        <v>2016</v>
      </c>
      <c r="AE193" s="35">
        <v>2055</v>
      </c>
      <c r="AF193" s="35">
        <v>40</v>
      </c>
      <c r="AG193" s="35">
        <v>158.30000000000001</v>
      </c>
      <c r="AH193" s="35" t="s">
        <v>3704</v>
      </c>
      <c r="AI193" s="36" t="s">
        <v>7317</v>
      </c>
      <c r="AJ193" s="35">
        <v>2020</v>
      </c>
      <c r="AK193" s="35">
        <v>2036</v>
      </c>
      <c r="AL193" s="35">
        <v>17</v>
      </c>
      <c r="AM193" s="35">
        <v>6.4</v>
      </c>
      <c r="AN193" s="35" t="s">
        <v>3704</v>
      </c>
      <c r="AO193" s="36" t="s">
        <v>7318</v>
      </c>
      <c r="AP193" s="35" t="s">
        <v>3707</v>
      </c>
      <c r="AQ193" s="36"/>
      <c r="AR193" s="35" t="s">
        <v>3704</v>
      </c>
      <c r="AS193" s="36" t="s">
        <v>7319</v>
      </c>
      <c r="AT193" s="35" t="s">
        <v>3704</v>
      </c>
      <c r="AU193" s="36" t="s">
        <v>7320</v>
      </c>
      <c r="AV193" s="35" t="s">
        <v>3704</v>
      </c>
      <c r="AW193" s="36" t="s">
        <v>7321</v>
      </c>
      <c r="AX193" s="35" t="s">
        <v>3704</v>
      </c>
      <c r="AY193" s="36" t="s">
        <v>7322</v>
      </c>
      <c r="AZ193" s="35" t="s">
        <v>3704</v>
      </c>
      <c r="BA193" s="36" t="s">
        <v>7323</v>
      </c>
      <c r="BB193" s="35" t="s">
        <v>3704</v>
      </c>
      <c r="BC193" s="36" t="s">
        <v>7324</v>
      </c>
      <c r="BD193" s="35" t="s">
        <v>3707</v>
      </c>
      <c r="BE193" s="36" t="s">
        <v>7325</v>
      </c>
      <c r="BF193" s="35" t="s">
        <v>3704</v>
      </c>
      <c r="BG193" s="36" t="s">
        <v>7326</v>
      </c>
      <c r="BH193" s="36" t="s">
        <v>3704</v>
      </c>
      <c r="BI193" s="36" t="s">
        <v>7327</v>
      </c>
      <c r="BJ193" s="36" t="s">
        <v>3704</v>
      </c>
      <c r="BK193" s="36" t="s">
        <v>3704</v>
      </c>
      <c r="BL193" s="36" t="s">
        <v>3704</v>
      </c>
      <c r="BM193" s="36" t="s">
        <v>3704</v>
      </c>
      <c r="BN193" s="36" t="s">
        <v>3704</v>
      </c>
      <c r="BO193" s="36" t="s">
        <v>7328</v>
      </c>
      <c r="BP193" s="36" t="s">
        <v>3704</v>
      </c>
      <c r="BQ193" s="36" t="s">
        <v>7329</v>
      </c>
      <c r="BR193" s="36" t="s">
        <v>3704</v>
      </c>
      <c r="BS193" s="36" t="s">
        <v>7330</v>
      </c>
      <c r="BT193" s="36" t="s">
        <v>3704</v>
      </c>
      <c r="BU193" s="36" t="s">
        <v>3704</v>
      </c>
      <c r="BV193" s="35" t="s">
        <v>3704</v>
      </c>
      <c r="BW193" s="36" t="s">
        <v>7331</v>
      </c>
      <c r="BX193" s="36"/>
      <c r="BY193" s="36" t="s">
        <v>7332</v>
      </c>
      <c r="BZ193" s="35" t="s">
        <v>3704</v>
      </c>
      <c r="CA193" s="36" t="s">
        <v>7333</v>
      </c>
      <c r="CB193" s="36" t="s">
        <v>7334</v>
      </c>
      <c r="CC193" s="39">
        <v>8760</v>
      </c>
      <c r="CD193" s="39">
        <v>8787</v>
      </c>
      <c r="CE193" s="39">
        <v>8772</v>
      </c>
      <c r="CF193" s="39">
        <v>8735</v>
      </c>
      <c r="CG193" s="40">
        <v>40708</v>
      </c>
      <c r="CH193" s="40">
        <v>40844</v>
      </c>
      <c r="CI193" s="40">
        <v>41061</v>
      </c>
      <c r="CJ193" s="40">
        <v>41957</v>
      </c>
      <c r="CK193" s="35">
        <v>4.6500000000000004</v>
      </c>
      <c r="CL193" s="35">
        <v>4.6500000000000004</v>
      </c>
      <c r="CM193" s="35">
        <v>4.68</v>
      </c>
      <c r="CN193" s="35">
        <v>4.8</v>
      </c>
      <c r="CO193" s="41">
        <v>0.64700000000000002</v>
      </c>
      <c r="CP193" s="41">
        <v>0.66200000000000003</v>
      </c>
      <c r="CQ193" s="41">
        <v>0.67700000000000005</v>
      </c>
      <c r="CR193" s="42">
        <v>0.69299999999999995</v>
      </c>
      <c r="CT193" s="24"/>
    </row>
    <row r="194" spans="1:98" ht="200" customHeight="1" x14ac:dyDescent="0.2">
      <c r="A194" s="32" t="s">
        <v>34</v>
      </c>
      <c r="B194" s="33" t="s">
        <v>839</v>
      </c>
      <c r="C194" s="34" t="str">
        <f>IF(A194="","自動表示",IF(B194="",VLOOKUP(A194,リスト!$C$2:$D$48,2,FALSE),VLOOKUP(A194&amp;B194,リスト!$C$49:$D$1789,2,FALSE)))</f>
        <v>073423</v>
      </c>
      <c r="D194" s="34" t="str">
        <f>IF(C194="自動表示","自動表示",VLOOKUP(C194,リスト!$D$2:$E$1789,2,FALSE))</f>
        <v>町村Ⅲ－１</v>
      </c>
      <c r="E194" s="35" t="s">
        <v>3701</v>
      </c>
      <c r="F194" s="36" t="s">
        <v>3752</v>
      </c>
      <c r="G194" s="37">
        <v>20</v>
      </c>
      <c r="H194" s="34" t="str">
        <f t="shared" si="4"/>
        <v>11年～20年</v>
      </c>
      <c r="I194" s="35" t="s">
        <v>3703</v>
      </c>
      <c r="J194" s="38">
        <v>1.3</v>
      </c>
      <c r="K194" s="35" t="s">
        <v>3704</v>
      </c>
      <c r="L194" s="36" t="s">
        <v>7335</v>
      </c>
      <c r="M194" s="35" t="s">
        <v>3704</v>
      </c>
      <c r="N194" s="35" t="s">
        <v>3720</v>
      </c>
      <c r="O194" s="36" t="s">
        <v>7336</v>
      </c>
      <c r="P194" s="35" t="s">
        <v>3704</v>
      </c>
      <c r="Q194" s="36" t="s">
        <v>7337</v>
      </c>
      <c r="R194" s="35" t="s">
        <v>3704</v>
      </c>
      <c r="S194" s="35" t="s">
        <v>3723</v>
      </c>
      <c r="T194" s="35" t="s">
        <v>7338</v>
      </c>
      <c r="U194" s="36"/>
      <c r="V194" s="35" t="s">
        <v>3704</v>
      </c>
      <c r="W194" s="36" t="s">
        <v>7339</v>
      </c>
      <c r="X194" s="35">
        <v>2022</v>
      </c>
      <c r="Y194" s="35">
        <v>2056</v>
      </c>
      <c r="Z194" s="35">
        <v>35</v>
      </c>
      <c r="AA194" s="35">
        <v>690.5</v>
      </c>
      <c r="AB194" s="35" t="s">
        <v>3704</v>
      </c>
      <c r="AC194" s="36" t="s">
        <v>7340</v>
      </c>
      <c r="AD194" s="35">
        <v>2022</v>
      </c>
      <c r="AE194" s="35">
        <v>2056</v>
      </c>
      <c r="AF194" s="35">
        <v>35</v>
      </c>
      <c r="AG194" s="35">
        <v>648.5</v>
      </c>
      <c r="AH194" s="35" t="s">
        <v>3704</v>
      </c>
      <c r="AI194" s="36" t="s">
        <v>7341</v>
      </c>
      <c r="AJ194" s="35">
        <v>2022</v>
      </c>
      <c r="AK194" s="35">
        <v>2056</v>
      </c>
      <c r="AL194" s="35">
        <v>35</v>
      </c>
      <c r="AM194" s="35">
        <v>42</v>
      </c>
      <c r="AN194" s="35" t="s">
        <v>3704</v>
      </c>
      <c r="AO194" s="36" t="s">
        <v>7342</v>
      </c>
      <c r="AP194" s="35" t="s">
        <v>3704</v>
      </c>
      <c r="AQ194" s="36" t="s">
        <v>7343</v>
      </c>
      <c r="AR194" s="35" t="s">
        <v>3704</v>
      </c>
      <c r="AS194" s="36" t="s">
        <v>7344</v>
      </c>
      <c r="AT194" s="35" t="s">
        <v>3704</v>
      </c>
      <c r="AU194" s="36" t="s">
        <v>7345</v>
      </c>
      <c r="AV194" s="35" t="s">
        <v>3704</v>
      </c>
      <c r="AW194" s="36" t="s">
        <v>7346</v>
      </c>
      <c r="AX194" s="35" t="s">
        <v>3704</v>
      </c>
      <c r="AY194" s="36" t="s">
        <v>7347</v>
      </c>
      <c r="AZ194" s="35" t="s">
        <v>3704</v>
      </c>
      <c r="BA194" s="36" t="s">
        <v>7348</v>
      </c>
      <c r="BB194" s="35" t="s">
        <v>3704</v>
      </c>
      <c r="BC194" s="36" t="s">
        <v>7349</v>
      </c>
      <c r="BD194" s="35" t="s">
        <v>3704</v>
      </c>
      <c r="BE194" s="36" t="s">
        <v>7350</v>
      </c>
      <c r="BF194" s="35" t="s">
        <v>3704</v>
      </c>
      <c r="BG194" s="36" t="s">
        <v>7351</v>
      </c>
      <c r="BH194" s="36" t="s">
        <v>3707</v>
      </c>
      <c r="BI194" s="36"/>
      <c r="BJ194" s="36" t="s">
        <v>3707</v>
      </c>
      <c r="BK194" s="36" t="s">
        <v>3707</v>
      </c>
      <c r="BL194" s="36" t="s">
        <v>3707</v>
      </c>
      <c r="BM194" s="36" t="s">
        <v>3707</v>
      </c>
      <c r="BN194" s="36" t="s">
        <v>3707</v>
      </c>
      <c r="BO194" s="36"/>
      <c r="BP194" s="36" t="s">
        <v>3704</v>
      </c>
      <c r="BQ194" s="36" t="s">
        <v>7352</v>
      </c>
      <c r="BR194" s="36" t="s">
        <v>3707</v>
      </c>
      <c r="BS194" s="36"/>
      <c r="BT194" s="36" t="s">
        <v>3707</v>
      </c>
      <c r="BU194" s="36" t="s">
        <v>3707</v>
      </c>
      <c r="BV194" s="35" t="s">
        <v>3704</v>
      </c>
      <c r="BW194" s="36" t="s">
        <v>7353</v>
      </c>
      <c r="BX194" s="36"/>
      <c r="BY194" s="36" t="s">
        <v>7354</v>
      </c>
      <c r="BZ194" s="35" t="s">
        <v>3704</v>
      </c>
      <c r="CA194" s="36" t="s">
        <v>7355</v>
      </c>
      <c r="CB194" s="36" t="s">
        <v>3784</v>
      </c>
      <c r="CC194" s="39">
        <v>12624</v>
      </c>
      <c r="CD194" s="39">
        <v>12669</v>
      </c>
      <c r="CE194" s="39">
        <v>12615</v>
      </c>
      <c r="CF194" s="39">
        <v>12531</v>
      </c>
      <c r="CG194" s="40">
        <v>52148</v>
      </c>
      <c r="CH194" s="40">
        <v>52148</v>
      </c>
      <c r="CI194" s="40">
        <v>57302</v>
      </c>
      <c r="CJ194" s="40">
        <v>57564</v>
      </c>
      <c r="CK194" s="35">
        <v>4.13</v>
      </c>
      <c r="CL194" s="35">
        <v>4.12</v>
      </c>
      <c r="CM194" s="35">
        <v>4.54</v>
      </c>
      <c r="CN194" s="35">
        <v>4.59</v>
      </c>
      <c r="CO194" s="41">
        <v>0.67300000000000004</v>
      </c>
      <c r="CP194" s="41">
        <v>0.70199999999999996</v>
      </c>
      <c r="CQ194" s="41">
        <v>0.68400000000000005</v>
      </c>
      <c r="CR194" s="42">
        <v>0.70099999999999996</v>
      </c>
      <c r="CT194" s="24"/>
    </row>
    <row r="195" spans="1:98" ht="200" customHeight="1" x14ac:dyDescent="0.2">
      <c r="A195" s="32" t="s">
        <v>34</v>
      </c>
      <c r="B195" s="33" t="s">
        <v>841</v>
      </c>
      <c r="C195" s="34" t="str">
        <f>IF(A195="","自動表示",IF(B195="",VLOOKUP(A195,リスト!$C$2:$D$48,2,FALSE),VLOOKUP(A195&amp;B195,リスト!$C$49:$D$1789,2,FALSE)))</f>
        <v>073440</v>
      </c>
      <c r="D195" s="34" t="str">
        <f>IF(C195="自動表示","自動表示",VLOOKUP(C195,リスト!$D$2:$E$1789,2,FALSE))</f>
        <v>町村Ⅱ－１</v>
      </c>
      <c r="E195" s="35" t="s">
        <v>3701</v>
      </c>
      <c r="F195" s="36" t="s">
        <v>3731</v>
      </c>
      <c r="G195" s="37">
        <v>10</v>
      </c>
      <c r="H195" s="34" t="str">
        <f t="shared" si="4"/>
        <v>10年</v>
      </c>
      <c r="I195" s="43" t="s">
        <v>3720</v>
      </c>
      <c r="J195" s="38">
        <v>0.5</v>
      </c>
      <c r="K195" s="35" t="s">
        <v>3704</v>
      </c>
      <c r="L195" s="36" t="s">
        <v>7356</v>
      </c>
      <c r="M195" s="35" t="s">
        <v>3704</v>
      </c>
      <c r="N195" s="35" t="s">
        <v>3722</v>
      </c>
      <c r="O195" s="36" t="s">
        <v>7357</v>
      </c>
      <c r="P195" s="35" t="s">
        <v>3704</v>
      </c>
      <c r="Q195" s="36" t="s">
        <v>7358</v>
      </c>
      <c r="R195" s="35" t="s">
        <v>3704</v>
      </c>
      <c r="S195" s="35" t="s">
        <v>3706</v>
      </c>
      <c r="T195" s="35">
        <v>0.9</v>
      </c>
      <c r="U195" s="36"/>
      <c r="V195" s="35" t="s">
        <v>3704</v>
      </c>
      <c r="W195" s="36" t="s">
        <v>7359</v>
      </c>
      <c r="X195" s="35">
        <v>2016</v>
      </c>
      <c r="Y195" s="35">
        <v>2055</v>
      </c>
      <c r="Z195" s="35">
        <v>40</v>
      </c>
      <c r="AA195" s="35">
        <v>547.79999999999995</v>
      </c>
      <c r="AB195" s="35" t="s">
        <v>3704</v>
      </c>
      <c r="AC195" s="36" t="s">
        <v>7360</v>
      </c>
      <c r="AD195" s="35">
        <v>2022</v>
      </c>
      <c r="AE195" s="35">
        <v>2051</v>
      </c>
      <c r="AF195" s="35">
        <v>30</v>
      </c>
      <c r="AG195" s="35">
        <v>36.200000000000003</v>
      </c>
      <c r="AH195" s="35" t="s">
        <v>3704</v>
      </c>
      <c r="AI195" s="36" t="s">
        <v>7361</v>
      </c>
      <c r="AJ195" s="35">
        <v>2022</v>
      </c>
      <c r="AK195" s="35">
        <v>2051</v>
      </c>
      <c r="AL195" s="35">
        <v>30</v>
      </c>
      <c r="AM195" s="35">
        <v>-25.5</v>
      </c>
      <c r="AN195" s="35" t="s">
        <v>3704</v>
      </c>
      <c r="AO195" s="36" t="s">
        <v>7362</v>
      </c>
      <c r="AP195" s="35" t="s">
        <v>3704</v>
      </c>
      <c r="AQ195" s="36" t="s">
        <v>7363</v>
      </c>
      <c r="AR195" s="35" t="s">
        <v>3704</v>
      </c>
      <c r="AS195" s="36" t="s">
        <v>7364</v>
      </c>
      <c r="AT195" s="35" t="s">
        <v>3704</v>
      </c>
      <c r="AU195" s="36" t="s">
        <v>7365</v>
      </c>
      <c r="AV195" s="35" t="s">
        <v>3704</v>
      </c>
      <c r="AW195" s="36" t="s">
        <v>7366</v>
      </c>
      <c r="AX195" s="35" t="s">
        <v>3704</v>
      </c>
      <c r="AY195" s="36" t="s">
        <v>7367</v>
      </c>
      <c r="AZ195" s="35" t="s">
        <v>3704</v>
      </c>
      <c r="BA195" s="36" t="s">
        <v>7368</v>
      </c>
      <c r="BB195" s="35" t="s">
        <v>3704</v>
      </c>
      <c r="BC195" s="36" t="s">
        <v>7369</v>
      </c>
      <c r="BD195" s="35" t="s">
        <v>3707</v>
      </c>
      <c r="BE195" s="36" t="s">
        <v>3717</v>
      </c>
      <c r="BF195" s="35" t="s">
        <v>3704</v>
      </c>
      <c r="BG195" s="36" t="s">
        <v>7370</v>
      </c>
      <c r="BH195" s="36" t="s">
        <v>3707</v>
      </c>
      <c r="BI195" s="36"/>
      <c r="BJ195" s="36" t="s">
        <v>3707</v>
      </c>
      <c r="BK195" s="36" t="s">
        <v>3707</v>
      </c>
      <c r="BL195" s="36" t="s">
        <v>3707</v>
      </c>
      <c r="BM195" s="36" t="s">
        <v>3707</v>
      </c>
      <c r="BN195" s="36" t="s">
        <v>3707</v>
      </c>
      <c r="BO195" s="36"/>
      <c r="BP195" s="36" t="s">
        <v>3704</v>
      </c>
      <c r="BQ195" s="36" t="s">
        <v>7371</v>
      </c>
      <c r="BR195" s="36" t="s">
        <v>3704</v>
      </c>
      <c r="BS195" s="36" t="s">
        <v>7372</v>
      </c>
      <c r="BT195" s="36" t="s">
        <v>3704</v>
      </c>
      <c r="BU195" s="36" t="s">
        <v>3704</v>
      </c>
      <c r="BV195" s="35" t="s">
        <v>3704</v>
      </c>
      <c r="BW195" s="36" t="s">
        <v>7371</v>
      </c>
      <c r="BX195" s="36">
        <v>10</v>
      </c>
      <c r="BY195" s="36"/>
      <c r="BZ195" s="35" t="s">
        <v>3704</v>
      </c>
      <c r="CA195" s="36" t="s">
        <v>7373</v>
      </c>
      <c r="CB195" s="36" t="s">
        <v>7374</v>
      </c>
      <c r="CC195" s="39">
        <v>5627</v>
      </c>
      <c r="CD195" s="39">
        <v>5515</v>
      </c>
      <c r="CE195" s="39">
        <v>5403</v>
      </c>
      <c r="CF195" s="39">
        <v>5304</v>
      </c>
      <c r="CG195" s="40">
        <v>43573</v>
      </c>
      <c r="CH195" s="40">
        <v>43346</v>
      </c>
      <c r="CI195" s="40">
        <v>43418</v>
      </c>
      <c r="CJ195" s="40">
        <v>44266</v>
      </c>
      <c r="CK195" s="35">
        <v>7.74</v>
      </c>
      <c r="CL195" s="35">
        <v>7.86</v>
      </c>
      <c r="CM195" s="35">
        <v>8.0399999999999991</v>
      </c>
      <c r="CN195" s="35">
        <v>8.35</v>
      </c>
      <c r="CO195" s="41">
        <v>0.52300000000000002</v>
      </c>
      <c r="CP195" s="41">
        <v>0.53900000000000003</v>
      </c>
      <c r="CQ195" s="41">
        <v>0.55389999999999995</v>
      </c>
      <c r="CR195" s="42">
        <v>0.55759999999999998</v>
      </c>
      <c r="CT195" s="24"/>
    </row>
    <row r="196" spans="1:98" ht="200" customHeight="1" x14ac:dyDescent="0.2">
      <c r="A196" s="32" t="s">
        <v>34</v>
      </c>
      <c r="B196" s="33" t="s">
        <v>843</v>
      </c>
      <c r="C196" s="34" t="str">
        <f>IF(A196="","自動表示",IF(B196="",VLOOKUP(A196,リスト!$C$2:$D$48,2,FALSE),VLOOKUP(A196&amp;B196,リスト!$C$49:$D$1789,2,FALSE)))</f>
        <v>073628</v>
      </c>
      <c r="D196" s="34" t="str">
        <f>IF(C196="自動表示","自動表示",VLOOKUP(C196,リスト!$D$2:$E$1789,2,FALSE))</f>
        <v>町村Ⅱ－１</v>
      </c>
      <c r="E196" s="35" t="s">
        <v>3701</v>
      </c>
      <c r="F196" s="36" t="s">
        <v>3731</v>
      </c>
      <c r="G196" s="37">
        <v>10</v>
      </c>
      <c r="H196" s="34" t="str">
        <f t="shared" si="4"/>
        <v>10年</v>
      </c>
      <c r="I196" s="35" t="s">
        <v>3730</v>
      </c>
      <c r="J196" s="38">
        <v>0.5</v>
      </c>
      <c r="K196" s="35" t="s">
        <v>3704</v>
      </c>
      <c r="L196" s="36" t="s">
        <v>7375</v>
      </c>
      <c r="M196" s="35" t="s">
        <v>3704</v>
      </c>
      <c r="N196" s="35" t="s">
        <v>3753</v>
      </c>
      <c r="O196" s="36" t="s">
        <v>7376</v>
      </c>
      <c r="P196" s="35" t="s">
        <v>3707</v>
      </c>
      <c r="Q196" s="36" t="s">
        <v>3717</v>
      </c>
      <c r="R196" s="35" t="s">
        <v>3707</v>
      </c>
      <c r="S196" s="35"/>
      <c r="T196" s="35"/>
      <c r="U196" s="36" t="s">
        <v>3717</v>
      </c>
      <c r="V196" s="35" t="s">
        <v>3707</v>
      </c>
      <c r="W196" s="36" t="s">
        <v>3717</v>
      </c>
      <c r="X196" s="35"/>
      <c r="Y196" s="35"/>
      <c r="Z196" s="35">
        <v>0</v>
      </c>
      <c r="AA196" s="35"/>
      <c r="AB196" s="35" t="s">
        <v>3707</v>
      </c>
      <c r="AC196" s="36" t="s">
        <v>3717</v>
      </c>
      <c r="AD196" s="35"/>
      <c r="AE196" s="35"/>
      <c r="AF196" s="35">
        <v>0</v>
      </c>
      <c r="AG196" s="35"/>
      <c r="AH196" s="35" t="s">
        <v>3707</v>
      </c>
      <c r="AI196" s="36" t="s">
        <v>3717</v>
      </c>
      <c r="AJ196" s="35"/>
      <c r="AK196" s="35"/>
      <c r="AL196" s="35">
        <v>0</v>
      </c>
      <c r="AM196" s="35"/>
      <c r="AN196" s="35" t="s">
        <v>3707</v>
      </c>
      <c r="AO196" s="36" t="s">
        <v>3717</v>
      </c>
      <c r="AP196" s="35" t="s">
        <v>3707</v>
      </c>
      <c r="AQ196" s="36"/>
      <c r="AR196" s="35" t="s">
        <v>3704</v>
      </c>
      <c r="AS196" s="36" t="s">
        <v>7377</v>
      </c>
      <c r="AT196" s="35" t="s">
        <v>3704</v>
      </c>
      <c r="AU196" s="36" t="s">
        <v>7378</v>
      </c>
      <c r="AV196" s="35" t="s">
        <v>3704</v>
      </c>
      <c r="AW196" s="36" t="s">
        <v>7379</v>
      </c>
      <c r="AX196" s="35" t="s">
        <v>3704</v>
      </c>
      <c r="AY196" s="36" t="s">
        <v>7380</v>
      </c>
      <c r="AZ196" s="35" t="s">
        <v>3704</v>
      </c>
      <c r="BA196" s="36" t="s">
        <v>7381</v>
      </c>
      <c r="BB196" s="35" t="s">
        <v>3704</v>
      </c>
      <c r="BC196" s="36" t="s">
        <v>7382</v>
      </c>
      <c r="BD196" s="35" t="s">
        <v>3707</v>
      </c>
      <c r="BE196" s="36" t="s">
        <v>3717</v>
      </c>
      <c r="BF196" s="35" t="s">
        <v>3707</v>
      </c>
      <c r="BG196" s="36" t="s">
        <v>3717</v>
      </c>
      <c r="BH196" s="36" t="s">
        <v>3707</v>
      </c>
      <c r="BI196" s="36"/>
      <c r="BJ196" s="36" t="s">
        <v>3707</v>
      </c>
      <c r="BK196" s="36" t="s">
        <v>3707</v>
      </c>
      <c r="BL196" s="36" t="s">
        <v>3707</v>
      </c>
      <c r="BM196" s="36" t="s">
        <v>3707</v>
      </c>
      <c r="BN196" s="36" t="s">
        <v>3707</v>
      </c>
      <c r="BO196" s="36"/>
      <c r="BP196" s="36" t="s">
        <v>3707</v>
      </c>
      <c r="BQ196" s="36"/>
      <c r="BR196" s="36" t="s">
        <v>3707</v>
      </c>
      <c r="BS196" s="36"/>
      <c r="BT196" s="36" t="s">
        <v>3707</v>
      </c>
      <c r="BU196" s="36" t="s">
        <v>3707</v>
      </c>
      <c r="BV196" s="35" t="s">
        <v>3707</v>
      </c>
      <c r="BW196" s="36" t="s">
        <v>3717</v>
      </c>
      <c r="BX196" s="36"/>
      <c r="BY196" s="36"/>
      <c r="BZ196" s="35" t="s">
        <v>3707</v>
      </c>
      <c r="CA196" s="36"/>
      <c r="CB196" s="36" t="s">
        <v>3717</v>
      </c>
      <c r="CC196" s="39">
        <v>5667</v>
      </c>
      <c r="CD196" s="39">
        <v>5517</v>
      </c>
      <c r="CE196" s="39">
        <v>5380</v>
      </c>
      <c r="CF196" s="39">
        <v>5231</v>
      </c>
      <c r="CG196" s="40">
        <v>53875</v>
      </c>
      <c r="CH196" s="40">
        <v>53875</v>
      </c>
      <c r="CI196" s="40">
        <v>53875</v>
      </c>
      <c r="CJ196" s="40">
        <v>53875</v>
      </c>
      <c r="CK196" s="35">
        <v>9.51</v>
      </c>
      <c r="CL196" s="35">
        <v>9.77</v>
      </c>
      <c r="CM196" s="35">
        <v>10.01</v>
      </c>
      <c r="CN196" s="35">
        <v>10.3</v>
      </c>
      <c r="CO196" s="41" t="s">
        <v>3717</v>
      </c>
      <c r="CP196" s="41" t="s">
        <v>3717</v>
      </c>
      <c r="CQ196" s="41" t="s">
        <v>3717</v>
      </c>
      <c r="CR196" s="42" t="s">
        <v>3717</v>
      </c>
      <c r="CT196" s="24"/>
    </row>
    <row r="197" spans="1:98" ht="200" customHeight="1" x14ac:dyDescent="0.2">
      <c r="A197" s="32" t="s">
        <v>34</v>
      </c>
      <c r="B197" s="33" t="s">
        <v>8402</v>
      </c>
      <c r="C197" s="34" t="str">
        <f>IF(A197="","自動表示",IF(B197="",VLOOKUP(A197,リスト!$C$2:$D$48,2,FALSE),VLOOKUP(A197&amp;B197,リスト!$C$49:$D$1789,2,FALSE)))</f>
        <v>073644</v>
      </c>
      <c r="D197" s="34" t="str">
        <f>IF(C197="自動表示","自動表示",VLOOKUP(C197,リスト!$D$2:$E$1789,2,FALSE))</f>
        <v>町村Ⅰ－２</v>
      </c>
      <c r="E197" s="35" t="s">
        <v>3701</v>
      </c>
      <c r="F197" s="36" t="s">
        <v>3752</v>
      </c>
      <c r="G197" s="37">
        <v>20</v>
      </c>
      <c r="H197" s="34" t="str">
        <f t="shared" si="4"/>
        <v>11年～20年</v>
      </c>
      <c r="I197" s="43" t="s">
        <v>3720</v>
      </c>
      <c r="J197" s="38">
        <v>0.1</v>
      </c>
      <c r="K197" s="35" t="s">
        <v>3704</v>
      </c>
      <c r="L197" s="36" t="s">
        <v>7383</v>
      </c>
      <c r="M197" s="35" t="s">
        <v>3704</v>
      </c>
      <c r="N197" s="35" t="s">
        <v>3720</v>
      </c>
      <c r="O197" s="36" t="s">
        <v>7384</v>
      </c>
      <c r="P197" s="35" t="s">
        <v>3704</v>
      </c>
      <c r="Q197" s="36" t="s">
        <v>7385</v>
      </c>
      <c r="R197" s="35" t="s">
        <v>3704</v>
      </c>
      <c r="S197" s="35" t="s">
        <v>3723</v>
      </c>
      <c r="T197" s="35">
        <v>1.4</v>
      </c>
      <c r="U197" s="36"/>
      <c r="V197" s="35" t="s">
        <v>3704</v>
      </c>
      <c r="W197" s="36" t="s">
        <v>7386</v>
      </c>
      <c r="X197" s="35">
        <v>2020</v>
      </c>
      <c r="Y197" s="35">
        <v>2060</v>
      </c>
      <c r="Z197" s="35">
        <v>41</v>
      </c>
      <c r="AA197" s="35">
        <v>230.1</v>
      </c>
      <c r="AB197" s="35" t="s">
        <v>3704</v>
      </c>
      <c r="AC197" s="36" t="s">
        <v>7387</v>
      </c>
      <c r="AD197" s="35">
        <v>2020</v>
      </c>
      <c r="AE197" s="35">
        <v>2060</v>
      </c>
      <c r="AF197" s="35">
        <v>41</v>
      </c>
      <c r="AG197" s="35">
        <v>177.2</v>
      </c>
      <c r="AH197" s="35" t="s">
        <v>3704</v>
      </c>
      <c r="AI197" s="36" t="s">
        <v>7388</v>
      </c>
      <c r="AJ197" s="35">
        <v>2020</v>
      </c>
      <c r="AK197" s="35">
        <v>2060</v>
      </c>
      <c r="AL197" s="35">
        <v>41</v>
      </c>
      <c r="AM197" s="35">
        <v>52</v>
      </c>
      <c r="AN197" s="35" t="s">
        <v>3704</v>
      </c>
      <c r="AO197" s="36" t="s">
        <v>7389</v>
      </c>
      <c r="AP197" s="35" t="s">
        <v>3707</v>
      </c>
      <c r="AQ197" s="36"/>
      <c r="AR197" s="35" t="s">
        <v>3704</v>
      </c>
      <c r="AS197" s="36" t="s">
        <v>7390</v>
      </c>
      <c r="AT197" s="35" t="s">
        <v>3704</v>
      </c>
      <c r="AU197" s="36" t="s">
        <v>7391</v>
      </c>
      <c r="AV197" s="35" t="s">
        <v>3704</v>
      </c>
      <c r="AW197" s="36" t="s">
        <v>7392</v>
      </c>
      <c r="AX197" s="35" t="s">
        <v>3704</v>
      </c>
      <c r="AY197" s="36" t="s">
        <v>7393</v>
      </c>
      <c r="AZ197" s="35" t="s">
        <v>3704</v>
      </c>
      <c r="BA197" s="36" t="s">
        <v>7394</v>
      </c>
      <c r="BB197" s="35" t="s">
        <v>3704</v>
      </c>
      <c r="BC197" s="36" t="s">
        <v>7395</v>
      </c>
      <c r="BD197" s="35" t="s">
        <v>3707</v>
      </c>
      <c r="BE197" s="36" t="s">
        <v>3717</v>
      </c>
      <c r="BF197" s="35" t="s">
        <v>3704</v>
      </c>
      <c r="BG197" s="36" t="s">
        <v>7396</v>
      </c>
      <c r="BH197" s="36" t="s">
        <v>3707</v>
      </c>
      <c r="BI197" s="36"/>
      <c r="BJ197" s="36" t="s">
        <v>3707</v>
      </c>
      <c r="BK197" s="36" t="s">
        <v>3707</v>
      </c>
      <c r="BL197" s="36" t="s">
        <v>3707</v>
      </c>
      <c r="BM197" s="36" t="s">
        <v>3707</v>
      </c>
      <c r="BN197" s="36" t="s">
        <v>3704</v>
      </c>
      <c r="BO197" s="36" t="s">
        <v>7397</v>
      </c>
      <c r="BP197" s="36" t="s">
        <v>3704</v>
      </c>
      <c r="BQ197" s="36" t="s">
        <v>7398</v>
      </c>
      <c r="BR197" s="36" t="s">
        <v>3707</v>
      </c>
      <c r="BS197" s="36"/>
      <c r="BT197" s="36" t="s">
        <v>3707</v>
      </c>
      <c r="BU197" s="36" t="s">
        <v>3704</v>
      </c>
      <c r="BV197" s="35" t="s">
        <v>3704</v>
      </c>
      <c r="BW197" s="36" t="s">
        <v>7399</v>
      </c>
      <c r="BX197" s="36" t="s">
        <v>6672</v>
      </c>
      <c r="BY197" s="36" t="s">
        <v>3717</v>
      </c>
      <c r="BZ197" s="35" t="s">
        <v>3704</v>
      </c>
      <c r="CA197" s="36" t="s">
        <v>7400</v>
      </c>
      <c r="CB197" s="36" t="s">
        <v>7401</v>
      </c>
      <c r="CC197" s="39">
        <v>549</v>
      </c>
      <c r="CD197" s="39">
        <v>522</v>
      </c>
      <c r="CE197" s="39">
        <v>530</v>
      </c>
      <c r="CF197" s="39">
        <v>521</v>
      </c>
      <c r="CG197" s="40">
        <v>30870</v>
      </c>
      <c r="CH197" s="40">
        <v>31899</v>
      </c>
      <c r="CI197" s="40">
        <v>34192</v>
      </c>
      <c r="CJ197" s="40">
        <v>34260</v>
      </c>
      <c r="CK197" s="35">
        <v>56.23</v>
      </c>
      <c r="CL197" s="35">
        <v>61.11</v>
      </c>
      <c r="CM197" s="35">
        <v>64.510000000000005</v>
      </c>
      <c r="CN197" s="35">
        <v>65.760000000000005</v>
      </c>
      <c r="CO197" s="41">
        <v>0.57899999999999996</v>
      </c>
      <c r="CP197" s="41">
        <v>0.59</v>
      </c>
      <c r="CQ197" s="41" t="s">
        <v>3717</v>
      </c>
      <c r="CR197" s="42" t="s">
        <v>3717</v>
      </c>
      <c r="CT197" s="24"/>
    </row>
    <row r="198" spans="1:98" ht="200" customHeight="1" x14ac:dyDescent="0.2">
      <c r="A198" s="32" t="s">
        <v>34</v>
      </c>
      <c r="B198" s="33" t="s">
        <v>847</v>
      </c>
      <c r="C198" s="34" t="str">
        <f>IF(A198="","自動表示",IF(B198="",VLOOKUP(A198,リスト!$C$2:$D$48,2,FALSE),VLOOKUP(A198&amp;B198,リスト!$C$49:$D$1789,2,FALSE)))</f>
        <v>073679</v>
      </c>
      <c r="D198" s="34" t="str">
        <f>IF(C198="自動表示","自動表示",VLOOKUP(C198,リスト!$D$2:$E$1789,2,FALSE))</f>
        <v>町村Ⅰ－１</v>
      </c>
      <c r="E198" s="35" t="s">
        <v>3701</v>
      </c>
      <c r="F198" s="36" t="s">
        <v>3752</v>
      </c>
      <c r="G198" s="37">
        <v>10</v>
      </c>
      <c r="H198" s="34" t="str">
        <f t="shared" si="4"/>
        <v>10年</v>
      </c>
      <c r="I198" s="43" t="s">
        <v>3720</v>
      </c>
      <c r="J198" s="38">
        <v>0.4</v>
      </c>
      <c r="K198" s="35" t="s">
        <v>3704</v>
      </c>
      <c r="L198" s="36" t="s">
        <v>7402</v>
      </c>
      <c r="M198" s="35" t="s">
        <v>3704</v>
      </c>
      <c r="N198" s="35" t="s">
        <v>3720</v>
      </c>
      <c r="O198" s="36" t="s">
        <v>7403</v>
      </c>
      <c r="P198" s="35" t="s">
        <v>3704</v>
      </c>
      <c r="Q198" s="36" t="s">
        <v>7404</v>
      </c>
      <c r="R198" s="35" t="s">
        <v>3704</v>
      </c>
      <c r="S198" s="35" t="s">
        <v>3706</v>
      </c>
      <c r="T198" s="35">
        <v>13</v>
      </c>
      <c r="U198" s="36"/>
      <c r="V198" s="35" t="s">
        <v>3704</v>
      </c>
      <c r="W198" s="36" t="s">
        <v>8410</v>
      </c>
      <c r="X198" s="35">
        <v>2022</v>
      </c>
      <c r="Y198" s="35">
        <v>2062</v>
      </c>
      <c r="Z198" s="35">
        <v>41</v>
      </c>
      <c r="AA198" s="35">
        <v>1070.2</v>
      </c>
      <c r="AB198" s="35" t="s">
        <v>3704</v>
      </c>
      <c r="AC198" s="36" t="s">
        <v>8152</v>
      </c>
      <c r="AD198" s="35">
        <v>2022</v>
      </c>
      <c r="AE198" s="35">
        <v>2062</v>
      </c>
      <c r="AF198" s="35">
        <v>41</v>
      </c>
      <c r="AG198" s="35">
        <v>681.6</v>
      </c>
      <c r="AH198" s="35" t="s">
        <v>3704</v>
      </c>
      <c r="AI198" s="36" t="s">
        <v>7405</v>
      </c>
      <c r="AJ198" s="35">
        <v>2022</v>
      </c>
      <c r="AK198" s="35">
        <v>2062</v>
      </c>
      <c r="AL198" s="35">
        <v>41</v>
      </c>
      <c r="AM198" s="35">
        <v>388.6</v>
      </c>
      <c r="AN198" s="35" t="s">
        <v>3704</v>
      </c>
      <c r="AO198" s="36" t="s">
        <v>7406</v>
      </c>
      <c r="AP198" s="35" t="s">
        <v>3704</v>
      </c>
      <c r="AQ198" s="36" t="s">
        <v>7407</v>
      </c>
      <c r="AR198" s="35" t="s">
        <v>3704</v>
      </c>
      <c r="AS198" s="36" t="s">
        <v>7408</v>
      </c>
      <c r="AT198" s="35" t="s">
        <v>3704</v>
      </c>
      <c r="AU198" s="36" t="s">
        <v>7409</v>
      </c>
      <c r="AV198" s="35" t="s">
        <v>3704</v>
      </c>
      <c r="AW198" s="36" t="s">
        <v>7410</v>
      </c>
      <c r="AX198" s="35" t="s">
        <v>3704</v>
      </c>
      <c r="AY198" s="36" t="s">
        <v>7411</v>
      </c>
      <c r="AZ198" s="35" t="s">
        <v>3704</v>
      </c>
      <c r="BA198" s="36" t="s">
        <v>7412</v>
      </c>
      <c r="BB198" s="35" t="s">
        <v>3704</v>
      </c>
      <c r="BC198" s="36" t="s">
        <v>7413</v>
      </c>
      <c r="BD198" s="35" t="s">
        <v>3707</v>
      </c>
      <c r="BE198" s="36" t="s">
        <v>7414</v>
      </c>
      <c r="BF198" s="35" t="s">
        <v>3704</v>
      </c>
      <c r="BG198" s="36" t="s">
        <v>7415</v>
      </c>
      <c r="BH198" s="36" t="s">
        <v>3704</v>
      </c>
      <c r="BI198" s="36" t="s">
        <v>7416</v>
      </c>
      <c r="BJ198" s="36" t="s">
        <v>3707</v>
      </c>
      <c r="BK198" s="36" t="s">
        <v>3704</v>
      </c>
      <c r="BL198" s="36" t="s">
        <v>3704</v>
      </c>
      <c r="BM198" s="36" t="s">
        <v>3704</v>
      </c>
      <c r="BN198" s="36" t="s">
        <v>3704</v>
      </c>
      <c r="BO198" s="36" t="s">
        <v>7417</v>
      </c>
      <c r="BP198" s="36" t="s">
        <v>3704</v>
      </c>
      <c r="BQ198" s="36" t="s">
        <v>7418</v>
      </c>
      <c r="BR198" s="36" t="s">
        <v>3707</v>
      </c>
      <c r="BS198" s="36"/>
      <c r="BT198" s="36" t="s">
        <v>3704</v>
      </c>
      <c r="BU198" s="36" t="s">
        <v>3704</v>
      </c>
      <c r="BV198" s="35" t="s">
        <v>3704</v>
      </c>
      <c r="BW198" s="36" t="s">
        <v>7419</v>
      </c>
      <c r="BX198" s="36">
        <v>10</v>
      </c>
      <c r="BY198" s="36"/>
      <c r="BZ198" s="35" t="s">
        <v>3704</v>
      </c>
      <c r="CA198" s="36" t="s">
        <v>7420</v>
      </c>
      <c r="CB198" s="36" t="s">
        <v>7421</v>
      </c>
      <c r="CC198" s="39">
        <v>4366</v>
      </c>
      <c r="CD198" s="39">
        <v>4275</v>
      </c>
      <c r="CE198" s="39">
        <v>4178</v>
      </c>
      <c r="CF198" s="39">
        <v>4053</v>
      </c>
      <c r="CG198" s="40">
        <v>70564</v>
      </c>
      <c r="CH198" s="40">
        <v>70566</v>
      </c>
      <c r="CI198" s="40">
        <v>70566</v>
      </c>
      <c r="CJ198" s="40">
        <v>70566</v>
      </c>
      <c r="CK198" s="35">
        <v>16.16</v>
      </c>
      <c r="CL198" s="35">
        <v>16.510000000000002</v>
      </c>
      <c r="CM198" s="35">
        <v>16.89</v>
      </c>
      <c r="CN198" s="35">
        <v>17.41</v>
      </c>
      <c r="CO198" s="41">
        <v>0.81530000000000002</v>
      </c>
      <c r="CP198" s="41">
        <v>0.80600000000000005</v>
      </c>
      <c r="CQ198" s="41">
        <v>0.82389999999999997</v>
      </c>
      <c r="CR198" s="42">
        <v>0.82730000000000004</v>
      </c>
      <c r="CT198" s="24"/>
    </row>
    <row r="199" spans="1:98" ht="200" customHeight="1" x14ac:dyDescent="0.2">
      <c r="A199" s="32" t="s">
        <v>34</v>
      </c>
      <c r="B199" s="33" t="s">
        <v>849</v>
      </c>
      <c r="C199" s="34" t="str">
        <f>IF(A199="","自動表示",IF(B199="",VLOOKUP(A199,リスト!$C$2:$D$48,2,FALSE),VLOOKUP(A199&amp;B199,リスト!$C$49:$D$1789,2,FALSE)))</f>
        <v>073687</v>
      </c>
      <c r="D199" s="34" t="str">
        <f>IF(C199="自動表示","自動表示",VLOOKUP(C199,リスト!$D$2:$E$1789,2,FALSE))</f>
        <v>町村Ⅲ－１</v>
      </c>
      <c r="E199" s="35" t="s">
        <v>3701</v>
      </c>
      <c r="F199" s="36" t="s">
        <v>3764</v>
      </c>
      <c r="G199" s="37">
        <v>40</v>
      </c>
      <c r="H199" s="34" t="str">
        <f t="shared" si="4"/>
        <v>20年超</v>
      </c>
      <c r="I199" s="43" t="s">
        <v>3720</v>
      </c>
      <c r="J199" s="38">
        <v>1.4</v>
      </c>
      <c r="K199" s="35" t="s">
        <v>3704</v>
      </c>
      <c r="L199" s="36" t="s">
        <v>7422</v>
      </c>
      <c r="M199" s="35" t="s">
        <v>3704</v>
      </c>
      <c r="N199" s="35" t="s">
        <v>3728</v>
      </c>
      <c r="O199" s="36" t="s">
        <v>8396</v>
      </c>
      <c r="P199" s="35" t="s">
        <v>3704</v>
      </c>
      <c r="Q199" s="36" t="s">
        <v>7423</v>
      </c>
      <c r="R199" s="35" t="s">
        <v>3704</v>
      </c>
      <c r="S199" s="35" t="s">
        <v>3706</v>
      </c>
      <c r="T199" s="35">
        <v>17.600000000000001</v>
      </c>
      <c r="U199" s="36"/>
      <c r="V199" s="35" t="s">
        <v>3704</v>
      </c>
      <c r="W199" s="36" t="s">
        <v>7424</v>
      </c>
      <c r="X199" s="35">
        <v>2023</v>
      </c>
      <c r="Y199" s="35">
        <v>2062</v>
      </c>
      <c r="Z199" s="35">
        <v>40</v>
      </c>
      <c r="AA199" s="35">
        <v>2071.4</v>
      </c>
      <c r="AB199" s="35" t="s">
        <v>3704</v>
      </c>
      <c r="AC199" s="36" t="s">
        <v>7425</v>
      </c>
      <c r="AD199" s="35">
        <v>2023</v>
      </c>
      <c r="AE199" s="35">
        <v>2062</v>
      </c>
      <c r="AF199" s="35">
        <v>40</v>
      </c>
      <c r="AG199" s="35">
        <v>1222.3</v>
      </c>
      <c r="AH199" s="35" t="s">
        <v>3704</v>
      </c>
      <c r="AI199" s="36" t="s">
        <v>7426</v>
      </c>
      <c r="AJ199" s="35">
        <v>2023</v>
      </c>
      <c r="AK199" s="35">
        <v>2062</v>
      </c>
      <c r="AL199" s="35">
        <v>40</v>
      </c>
      <c r="AM199" s="35">
        <v>849.2</v>
      </c>
      <c r="AN199" s="35" t="s">
        <v>3704</v>
      </c>
      <c r="AO199" s="36" t="s">
        <v>7427</v>
      </c>
      <c r="AP199" s="35" t="s">
        <v>3704</v>
      </c>
      <c r="AQ199" s="36" t="s">
        <v>7428</v>
      </c>
      <c r="AR199" s="35" t="s">
        <v>3704</v>
      </c>
      <c r="AS199" s="36" t="s">
        <v>7429</v>
      </c>
      <c r="AT199" s="35" t="s">
        <v>3704</v>
      </c>
      <c r="AU199" s="36" t="s">
        <v>7430</v>
      </c>
      <c r="AV199" s="35" t="s">
        <v>3704</v>
      </c>
      <c r="AW199" s="36" t="s">
        <v>7431</v>
      </c>
      <c r="AX199" s="35" t="s">
        <v>3704</v>
      </c>
      <c r="AY199" s="36" t="s">
        <v>7432</v>
      </c>
      <c r="AZ199" s="35" t="s">
        <v>3704</v>
      </c>
      <c r="BA199" s="36" t="s">
        <v>7433</v>
      </c>
      <c r="BB199" s="35" t="s">
        <v>3704</v>
      </c>
      <c r="BC199" s="36" t="s">
        <v>7434</v>
      </c>
      <c r="BD199" s="35" t="s">
        <v>3704</v>
      </c>
      <c r="BE199" s="36" t="s">
        <v>7435</v>
      </c>
      <c r="BF199" s="35" t="s">
        <v>3704</v>
      </c>
      <c r="BG199" s="36" t="s">
        <v>7436</v>
      </c>
      <c r="BH199" s="36" t="s">
        <v>3704</v>
      </c>
      <c r="BI199" s="36" t="s">
        <v>8411</v>
      </c>
      <c r="BJ199" s="36" t="s">
        <v>3707</v>
      </c>
      <c r="BK199" s="36" t="s">
        <v>3704</v>
      </c>
      <c r="BL199" s="36" t="s">
        <v>3704</v>
      </c>
      <c r="BM199" s="36" t="s">
        <v>3707</v>
      </c>
      <c r="BN199" s="36" t="s">
        <v>3707</v>
      </c>
      <c r="BO199" s="36"/>
      <c r="BP199" s="36" t="s">
        <v>3707</v>
      </c>
      <c r="BQ199" s="36"/>
      <c r="BR199" s="36" t="s">
        <v>3707</v>
      </c>
      <c r="BS199" s="36"/>
      <c r="BT199" s="36" t="s">
        <v>3707</v>
      </c>
      <c r="BU199" s="36" t="s">
        <v>3707</v>
      </c>
      <c r="BV199" s="35" t="s">
        <v>3704</v>
      </c>
      <c r="BW199" s="36" t="s">
        <v>7437</v>
      </c>
      <c r="BX199" s="36"/>
      <c r="BY199" s="36" t="s">
        <v>7438</v>
      </c>
      <c r="BZ199" s="35" t="s">
        <v>3707</v>
      </c>
      <c r="CA199" s="36"/>
      <c r="CB199" s="36" t="s">
        <v>4536</v>
      </c>
      <c r="CC199" s="39">
        <v>15679</v>
      </c>
      <c r="CD199" s="39">
        <v>15318</v>
      </c>
      <c r="CE199" s="39">
        <v>14948</v>
      </c>
      <c r="CF199" s="39">
        <v>14517</v>
      </c>
      <c r="CG199" s="40">
        <v>243597</v>
      </c>
      <c r="CH199" s="40">
        <v>244689</v>
      </c>
      <c r="CI199" s="40">
        <v>244504</v>
      </c>
      <c r="CJ199" s="40">
        <v>244221</v>
      </c>
      <c r="CK199" s="35">
        <v>15.54</v>
      </c>
      <c r="CL199" s="35">
        <v>15.97</v>
      </c>
      <c r="CM199" s="35">
        <v>16.36</v>
      </c>
      <c r="CN199" s="35">
        <v>16.82</v>
      </c>
      <c r="CO199" s="41">
        <v>0.71699999999999997</v>
      </c>
      <c r="CP199" s="41">
        <v>0.73099999999999998</v>
      </c>
      <c r="CQ199" s="41">
        <v>0.73799999999999999</v>
      </c>
      <c r="CR199" s="42" t="s">
        <v>3717</v>
      </c>
      <c r="CT199" s="24"/>
    </row>
    <row r="200" spans="1:98" ht="200" customHeight="1" x14ac:dyDescent="0.2">
      <c r="A200" s="32" t="s">
        <v>34</v>
      </c>
      <c r="B200" s="33" t="s">
        <v>851</v>
      </c>
      <c r="C200" s="34" t="str">
        <f>IF(A200="","自動表示",IF(B200="",VLOOKUP(A200,リスト!$C$2:$D$48,2,FALSE),VLOOKUP(A200&amp;B200,リスト!$C$49:$D$1789,2,FALSE)))</f>
        <v>074021</v>
      </c>
      <c r="D200" s="34" t="str">
        <f>IF(C200="自動表示","自動表示",VLOOKUP(C200,リスト!$D$2:$E$1789,2,FALSE))</f>
        <v>町村Ⅰ－２</v>
      </c>
      <c r="E200" s="35" t="s">
        <v>3701</v>
      </c>
      <c r="F200" s="36" t="s">
        <v>3771</v>
      </c>
      <c r="G200" s="37">
        <v>30</v>
      </c>
      <c r="H200" s="34" t="str">
        <f t="shared" si="4"/>
        <v>20年超</v>
      </c>
      <c r="I200" s="35" t="s">
        <v>3730</v>
      </c>
      <c r="J200" s="38">
        <v>0.3</v>
      </c>
      <c r="K200" s="35" t="s">
        <v>3704</v>
      </c>
      <c r="L200" s="36" t="s">
        <v>7439</v>
      </c>
      <c r="M200" s="35" t="s">
        <v>3704</v>
      </c>
      <c r="N200" s="35" t="s">
        <v>3730</v>
      </c>
      <c r="O200" s="36" t="s">
        <v>7440</v>
      </c>
      <c r="P200" s="35" t="s">
        <v>3704</v>
      </c>
      <c r="Q200" s="36" t="s">
        <v>7441</v>
      </c>
      <c r="R200" s="35" t="s">
        <v>3704</v>
      </c>
      <c r="S200" s="35" t="s">
        <v>3706</v>
      </c>
      <c r="T200" s="35">
        <v>2.2000000000000002</v>
      </c>
      <c r="U200" s="36"/>
      <c r="V200" s="35" t="s">
        <v>3704</v>
      </c>
      <c r="W200" s="36" t="s">
        <v>7442</v>
      </c>
      <c r="X200" s="35">
        <v>2020</v>
      </c>
      <c r="Y200" s="35">
        <v>2045</v>
      </c>
      <c r="Z200" s="35">
        <v>26</v>
      </c>
      <c r="AA200" s="35">
        <v>89.6</v>
      </c>
      <c r="AB200" s="35" t="s">
        <v>3704</v>
      </c>
      <c r="AC200" s="36" t="s">
        <v>7443</v>
      </c>
      <c r="AD200" s="35">
        <v>2020</v>
      </c>
      <c r="AE200" s="35">
        <v>2045</v>
      </c>
      <c r="AF200" s="35">
        <v>26</v>
      </c>
      <c r="AG200" s="35">
        <v>36.200000000000003</v>
      </c>
      <c r="AH200" s="35" t="s">
        <v>3704</v>
      </c>
      <c r="AI200" s="36" t="s">
        <v>7444</v>
      </c>
      <c r="AJ200" s="35">
        <v>2020</v>
      </c>
      <c r="AK200" s="35">
        <v>2045</v>
      </c>
      <c r="AL200" s="35">
        <v>26</v>
      </c>
      <c r="AM200" s="35">
        <v>53.4</v>
      </c>
      <c r="AN200" s="35" t="s">
        <v>3704</v>
      </c>
      <c r="AO200" s="36" t="s">
        <v>7445</v>
      </c>
      <c r="AP200" s="35" t="s">
        <v>3704</v>
      </c>
      <c r="AQ200" s="36" t="s">
        <v>7446</v>
      </c>
      <c r="AR200" s="35" t="s">
        <v>3704</v>
      </c>
      <c r="AS200" s="36" t="s">
        <v>7447</v>
      </c>
      <c r="AT200" s="35" t="s">
        <v>3704</v>
      </c>
      <c r="AU200" s="36" t="s">
        <v>7448</v>
      </c>
      <c r="AV200" s="35" t="s">
        <v>3704</v>
      </c>
      <c r="AW200" s="36" t="s">
        <v>7449</v>
      </c>
      <c r="AX200" s="35" t="s">
        <v>3704</v>
      </c>
      <c r="AY200" s="36" t="s">
        <v>7450</v>
      </c>
      <c r="AZ200" s="35" t="s">
        <v>3704</v>
      </c>
      <c r="BA200" s="36" t="s">
        <v>7451</v>
      </c>
      <c r="BB200" s="35" t="s">
        <v>3704</v>
      </c>
      <c r="BC200" s="36" t="s">
        <v>7452</v>
      </c>
      <c r="BD200" s="35" t="s">
        <v>3704</v>
      </c>
      <c r="BE200" s="36" t="s">
        <v>7453</v>
      </c>
      <c r="BF200" s="35" t="s">
        <v>3704</v>
      </c>
      <c r="BG200" s="36" t="s">
        <v>7454</v>
      </c>
      <c r="BH200" s="36" t="s">
        <v>3707</v>
      </c>
      <c r="BI200" s="36"/>
      <c r="BJ200" s="36" t="s">
        <v>3707</v>
      </c>
      <c r="BK200" s="36" t="s">
        <v>3707</v>
      </c>
      <c r="BL200" s="36" t="s">
        <v>3707</v>
      </c>
      <c r="BM200" s="36" t="s">
        <v>3707</v>
      </c>
      <c r="BN200" s="36" t="s">
        <v>3707</v>
      </c>
      <c r="BO200" s="36"/>
      <c r="BP200" s="36" t="s">
        <v>3707</v>
      </c>
      <c r="BQ200" s="36"/>
      <c r="BR200" s="36" t="s">
        <v>3707</v>
      </c>
      <c r="BS200" s="36"/>
      <c r="BT200" s="36" t="s">
        <v>3707</v>
      </c>
      <c r="BU200" s="36" t="s">
        <v>3707</v>
      </c>
      <c r="BV200" s="35" t="s">
        <v>3704</v>
      </c>
      <c r="BW200" s="36" t="s">
        <v>7455</v>
      </c>
      <c r="BX200" s="36" t="s">
        <v>7456</v>
      </c>
      <c r="BY200" s="36">
        <v>5</v>
      </c>
      <c r="BZ200" s="35" t="s">
        <v>3704</v>
      </c>
      <c r="CA200" s="36" t="s">
        <v>7457</v>
      </c>
      <c r="CB200" s="36" t="s">
        <v>7458</v>
      </c>
      <c r="CC200" s="39">
        <v>2722</v>
      </c>
      <c r="CD200" s="39">
        <v>2666</v>
      </c>
      <c r="CE200" s="39">
        <v>2591</v>
      </c>
      <c r="CF200" s="39">
        <v>2478</v>
      </c>
      <c r="CG200" s="40">
        <v>54296</v>
      </c>
      <c r="CH200" s="40">
        <v>54425</v>
      </c>
      <c r="CI200" s="40">
        <v>54425</v>
      </c>
      <c r="CJ200" s="40">
        <v>54425</v>
      </c>
      <c r="CK200" s="35">
        <v>19.95</v>
      </c>
      <c r="CL200" s="35">
        <v>20.41</v>
      </c>
      <c r="CM200" s="35">
        <v>21.01</v>
      </c>
      <c r="CN200" s="35">
        <v>21.96</v>
      </c>
      <c r="CO200" s="41">
        <v>0.77300000000000002</v>
      </c>
      <c r="CP200" s="41">
        <v>0.80600000000000005</v>
      </c>
      <c r="CQ200" s="41">
        <v>0.81299999999999994</v>
      </c>
      <c r="CR200" s="42" t="s">
        <v>3717</v>
      </c>
      <c r="CT200" s="24"/>
    </row>
    <row r="201" spans="1:98" ht="200" customHeight="1" x14ac:dyDescent="0.2">
      <c r="A201" s="32" t="s">
        <v>34</v>
      </c>
      <c r="B201" s="33" t="s">
        <v>853</v>
      </c>
      <c r="C201" s="34" t="str">
        <f>IF(A201="","自動表示",IF(B201="",VLOOKUP(A201,リスト!$C$2:$D$48,2,FALSE),VLOOKUP(A201&amp;B201,リスト!$C$49:$D$1789,2,FALSE)))</f>
        <v>074055</v>
      </c>
      <c r="D201" s="34" t="str">
        <f>IF(C201="自動表示","自動表示",VLOOKUP(C201,リスト!$D$2:$E$1789,2,FALSE))</f>
        <v>町村Ⅱ－１</v>
      </c>
      <c r="E201" s="35" t="s">
        <v>3701</v>
      </c>
      <c r="F201" s="36" t="s">
        <v>7459</v>
      </c>
      <c r="G201" s="37">
        <v>15</v>
      </c>
      <c r="H201" s="34" t="str">
        <f t="shared" si="4"/>
        <v>11年～20年</v>
      </c>
      <c r="I201" s="43" t="s">
        <v>3720</v>
      </c>
      <c r="J201" s="38">
        <v>0.6</v>
      </c>
      <c r="K201" s="35" t="s">
        <v>3704</v>
      </c>
      <c r="L201" s="36" t="s">
        <v>7460</v>
      </c>
      <c r="M201" s="35" t="s">
        <v>3704</v>
      </c>
      <c r="N201" s="35" t="s">
        <v>3768</v>
      </c>
      <c r="O201" s="36" t="s">
        <v>7461</v>
      </c>
      <c r="P201" s="35" t="s">
        <v>3704</v>
      </c>
      <c r="Q201" s="36" t="s">
        <v>7462</v>
      </c>
      <c r="R201" s="35" t="s">
        <v>3704</v>
      </c>
      <c r="S201" s="35" t="s">
        <v>3723</v>
      </c>
      <c r="T201" s="35">
        <v>13.4</v>
      </c>
      <c r="U201" s="36"/>
      <c r="V201" s="35" t="s">
        <v>3704</v>
      </c>
      <c r="W201" s="36" t="s">
        <v>7463</v>
      </c>
      <c r="X201" s="35">
        <v>2016</v>
      </c>
      <c r="Y201" s="35">
        <v>2030</v>
      </c>
      <c r="Z201" s="35">
        <v>15</v>
      </c>
      <c r="AA201" s="35">
        <v>419.5</v>
      </c>
      <c r="AB201" s="35" t="s">
        <v>3704</v>
      </c>
      <c r="AC201" s="36" t="s">
        <v>7464</v>
      </c>
      <c r="AD201" s="35">
        <v>2016</v>
      </c>
      <c r="AE201" s="35">
        <v>2030</v>
      </c>
      <c r="AF201" s="35">
        <v>15</v>
      </c>
      <c r="AG201" s="35">
        <v>209.4</v>
      </c>
      <c r="AH201" s="35" t="s">
        <v>3704</v>
      </c>
      <c r="AI201" s="36" t="s">
        <v>7465</v>
      </c>
      <c r="AJ201" s="35">
        <v>2016</v>
      </c>
      <c r="AK201" s="35">
        <v>2030</v>
      </c>
      <c r="AL201" s="35">
        <v>15</v>
      </c>
      <c r="AM201" s="35">
        <v>210.1</v>
      </c>
      <c r="AN201" s="35" t="s">
        <v>3704</v>
      </c>
      <c r="AO201" s="36" t="s">
        <v>7466</v>
      </c>
      <c r="AP201" s="35" t="s">
        <v>3707</v>
      </c>
      <c r="AQ201" s="36"/>
      <c r="AR201" s="35" t="s">
        <v>3704</v>
      </c>
      <c r="AS201" s="36" t="s">
        <v>7467</v>
      </c>
      <c r="AT201" s="35" t="s">
        <v>3704</v>
      </c>
      <c r="AU201" s="36" t="s">
        <v>7468</v>
      </c>
      <c r="AV201" s="35" t="s">
        <v>3704</v>
      </c>
      <c r="AW201" s="36" t="s">
        <v>7469</v>
      </c>
      <c r="AX201" s="35" t="s">
        <v>3704</v>
      </c>
      <c r="AY201" s="36" t="s">
        <v>7470</v>
      </c>
      <c r="AZ201" s="35" t="s">
        <v>3704</v>
      </c>
      <c r="BA201" s="36" t="s">
        <v>7471</v>
      </c>
      <c r="BB201" s="35" t="s">
        <v>3704</v>
      </c>
      <c r="BC201" s="36" t="s">
        <v>7472</v>
      </c>
      <c r="BD201" s="35" t="s">
        <v>3707</v>
      </c>
      <c r="BE201" s="36" t="s">
        <v>3717</v>
      </c>
      <c r="BF201" s="35" t="s">
        <v>3704</v>
      </c>
      <c r="BG201" s="36" t="s">
        <v>7473</v>
      </c>
      <c r="BH201" s="36" t="s">
        <v>3707</v>
      </c>
      <c r="BI201" s="36"/>
      <c r="BJ201" s="36" t="s">
        <v>3707</v>
      </c>
      <c r="BK201" s="36" t="s">
        <v>3707</v>
      </c>
      <c r="BL201" s="36" t="s">
        <v>3707</v>
      </c>
      <c r="BM201" s="36" t="s">
        <v>3707</v>
      </c>
      <c r="BN201" s="36" t="s">
        <v>3707</v>
      </c>
      <c r="BO201" s="36"/>
      <c r="BP201" s="36" t="s">
        <v>3707</v>
      </c>
      <c r="BQ201" s="36"/>
      <c r="BR201" s="36" t="s">
        <v>3707</v>
      </c>
      <c r="BS201" s="36"/>
      <c r="BT201" s="36" t="s">
        <v>3707</v>
      </c>
      <c r="BU201" s="36" t="s">
        <v>3707</v>
      </c>
      <c r="BV201" s="35" t="s">
        <v>3704</v>
      </c>
      <c r="BW201" s="36" t="s">
        <v>7474</v>
      </c>
      <c r="BX201" s="36" t="s">
        <v>3717</v>
      </c>
      <c r="BY201" s="36" t="s">
        <v>6724</v>
      </c>
      <c r="BZ201" s="35" t="s">
        <v>3704</v>
      </c>
      <c r="CA201" s="36" t="s">
        <v>7475</v>
      </c>
      <c r="CB201" s="36" t="s">
        <v>7476</v>
      </c>
      <c r="CC201" s="39">
        <v>6155</v>
      </c>
      <c r="CD201" s="39">
        <v>6022</v>
      </c>
      <c r="CE201" s="39">
        <v>5850</v>
      </c>
      <c r="CF201" s="39">
        <v>5694</v>
      </c>
      <c r="CG201" s="40">
        <v>72225</v>
      </c>
      <c r="CH201" s="40">
        <v>72993</v>
      </c>
      <c r="CI201" s="40">
        <v>76790</v>
      </c>
      <c r="CJ201" s="40">
        <v>77660</v>
      </c>
      <c r="CK201" s="35">
        <v>11.73</v>
      </c>
      <c r="CL201" s="35">
        <v>12.12</v>
      </c>
      <c r="CM201" s="35">
        <v>13.13</v>
      </c>
      <c r="CN201" s="35">
        <v>13.64</v>
      </c>
      <c r="CO201" s="41">
        <v>0.61399999999999999</v>
      </c>
      <c r="CP201" s="41">
        <v>0.62</v>
      </c>
      <c r="CQ201" s="41">
        <v>0.63600000000000001</v>
      </c>
      <c r="CR201" s="42">
        <v>0.64900000000000002</v>
      </c>
      <c r="CT201" s="24"/>
    </row>
    <row r="202" spans="1:98" ht="200" customHeight="1" x14ac:dyDescent="0.2">
      <c r="A202" s="32" t="s">
        <v>34</v>
      </c>
      <c r="B202" s="33" t="s">
        <v>855</v>
      </c>
      <c r="C202" s="34" t="str">
        <f>IF(A202="","自動表示",IF(B202="",VLOOKUP(A202,リスト!$C$2:$D$48,2,FALSE),VLOOKUP(A202&amp;B202,リスト!$C$49:$D$1789,2,FALSE)))</f>
        <v>074071</v>
      </c>
      <c r="D202" s="34" t="str">
        <f>IF(C202="自動表示","自動表示",VLOOKUP(C202,リスト!$D$2:$E$1789,2,FALSE))</f>
        <v>町村Ⅰ－１</v>
      </c>
      <c r="E202" s="35" t="s">
        <v>3701</v>
      </c>
      <c r="F202" s="36" t="s">
        <v>3764</v>
      </c>
      <c r="G202" s="37">
        <v>40</v>
      </c>
      <c r="H202" s="34" t="str">
        <f t="shared" ref="H202:H235" si="5">IF(G202="","自動表示（左隣の「年数」のみ入力）",IF(G202="終期無","終期無",IF(G202=10,"10年",IF(G202&lt;=20,"11年～20年",IF(G202&lt;=80,"20年超","")))))</f>
        <v>20年超</v>
      </c>
      <c r="I202" s="43" t="s">
        <v>3720</v>
      </c>
      <c r="J202" s="38">
        <v>0.3</v>
      </c>
      <c r="K202" s="35" t="s">
        <v>3704</v>
      </c>
      <c r="L202" s="36" t="s">
        <v>7477</v>
      </c>
      <c r="M202" s="35" t="s">
        <v>3704</v>
      </c>
      <c r="N202" s="35" t="s">
        <v>3720</v>
      </c>
      <c r="O202" s="36" t="s">
        <v>7478</v>
      </c>
      <c r="P202" s="35" t="s">
        <v>3704</v>
      </c>
      <c r="Q202" s="36" t="s">
        <v>7479</v>
      </c>
      <c r="R202" s="35" t="s">
        <v>3704</v>
      </c>
      <c r="S202" s="35" t="s">
        <v>3706</v>
      </c>
      <c r="T202" s="35" t="s">
        <v>7480</v>
      </c>
      <c r="U202" s="36"/>
      <c r="V202" s="35" t="s">
        <v>3704</v>
      </c>
      <c r="W202" s="36" t="s">
        <v>7481</v>
      </c>
      <c r="X202" s="35">
        <v>2022</v>
      </c>
      <c r="Y202" s="35">
        <v>2061</v>
      </c>
      <c r="Z202" s="35">
        <v>40</v>
      </c>
      <c r="AA202" s="35">
        <v>397.1</v>
      </c>
      <c r="AB202" s="35" t="s">
        <v>3704</v>
      </c>
      <c r="AC202" s="36" t="s">
        <v>7482</v>
      </c>
      <c r="AD202" s="35">
        <v>2022</v>
      </c>
      <c r="AE202" s="35">
        <v>2061</v>
      </c>
      <c r="AF202" s="35">
        <v>40</v>
      </c>
      <c r="AG202" s="35">
        <v>297.7</v>
      </c>
      <c r="AH202" s="35" t="s">
        <v>3704</v>
      </c>
      <c r="AI202" s="36" t="s">
        <v>7483</v>
      </c>
      <c r="AJ202" s="35">
        <v>2022</v>
      </c>
      <c r="AK202" s="35">
        <v>2061</v>
      </c>
      <c r="AL202" s="35">
        <v>40</v>
      </c>
      <c r="AM202" s="35">
        <v>99.4</v>
      </c>
      <c r="AN202" s="35" t="s">
        <v>3704</v>
      </c>
      <c r="AO202" s="36" t="s">
        <v>7484</v>
      </c>
      <c r="AP202" s="35" t="s">
        <v>3704</v>
      </c>
      <c r="AQ202" s="36" t="s">
        <v>7485</v>
      </c>
      <c r="AR202" s="35" t="s">
        <v>3704</v>
      </c>
      <c r="AS202" s="36" t="s">
        <v>7486</v>
      </c>
      <c r="AT202" s="35" t="s">
        <v>3704</v>
      </c>
      <c r="AU202" s="36" t="s">
        <v>7487</v>
      </c>
      <c r="AV202" s="35" t="s">
        <v>3704</v>
      </c>
      <c r="AW202" s="36" t="s">
        <v>7488</v>
      </c>
      <c r="AX202" s="35" t="s">
        <v>3704</v>
      </c>
      <c r="AY202" s="36" t="s">
        <v>7489</v>
      </c>
      <c r="AZ202" s="35" t="s">
        <v>3704</v>
      </c>
      <c r="BA202" s="36" t="s">
        <v>7490</v>
      </c>
      <c r="BB202" s="35" t="s">
        <v>3704</v>
      </c>
      <c r="BC202" s="36" t="s">
        <v>7491</v>
      </c>
      <c r="BD202" s="35" t="s">
        <v>3704</v>
      </c>
      <c r="BE202" s="36" t="s">
        <v>7492</v>
      </c>
      <c r="BF202" s="35" t="s">
        <v>3704</v>
      </c>
      <c r="BG202" s="36" t="s">
        <v>7493</v>
      </c>
      <c r="BH202" s="36" t="s">
        <v>3704</v>
      </c>
      <c r="BI202" s="36" t="s">
        <v>7494</v>
      </c>
      <c r="BJ202" s="36" t="s">
        <v>3707</v>
      </c>
      <c r="BK202" s="36" t="s">
        <v>3704</v>
      </c>
      <c r="BL202" s="36" t="s">
        <v>3704</v>
      </c>
      <c r="BM202" s="36" t="s">
        <v>3707</v>
      </c>
      <c r="BN202" s="36" t="s">
        <v>3704</v>
      </c>
      <c r="BO202" s="36" t="s">
        <v>7495</v>
      </c>
      <c r="BP202" s="36" t="s">
        <v>3704</v>
      </c>
      <c r="BQ202" s="36" t="s">
        <v>7496</v>
      </c>
      <c r="BR202" s="36" t="s">
        <v>3707</v>
      </c>
      <c r="BS202" s="36"/>
      <c r="BT202" s="36" t="s">
        <v>3707</v>
      </c>
      <c r="BU202" s="36" t="s">
        <v>3704</v>
      </c>
      <c r="BV202" s="35" t="s">
        <v>3704</v>
      </c>
      <c r="BW202" s="36" t="s">
        <v>7497</v>
      </c>
      <c r="BX202" s="36">
        <v>1</v>
      </c>
      <c r="BY202" s="36" t="s">
        <v>3717</v>
      </c>
      <c r="BZ202" s="35" t="s">
        <v>3707</v>
      </c>
      <c r="CA202" s="36"/>
      <c r="CB202" s="36" t="s">
        <v>7498</v>
      </c>
      <c r="CC202" s="39">
        <v>3443</v>
      </c>
      <c r="CD202" s="39">
        <v>3407</v>
      </c>
      <c r="CE202" s="39">
        <v>3349</v>
      </c>
      <c r="CF202" s="39">
        <v>3289</v>
      </c>
      <c r="CG202" s="40">
        <v>45361</v>
      </c>
      <c r="CH202" s="40">
        <v>46718</v>
      </c>
      <c r="CI202" s="40">
        <v>46718</v>
      </c>
      <c r="CJ202" s="40">
        <v>48100</v>
      </c>
      <c r="CK202" s="35">
        <v>13.17</v>
      </c>
      <c r="CL202" s="35">
        <v>13.71</v>
      </c>
      <c r="CM202" s="35">
        <v>13.95</v>
      </c>
      <c r="CN202" s="35">
        <v>14.62</v>
      </c>
      <c r="CO202" s="41">
        <v>0.48899999999999999</v>
      </c>
      <c r="CP202" s="41">
        <v>0.51</v>
      </c>
      <c r="CQ202" s="41">
        <v>0.52900000000000003</v>
      </c>
      <c r="CR202" s="42">
        <v>0.55000000000000004</v>
      </c>
      <c r="CT202" s="24"/>
    </row>
    <row r="203" spans="1:98" ht="200" customHeight="1" x14ac:dyDescent="0.2">
      <c r="A203" s="32" t="s">
        <v>34</v>
      </c>
      <c r="B203" s="33" t="s">
        <v>857</v>
      </c>
      <c r="C203" s="34" t="str">
        <f>IF(A203="","自動表示",IF(B203="",VLOOKUP(A203,リスト!$C$2:$D$48,2,FALSE),VLOOKUP(A203&amp;B203,リスト!$C$49:$D$1789,2,FALSE)))</f>
        <v>074080</v>
      </c>
      <c r="D203" s="34" t="str">
        <f>IF(C203="自動表示","自動表示",VLOOKUP(C203,リスト!$D$2:$E$1789,2,FALSE))</f>
        <v>町村Ⅲ－２</v>
      </c>
      <c r="E203" s="35" t="s">
        <v>3701</v>
      </c>
      <c r="F203" s="36" t="s">
        <v>3733</v>
      </c>
      <c r="G203" s="37">
        <v>30</v>
      </c>
      <c r="H203" s="34" t="str">
        <f t="shared" si="5"/>
        <v>20年超</v>
      </c>
      <c r="I203" s="35" t="s">
        <v>3730</v>
      </c>
      <c r="J203" s="38">
        <v>1.5</v>
      </c>
      <c r="K203" s="35" t="s">
        <v>3704</v>
      </c>
      <c r="L203" s="36" t="s">
        <v>7499</v>
      </c>
      <c r="M203" s="35" t="s">
        <v>3704</v>
      </c>
      <c r="N203" s="35" t="s">
        <v>3722</v>
      </c>
      <c r="O203" s="36" t="s">
        <v>8161</v>
      </c>
      <c r="P203" s="35" t="s">
        <v>3704</v>
      </c>
      <c r="Q203" s="36" t="s">
        <v>7500</v>
      </c>
      <c r="R203" s="35" t="s">
        <v>3704</v>
      </c>
      <c r="S203" s="35" t="s">
        <v>3713</v>
      </c>
      <c r="T203" s="35">
        <v>6.8</v>
      </c>
      <c r="U203" s="36"/>
      <c r="V203" s="35" t="s">
        <v>3704</v>
      </c>
      <c r="W203" s="36" t="s">
        <v>7501</v>
      </c>
      <c r="X203" s="35">
        <v>2021</v>
      </c>
      <c r="Y203" s="35">
        <v>2050</v>
      </c>
      <c r="Z203" s="35">
        <v>30</v>
      </c>
      <c r="AA203" s="35">
        <v>801.3</v>
      </c>
      <c r="AB203" s="35" t="s">
        <v>3704</v>
      </c>
      <c r="AC203" s="36" t="s">
        <v>7502</v>
      </c>
      <c r="AD203" s="35">
        <v>2021</v>
      </c>
      <c r="AE203" s="35">
        <v>2050</v>
      </c>
      <c r="AF203" s="35">
        <v>30</v>
      </c>
      <c r="AG203" s="35">
        <v>382</v>
      </c>
      <c r="AH203" s="35" t="s">
        <v>3704</v>
      </c>
      <c r="AI203" s="36" t="s">
        <v>7503</v>
      </c>
      <c r="AJ203" s="35">
        <v>2021</v>
      </c>
      <c r="AK203" s="35">
        <v>2030</v>
      </c>
      <c r="AL203" s="35">
        <v>10</v>
      </c>
      <c r="AM203" s="35">
        <v>97</v>
      </c>
      <c r="AN203" s="35" t="s">
        <v>3704</v>
      </c>
      <c r="AO203" s="36" t="s">
        <v>7504</v>
      </c>
      <c r="AP203" s="35" t="s">
        <v>3704</v>
      </c>
      <c r="AQ203" s="36" t="s">
        <v>7505</v>
      </c>
      <c r="AR203" s="35" t="s">
        <v>3704</v>
      </c>
      <c r="AS203" s="36" t="s">
        <v>7506</v>
      </c>
      <c r="AT203" s="35" t="s">
        <v>3704</v>
      </c>
      <c r="AU203" s="36" t="s">
        <v>7507</v>
      </c>
      <c r="AV203" s="35" t="s">
        <v>3704</v>
      </c>
      <c r="AW203" s="36" t="s">
        <v>7508</v>
      </c>
      <c r="AX203" s="35" t="s">
        <v>3704</v>
      </c>
      <c r="AY203" s="36" t="s">
        <v>7509</v>
      </c>
      <c r="AZ203" s="35" t="s">
        <v>3704</v>
      </c>
      <c r="BA203" s="36" t="s">
        <v>7510</v>
      </c>
      <c r="BB203" s="35" t="s">
        <v>3704</v>
      </c>
      <c r="BC203" s="36" t="s">
        <v>7511</v>
      </c>
      <c r="BD203" s="35" t="s">
        <v>3704</v>
      </c>
      <c r="BE203" s="36" t="s">
        <v>7512</v>
      </c>
      <c r="BF203" s="35" t="s">
        <v>3704</v>
      </c>
      <c r="BG203" s="36" t="s">
        <v>7513</v>
      </c>
      <c r="BH203" s="36" t="s">
        <v>3704</v>
      </c>
      <c r="BI203" s="36" t="s">
        <v>7514</v>
      </c>
      <c r="BJ203" s="36" t="s">
        <v>3707</v>
      </c>
      <c r="BK203" s="36" t="s">
        <v>3704</v>
      </c>
      <c r="BL203" s="36" t="s">
        <v>3704</v>
      </c>
      <c r="BM203" s="36" t="s">
        <v>3704</v>
      </c>
      <c r="BN203" s="36" t="s">
        <v>3704</v>
      </c>
      <c r="BO203" s="36" t="s">
        <v>7515</v>
      </c>
      <c r="BP203" s="36" t="s">
        <v>3704</v>
      </c>
      <c r="BQ203" s="36" t="s">
        <v>7516</v>
      </c>
      <c r="BR203" s="36" t="s">
        <v>3704</v>
      </c>
      <c r="BS203" s="36" t="s">
        <v>7517</v>
      </c>
      <c r="BT203" s="36" t="s">
        <v>3704</v>
      </c>
      <c r="BU203" s="36" t="s">
        <v>3704</v>
      </c>
      <c r="BV203" s="35" t="s">
        <v>3704</v>
      </c>
      <c r="BW203" s="36" t="s">
        <v>7518</v>
      </c>
      <c r="BX203" s="36"/>
      <c r="BY203" s="36" t="s">
        <v>7519</v>
      </c>
      <c r="BZ203" s="35" t="s">
        <v>3704</v>
      </c>
      <c r="CA203" s="36" t="s">
        <v>7520</v>
      </c>
      <c r="CB203" s="36" t="s">
        <v>7521</v>
      </c>
      <c r="CC203" s="39">
        <v>13951</v>
      </c>
      <c r="CD203" s="39">
        <v>13664</v>
      </c>
      <c r="CE203" s="39">
        <v>13387</v>
      </c>
      <c r="CF203" s="39">
        <v>13145</v>
      </c>
      <c r="CG203" s="40">
        <v>123404</v>
      </c>
      <c r="CH203" s="40">
        <v>123404</v>
      </c>
      <c r="CI203" s="40">
        <v>126478</v>
      </c>
      <c r="CJ203" s="40">
        <v>125712</v>
      </c>
      <c r="CK203" s="35">
        <v>8.85</v>
      </c>
      <c r="CL203" s="35">
        <v>9.0299999999999994</v>
      </c>
      <c r="CM203" s="35">
        <v>9.4499999999999993</v>
      </c>
      <c r="CN203" s="35">
        <v>9.56</v>
      </c>
      <c r="CO203" s="41">
        <v>0.57199999999999995</v>
      </c>
      <c r="CP203" s="41">
        <v>0.59299999999999997</v>
      </c>
      <c r="CQ203" s="41">
        <v>0.59099999999999997</v>
      </c>
      <c r="CR203" s="42">
        <v>0.60899999999999999</v>
      </c>
      <c r="CT203" s="24"/>
    </row>
    <row r="204" spans="1:98" ht="200" customHeight="1" x14ac:dyDescent="0.2">
      <c r="A204" s="32" t="s">
        <v>34</v>
      </c>
      <c r="B204" s="33" t="s">
        <v>859</v>
      </c>
      <c r="C204" s="34" t="str">
        <f>IF(A204="","自動表示",IF(B204="",VLOOKUP(A204,リスト!$C$2:$D$48,2,FALSE),VLOOKUP(A204&amp;B204,リスト!$C$49:$D$1789,2,FALSE)))</f>
        <v>074217</v>
      </c>
      <c r="D204" s="34" t="str">
        <f>IF(C204="自動表示","自動表示",VLOOKUP(C204,リスト!$D$2:$E$1789,2,FALSE))</f>
        <v>町村Ⅳ－１</v>
      </c>
      <c r="E204" s="35" t="s">
        <v>3701</v>
      </c>
      <c r="F204" s="36" t="s">
        <v>6033</v>
      </c>
      <c r="G204" s="37">
        <v>10</v>
      </c>
      <c r="H204" s="34" t="str">
        <f t="shared" si="5"/>
        <v>10年</v>
      </c>
      <c r="I204" s="43" t="s">
        <v>3720</v>
      </c>
      <c r="J204" s="38">
        <v>1.5</v>
      </c>
      <c r="K204" s="35" t="s">
        <v>3704</v>
      </c>
      <c r="L204" s="36" t="s">
        <v>7522</v>
      </c>
      <c r="M204" s="35" t="s">
        <v>3704</v>
      </c>
      <c r="N204" s="35" t="s">
        <v>3722</v>
      </c>
      <c r="O204" s="36" t="s">
        <v>7523</v>
      </c>
      <c r="P204" s="35" t="s">
        <v>3704</v>
      </c>
      <c r="Q204" s="36" t="s">
        <v>7524</v>
      </c>
      <c r="R204" s="35" t="s">
        <v>3704</v>
      </c>
      <c r="S204" s="35" t="s">
        <v>3723</v>
      </c>
      <c r="T204" s="35">
        <v>4.8</v>
      </c>
      <c r="U204" s="36"/>
      <c r="V204" s="35" t="s">
        <v>3704</v>
      </c>
      <c r="W204" s="36" t="s">
        <v>7525</v>
      </c>
      <c r="X204" s="35">
        <v>2018</v>
      </c>
      <c r="Y204" s="35">
        <v>2038</v>
      </c>
      <c r="Z204" s="35">
        <v>21</v>
      </c>
      <c r="AA204" s="35">
        <v>280</v>
      </c>
      <c r="AB204" s="35" t="s">
        <v>3704</v>
      </c>
      <c r="AC204" s="36" t="s">
        <v>7526</v>
      </c>
      <c r="AD204" s="35">
        <v>2018</v>
      </c>
      <c r="AE204" s="35">
        <v>2038</v>
      </c>
      <c r="AF204" s="35">
        <v>21</v>
      </c>
      <c r="AG204" s="35">
        <v>238</v>
      </c>
      <c r="AH204" s="35" t="s">
        <v>3704</v>
      </c>
      <c r="AI204" s="36" t="s">
        <v>7527</v>
      </c>
      <c r="AJ204" s="35">
        <v>2018</v>
      </c>
      <c r="AK204" s="35">
        <v>2038</v>
      </c>
      <c r="AL204" s="35">
        <v>21</v>
      </c>
      <c r="AM204" s="35">
        <v>42</v>
      </c>
      <c r="AN204" s="35" t="s">
        <v>3704</v>
      </c>
      <c r="AO204" s="36" t="s">
        <v>7528</v>
      </c>
      <c r="AP204" s="35" t="s">
        <v>3704</v>
      </c>
      <c r="AQ204" s="36" t="s">
        <v>7529</v>
      </c>
      <c r="AR204" s="35" t="s">
        <v>3704</v>
      </c>
      <c r="AS204" s="36" t="s">
        <v>7530</v>
      </c>
      <c r="AT204" s="35" t="s">
        <v>3704</v>
      </c>
      <c r="AU204" s="36" t="s">
        <v>7531</v>
      </c>
      <c r="AV204" s="35" t="s">
        <v>3704</v>
      </c>
      <c r="AW204" s="36" t="s">
        <v>7532</v>
      </c>
      <c r="AX204" s="35" t="s">
        <v>3704</v>
      </c>
      <c r="AY204" s="36" t="s">
        <v>7533</v>
      </c>
      <c r="AZ204" s="35" t="s">
        <v>3704</v>
      </c>
      <c r="BA204" s="36" t="s">
        <v>7531</v>
      </c>
      <c r="BB204" s="35" t="s">
        <v>3704</v>
      </c>
      <c r="BC204" s="36" t="s">
        <v>3778</v>
      </c>
      <c r="BD204" s="35" t="s">
        <v>3704</v>
      </c>
      <c r="BE204" s="36" t="s">
        <v>7534</v>
      </c>
      <c r="BF204" s="35" t="s">
        <v>3704</v>
      </c>
      <c r="BG204" s="36" t="s">
        <v>7535</v>
      </c>
      <c r="BH204" s="36" t="s">
        <v>3704</v>
      </c>
      <c r="BI204" s="36" t="s">
        <v>7536</v>
      </c>
      <c r="BJ204" s="36" t="s">
        <v>3707</v>
      </c>
      <c r="BK204" s="36" t="s">
        <v>3704</v>
      </c>
      <c r="BL204" s="36" t="s">
        <v>3707</v>
      </c>
      <c r="BM204" s="36" t="s">
        <v>3704</v>
      </c>
      <c r="BN204" s="36" t="s">
        <v>3704</v>
      </c>
      <c r="BO204" s="36" t="s">
        <v>7537</v>
      </c>
      <c r="BP204" s="36" t="s">
        <v>3704</v>
      </c>
      <c r="BQ204" s="36" t="s">
        <v>7538</v>
      </c>
      <c r="BR204" s="36" t="s">
        <v>3704</v>
      </c>
      <c r="BS204" s="36" t="s">
        <v>7539</v>
      </c>
      <c r="BT204" s="36" t="s">
        <v>3704</v>
      </c>
      <c r="BU204" s="36" t="s">
        <v>3704</v>
      </c>
      <c r="BV204" s="35" t="s">
        <v>3704</v>
      </c>
      <c r="BW204" s="36" t="s">
        <v>7540</v>
      </c>
      <c r="BX204" s="36" t="s">
        <v>3717</v>
      </c>
      <c r="BY204" s="36" t="s">
        <v>3724</v>
      </c>
      <c r="BZ204" s="35" t="s">
        <v>3704</v>
      </c>
      <c r="CA204" s="36" t="s">
        <v>7541</v>
      </c>
      <c r="CB204" s="36" t="s">
        <v>3784</v>
      </c>
      <c r="CC204" s="39">
        <v>16106</v>
      </c>
      <c r="CD204" s="39">
        <v>15424</v>
      </c>
      <c r="CE204" s="39">
        <v>15116</v>
      </c>
      <c r="CF204" s="39">
        <v>14961</v>
      </c>
      <c r="CG204" s="40">
        <v>99593</v>
      </c>
      <c r="CH204" s="40">
        <v>99593</v>
      </c>
      <c r="CI204" s="40">
        <v>99593</v>
      </c>
      <c r="CJ204" s="40">
        <v>99593</v>
      </c>
      <c r="CK204" s="35">
        <v>6.18</v>
      </c>
      <c r="CL204" s="35">
        <v>6.46</v>
      </c>
      <c r="CM204" s="35">
        <v>6.59</v>
      </c>
      <c r="CN204" s="35">
        <v>6.66</v>
      </c>
      <c r="CO204" s="41">
        <v>0.49199999999999999</v>
      </c>
      <c r="CP204" s="41">
        <v>0.52500000000000002</v>
      </c>
      <c r="CQ204" s="41">
        <v>0.56499999999999995</v>
      </c>
      <c r="CR204" s="42">
        <v>0.58299999999999996</v>
      </c>
      <c r="CT204" s="24"/>
    </row>
    <row r="205" spans="1:98" ht="200" customHeight="1" x14ac:dyDescent="0.2">
      <c r="A205" s="32" t="s">
        <v>34</v>
      </c>
      <c r="B205" s="33" t="s">
        <v>861</v>
      </c>
      <c r="C205" s="34" t="str">
        <f>IF(A205="","自動表示",IF(B205="",VLOOKUP(A205,リスト!$C$2:$D$48,2,FALSE),VLOOKUP(A205&amp;B205,リスト!$C$49:$D$1789,2,FALSE)))</f>
        <v>074225</v>
      </c>
      <c r="D205" s="34" t="str">
        <f>IF(C205="自動表示","自動表示",VLOOKUP(C205,リスト!$D$2:$E$1789,2,FALSE))</f>
        <v>町村Ⅰ－０</v>
      </c>
      <c r="E205" s="35" t="s">
        <v>3708</v>
      </c>
      <c r="F205" s="36" t="s">
        <v>3777</v>
      </c>
      <c r="G205" s="37">
        <v>30</v>
      </c>
      <c r="H205" s="34" t="str">
        <f t="shared" si="5"/>
        <v>20年超</v>
      </c>
      <c r="I205" s="35" t="s">
        <v>3710</v>
      </c>
      <c r="J205" s="38" t="s">
        <v>7542</v>
      </c>
      <c r="K205" s="35" t="s">
        <v>3711</v>
      </c>
      <c r="L205" s="36" t="s">
        <v>7543</v>
      </c>
      <c r="M205" s="35" t="s">
        <v>3711</v>
      </c>
      <c r="N205" s="35" t="s">
        <v>3712</v>
      </c>
      <c r="O205" s="36" t="s">
        <v>7544</v>
      </c>
      <c r="P205" s="35" t="s">
        <v>3711</v>
      </c>
      <c r="Q205" s="36" t="s">
        <v>7545</v>
      </c>
      <c r="R205" s="35" t="s">
        <v>3711</v>
      </c>
      <c r="S205" s="35" t="s">
        <v>3758</v>
      </c>
      <c r="T205" s="35">
        <v>3.3</v>
      </c>
      <c r="U205" s="36"/>
      <c r="V205" s="35" t="s">
        <v>3711</v>
      </c>
      <c r="W205" s="36" t="s">
        <v>7546</v>
      </c>
      <c r="X205" s="35">
        <v>2017</v>
      </c>
      <c r="Y205" s="35">
        <v>2026</v>
      </c>
      <c r="Z205" s="35">
        <v>10</v>
      </c>
      <c r="AA205" s="35">
        <v>79</v>
      </c>
      <c r="AB205" s="35" t="s">
        <v>3711</v>
      </c>
      <c r="AC205" s="36" t="s">
        <v>7547</v>
      </c>
      <c r="AD205" s="35">
        <v>2017</v>
      </c>
      <c r="AE205" s="35">
        <v>2026</v>
      </c>
      <c r="AF205" s="35">
        <v>10</v>
      </c>
      <c r="AG205" s="35">
        <v>34.4</v>
      </c>
      <c r="AH205" s="35" t="s">
        <v>3711</v>
      </c>
      <c r="AI205" s="36" t="s">
        <v>7547</v>
      </c>
      <c r="AJ205" s="35">
        <v>2017</v>
      </c>
      <c r="AK205" s="35">
        <v>2026</v>
      </c>
      <c r="AL205" s="35">
        <v>10</v>
      </c>
      <c r="AM205" s="35">
        <v>34</v>
      </c>
      <c r="AN205" s="35" t="s">
        <v>3711</v>
      </c>
      <c r="AO205" s="36" t="s">
        <v>7548</v>
      </c>
      <c r="AP205" s="35" t="s">
        <v>3711</v>
      </c>
      <c r="AQ205" s="36" t="s">
        <v>7549</v>
      </c>
      <c r="AR205" s="35" t="s">
        <v>3711</v>
      </c>
      <c r="AS205" s="36" t="s">
        <v>7550</v>
      </c>
      <c r="AT205" s="35" t="s">
        <v>3711</v>
      </c>
      <c r="AU205" s="36" t="s">
        <v>7551</v>
      </c>
      <c r="AV205" s="35" t="s">
        <v>3711</v>
      </c>
      <c r="AW205" s="36" t="s">
        <v>7552</v>
      </c>
      <c r="AX205" s="35" t="s">
        <v>3711</v>
      </c>
      <c r="AY205" s="36" t="s">
        <v>7553</v>
      </c>
      <c r="AZ205" s="35" t="s">
        <v>3711</v>
      </c>
      <c r="BA205" s="36" t="s">
        <v>7554</v>
      </c>
      <c r="BB205" s="35" t="s">
        <v>3711</v>
      </c>
      <c r="BC205" s="36" t="s">
        <v>7555</v>
      </c>
      <c r="BD205" s="35" t="s">
        <v>3711</v>
      </c>
      <c r="BE205" s="36" t="s">
        <v>7556</v>
      </c>
      <c r="BF205" s="35" t="s">
        <v>3711</v>
      </c>
      <c r="BG205" s="36" t="s">
        <v>7557</v>
      </c>
      <c r="BH205" s="36" t="s">
        <v>3711</v>
      </c>
      <c r="BI205" s="36" t="s">
        <v>7558</v>
      </c>
      <c r="BJ205" s="36" t="s">
        <v>3714</v>
      </c>
      <c r="BK205" s="36" t="s">
        <v>3711</v>
      </c>
      <c r="BL205" s="36" t="s">
        <v>3704</v>
      </c>
      <c r="BM205" s="36" t="s">
        <v>3714</v>
      </c>
      <c r="BN205" s="36" t="s">
        <v>3714</v>
      </c>
      <c r="BO205" s="36"/>
      <c r="BP205" s="36" t="s">
        <v>3714</v>
      </c>
      <c r="BQ205" s="36"/>
      <c r="BR205" s="36" t="s">
        <v>3714</v>
      </c>
      <c r="BS205" s="36"/>
      <c r="BT205" s="36" t="s">
        <v>3711</v>
      </c>
      <c r="BU205" s="36" t="s">
        <v>3711</v>
      </c>
      <c r="BV205" s="35" t="s">
        <v>3711</v>
      </c>
      <c r="BW205" s="36" t="s">
        <v>7559</v>
      </c>
      <c r="BX205" s="36" t="s">
        <v>3717</v>
      </c>
      <c r="BY205" s="36" t="s">
        <v>3766</v>
      </c>
      <c r="BZ205" s="35" t="s">
        <v>3711</v>
      </c>
      <c r="CA205" s="36" t="s">
        <v>7560</v>
      </c>
      <c r="CB205" s="36" t="s">
        <v>7561</v>
      </c>
      <c r="CC205" s="39" t="s">
        <v>7562</v>
      </c>
      <c r="CD205" s="39" t="s">
        <v>7563</v>
      </c>
      <c r="CE205" s="39" t="s">
        <v>7564</v>
      </c>
      <c r="CF205" s="39" t="s">
        <v>7565</v>
      </c>
      <c r="CG205" s="40" t="s">
        <v>7566</v>
      </c>
      <c r="CH205" s="40" t="s">
        <v>7567</v>
      </c>
      <c r="CI205" s="40" t="s">
        <v>7567</v>
      </c>
      <c r="CJ205" s="40" t="s">
        <v>7567</v>
      </c>
      <c r="CK205" s="35">
        <v>8.19</v>
      </c>
      <c r="CL205" s="35">
        <v>8.65</v>
      </c>
      <c r="CM205" s="35">
        <v>8.82</v>
      </c>
      <c r="CN205" s="35">
        <v>8.8000000000000007</v>
      </c>
      <c r="CO205" s="41" t="s">
        <v>3717</v>
      </c>
      <c r="CP205" s="41" t="s">
        <v>3717</v>
      </c>
      <c r="CQ205" s="41" t="s">
        <v>3717</v>
      </c>
      <c r="CR205" s="42" t="s">
        <v>3717</v>
      </c>
      <c r="CT205" s="24"/>
    </row>
    <row r="206" spans="1:98" ht="200" customHeight="1" x14ac:dyDescent="0.2">
      <c r="A206" s="32" t="s">
        <v>34</v>
      </c>
      <c r="B206" s="33" t="s">
        <v>863</v>
      </c>
      <c r="C206" s="34" t="str">
        <f>IF(A206="","自動表示",IF(B206="",VLOOKUP(A206,リスト!$C$2:$D$48,2,FALSE),VLOOKUP(A206&amp;B206,リスト!$C$49:$D$1789,2,FALSE)))</f>
        <v>074233</v>
      </c>
      <c r="D206" s="34" t="str">
        <f>IF(C206="自動表示","自動表示",VLOOKUP(C206,リスト!$D$2:$E$1789,2,FALSE))</f>
        <v>町村Ⅰ－１</v>
      </c>
      <c r="E206" s="35" t="s">
        <v>3701</v>
      </c>
      <c r="F206" s="36" t="s">
        <v>3727</v>
      </c>
      <c r="G206" s="37">
        <v>30</v>
      </c>
      <c r="H206" s="34" t="str">
        <f t="shared" si="5"/>
        <v>20年超</v>
      </c>
      <c r="I206" s="35" t="s">
        <v>3730</v>
      </c>
      <c r="J206" s="38">
        <v>0.4</v>
      </c>
      <c r="K206" s="35" t="s">
        <v>3704</v>
      </c>
      <c r="L206" s="36" t="s">
        <v>7568</v>
      </c>
      <c r="M206" s="35" t="s">
        <v>3704</v>
      </c>
      <c r="N206" s="35" t="s">
        <v>3728</v>
      </c>
      <c r="O206" s="36" t="s">
        <v>7569</v>
      </c>
      <c r="P206" s="35" t="s">
        <v>3704</v>
      </c>
      <c r="Q206" s="36" t="s">
        <v>7570</v>
      </c>
      <c r="R206" s="35" t="s">
        <v>3704</v>
      </c>
      <c r="S206" s="35" t="s">
        <v>3723</v>
      </c>
      <c r="T206" s="35">
        <v>2.1</v>
      </c>
      <c r="U206" s="36"/>
      <c r="V206" s="35" t="s">
        <v>3704</v>
      </c>
      <c r="W206" s="36" t="s">
        <v>7571</v>
      </c>
      <c r="X206" s="35">
        <v>2017</v>
      </c>
      <c r="Y206" s="35">
        <v>2056</v>
      </c>
      <c r="Z206" s="35">
        <v>40</v>
      </c>
      <c r="AA206" s="35">
        <v>584</v>
      </c>
      <c r="AB206" s="35" t="s">
        <v>3704</v>
      </c>
      <c r="AC206" s="36" t="s">
        <v>7572</v>
      </c>
      <c r="AD206" s="35">
        <v>2022</v>
      </c>
      <c r="AE206" s="35">
        <v>2061</v>
      </c>
      <c r="AF206" s="35">
        <v>40</v>
      </c>
      <c r="AG206" s="35">
        <v>544</v>
      </c>
      <c r="AH206" s="35" t="s">
        <v>3704</v>
      </c>
      <c r="AI206" s="36" t="s">
        <v>7573</v>
      </c>
      <c r="AJ206" s="35">
        <v>2022</v>
      </c>
      <c r="AK206" s="35">
        <v>2061</v>
      </c>
      <c r="AL206" s="35">
        <v>40</v>
      </c>
      <c r="AM206" s="35">
        <v>40</v>
      </c>
      <c r="AN206" s="35" t="s">
        <v>3704</v>
      </c>
      <c r="AO206" s="36" t="s">
        <v>7574</v>
      </c>
      <c r="AP206" s="35" t="s">
        <v>3707</v>
      </c>
      <c r="AQ206" s="36"/>
      <c r="AR206" s="35" t="s">
        <v>3704</v>
      </c>
      <c r="AS206" s="36" t="s">
        <v>7575</v>
      </c>
      <c r="AT206" s="35" t="s">
        <v>3704</v>
      </c>
      <c r="AU206" s="36" t="s">
        <v>7576</v>
      </c>
      <c r="AV206" s="35" t="s">
        <v>3704</v>
      </c>
      <c r="AW206" s="36" t="s">
        <v>7577</v>
      </c>
      <c r="AX206" s="35" t="s">
        <v>3704</v>
      </c>
      <c r="AY206" s="36" t="s">
        <v>7578</v>
      </c>
      <c r="AZ206" s="35" t="s">
        <v>3704</v>
      </c>
      <c r="BA206" s="36" t="s">
        <v>7579</v>
      </c>
      <c r="BB206" s="35" t="s">
        <v>3704</v>
      </c>
      <c r="BC206" s="36" t="s">
        <v>7580</v>
      </c>
      <c r="BD206" s="35" t="s">
        <v>3704</v>
      </c>
      <c r="BE206" s="36" t="s">
        <v>7581</v>
      </c>
      <c r="BF206" s="35" t="s">
        <v>3704</v>
      </c>
      <c r="BG206" s="36" t="s">
        <v>7582</v>
      </c>
      <c r="BH206" s="36" t="s">
        <v>3707</v>
      </c>
      <c r="BI206" s="36"/>
      <c r="BJ206" s="36" t="s">
        <v>3707</v>
      </c>
      <c r="BK206" s="36" t="s">
        <v>3707</v>
      </c>
      <c r="BL206" s="36" t="s">
        <v>3707</v>
      </c>
      <c r="BM206" s="36" t="s">
        <v>3707</v>
      </c>
      <c r="BN206" s="36" t="s">
        <v>3704</v>
      </c>
      <c r="BO206" s="36" t="s">
        <v>7583</v>
      </c>
      <c r="BP206" s="36" t="s">
        <v>3704</v>
      </c>
      <c r="BQ206" s="36" t="s">
        <v>7584</v>
      </c>
      <c r="BR206" s="36" t="s">
        <v>3704</v>
      </c>
      <c r="BS206" s="36" t="s">
        <v>7585</v>
      </c>
      <c r="BT206" s="36" t="s">
        <v>3707</v>
      </c>
      <c r="BU206" s="36" t="s">
        <v>3704</v>
      </c>
      <c r="BV206" s="35" t="s">
        <v>3704</v>
      </c>
      <c r="BW206" s="36" t="s">
        <v>7586</v>
      </c>
      <c r="BX206" s="36"/>
      <c r="BY206" s="36" t="s">
        <v>7587</v>
      </c>
      <c r="BZ206" s="35" t="s">
        <v>3704</v>
      </c>
      <c r="CA206" s="36" t="s">
        <v>7588</v>
      </c>
      <c r="CB206" s="36" t="s">
        <v>7589</v>
      </c>
      <c r="CC206" s="39">
        <v>3408</v>
      </c>
      <c r="CD206" s="39">
        <v>3297</v>
      </c>
      <c r="CE206" s="39">
        <v>3205</v>
      </c>
      <c r="CF206" s="39">
        <v>3135</v>
      </c>
      <c r="CG206" s="40">
        <v>69695</v>
      </c>
      <c r="CH206" s="40">
        <v>69695</v>
      </c>
      <c r="CI206" s="40">
        <v>69695</v>
      </c>
      <c r="CJ206" s="40">
        <v>69949</v>
      </c>
      <c r="CK206" s="35">
        <v>20.45</v>
      </c>
      <c r="CL206" s="35">
        <v>21.14</v>
      </c>
      <c r="CM206" s="35">
        <v>21.75</v>
      </c>
      <c r="CN206" s="35">
        <v>22.31</v>
      </c>
      <c r="CO206" s="41">
        <v>0.67</v>
      </c>
      <c r="CP206" s="41">
        <v>0.67700000000000005</v>
      </c>
      <c r="CQ206" s="41">
        <v>0.68899999999999995</v>
      </c>
      <c r="CR206" s="42">
        <v>0.70499999999999996</v>
      </c>
      <c r="CT206" s="24"/>
    </row>
    <row r="207" spans="1:98" ht="200" customHeight="1" x14ac:dyDescent="0.2">
      <c r="A207" s="32" t="s">
        <v>34</v>
      </c>
      <c r="B207" s="33" t="s">
        <v>865</v>
      </c>
      <c r="C207" s="34" t="str">
        <f>IF(A207="","自動表示",IF(B207="",VLOOKUP(A207,リスト!$C$2:$D$48,2,FALSE),VLOOKUP(A207&amp;B207,リスト!$C$49:$D$1789,2,FALSE)))</f>
        <v>074446</v>
      </c>
      <c r="D207" s="34" t="str">
        <f>IF(C207="自動表示","自動表示",VLOOKUP(C207,リスト!$D$2:$E$1789,2,FALSE))</f>
        <v>町村Ⅰ－２</v>
      </c>
      <c r="E207" s="35" t="s">
        <v>3718</v>
      </c>
      <c r="F207" s="36" t="s">
        <v>3702</v>
      </c>
      <c r="G207" s="37">
        <v>10</v>
      </c>
      <c r="H207" s="34" t="str">
        <f t="shared" si="5"/>
        <v>10年</v>
      </c>
      <c r="I207" s="43" t="s">
        <v>3720</v>
      </c>
      <c r="J207" s="38">
        <v>0.2</v>
      </c>
      <c r="K207" s="35" t="s">
        <v>3704</v>
      </c>
      <c r="L207" s="36" t="s">
        <v>7590</v>
      </c>
      <c r="M207" s="35" t="s">
        <v>3704</v>
      </c>
      <c r="N207" s="35" t="s">
        <v>3722</v>
      </c>
      <c r="O207" s="36" t="s">
        <v>7591</v>
      </c>
      <c r="P207" s="35" t="s">
        <v>3704</v>
      </c>
      <c r="Q207" s="36" t="s">
        <v>7592</v>
      </c>
      <c r="R207" s="35" t="s">
        <v>3704</v>
      </c>
      <c r="S207" s="35" t="s">
        <v>3706</v>
      </c>
      <c r="T207" s="35">
        <v>8.4</v>
      </c>
      <c r="U207" s="36"/>
      <c r="V207" s="35" t="s">
        <v>3704</v>
      </c>
      <c r="W207" s="36" t="s">
        <v>7593</v>
      </c>
      <c r="X207" s="35">
        <v>2022</v>
      </c>
      <c r="Y207" s="35">
        <v>2061</v>
      </c>
      <c r="Z207" s="35">
        <v>40</v>
      </c>
      <c r="AA207" s="35">
        <v>273.89999999999998</v>
      </c>
      <c r="AB207" s="35" t="s">
        <v>3704</v>
      </c>
      <c r="AC207" s="36" t="s">
        <v>7594</v>
      </c>
      <c r="AD207" s="35">
        <v>2022</v>
      </c>
      <c r="AE207" s="35">
        <v>2061</v>
      </c>
      <c r="AF207" s="35">
        <v>40</v>
      </c>
      <c r="AG207" s="35">
        <v>173</v>
      </c>
      <c r="AH207" s="35" t="s">
        <v>3704</v>
      </c>
      <c r="AI207" s="36" t="s">
        <v>7595</v>
      </c>
      <c r="AJ207" s="35">
        <v>2022</v>
      </c>
      <c r="AK207" s="35">
        <v>2051</v>
      </c>
      <c r="AL207" s="35">
        <v>30</v>
      </c>
      <c r="AM207" s="35">
        <v>34.299999999999997</v>
      </c>
      <c r="AN207" s="35" t="s">
        <v>3704</v>
      </c>
      <c r="AO207" s="36" t="s">
        <v>7596</v>
      </c>
      <c r="AP207" s="35" t="s">
        <v>3704</v>
      </c>
      <c r="AQ207" s="36" t="s">
        <v>7597</v>
      </c>
      <c r="AR207" s="35" t="s">
        <v>3704</v>
      </c>
      <c r="AS207" s="36" t="s">
        <v>7598</v>
      </c>
      <c r="AT207" s="35" t="s">
        <v>3704</v>
      </c>
      <c r="AU207" s="36" t="s">
        <v>7599</v>
      </c>
      <c r="AV207" s="35" t="s">
        <v>3704</v>
      </c>
      <c r="AW207" s="36" t="s">
        <v>7600</v>
      </c>
      <c r="AX207" s="35" t="s">
        <v>3704</v>
      </c>
      <c r="AY207" s="36" t="s">
        <v>7601</v>
      </c>
      <c r="AZ207" s="35" t="s">
        <v>3704</v>
      </c>
      <c r="BA207" s="36" t="s">
        <v>7602</v>
      </c>
      <c r="BB207" s="35" t="s">
        <v>3704</v>
      </c>
      <c r="BC207" s="36" t="s">
        <v>7603</v>
      </c>
      <c r="BD207" s="35" t="s">
        <v>3704</v>
      </c>
      <c r="BE207" s="36" t="s">
        <v>7604</v>
      </c>
      <c r="BF207" s="35" t="s">
        <v>3704</v>
      </c>
      <c r="BG207" s="36" t="s">
        <v>7605</v>
      </c>
      <c r="BH207" s="36" t="s">
        <v>3707</v>
      </c>
      <c r="BI207" s="36"/>
      <c r="BJ207" s="36" t="s">
        <v>3707</v>
      </c>
      <c r="BK207" s="36" t="s">
        <v>3707</v>
      </c>
      <c r="BL207" s="36" t="s">
        <v>3707</v>
      </c>
      <c r="BM207" s="36" t="s">
        <v>3707</v>
      </c>
      <c r="BN207" s="36" t="s">
        <v>3707</v>
      </c>
      <c r="BO207" s="36"/>
      <c r="BP207" s="36" t="s">
        <v>3707</v>
      </c>
      <c r="BQ207" s="36"/>
      <c r="BR207" s="36" t="s">
        <v>3707</v>
      </c>
      <c r="BS207" s="36"/>
      <c r="BT207" s="36" t="s">
        <v>3707</v>
      </c>
      <c r="BU207" s="36" t="s">
        <v>3707</v>
      </c>
      <c r="BV207" s="35" t="s">
        <v>3704</v>
      </c>
      <c r="BW207" s="36" t="s">
        <v>7606</v>
      </c>
      <c r="BX207" s="36">
        <v>5</v>
      </c>
      <c r="BY207" s="36" t="s">
        <v>3717</v>
      </c>
      <c r="BZ207" s="35" t="s">
        <v>3704</v>
      </c>
      <c r="CA207" s="36" t="s">
        <v>7607</v>
      </c>
      <c r="CB207" s="36" t="s">
        <v>7608</v>
      </c>
      <c r="CC207" s="39">
        <v>1639</v>
      </c>
      <c r="CD207" s="39">
        <v>1595</v>
      </c>
      <c r="CE207" s="39">
        <v>1528</v>
      </c>
      <c r="CF207" s="39">
        <v>1471</v>
      </c>
      <c r="CG207" s="40" t="s">
        <v>3717</v>
      </c>
      <c r="CH207" s="40">
        <v>36663</v>
      </c>
      <c r="CI207" s="40">
        <v>36663</v>
      </c>
      <c r="CJ207" s="40">
        <v>36663</v>
      </c>
      <c r="CK207" s="35" t="s">
        <v>3717</v>
      </c>
      <c r="CL207" s="35">
        <v>22.99</v>
      </c>
      <c r="CM207" s="35">
        <v>23.99</v>
      </c>
      <c r="CN207" s="35">
        <v>24.92</v>
      </c>
      <c r="CO207" s="41" t="s">
        <v>3717</v>
      </c>
      <c r="CP207" s="41">
        <v>0.67</v>
      </c>
      <c r="CQ207" s="41">
        <v>0.66500000000000004</v>
      </c>
      <c r="CR207" s="42">
        <v>0.66100000000000003</v>
      </c>
      <c r="CT207" s="24"/>
    </row>
    <row r="208" spans="1:98" ht="200" customHeight="1" x14ac:dyDescent="0.2">
      <c r="A208" s="32" t="s">
        <v>34</v>
      </c>
      <c r="B208" s="33" t="s">
        <v>776</v>
      </c>
      <c r="C208" s="34" t="str">
        <f>IF(A208="","自動表示",IF(B208="",VLOOKUP(A208,リスト!$C$2:$D$48,2,FALSE),VLOOKUP(A208&amp;B208,リスト!$C$49:$D$1789,2,FALSE)))</f>
        <v>074454</v>
      </c>
      <c r="D208" s="34" t="str">
        <f>IF(C208="自動表示","自動表示",VLOOKUP(C208,リスト!$D$2:$E$1789,2,FALSE))</f>
        <v>町村Ⅰ－２</v>
      </c>
      <c r="E208" s="35" t="s">
        <v>3751</v>
      </c>
      <c r="F208" s="36" t="s">
        <v>8160</v>
      </c>
      <c r="G208" s="37">
        <v>10</v>
      </c>
      <c r="H208" s="34" t="str">
        <f t="shared" si="5"/>
        <v>10年</v>
      </c>
      <c r="I208" s="35" t="s">
        <v>3730</v>
      </c>
      <c r="J208" s="38">
        <v>0.2</v>
      </c>
      <c r="K208" s="35" t="s">
        <v>3704</v>
      </c>
      <c r="L208" s="36" t="s">
        <v>7609</v>
      </c>
      <c r="M208" s="35" t="s">
        <v>3704</v>
      </c>
      <c r="N208" s="35" t="s">
        <v>3730</v>
      </c>
      <c r="O208" s="36" t="s">
        <v>7610</v>
      </c>
      <c r="P208" s="35" t="s">
        <v>3704</v>
      </c>
      <c r="Q208" s="36" t="s">
        <v>7611</v>
      </c>
      <c r="R208" s="35" t="s">
        <v>3704</v>
      </c>
      <c r="S208" s="35" t="s">
        <v>3706</v>
      </c>
      <c r="T208" s="35">
        <v>8.8000000000000007</v>
      </c>
      <c r="U208" s="36"/>
      <c r="V208" s="35" t="s">
        <v>3704</v>
      </c>
      <c r="W208" s="36" t="s">
        <v>7612</v>
      </c>
      <c r="X208" s="35">
        <v>2017</v>
      </c>
      <c r="Y208" s="35">
        <v>2046</v>
      </c>
      <c r="Z208" s="35">
        <v>30</v>
      </c>
      <c r="AA208" s="35">
        <v>264</v>
      </c>
      <c r="AB208" s="35" t="s">
        <v>3704</v>
      </c>
      <c r="AC208" s="36" t="s">
        <v>7613</v>
      </c>
      <c r="AD208" s="35">
        <v>2021</v>
      </c>
      <c r="AE208" s="35">
        <v>2030</v>
      </c>
      <c r="AF208" s="35">
        <v>10</v>
      </c>
      <c r="AG208" s="35">
        <v>11.196999999999999</v>
      </c>
      <c r="AH208" s="35" t="s">
        <v>3704</v>
      </c>
      <c r="AI208" s="36" t="s">
        <v>7614</v>
      </c>
      <c r="AJ208" s="35">
        <v>2021</v>
      </c>
      <c r="AK208" s="35">
        <v>2030</v>
      </c>
      <c r="AL208" s="35">
        <v>10</v>
      </c>
      <c r="AM208" s="35">
        <v>252.803</v>
      </c>
      <c r="AN208" s="35" t="s">
        <v>3704</v>
      </c>
      <c r="AO208" s="36" t="s">
        <v>7615</v>
      </c>
      <c r="AP208" s="35" t="s">
        <v>3704</v>
      </c>
      <c r="AQ208" s="36" t="s">
        <v>7616</v>
      </c>
      <c r="AR208" s="35" t="s">
        <v>3704</v>
      </c>
      <c r="AS208" s="36" t="s">
        <v>7617</v>
      </c>
      <c r="AT208" s="35" t="s">
        <v>3704</v>
      </c>
      <c r="AU208" s="36" t="s">
        <v>7618</v>
      </c>
      <c r="AV208" s="35" t="s">
        <v>3704</v>
      </c>
      <c r="AW208" s="36" t="s">
        <v>7619</v>
      </c>
      <c r="AX208" s="35" t="s">
        <v>3704</v>
      </c>
      <c r="AY208" s="36" t="s">
        <v>7620</v>
      </c>
      <c r="AZ208" s="35" t="s">
        <v>3704</v>
      </c>
      <c r="BA208" s="36" t="s">
        <v>7621</v>
      </c>
      <c r="BB208" s="35" t="s">
        <v>3704</v>
      </c>
      <c r="BC208" s="36" t="s">
        <v>7622</v>
      </c>
      <c r="BD208" s="35" t="s">
        <v>3707</v>
      </c>
      <c r="BE208" s="36" t="s">
        <v>3717</v>
      </c>
      <c r="BF208" s="35" t="s">
        <v>3704</v>
      </c>
      <c r="BG208" s="36" t="s">
        <v>7623</v>
      </c>
      <c r="BH208" s="36" t="s">
        <v>3707</v>
      </c>
      <c r="BI208" s="36"/>
      <c r="BJ208" s="36" t="s">
        <v>3707</v>
      </c>
      <c r="BK208" s="36" t="s">
        <v>3707</v>
      </c>
      <c r="BL208" s="36" t="s">
        <v>3707</v>
      </c>
      <c r="BM208" s="36" t="s">
        <v>3707</v>
      </c>
      <c r="BN208" s="36" t="s">
        <v>3704</v>
      </c>
      <c r="BO208" s="36" t="s">
        <v>7624</v>
      </c>
      <c r="BP208" s="36" t="s">
        <v>3704</v>
      </c>
      <c r="BQ208" s="36" t="s">
        <v>7625</v>
      </c>
      <c r="BR208" s="36" t="s">
        <v>3707</v>
      </c>
      <c r="BS208" s="36"/>
      <c r="BT208" s="36" t="s">
        <v>3707</v>
      </c>
      <c r="BU208" s="36" t="s">
        <v>3704</v>
      </c>
      <c r="BV208" s="35" t="s">
        <v>3704</v>
      </c>
      <c r="BW208" s="36" t="s">
        <v>7626</v>
      </c>
      <c r="BX208" s="36">
        <v>10</v>
      </c>
      <c r="BY208" s="36" t="s">
        <v>3717</v>
      </c>
      <c r="BZ208" s="35" t="s">
        <v>3704</v>
      </c>
      <c r="CA208" s="36" t="s">
        <v>7627</v>
      </c>
      <c r="CB208" s="36" t="s">
        <v>7628</v>
      </c>
      <c r="CC208" s="39">
        <v>1998</v>
      </c>
      <c r="CD208" s="39">
        <v>1925</v>
      </c>
      <c r="CE208" s="39">
        <v>1875</v>
      </c>
      <c r="CF208" s="39">
        <v>1801</v>
      </c>
      <c r="CG208" s="40">
        <v>44117</v>
      </c>
      <c r="CH208" s="40">
        <v>44195</v>
      </c>
      <c r="CI208" s="40">
        <v>44195</v>
      </c>
      <c r="CJ208" s="40">
        <v>44195</v>
      </c>
      <c r="CK208" s="35">
        <v>22.08</v>
      </c>
      <c r="CL208" s="35">
        <v>22.96</v>
      </c>
      <c r="CM208" s="35">
        <v>23.57</v>
      </c>
      <c r="CN208" s="35">
        <v>24.54</v>
      </c>
      <c r="CO208" s="41">
        <v>0.63100000000000001</v>
      </c>
      <c r="CP208" s="41">
        <v>0.68200000000000005</v>
      </c>
      <c r="CQ208" s="41">
        <v>0.63700000000000001</v>
      </c>
      <c r="CR208" s="42">
        <v>0.61499999999999999</v>
      </c>
      <c r="CT208" s="24"/>
    </row>
    <row r="209" spans="1:98" ht="200" customHeight="1" x14ac:dyDescent="0.2">
      <c r="A209" s="32" t="s">
        <v>34</v>
      </c>
      <c r="B209" s="33" t="s">
        <v>868</v>
      </c>
      <c r="C209" s="34" t="str">
        <f>IF(A209="","自動表示",IF(B209="",VLOOKUP(A209,リスト!$C$2:$D$48,2,FALSE),VLOOKUP(A209&amp;B209,リスト!$C$49:$D$1789,2,FALSE)))</f>
        <v>074462</v>
      </c>
      <c r="D209" s="34" t="str">
        <f>IF(C209="自動表示","自動表示",VLOOKUP(C209,リスト!$D$2:$E$1789,2,FALSE))</f>
        <v>町村Ⅰ－０</v>
      </c>
      <c r="E209" s="35" t="s">
        <v>3701</v>
      </c>
      <c r="F209" s="36" t="s">
        <v>7629</v>
      </c>
      <c r="G209" s="37">
        <v>20</v>
      </c>
      <c r="H209" s="34" t="str">
        <f t="shared" si="5"/>
        <v>11年～20年</v>
      </c>
      <c r="I209" s="43" t="s">
        <v>3720</v>
      </c>
      <c r="J209" s="38">
        <v>0.1</v>
      </c>
      <c r="K209" s="35" t="s">
        <v>3704</v>
      </c>
      <c r="L209" s="36" t="s">
        <v>7630</v>
      </c>
      <c r="M209" s="35" t="s">
        <v>3704</v>
      </c>
      <c r="N209" s="35" t="s">
        <v>3720</v>
      </c>
      <c r="O209" s="36" t="s">
        <v>7631</v>
      </c>
      <c r="P209" s="35" t="s">
        <v>3704</v>
      </c>
      <c r="Q209" s="36" t="s">
        <v>7632</v>
      </c>
      <c r="R209" s="35" t="s">
        <v>3704</v>
      </c>
      <c r="S209" s="35" t="s">
        <v>3706</v>
      </c>
      <c r="T209" s="35">
        <v>4.2</v>
      </c>
      <c r="U209" s="36"/>
      <c r="V209" s="35" t="s">
        <v>3704</v>
      </c>
      <c r="W209" s="36" t="s">
        <v>7633</v>
      </c>
      <c r="X209" s="35">
        <v>2021</v>
      </c>
      <c r="Y209" s="35">
        <v>2051</v>
      </c>
      <c r="Z209" s="35">
        <v>31</v>
      </c>
      <c r="AA209" s="35">
        <v>271.2</v>
      </c>
      <c r="AB209" s="35" t="s">
        <v>3704</v>
      </c>
      <c r="AC209" s="36" t="s">
        <v>7634</v>
      </c>
      <c r="AD209" s="35">
        <v>2021</v>
      </c>
      <c r="AE209" s="35">
        <v>2051</v>
      </c>
      <c r="AF209" s="35">
        <v>31</v>
      </c>
      <c r="AG209" s="35">
        <v>216</v>
      </c>
      <c r="AH209" s="35" t="s">
        <v>3704</v>
      </c>
      <c r="AI209" s="36" t="s">
        <v>8162</v>
      </c>
      <c r="AJ209" s="35">
        <v>2021</v>
      </c>
      <c r="AK209" s="35">
        <v>2051</v>
      </c>
      <c r="AL209" s="35">
        <v>31</v>
      </c>
      <c r="AM209" s="35">
        <v>-56</v>
      </c>
      <c r="AN209" s="35" t="s">
        <v>3704</v>
      </c>
      <c r="AO209" s="36" t="s">
        <v>7635</v>
      </c>
      <c r="AP209" s="35" t="s">
        <v>3707</v>
      </c>
      <c r="AQ209" s="36"/>
      <c r="AR209" s="35" t="s">
        <v>3704</v>
      </c>
      <c r="AS209" s="36" t="s">
        <v>7636</v>
      </c>
      <c r="AT209" s="35" t="s">
        <v>3704</v>
      </c>
      <c r="AU209" s="36" t="s">
        <v>7637</v>
      </c>
      <c r="AV209" s="35" t="s">
        <v>3704</v>
      </c>
      <c r="AW209" s="36" t="s">
        <v>7638</v>
      </c>
      <c r="AX209" s="35" t="s">
        <v>3704</v>
      </c>
      <c r="AY209" s="36" t="s">
        <v>7639</v>
      </c>
      <c r="AZ209" s="35" t="s">
        <v>3704</v>
      </c>
      <c r="BA209" s="36" t="s">
        <v>7640</v>
      </c>
      <c r="BB209" s="35" t="s">
        <v>3704</v>
      </c>
      <c r="BC209" s="36" t="s">
        <v>7641</v>
      </c>
      <c r="BD209" s="35" t="s">
        <v>3707</v>
      </c>
      <c r="BE209" s="36" t="s">
        <v>3717</v>
      </c>
      <c r="BF209" s="35" t="s">
        <v>3704</v>
      </c>
      <c r="BG209" s="36" t="s">
        <v>7642</v>
      </c>
      <c r="BH209" s="36" t="s">
        <v>3707</v>
      </c>
      <c r="BI209" s="36"/>
      <c r="BJ209" s="36" t="s">
        <v>3707</v>
      </c>
      <c r="BK209" s="36" t="s">
        <v>3707</v>
      </c>
      <c r="BL209" s="36" t="s">
        <v>3707</v>
      </c>
      <c r="BM209" s="36" t="s">
        <v>3707</v>
      </c>
      <c r="BN209" s="36" t="s">
        <v>3707</v>
      </c>
      <c r="BO209" s="36"/>
      <c r="BP209" s="36" t="s">
        <v>3704</v>
      </c>
      <c r="BQ209" s="36" t="s">
        <v>7643</v>
      </c>
      <c r="BR209" s="36" t="s">
        <v>3704</v>
      </c>
      <c r="BS209" s="36" t="s">
        <v>7644</v>
      </c>
      <c r="BT209" s="36" t="s">
        <v>3707</v>
      </c>
      <c r="BU209" s="36" t="s">
        <v>3704</v>
      </c>
      <c r="BV209" s="35" t="s">
        <v>3704</v>
      </c>
      <c r="BW209" s="36" t="s">
        <v>7645</v>
      </c>
      <c r="BX209" s="36" t="s">
        <v>3717</v>
      </c>
      <c r="BY209" s="36" t="s">
        <v>3717</v>
      </c>
      <c r="BZ209" s="35" t="s">
        <v>3704</v>
      </c>
      <c r="CA209" s="36" t="s">
        <v>7646</v>
      </c>
      <c r="CB209" s="36" t="s">
        <v>3717</v>
      </c>
      <c r="CC209" s="39">
        <v>1244</v>
      </c>
      <c r="CD209" s="39">
        <v>1239</v>
      </c>
      <c r="CE209" s="39">
        <v>1174</v>
      </c>
      <c r="CF209" s="39">
        <v>1137</v>
      </c>
      <c r="CG209" s="40">
        <v>34121</v>
      </c>
      <c r="CH209" s="40">
        <v>34121</v>
      </c>
      <c r="CI209" s="40">
        <v>34121</v>
      </c>
      <c r="CJ209" s="40">
        <v>34121</v>
      </c>
      <c r="CK209" s="35">
        <v>27.4</v>
      </c>
      <c r="CL209" s="35">
        <v>27.5</v>
      </c>
      <c r="CM209" s="35">
        <v>29.06</v>
      </c>
      <c r="CN209" s="35">
        <v>30</v>
      </c>
      <c r="CO209" s="41">
        <v>0.626</v>
      </c>
      <c r="CP209" s="41">
        <v>0.63700000000000001</v>
      </c>
      <c r="CQ209" s="41">
        <v>0.64600000000000002</v>
      </c>
      <c r="CR209" s="42">
        <v>0.65400000000000003</v>
      </c>
      <c r="CT209" s="24"/>
    </row>
    <row r="210" spans="1:98" ht="200" customHeight="1" x14ac:dyDescent="0.2">
      <c r="A210" s="32" t="s">
        <v>34</v>
      </c>
      <c r="B210" s="33" t="s">
        <v>870</v>
      </c>
      <c r="C210" s="34" t="str">
        <f>IF(A210="","自動表示",IF(B210="",VLOOKUP(A210,リスト!$C$2:$D$48,2,FALSE),VLOOKUP(A210&amp;B210,リスト!$C$49:$D$1789,2,FALSE)))</f>
        <v>074471</v>
      </c>
      <c r="D210" s="34" t="str">
        <f>IF(C210="自動表示","自動表示",VLOOKUP(C210,リスト!$D$2:$E$1789,2,FALSE))</f>
        <v>町村Ⅳ－１</v>
      </c>
      <c r="E210" s="35" t="s">
        <v>3718</v>
      </c>
      <c r="F210" s="36" t="s">
        <v>7647</v>
      </c>
      <c r="G210" s="37">
        <v>40</v>
      </c>
      <c r="H210" s="34" t="str">
        <f t="shared" si="5"/>
        <v>20年超</v>
      </c>
      <c r="I210" s="35" t="s">
        <v>3703</v>
      </c>
      <c r="J210" s="38">
        <v>1.8</v>
      </c>
      <c r="K210" s="35" t="s">
        <v>3704</v>
      </c>
      <c r="L210" s="36" t="s">
        <v>7648</v>
      </c>
      <c r="M210" s="35" t="s">
        <v>3704</v>
      </c>
      <c r="N210" s="35" t="s">
        <v>3749</v>
      </c>
      <c r="O210" s="36" t="s">
        <v>7649</v>
      </c>
      <c r="P210" s="35" t="s">
        <v>3704</v>
      </c>
      <c r="Q210" s="36" t="s">
        <v>7650</v>
      </c>
      <c r="R210" s="35" t="s">
        <v>3704</v>
      </c>
      <c r="S210" s="35" t="s">
        <v>3706</v>
      </c>
      <c r="T210" s="35">
        <v>20.6</v>
      </c>
      <c r="U210" s="36"/>
      <c r="V210" s="35" t="s">
        <v>3704</v>
      </c>
      <c r="W210" s="36" t="s">
        <v>7651</v>
      </c>
      <c r="X210" s="35">
        <v>2021</v>
      </c>
      <c r="Y210" s="35">
        <v>2060</v>
      </c>
      <c r="Z210" s="35">
        <v>40</v>
      </c>
      <c r="AA210" s="35">
        <v>1260.3</v>
      </c>
      <c r="AB210" s="35" t="s">
        <v>3704</v>
      </c>
      <c r="AC210" s="36" t="s">
        <v>7652</v>
      </c>
      <c r="AD210" s="35">
        <v>2021</v>
      </c>
      <c r="AE210" s="35">
        <v>2060</v>
      </c>
      <c r="AF210" s="35">
        <v>40</v>
      </c>
      <c r="AG210" s="35">
        <v>513.6</v>
      </c>
      <c r="AH210" s="35" t="s">
        <v>3704</v>
      </c>
      <c r="AI210" s="36" t="s">
        <v>7653</v>
      </c>
      <c r="AJ210" s="35">
        <v>2021</v>
      </c>
      <c r="AK210" s="35">
        <v>2060</v>
      </c>
      <c r="AL210" s="35">
        <v>40</v>
      </c>
      <c r="AM210" s="35">
        <v>333.4</v>
      </c>
      <c r="AN210" s="35" t="s">
        <v>3704</v>
      </c>
      <c r="AO210" s="36" t="s">
        <v>7654</v>
      </c>
      <c r="AP210" s="35" t="s">
        <v>3704</v>
      </c>
      <c r="AQ210" s="36" t="s">
        <v>7655</v>
      </c>
      <c r="AR210" s="35" t="s">
        <v>3704</v>
      </c>
      <c r="AS210" s="36" t="s">
        <v>7656</v>
      </c>
      <c r="AT210" s="35" t="s">
        <v>3704</v>
      </c>
      <c r="AU210" s="36" t="s">
        <v>7657</v>
      </c>
      <c r="AV210" s="35" t="s">
        <v>3704</v>
      </c>
      <c r="AW210" s="36" t="s">
        <v>7658</v>
      </c>
      <c r="AX210" s="35" t="s">
        <v>3704</v>
      </c>
      <c r="AY210" s="36" t="s">
        <v>7659</v>
      </c>
      <c r="AZ210" s="35" t="s">
        <v>3704</v>
      </c>
      <c r="BA210" s="36" t="s">
        <v>3759</v>
      </c>
      <c r="BB210" s="35" t="s">
        <v>3704</v>
      </c>
      <c r="BC210" s="36" t="s">
        <v>7660</v>
      </c>
      <c r="BD210" s="35" t="s">
        <v>3707</v>
      </c>
      <c r="BE210" s="36" t="s">
        <v>3717</v>
      </c>
      <c r="BF210" s="35" t="s">
        <v>3704</v>
      </c>
      <c r="BG210" s="36" t="s">
        <v>7661</v>
      </c>
      <c r="BH210" s="36" t="s">
        <v>3704</v>
      </c>
      <c r="BI210" s="36" t="s">
        <v>7662</v>
      </c>
      <c r="BJ210" s="36" t="s">
        <v>3707</v>
      </c>
      <c r="BK210" s="36" t="s">
        <v>3704</v>
      </c>
      <c r="BL210" s="36" t="s">
        <v>3707</v>
      </c>
      <c r="BM210" s="36" t="s">
        <v>3707</v>
      </c>
      <c r="BN210" s="36" t="s">
        <v>3704</v>
      </c>
      <c r="BO210" s="36" t="s">
        <v>7663</v>
      </c>
      <c r="BP210" s="36" t="s">
        <v>3704</v>
      </c>
      <c r="BQ210" s="36" t="s">
        <v>7664</v>
      </c>
      <c r="BR210" s="36" t="s">
        <v>3707</v>
      </c>
      <c r="BS210" s="36"/>
      <c r="BT210" s="36" t="s">
        <v>3707</v>
      </c>
      <c r="BU210" s="36" t="s">
        <v>3704</v>
      </c>
      <c r="BV210" s="35" t="s">
        <v>3704</v>
      </c>
      <c r="BW210" s="36" t="s">
        <v>7665</v>
      </c>
      <c r="BX210" s="36" t="s">
        <v>3717</v>
      </c>
      <c r="BY210" s="36" t="s">
        <v>7666</v>
      </c>
      <c r="BZ210" s="35" t="s">
        <v>3707</v>
      </c>
      <c r="CA210" s="36"/>
      <c r="CB210" s="36" t="s">
        <v>7667</v>
      </c>
      <c r="CC210" s="39">
        <v>20495</v>
      </c>
      <c r="CD210" s="39">
        <v>20147</v>
      </c>
      <c r="CE210" s="39">
        <v>19773</v>
      </c>
      <c r="CF210" s="39">
        <v>19329</v>
      </c>
      <c r="CG210" s="40">
        <v>132215</v>
      </c>
      <c r="CH210" s="40">
        <v>125971</v>
      </c>
      <c r="CI210" s="40">
        <v>127823</v>
      </c>
      <c r="CJ210" s="40">
        <v>130197</v>
      </c>
      <c r="CK210" s="35">
        <v>6.45</v>
      </c>
      <c r="CL210" s="35">
        <v>6.25</v>
      </c>
      <c r="CM210" s="35">
        <v>6.46</v>
      </c>
      <c r="CN210" s="35">
        <v>6.74</v>
      </c>
      <c r="CO210" s="41" t="s">
        <v>3717</v>
      </c>
      <c r="CP210" s="41" t="s">
        <v>3717</v>
      </c>
      <c r="CQ210" s="41" t="s">
        <v>3717</v>
      </c>
      <c r="CR210" s="42" t="s">
        <v>3717</v>
      </c>
      <c r="CT210" s="24"/>
    </row>
    <row r="211" spans="1:98" ht="200" customHeight="1" x14ac:dyDescent="0.2">
      <c r="A211" s="32" t="s">
        <v>34</v>
      </c>
      <c r="B211" s="33" t="s">
        <v>872</v>
      </c>
      <c r="C211" s="34" t="str">
        <f>IF(A211="","自動表示",IF(B211="",VLOOKUP(A211,リスト!$C$2:$D$48,2,FALSE),VLOOKUP(A211&amp;B211,リスト!$C$49:$D$1789,2,FALSE)))</f>
        <v>074616</v>
      </c>
      <c r="D211" s="34" t="str">
        <f>IF(C211="自動表示","自動表示",VLOOKUP(C211,リスト!$D$2:$E$1789,2,FALSE))</f>
        <v>町村Ⅴ－１</v>
      </c>
      <c r="E211" s="35" t="s">
        <v>3701</v>
      </c>
      <c r="F211" s="36" t="s">
        <v>3752</v>
      </c>
      <c r="G211" s="37">
        <v>30</v>
      </c>
      <c r="H211" s="34" t="str">
        <f t="shared" si="5"/>
        <v>20年超</v>
      </c>
      <c r="I211" s="43" t="s">
        <v>3720</v>
      </c>
      <c r="J211" s="38">
        <v>2</v>
      </c>
      <c r="K211" s="35" t="s">
        <v>3704</v>
      </c>
      <c r="L211" s="36" t="s">
        <v>7668</v>
      </c>
      <c r="M211" s="35" t="s">
        <v>3704</v>
      </c>
      <c r="N211" s="35" t="s">
        <v>3720</v>
      </c>
      <c r="O211" s="36" t="s">
        <v>7669</v>
      </c>
      <c r="P211" s="35" t="s">
        <v>3704</v>
      </c>
      <c r="Q211" s="36" t="s">
        <v>7670</v>
      </c>
      <c r="R211" s="35" t="s">
        <v>3704</v>
      </c>
      <c r="S211" s="35" t="s">
        <v>3706</v>
      </c>
      <c r="T211" s="35">
        <v>3.8</v>
      </c>
      <c r="U211" s="36"/>
      <c r="V211" s="35" t="s">
        <v>3704</v>
      </c>
      <c r="W211" s="36" t="s">
        <v>7671</v>
      </c>
      <c r="X211" s="35">
        <v>2021</v>
      </c>
      <c r="Y211" s="35">
        <v>2060</v>
      </c>
      <c r="Z211" s="35">
        <v>40</v>
      </c>
      <c r="AA211" s="35">
        <v>1035.2</v>
      </c>
      <c r="AB211" s="35" t="s">
        <v>3704</v>
      </c>
      <c r="AC211" s="36" t="s">
        <v>7672</v>
      </c>
      <c r="AD211" s="35">
        <v>2021</v>
      </c>
      <c r="AE211" s="35">
        <v>2060</v>
      </c>
      <c r="AF211" s="35">
        <v>40</v>
      </c>
      <c r="AG211" s="35">
        <v>917.9</v>
      </c>
      <c r="AH211" s="35" t="s">
        <v>3704</v>
      </c>
      <c r="AI211" s="36" t="s">
        <v>7673</v>
      </c>
      <c r="AJ211" s="35">
        <v>2021</v>
      </c>
      <c r="AK211" s="35">
        <v>2060</v>
      </c>
      <c r="AL211" s="35">
        <v>40</v>
      </c>
      <c r="AM211" s="35">
        <v>117.3</v>
      </c>
      <c r="AN211" s="35" t="s">
        <v>3704</v>
      </c>
      <c r="AO211" s="36" t="s">
        <v>7674</v>
      </c>
      <c r="AP211" s="35" t="s">
        <v>3704</v>
      </c>
      <c r="AQ211" s="36" t="s">
        <v>7675</v>
      </c>
      <c r="AR211" s="35" t="s">
        <v>3704</v>
      </c>
      <c r="AS211" s="36" t="s">
        <v>7676</v>
      </c>
      <c r="AT211" s="35" t="s">
        <v>3704</v>
      </c>
      <c r="AU211" s="36" t="s">
        <v>7677</v>
      </c>
      <c r="AV211" s="35" t="s">
        <v>3704</v>
      </c>
      <c r="AW211" s="36" t="s">
        <v>7678</v>
      </c>
      <c r="AX211" s="35" t="s">
        <v>3704</v>
      </c>
      <c r="AY211" s="36" t="s">
        <v>7679</v>
      </c>
      <c r="AZ211" s="35" t="s">
        <v>3704</v>
      </c>
      <c r="BA211" s="36" t="s">
        <v>7677</v>
      </c>
      <c r="BB211" s="35" t="s">
        <v>3704</v>
      </c>
      <c r="BC211" s="36" t="s">
        <v>7680</v>
      </c>
      <c r="BD211" s="35" t="s">
        <v>3707</v>
      </c>
      <c r="BE211" s="36" t="s">
        <v>3717</v>
      </c>
      <c r="BF211" s="35" t="s">
        <v>3704</v>
      </c>
      <c r="BG211" s="36" t="s">
        <v>7681</v>
      </c>
      <c r="BH211" s="36" t="s">
        <v>3707</v>
      </c>
      <c r="BI211" s="36"/>
      <c r="BJ211" s="36" t="s">
        <v>3707</v>
      </c>
      <c r="BK211" s="36" t="s">
        <v>3707</v>
      </c>
      <c r="BL211" s="36" t="s">
        <v>3707</v>
      </c>
      <c r="BM211" s="36" t="s">
        <v>3707</v>
      </c>
      <c r="BN211" s="36" t="s">
        <v>3707</v>
      </c>
      <c r="BO211" s="36"/>
      <c r="BP211" s="36" t="s">
        <v>3707</v>
      </c>
      <c r="BQ211" s="36"/>
      <c r="BR211" s="36" t="s">
        <v>3707</v>
      </c>
      <c r="BS211" s="36"/>
      <c r="BT211" s="36" t="s">
        <v>3707</v>
      </c>
      <c r="BU211" s="36" t="s">
        <v>3707</v>
      </c>
      <c r="BV211" s="35" t="s">
        <v>3704</v>
      </c>
      <c r="BW211" s="36" t="s">
        <v>7682</v>
      </c>
      <c r="BX211" s="36">
        <v>10</v>
      </c>
      <c r="BY211" s="36"/>
      <c r="BZ211" s="35" t="s">
        <v>3704</v>
      </c>
      <c r="CA211" s="36" t="s">
        <v>7683</v>
      </c>
      <c r="CB211" s="36" t="s">
        <v>7684</v>
      </c>
      <c r="CC211" s="39">
        <v>20291</v>
      </c>
      <c r="CD211" s="39">
        <v>20254</v>
      </c>
      <c r="CE211" s="39">
        <v>20201</v>
      </c>
      <c r="CF211" s="39">
        <v>20317</v>
      </c>
      <c r="CG211" s="40">
        <v>87842</v>
      </c>
      <c r="CH211" s="40">
        <v>89499</v>
      </c>
      <c r="CI211" s="40">
        <v>92412.65</v>
      </c>
      <c r="CJ211" s="40">
        <v>92505</v>
      </c>
      <c r="CK211" s="35">
        <v>4.33</v>
      </c>
      <c r="CL211" s="35">
        <v>4.42</v>
      </c>
      <c r="CM211" s="35">
        <v>4.57</v>
      </c>
      <c r="CN211" s="35">
        <v>4.55</v>
      </c>
      <c r="CO211" s="41">
        <v>0.5988</v>
      </c>
      <c r="CP211" s="41">
        <v>0.61950000000000005</v>
      </c>
      <c r="CQ211" s="41">
        <v>0.63780000000000003</v>
      </c>
      <c r="CR211" s="42">
        <v>0.65769999999999995</v>
      </c>
      <c r="CT211" s="24"/>
    </row>
    <row r="212" spans="1:98" ht="200" customHeight="1" x14ac:dyDescent="0.2">
      <c r="A212" s="32" t="s">
        <v>34</v>
      </c>
      <c r="B212" s="33" t="s">
        <v>874</v>
      </c>
      <c r="C212" s="34" t="str">
        <f>IF(A212="","自動表示",IF(B212="",VLOOKUP(A212,リスト!$C$2:$D$48,2,FALSE),VLOOKUP(A212&amp;B212,リスト!$C$49:$D$1789,2,FALSE)))</f>
        <v>074641</v>
      </c>
      <c r="D212" s="34" t="str">
        <f>IF(C212="自動表示","自動表示",VLOOKUP(C212,リスト!$D$2:$E$1789,2,FALSE))</f>
        <v>町村Ⅱ－１</v>
      </c>
      <c r="E212" s="35" t="s">
        <v>3718</v>
      </c>
      <c r="F212" s="36" t="s">
        <v>3752</v>
      </c>
      <c r="G212" s="37">
        <v>20</v>
      </c>
      <c r="H212" s="34" t="str">
        <f t="shared" si="5"/>
        <v>11年～20年</v>
      </c>
      <c r="I212" s="43" t="s">
        <v>3720</v>
      </c>
      <c r="J212" s="38">
        <v>0.6</v>
      </c>
      <c r="K212" s="35" t="s">
        <v>3704</v>
      </c>
      <c r="L212" s="36" t="s">
        <v>7685</v>
      </c>
      <c r="M212" s="35" t="s">
        <v>3704</v>
      </c>
      <c r="N212" s="35" t="s">
        <v>3728</v>
      </c>
      <c r="O212" s="36" t="s">
        <v>7686</v>
      </c>
      <c r="P212" s="35" t="s">
        <v>3704</v>
      </c>
      <c r="Q212" s="36" t="s">
        <v>7687</v>
      </c>
      <c r="R212" s="35" t="s">
        <v>3704</v>
      </c>
      <c r="S212" s="35" t="s">
        <v>3706</v>
      </c>
      <c r="T212" s="35">
        <v>4.2</v>
      </c>
      <c r="U212" s="36"/>
      <c r="V212" s="35" t="s">
        <v>3704</v>
      </c>
      <c r="W212" s="36" t="s">
        <v>7688</v>
      </c>
      <c r="X212" s="35">
        <v>2021</v>
      </c>
      <c r="Y212" s="35">
        <v>2060</v>
      </c>
      <c r="Z212" s="35">
        <v>40</v>
      </c>
      <c r="AA212" s="35">
        <v>491.7</v>
      </c>
      <c r="AB212" s="35" t="s">
        <v>3704</v>
      </c>
      <c r="AC212" s="36" t="s">
        <v>7689</v>
      </c>
      <c r="AD212" s="35">
        <v>2021</v>
      </c>
      <c r="AE212" s="35">
        <v>2060</v>
      </c>
      <c r="AF212" s="35">
        <v>40</v>
      </c>
      <c r="AG212" s="35">
        <v>407.7</v>
      </c>
      <c r="AH212" s="35" t="s">
        <v>3704</v>
      </c>
      <c r="AI212" s="36" t="s">
        <v>7690</v>
      </c>
      <c r="AJ212" s="35">
        <v>2021</v>
      </c>
      <c r="AK212" s="35">
        <v>2060</v>
      </c>
      <c r="AL212" s="35">
        <v>40</v>
      </c>
      <c r="AM212" s="35">
        <v>84</v>
      </c>
      <c r="AN212" s="35" t="s">
        <v>3704</v>
      </c>
      <c r="AO212" s="36" t="s">
        <v>7691</v>
      </c>
      <c r="AP212" s="35" t="s">
        <v>3704</v>
      </c>
      <c r="AQ212" s="36" t="s">
        <v>7692</v>
      </c>
      <c r="AR212" s="35" t="s">
        <v>3704</v>
      </c>
      <c r="AS212" s="36" t="s">
        <v>7693</v>
      </c>
      <c r="AT212" s="35" t="s">
        <v>3704</v>
      </c>
      <c r="AU212" s="36" t="s">
        <v>7694</v>
      </c>
      <c r="AV212" s="35" t="s">
        <v>3704</v>
      </c>
      <c r="AW212" s="36" t="s">
        <v>7695</v>
      </c>
      <c r="AX212" s="35" t="s">
        <v>3704</v>
      </c>
      <c r="AY212" s="36" t="s">
        <v>7696</v>
      </c>
      <c r="AZ212" s="35" t="s">
        <v>3704</v>
      </c>
      <c r="BA212" s="36" t="s">
        <v>7697</v>
      </c>
      <c r="BB212" s="35" t="s">
        <v>3704</v>
      </c>
      <c r="BC212" s="36" t="s">
        <v>7698</v>
      </c>
      <c r="BD212" s="35" t="s">
        <v>3707</v>
      </c>
      <c r="BE212" s="36"/>
      <c r="BF212" s="35" t="s">
        <v>3704</v>
      </c>
      <c r="BG212" s="36" t="s">
        <v>7699</v>
      </c>
      <c r="BH212" s="36" t="s">
        <v>3704</v>
      </c>
      <c r="BI212" s="36" t="s">
        <v>7700</v>
      </c>
      <c r="BJ212" s="36" t="s">
        <v>3707</v>
      </c>
      <c r="BK212" s="36" t="s">
        <v>3704</v>
      </c>
      <c r="BL212" s="36" t="s">
        <v>3707</v>
      </c>
      <c r="BM212" s="36" t="s">
        <v>3707</v>
      </c>
      <c r="BN212" s="36" t="s">
        <v>3707</v>
      </c>
      <c r="BO212" s="36"/>
      <c r="BP212" s="36" t="s">
        <v>3704</v>
      </c>
      <c r="BQ212" s="36" t="s">
        <v>7701</v>
      </c>
      <c r="BR212" s="36" t="s">
        <v>3707</v>
      </c>
      <c r="BS212" s="36"/>
      <c r="BT212" s="36" t="s">
        <v>3707</v>
      </c>
      <c r="BU212" s="36" t="s">
        <v>3707</v>
      </c>
      <c r="BV212" s="35" t="s">
        <v>3704</v>
      </c>
      <c r="BW212" s="36" t="s">
        <v>7702</v>
      </c>
      <c r="BX212" s="36"/>
      <c r="BY212" s="36" t="s">
        <v>7703</v>
      </c>
      <c r="BZ212" s="35" t="s">
        <v>3707</v>
      </c>
      <c r="CA212" s="36"/>
      <c r="CB212" s="36" t="s">
        <v>7704</v>
      </c>
      <c r="CC212" s="39">
        <v>6443</v>
      </c>
      <c r="CD212" s="39">
        <v>6358</v>
      </c>
      <c r="CE212" s="39">
        <v>6324</v>
      </c>
      <c r="CF212" s="39">
        <v>6205</v>
      </c>
      <c r="CG212" s="40">
        <v>46085</v>
      </c>
      <c r="CH212" s="40">
        <v>44641</v>
      </c>
      <c r="CI212" s="40">
        <v>46362</v>
      </c>
      <c r="CJ212" s="40">
        <v>46444</v>
      </c>
      <c r="CK212" s="35">
        <v>7.15</v>
      </c>
      <c r="CL212" s="35">
        <v>7.02</v>
      </c>
      <c r="CM212" s="35">
        <v>7.33</v>
      </c>
      <c r="CN212" s="35">
        <v>7.48</v>
      </c>
      <c r="CO212" s="41">
        <v>0.78300000000000003</v>
      </c>
      <c r="CP212" s="41">
        <v>0.79</v>
      </c>
      <c r="CQ212" s="41">
        <v>0.78900000000000003</v>
      </c>
      <c r="CR212" s="42">
        <v>0.79700000000000004</v>
      </c>
      <c r="CT212" s="24"/>
    </row>
    <row r="213" spans="1:98" ht="200" customHeight="1" x14ac:dyDescent="0.2">
      <c r="A213" s="32" t="s">
        <v>34</v>
      </c>
      <c r="B213" s="33" t="s">
        <v>876</v>
      </c>
      <c r="C213" s="34" t="str">
        <f>IF(A213="","自動表示",IF(B213="",VLOOKUP(A213,リスト!$C$2:$D$48,2,FALSE),VLOOKUP(A213&amp;B213,リスト!$C$49:$D$1789,2,FALSE)))</f>
        <v>074659</v>
      </c>
      <c r="D213" s="34" t="str">
        <f>IF(C213="自動表示","自動表示",VLOOKUP(C213,リスト!$D$2:$E$1789,2,FALSE))</f>
        <v>町村Ⅰ－１</v>
      </c>
      <c r="E213" s="35" t="s">
        <v>3701</v>
      </c>
      <c r="F213" s="36" t="s">
        <v>7705</v>
      </c>
      <c r="G213" s="37">
        <v>40</v>
      </c>
      <c r="H213" s="34" t="str">
        <f t="shared" si="5"/>
        <v>20年超</v>
      </c>
      <c r="I213" s="35" t="s">
        <v>3768</v>
      </c>
      <c r="J213" s="38">
        <v>0.5</v>
      </c>
      <c r="K213" s="35" t="s">
        <v>3704</v>
      </c>
      <c r="L213" s="36" t="s">
        <v>7706</v>
      </c>
      <c r="M213" s="35" t="s">
        <v>3704</v>
      </c>
      <c r="N213" s="35" t="s">
        <v>3768</v>
      </c>
      <c r="O213" s="36" t="s">
        <v>7707</v>
      </c>
      <c r="P213" s="35" t="s">
        <v>3704</v>
      </c>
      <c r="Q213" s="36" t="s">
        <v>7708</v>
      </c>
      <c r="R213" s="35" t="s">
        <v>3704</v>
      </c>
      <c r="S213" s="35" t="s">
        <v>3706</v>
      </c>
      <c r="T213" s="35">
        <v>1.45</v>
      </c>
      <c r="U213" s="36"/>
      <c r="V213" s="35" t="s">
        <v>3704</v>
      </c>
      <c r="W213" s="36" t="s">
        <v>7709</v>
      </c>
      <c r="X213" s="35">
        <v>2016</v>
      </c>
      <c r="Y213" s="35">
        <v>2055</v>
      </c>
      <c r="Z213" s="35">
        <v>40</v>
      </c>
      <c r="AA213" s="35">
        <v>280.89999999999998</v>
      </c>
      <c r="AB213" s="35" t="s">
        <v>3704</v>
      </c>
      <c r="AC213" s="36" t="s">
        <v>7710</v>
      </c>
      <c r="AD213" s="35">
        <v>2016</v>
      </c>
      <c r="AE213" s="35">
        <v>2055</v>
      </c>
      <c r="AF213" s="35">
        <v>40</v>
      </c>
      <c r="AG213" s="35">
        <v>75</v>
      </c>
      <c r="AH213" s="35" t="s">
        <v>3704</v>
      </c>
      <c r="AI213" s="36" t="s">
        <v>7711</v>
      </c>
      <c r="AJ213" s="35">
        <v>2016</v>
      </c>
      <c r="AK213" s="35">
        <v>2055</v>
      </c>
      <c r="AL213" s="35">
        <v>40</v>
      </c>
      <c r="AM213" s="35">
        <v>31.2</v>
      </c>
      <c r="AN213" s="35" t="s">
        <v>3704</v>
      </c>
      <c r="AO213" s="36" t="s">
        <v>7712</v>
      </c>
      <c r="AP213" s="35" t="s">
        <v>3704</v>
      </c>
      <c r="AQ213" s="36" t="s">
        <v>7713</v>
      </c>
      <c r="AR213" s="35" t="s">
        <v>3704</v>
      </c>
      <c r="AS213" s="36" t="s">
        <v>7714</v>
      </c>
      <c r="AT213" s="35" t="s">
        <v>3704</v>
      </c>
      <c r="AU213" s="36" t="s">
        <v>7715</v>
      </c>
      <c r="AV213" s="35" t="s">
        <v>3704</v>
      </c>
      <c r="AW213" s="36" t="s">
        <v>7716</v>
      </c>
      <c r="AX213" s="35" t="s">
        <v>3704</v>
      </c>
      <c r="AY213" s="36" t="s">
        <v>7717</v>
      </c>
      <c r="AZ213" s="35" t="s">
        <v>3704</v>
      </c>
      <c r="BA213" s="36" t="s">
        <v>7718</v>
      </c>
      <c r="BB213" s="35" t="s">
        <v>3704</v>
      </c>
      <c r="BC213" s="36" t="s">
        <v>7719</v>
      </c>
      <c r="BD213" s="35" t="s">
        <v>3704</v>
      </c>
      <c r="BE213" s="36" t="s">
        <v>7720</v>
      </c>
      <c r="BF213" s="35" t="s">
        <v>3704</v>
      </c>
      <c r="BG213" s="36" t="s">
        <v>7721</v>
      </c>
      <c r="BH213" s="36" t="s">
        <v>3704</v>
      </c>
      <c r="BI213" s="36" t="s">
        <v>7722</v>
      </c>
      <c r="BJ213" s="36" t="s">
        <v>3707</v>
      </c>
      <c r="BK213" s="36" t="s">
        <v>3707</v>
      </c>
      <c r="BL213" s="36" t="s">
        <v>3707</v>
      </c>
      <c r="BM213" s="36" t="s">
        <v>3707</v>
      </c>
      <c r="BN213" s="36" t="s">
        <v>3704</v>
      </c>
      <c r="BO213" s="36" t="s">
        <v>7723</v>
      </c>
      <c r="BP213" s="36" t="s">
        <v>3707</v>
      </c>
      <c r="BQ213" s="36"/>
      <c r="BR213" s="36" t="s">
        <v>3707</v>
      </c>
      <c r="BS213" s="36"/>
      <c r="BT213" s="36" t="s">
        <v>3704</v>
      </c>
      <c r="BU213" s="36" t="s">
        <v>3704</v>
      </c>
      <c r="BV213" s="35" t="s">
        <v>3704</v>
      </c>
      <c r="BW213" s="36" t="s">
        <v>7724</v>
      </c>
      <c r="BX213" s="36">
        <v>10</v>
      </c>
      <c r="BY213" s="36" t="s">
        <v>3717</v>
      </c>
      <c r="BZ213" s="35" t="s">
        <v>3704</v>
      </c>
      <c r="CA213" s="36" t="s">
        <v>7725</v>
      </c>
      <c r="CB213" s="36" t="s">
        <v>3717</v>
      </c>
      <c r="CC213" s="39">
        <v>5098</v>
      </c>
      <c r="CD213" s="39">
        <v>4889</v>
      </c>
      <c r="CE213" s="39">
        <v>4858</v>
      </c>
      <c r="CF213" s="39">
        <v>4860</v>
      </c>
      <c r="CG213" s="40">
        <v>24764</v>
      </c>
      <c r="CH213" s="40">
        <v>24754</v>
      </c>
      <c r="CI213" s="40">
        <v>24340</v>
      </c>
      <c r="CJ213" s="40">
        <v>24349</v>
      </c>
      <c r="CK213" s="35">
        <v>4.8600000000000003</v>
      </c>
      <c r="CL213" s="35">
        <v>5.0599999999999996</v>
      </c>
      <c r="CM213" s="35">
        <v>5.01</v>
      </c>
      <c r="CN213" s="35">
        <v>5.01</v>
      </c>
      <c r="CO213" s="41">
        <v>0.58199999999999996</v>
      </c>
      <c r="CP213" s="41">
        <v>0.63700000000000001</v>
      </c>
      <c r="CQ213" s="41">
        <v>0.58599999999999997</v>
      </c>
      <c r="CR213" s="42">
        <v>0.59399999999999997</v>
      </c>
      <c r="CT213" s="24"/>
    </row>
    <row r="214" spans="1:98" ht="200" customHeight="1" x14ac:dyDescent="0.2">
      <c r="A214" s="32" t="s">
        <v>34</v>
      </c>
      <c r="B214" s="33" t="s">
        <v>878</v>
      </c>
      <c r="C214" s="34" t="str">
        <f>IF(A214="","自動表示",IF(B214="",VLOOKUP(A214,リスト!$C$2:$D$48,2,FALSE),VLOOKUP(A214&amp;B214,リスト!$C$49:$D$1789,2,FALSE)))</f>
        <v>074667</v>
      </c>
      <c r="D214" s="34" t="str">
        <f>IF(C214="自動表示","自動表示",VLOOKUP(C214,リスト!$D$2:$E$1789,2,FALSE))</f>
        <v>町村Ⅳ－１</v>
      </c>
      <c r="E214" s="35" t="s">
        <v>3718</v>
      </c>
      <c r="F214" s="36" t="s">
        <v>3721</v>
      </c>
      <c r="G214" s="37">
        <v>30</v>
      </c>
      <c r="H214" s="34" t="str">
        <f t="shared" si="5"/>
        <v>20年超</v>
      </c>
      <c r="I214" s="43" t="s">
        <v>3720</v>
      </c>
      <c r="J214" s="38">
        <v>1.7</v>
      </c>
      <c r="K214" s="35" t="s">
        <v>3704</v>
      </c>
      <c r="L214" s="36" t="s">
        <v>7726</v>
      </c>
      <c r="M214" s="35" t="s">
        <v>3704</v>
      </c>
      <c r="N214" s="35" t="s">
        <v>3722</v>
      </c>
      <c r="O214" s="36" t="s">
        <v>7727</v>
      </c>
      <c r="P214" s="35" t="s">
        <v>3704</v>
      </c>
      <c r="Q214" s="36" t="s">
        <v>7728</v>
      </c>
      <c r="R214" s="35" t="s">
        <v>3704</v>
      </c>
      <c r="S214" s="35" t="s">
        <v>3706</v>
      </c>
      <c r="T214" s="35">
        <v>10</v>
      </c>
      <c r="U214" s="36"/>
      <c r="V214" s="35" t="s">
        <v>3704</v>
      </c>
      <c r="W214" s="36" t="s">
        <v>7729</v>
      </c>
      <c r="X214" s="35">
        <v>2023</v>
      </c>
      <c r="Y214" s="35">
        <v>2060</v>
      </c>
      <c r="Z214" s="35">
        <v>38</v>
      </c>
      <c r="AA214" s="35">
        <v>1068.0999999999999</v>
      </c>
      <c r="AB214" s="35" t="s">
        <v>3704</v>
      </c>
      <c r="AC214" s="36" t="s">
        <v>7730</v>
      </c>
      <c r="AD214" s="35">
        <v>2021</v>
      </c>
      <c r="AE214" s="35">
        <v>2060</v>
      </c>
      <c r="AF214" s="35">
        <v>40</v>
      </c>
      <c r="AG214" s="35">
        <v>503.9</v>
      </c>
      <c r="AH214" s="35" t="s">
        <v>3704</v>
      </c>
      <c r="AI214" s="36" t="s">
        <v>7731</v>
      </c>
      <c r="AJ214" s="35">
        <v>2021</v>
      </c>
      <c r="AK214" s="35">
        <v>2060</v>
      </c>
      <c r="AL214" s="35">
        <v>40</v>
      </c>
      <c r="AM214" s="35">
        <v>564.1</v>
      </c>
      <c r="AN214" s="35" t="s">
        <v>3704</v>
      </c>
      <c r="AO214" s="36" t="s">
        <v>7732</v>
      </c>
      <c r="AP214" s="35" t="s">
        <v>3704</v>
      </c>
      <c r="AQ214" s="36" t="s">
        <v>7733</v>
      </c>
      <c r="AR214" s="35" t="s">
        <v>3704</v>
      </c>
      <c r="AS214" s="36" t="s">
        <v>7734</v>
      </c>
      <c r="AT214" s="35" t="s">
        <v>3704</v>
      </c>
      <c r="AU214" s="36" t="s">
        <v>7735</v>
      </c>
      <c r="AV214" s="35" t="s">
        <v>3704</v>
      </c>
      <c r="AW214" s="36" t="s">
        <v>7736</v>
      </c>
      <c r="AX214" s="35" t="s">
        <v>3704</v>
      </c>
      <c r="AY214" s="36" t="s">
        <v>7737</v>
      </c>
      <c r="AZ214" s="35" t="s">
        <v>3704</v>
      </c>
      <c r="BA214" s="36" t="s">
        <v>7738</v>
      </c>
      <c r="BB214" s="35" t="s">
        <v>3704</v>
      </c>
      <c r="BC214" s="36" t="s">
        <v>7739</v>
      </c>
      <c r="BD214" s="35" t="s">
        <v>3707</v>
      </c>
      <c r="BE214" s="36" t="s">
        <v>3717</v>
      </c>
      <c r="BF214" s="35" t="s">
        <v>3704</v>
      </c>
      <c r="BG214" s="36" t="s">
        <v>7740</v>
      </c>
      <c r="BH214" s="36" t="s">
        <v>3704</v>
      </c>
      <c r="BI214" s="36" t="s">
        <v>7741</v>
      </c>
      <c r="BJ214" s="36" t="s">
        <v>3707</v>
      </c>
      <c r="BK214" s="36" t="s">
        <v>3707</v>
      </c>
      <c r="BL214" s="36" t="s">
        <v>3704</v>
      </c>
      <c r="BM214" s="36" t="s">
        <v>3707</v>
      </c>
      <c r="BN214" s="36" t="s">
        <v>3707</v>
      </c>
      <c r="BO214" s="36"/>
      <c r="BP214" s="36" t="s">
        <v>3704</v>
      </c>
      <c r="BQ214" s="36" t="s">
        <v>7742</v>
      </c>
      <c r="BR214" s="36" t="s">
        <v>3704</v>
      </c>
      <c r="BS214" s="36" t="s">
        <v>7743</v>
      </c>
      <c r="BT214" s="36" t="s">
        <v>3704</v>
      </c>
      <c r="BU214" s="36" t="s">
        <v>3704</v>
      </c>
      <c r="BV214" s="35" t="s">
        <v>3704</v>
      </c>
      <c r="BW214" s="36" t="s">
        <v>7744</v>
      </c>
      <c r="BX214" s="36"/>
      <c r="BY214" s="36" t="s">
        <v>7745</v>
      </c>
      <c r="BZ214" s="35" t="s">
        <v>3704</v>
      </c>
      <c r="CA214" s="36" t="s">
        <v>7746</v>
      </c>
      <c r="CB214" s="36" t="s">
        <v>7747</v>
      </c>
      <c r="CC214" s="39">
        <v>17365</v>
      </c>
      <c r="CD214" s="39">
        <v>17221</v>
      </c>
      <c r="CE214" s="39">
        <v>17092</v>
      </c>
      <c r="CF214" s="39">
        <v>16960</v>
      </c>
      <c r="CG214" s="40">
        <v>93533</v>
      </c>
      <c r="CH214" s="40">
        <v>93700</v>
      </c>
      <c r="CI214" s="40">
        <v>93751</v>
      </c>
      <c r="CJ214" s="40">
        <v>93751</v>
      </c>
      <c r="CK214" s="35">
        <v>5.39</v>
      </c>
      <c r="CL214" s="35">
        <v>5.44</v>
      </c>
      <c r="CM214" s="35">
        <v>5.49</v>
      </c>
      <c r="CN214" s="35">
        <v>5.53</v>
      </c>
      <c r="CO214" s="41">
        <v>0.52800000000000002</v>
      </c>
      <c r="CP214" s="41">
        <v>0.52</v>
      </c>
      <c r="CQ214" s="41">
        <v>0.53600000000000003</v>
      </c>
      <c r="CR214" s="42">
        <v>0.55000000000000004</v>
      </c>
      <c r="CT214" s="24"/>
    </row>
    <row r="215" spans="1:98" ht="200" customHeight="1" x14ac:dyDescent="0.2">
      <c r="A215" s="32" t="s">
        <v>34</v>
      </c>
      <c r="B215" s="33" t="s">
        <v>880</v>
      </c>
      <c r="C215" s="34" t="str">
        <f>IF(A215="","自動表示",IF(B215="",VLOOKUP(A215,リスト!$C$2:$D$48,2,FALSE),VLOOKUP(A215&amp;B215,リスト!$C$49:$D$1789,2,FALSE)))</f>
        <v>074811</v>
      </c>
      <c r="D215" s="34" t="str">
        <f>IF(C215="自動表示","自動表示",VLOOKUP(C215,リスト!$D$2:$E$1789,2,FALSE))</f>
        <v>町村Ⅲ－１</v>
      </c>
      <c r="E215" s="35" t="s">
        <v>3701</v>
      </c>
      <c r="F215" s="36" t="s">
        <v>3752</v>
      </c>
      <c r="G215" s="37">
        <v>20</v>
      </c>
      <c r="H215" s="34" t="str">
        <f t="shared" si="5"/>
        <v>11年～20年</v>
      </c>
      <c r="I215" s="35" t="s">
        <v>3730</v>
      </c>
      <c r="J215" s="38">
        <v>1.4</v>
      </c>
      <c r="K215" s="35" t="s">
        <v>3704</v>
      </c>
      <c r="L215" s="36" t="s">
        <v>7748</v>
      </c>
      <c r="M215" s="35" t="s">
        <v>3704</v>
      </c>
      <c r="N215" s="35" t="s">
        <v>3705</v>
      </c>
      <c r="O215" s="36" t="s">
        <v>7749</v>
      </c>
      <c r="P215" s="35" t="s">
        <v>3704</v>
      </c>
      <c r="Q215" s="36" t="s">
        <v>7750</v>
      </c>
      <c r="R215" s="35" t="s">
        <v>3704</v>
      </c>
      <c r="S215" s="35" t="s">
        <v>3706</v>
      </c>
      <c r="T215" s="35">
        <v>11.58</v>
      </c>
      <c r="U215" s="36"/>
      <c r="V215" s="35" t="s">
        <v>3704</v>
      </c>
      <c r="W215" s="36" t="s">
        <v>7751</v>
      </c>
      <c r="X215" s="35">
        <v>2014</v>
      </c>
      <c r="Y215" s="35">
        <v>2053</v>
      </c>
      <c r="Z215" s="35">
        <v>40</v>
      </c>
      <c r="AA215" s="35">
        <v>319.7</v>
      </c>
      <c r="AB215" s="35" t="s">
        <v>3704</v>
      </c>
      <c r="AC215" s="36" t="s">
        <v>7752</v>
      </c>
      <c r="AD215" s="35">
        <v>2017</v>
      </c>
      <c r="AE215" s="35">
        <v>2036</v>
      </c>
      <c r="AF215" s="35">
        <v>20</v>
      </c>
      <c r="AG215" s="35">
        <v>216.6</v>
      </c>
      <c r="AH215" s="35" t="s">
        <v>3704</v>
      </c>
      <c r="AI215" s="36" t="s">
        <v>7753</v>
      </c>
      <c r="AJ215" s="35">
        <v>2017</v>
      </c>
      <c r="AK215" s="35">
        <v>2036</v>
      </c>
      <c r="AL215" s="35">
        <v>20</v>
      </c>
      <c r="AM215" s="35">
        <v>0</v>
      </c>
      <c r="AN215" s="35" t="s">
        <v>3704</v>
      </c>
      <c r="AO215" s="36" t="s">
        <v>7754</v>
      </c>
      <c r="AP215" s="35" t="s">
        <v>3704</v>
      </c>
      <c r="AQ215" s="36" t="s">
        <v>7755</v>
      </c>
      <c r="AR215" s="35" t="s">
        <v>3704</v>
      </c>
      <c r="AS215" s="36" t="s">
        <v>7756</v>
      </c>
      <c r="AT215" s="35" t="s">
        <v>3704</v>
      </c>
      <c r="AU215" s="36" t="s">
        <v>7757</v>
      </c>
      <c r="AV215" s="35" t="s">
        <v>3704</v>
      </c>
      <c r="AW215" s="36" t="s">
        <v>7758</v>
      </c>
      <c r="AX215" s="35" t="s">
        <v>3704</v>
      </c>
      <c r="AY215" s="36" t="s">
        <v>7759</v>
      </c>
      <c r="AZ215" s="35" t="s">
        <v>3704</v>
      </c>
      <c r="BA215" s="36" t="s">
        <v>7760</v>
      </c>
      <c r="BB215" s="35" t="s">
        <v>3704</v>
      </c>
      <c r="BC215" s="36" t="s">
        <v>7761</v>
      </c>
      <c r="BD215" s="35" t="s">
        <v>3707</v>
      </c>
      <c r="BE215" s="36" t="s">
        <v>3717</v>
      </c>
      <c r="BF215" s="35" t="s">
        <v>3704</v>
      </c>
      <c r="BG215" s="36" t="s">
        <v>7762</v>
      </c>
      <c r="BH215" s="36" t="s">
        <v>3704</v>
      </c>
      <c r="BI215" s="36" t="s">
        <v>7763</v>
      </c>
      <c r="BJ215" s="36" t="s">
        <v>3707</v>
      </c>
      <c r="BK215" s="36" t="s">
        <v>3704</v>
      </c>
      <c r="BL215" s="36" t="s">
        <v>3707</v>
      </c>
      <c r="BM215" s="36" t="s">
        <v>3707</v>
      </c>
      <c r="BN215" s="36" t="s">
        <v>3704</v>
      </c>
      <c r="BO215" s="36" t="s">
        <v>7764</v>
      </c>
      <c r="BP215" s="36" t="s">
        <v>3704</v>
      </c>
      <c r="BQ215" s="36" t="s">
        <v>7765</v>
      </c>
      <c r="BR215" s="36" t="s">
        <v>3704</v>
      </c>
      <c r="BS215" s="36" t="s">
        <v>7766</v>
      </c>
      <c r="BT215" s="36" t="s">
        <v>3704</v>
      </c>
      <c r="BU215" s="36" t="s">
        <v>3704</v>
      </c>
      <c r="BV215" s="35" t="s">
        <v>3704</v>
      </c>
      <c r="BW215" s="36" t="s">
        <v>7767</v>
      </c>
      <c r="BX215" s="36">
        <v>8</v>
      </c>
      <c r="BY215" s="36" t="s">
        <v>3717</v>
      </c>
      <c r="BZ215" s="35" t="s">
        <v>3704</v>
      </c>
      <c r="CA215" s="36" t="s">
        <v>7768</v>
      </c>
      <c r="CB215" s="36" t="s">
        <v>3717</v>
      </c>
      <c r="CC215" s="39">
        <v>13951</v>
      </c>
      <c r="CD215" s="39">
        <v>13751</v>
      </c>
      <c r="CE215" s="39">
        <v>13490</v>
      </c>
      <c r="CF215" s="39">
        <v>13277</v>
      </c>
      <c r="CG215" s="40">
        <v>85992</v>
      </c>
      <c r="CH215" s="40">
        <v>85992</v>
      </c>
      <c r="CI215" s="40">
        <v>85992</v>
      </c>
      <c r="CJ215" s="40">
        <v>85992</v>
      </c>
      <c r="CK215" s="35">
        <v>6.16</v>
      </c>
      <c r="CL215" s="35">
        <v>6.25</v>
      </c>
      <c r="CM215" s="35">
        <v>6.37</v>
      </c>
      <c r="CN215" s="35">
        <v>6.48</v>
      </c>
      <c r="CO215" s="41">
        <v>0.58699999999999997</v>
      </c>
      <c r="CP215" s="41">
        <v>0.60599999999999998</v>
      </c>
      <c r="CQ215" s="41">
        <v>0.61799999999999999</v>
      </c>
      <c r="CR215" s="42" t="s">
        <v>3717</v>
      </c>
      <c r="CT215" s="24"/>
    </row>
    <row r="216" spans="1:98" ht="200" customHeight="1" x14ac:dyDescent="0.2">
      <c r="A216" s="32" t="s">
        <v>34</v>
      </c>
      <c r="B216" s="33" t="s">
        <v>882</v>
      </c>
      <c r="C216" s="34" t="str">
        <f>IF(A216="","自動表示",IF(B216="",VLOOKUP(A216,リスト!$C$2:$D$48,2,FALSE),VLOOKUP(A216&amp;B216,リスト!$C$49:$D$1789,2,FALSE)))</f>
        <v>074829</v>
      </c>
      <c r="D216" s="34" t="str">
        <f>IF(C216="自動表示","自動表示",VLOOKUP(C216,リスト!$D$2:$E$1789,2,FALSE))</f>
        <v>町村Ⅱ－１</v>
      </c>
      <c r="E216" s="35" t="s">
        <v>3718</v>
      </c>
      <c r="F216" s="36" t="s">
        <v>7769</v>
      </c>
      <c r="G216" s="37">
        <v>40</v>
      </c>
      <c r="H216" s="34" t="str">
        <f t="shared" si="5"/>
        <v>20年超</v>
      </c>
      <c r="I216" s="35" t="s">
        <v>3730</v>
      </c>
      <c r="J216" s="38">
        <v>1</v>
      </c>
      <c r="K216" s="35" t="s">
        <v>3704</v>
      </c>
      <c r="L216" s="36" t="s">
        <v>7770</v>
      </c>
      <c r="M216" s="35" t="s">
        <v>3704</v>
      </c>
      <c r="N216" s="35" t="s">
        <v>3722</v>
      </c>
      <c r="O216" s="36" t="s">
        <v>7771</v>
      </c>
      <c r="P216" s="35" t="s">
        <v>3704</v>
      </c>
      <c r="Q216" s="36" t="s">
        <v>7772</v>
      </c>
      <c r="R216" s="35" t="s">
        <v>3704</v>
      </c>
      <c r="S216" s="35" t="s">
        <v>3706</v>
      </c>
      <c r="T216" s="35">
        <v>12.7</v>
      </c>
      <c r="U216" s="36"/>
      <c r="V216" s="35" t="s">
        <v>3704</v>
      </c>
      <c r="W216" s="36" t="s">
        <v>7773</v>
      </c>
      <c r="X216" s="35">
        <v>2020</v>
      </c>
      <c r="Y216" s="35">
        <v>2055</v>
      </c>
      <c r="Z216" s="35">
        <v>36</v>
      </c>
      <c r="AA216" s="35">
        <v>222.3</v>
      </c>
      <c r="AB216" s="35" t="s">
        <v>3704</v>
      </c>
      <c r="AC216" s="36" t="s">
        <v>7774</v>
      </c>
      <c r="AD216" s="35">
        <v>2020</v>
      </c>
      <c r="AE216" s="35">
        <v>2055</v>
      </c>
      <c r="AF216" s="35">
        <v>36</v>
      </c>
      <c r="AG216" s="35">
        <v>131.19999999999999</v>
      </c>
      <c r="AH216" s="35" t="s">
        <v>3704</v>
      </c>
      <c r="AI216" s="36" t="s">
        <v>7775</v>
      </c>
      <c r="AJ216" s="35">
        <v>2020</v>
      </c>
      <c r="AK216" s="35">
        <v>2055</v>
      </c>
      <c r="AL216" s="35">
        <v>36</v>
      </c>
      <c r="AM216" s="35">
        <v>122.5</v>
      </c>
      <c r="AN216" s="35" t="s">
        <v>3704</v>
      </c>
      <c r="AO216" s="36" t="s">
        <v>7776</v>
      </c>
      <c r="AP216" s="35" t="s">
        <v>3704</v>
      </c>
      <c r="AQ216" s="36" t="s">
        <v>7777</v>
      </c>
      <c r="AR216" s="35" t="s">
        <v>3704</v>
      </c>
      <c r="AS216" s="36" t="s">
        <v>7778</v>
      </c>
      <c r="AT216" s="35" t="s">
        <v>3704</v>
      </c>
      <c r="AU216" s="36" t="s">
        <v>7779</v>
      </c>
      <c r="AV216" s="35" t="s">
        <v>3704</v>
      </c>
      <c r="AW216" s="36" t="s">
        <v>7780</v>
      </c>
      <c r="AX216" s="35" t="s">
        <v>3704</v>
      </c>
      <c r="AY216" s="36" t="s">
        <v>7781</v>
      </c>
      <c r="AZ216" s="35" t="s">
        <v>3704</v>
      </c>
      <c r="BA216" s="36" t="s">
        <v>7782</v>
      </c>
      <c r="BB216" s="35" t="s">
        <v>3704</v>
      </c>
      <c r="BC216" s="36" t="s">
        <v>7783</v>
      </c>
      <c r="BD216" s="35" t="s">
        <v>3707</v>
      </c>
      <c r="BE216" s="36" t="s">
        <v>3717</v>
      </c>
      <c r="BF216" s="35" t="s">
        <v>3704</v>
      </c>
      <c r="BG216" s="36" t="s">
        <v>7784</v>
      </c>
      <c r="BH216" s="36" t="s">
        <v>3704</v>
      </c>
      <c r="BI216" s="36" t="s">
        <v>7779</v>
      </c>
      <c r="BJ216" s="36" t="s">
        <v>3707</v>
      </c>
      <c r="BK216" s="36" t="s">
        <v>3704</v>
      </c>
      <c r="BL216" s="36" t="s">
        <v>3704</v>
      </c>
      <c r="BM216" s="36" t="s">
        <v>3707</v>
      </c>
      <c r="BN216" s="36" t="s">
        <v>3707</v>
      </c>
      <c r="BO216" s="36"/>
      <c r="BP216" s="36" t="s">
        <v>3707</v>
      </c>
      <c r="BQ216" s="36"/>
      <c r="BR216" s="36" t="s">
        <v>3707</v>
      </c>
      <c r="BS216" s="36"/>
      <c r="BT216" s="36" t="s">
        <v>3707</v>
      </c>
      <c r="BU216" s="36" t="s">
        <v>3704</v>
      </c>
      <c r="BV216" s="35" t="s">
        <v>3704</v>
      </c>
      <c r="BW216" s="36" t="s">
        <v>7785</v>
      </c>
      <c r="BX216" s="36" t="s">
        <v>3717</v>
      </c>
      <c r="BY216" s="36" t="s">
        <v>7786</v>
      </c>
      <c r="BZ216" s="35" t="s">
        <v>3704</v>
      </c>
      <c r="CA216" s="36" t="s">
        <v>7787</v>
      </c>
      <c r="CB216" s="36" t="s">
        <v>7788</v>
      </c>
      <c r="CC216" s="39">
        <v>5719</v>
      </c>
      <c r="CD216" s="39">
        <v>5599</v>
      </c>
      <c r="CE216" s="39">
        <v>5481</v>
      </c>
      <c r="CF216" s="39">
        <v>5352</v>
      </c>
      <c r="CG216" s="40">
        <v>62069</v>
      </c>
      <c r="CH216" s="40">
        <v>63359</v>
      </c>
      <c r="CI216" s="40">
        <v>63359</v>
      </c>
      <c r="CJ216" s="40">
        <v>63359</v>
      </c>
      <c r="CK216" s="35">
        <v>10.85</v>
      </c>
      <c r="CL216" s="35">
        <v>11.32</v>
      </c>
      <c r="CM216" s="35">
        <v>11.56</v>
      </c>
      <c r="CN216" s="35">
        <v>11.84</v>
      </c>
      <c r="CO216" s="41">
        <v>0.51139999999999997</v>
      </c>
      <c r="CP216" s="41">
        <v>0.51039999999999996</v>
      </c>
      <c r="CQ216" s="41">
        <v>0.51500000000000001</v>
      </c>
      <c r="CR216" s="42">
        <v>0.52900000000000003</v>
      </c>
      <c r="CT216" s="24"/>
    </row>
    <row r="217" spans="1:98" ht="200" customHeight="1" x14ac:dyDescent="0.2">
      <c r="A217" s="32" t="s">
        <v>34</v>
      </c>
      <c r="B217" s="33" t="s">
        <v>884</v>
      </c>
      <c r="C217" s="34" t="str">
        <f>IF(A217="","自動表示",IF(B217="",VLOOKUP(A217,リスト!$C$2:$D$48,2,FALSE),VLOOKUP(A217&amp;B217,リスト!$C$49:$D$1789,2,FALSE)))</f>
        <v>074837</v>
      </c>
      <c r="D217" s="34" t="str">
        <f>IF(C217="自動表示","自動表示",VLOOKUP(C217,リスト!$D$2:$E$1789,2,FALSE))</f>
        <v>町村Ⅱ－１</v>
      </c>
      <c r="E217" s="35" t="s">
        <v>3701</v>
      </c>
      <c r="F217" s="36" t="s">
        <v>7789</v>
      </c>
      <c r="G217" s="37">
        <v>10</v>
      </c>
      <c r="H217" s="34" t="str">
        <f t="shared" si="5"/>
        <v>10年</v>
      </c>
      <c r="I217" s="35" t="s">
        <v>3753</v>
      </c>
      <c r="J217" s="38">
        <v>0.8</v>
      </c>
      <c r="K217" s="35" t="s">
        <v>3704</v>
      </c>
      <c r="L217" s="36" t="s">
        <v>7790</v>
      </c>
      <c r="M217" s="35" t="s">
        <v>3704</v>
      </c>
      <c r="N217" s="35" t="s">
        <v>3753</v>
      </c>
      <c r="O217" s="36" t="s">
        <v>7791</v>
      </c>
      <c r="P217" s="35" t="s">
        <v>3704</v>
      </c>
      <c r="Q217" s="36" t="s">
        <v>7792</v>
      </c>
      <c r="R217" s="35" t="s">
        <v>3704</v>
      </c>
      <c r="S217" s="35" t="s">
        <v>3706</v>
      </c>
      <c r="T217" s="35">
        <v>14.4</v>
      </c>
      <c r="U217" s="36"/>
      <c r="V217" s="35" t="s">
        <v>3704</v>
      </c>
      <c r="W217" s="36" t="s">
        <v>7793</v>
      </c>
      <c r="X217" s="35">
        <v>2016</v>
      </c>
      <c r="Y217" s="35">
        <v>2055</v>
      </c>
      <c r="Z217" s="35">
        <v>40</v>
      </c>
      <c r="AA217" s="35">
        <v>631.20000000000005</v>
      </c>
      <c r="AB217" s="35" t="s">
        <v>3704</v>
      </c>
      <c r="AC217" s="36" t="s">
        <v>7794</v>
      </c>
      <c r="AD217" s="35">
        <v>2016</v>
      </c>
      <c r="AE217" s="35">
        <v>2055</v>
      </c>
      <c r="AF217" s="35">
        <v>40</v>
      </c>
      <c r="AG217" s="35">
        <v>338.9</v>
      </c>
      <c r="AH217" s="35" t="s">
        <v>3704</v>
      </c>
      <c r="AI217" s="36" t="s">
        <v>7795</v>
      </c>
      <c r="AJ217" s="35">
        <v>2016</v>
      </c>
      <c r="AK217" s="35">
        <v>2055</v>
      </c>
      <c r="AL217" s="35">
        <v>40</v>
      </c>
      <c r="AM217" s="35">
        <v>337.2</v>
      </c>
      <c r="AN217" s="35" t="s">
        <v>3704</v>
      </c>
      <c r="AO217" s="36" t="s">
        <v>7796</v>
      </c>
      <c r="AP217" s="35" t="s">
        <v>3704</v>
      </c>
      <c r="AQ217" s="36" t="s">
        <v>7797</v>
      </c>
      <c r="AR217" s="35" t="s">
        <v>3704</v>
      </c>
      <c r="AS217" s="36" t="s">
        <v>7798</v>
      </c>
      <c r="AT217" s="35" t="s">
        <v>3704</v>
      </c>
      <c r="AU217" s="36" t="s">
        <v>7799</v>
      </c>
      <c r="AV217" s="35" t="s">
        <v>3704</v>
      </c>
      <c r="AW217" s="36" t="s">
        <v>7800</v>
      </c>
      <c r="AX217" s="35" t="s">
        <v>3704</v>
      </c>
      <c r="AY217" s="36" t="s">
        <v>7801</v>
      </c>
      <c r="AZ217" s="35" t="s">
        <v>3704</v>
      </c>
      <c r="BA217" s="36" t="s">
        <v>7802</v>
      </c>
      <c r="BB217" s="35" t="s">
        <v>3704</v>
      </c>
      <c r="BC217" s="36" t="s">
        <v>7803</v>
      </c>
      <c r="BD217" s="35" t="s">
        <v>3704</v>
      </c>
      <c r="BE217" s="36" t="s">
        <v>7804</v>
      </c>
      <c r="BF217" s="35" t="s">
        <v>3704</v>
      </c>
      <c r="BG217" s="36" t="s">
        <v>7805</v>
      </c>
      <c r="BH217" s="36" t="s">
        <v>3707</v>
      </c>
      <c r="BI217" s="36"/>
      <c r="BJ217" s="36" t="s">
        <v>3707</v>
      </c>
      <c r="BK217" s="36" t="s">
        <v>3707</v>
      </c>
      <c r="BL217" s="36" t="s">
        <v>3707</v>
      </c>
      <c r="BM217" s="36" t="s">
        <v>3707</v>
      </c>
      <c r="BN217" s="36" t="s">
        <v>3707</v>
      </c>
      <c r="BO217" s="36"/>
      <c r="BP217" s="36" t="s">
        <v>3707</v>
      </c>
      <c r="BQ217" s="36"/>
      <c r="BR217" s="36" t="s">
        <v>3704</v>
      </c>
      <c r="BS217" s="36" t="s">
        <v>7806</v>
      </c>
      <c r="BT217" s="36" t="s">
        <v>3704</v>
      </c>
      <c r="BU217" s="36" t="s">
        <v>3704</v>
      </c>
      <c r="BV217" s="35" t="s">
        <v>3704</v>
      </c>
      <c r="BW217" s="36" t="s">
        <v>7807</v>
      </c>
      <c r="BX217" s="36">
        <v>1</v>
      </c>
      <c r="BY217" s="36"/>
      <c r="BZ217" s="35" t="s">
        <v>3704</v>
      </c>
      <c r="CA217" s="36" t="s">
        <v>7808</v>
      </c>
      <c r="CB217" s="36" t="s">
        <v>3729</v>
      </c>
      <c r="CC217" s="39">
        <v>8611</v>
      </c>
      <c r="CD217" s="39">
        <v>8462</v>
      </c>
      <c r="CE217" s="39">
        <v>8337</v>
      </c>
      <c r="CF217" s="39">
        <v>8195</v>
      </c>
      <c r="CG217" s="40">
        <v>84138.52</v>
      </c>
      <c r="CH217" s="40">
        <v>87490.1</v>
      </c>
      <c r="CI217" s="40">
        <v>89445.75</v>
      </c>
      <c r="CJ217" s="40">
        <v>89775.28</v>
      </c>
      <c r="CK217" s="35">
        <v>9.77</v>
      </c>
      <c r="CL217" s="35">
        <v>10.34</v>
      </c>
      <c r="CM217" s="35">
        <v>10.73</v>
      </c>
      <c r="CN217" s="35">
        <v>10.95</v>
      </c>
      <c r="CO217" s="41">
        <v>0.56299999999999994</v>
      </c>
      <c r="CP217" s="41">
        <v>0.57899999999999996</v>
      </c>
      <c r="CQ217" s="41">
        <v>0.59799999999999998</v>
      </c>
      <c r="CR217" s="42" t="s">
        <v>3717</v>
      </c>
      <c r="CT217" s="24"/>
    </row>
    <row r="218" spans="1:98" ht="200" customHeight="1" x14ac:dyDescent="0.2">
      <c r="A218" s="32" t="s">
        <v>34</v>
      </c>
      <c r="B218" s="33" t="s">
        <v>886</v>
      </c>
      <c r="C218" s="34" t="str">
        <f>IF(A218="","自動表示",IF(B218="",VLOOKUP(A218,リスト!$C$2:$D$48,2,FALSE),VLOOKUP(A218&amp;B218,リスト!$C$49:$D$1789,2,FALSE)))</f>
        <v>074845</v>
      </c>
      <c r="D218" s="34" t="str">
        <f>IF(C218="自動表示","自動表示",VLOOKUP(C218,リスト!$D$2:$E$1789,2,FALSE))</f>
        <v>町村Ⅰ－０</v>
      </c>
      <c r="E218" s="35" t="s">
        <v>3701</v>
      </c>
      <c r="F218" s="36" t="s">
        <v>3731</v>
      </c>
      <c r="G218" s="37">
        <v>30</v>
      </c>
      <c r="H218" s="34" t="str">
        <f t="shared" si="5"/>
        <v>20年超</v>
      </c>
      <c r="I218" s="35" t="s">
        <v>3722</v>
      </c>
      <c r="J218" s="38">
        <v>0.3</v>
      </c>
      <c r="K218" s="35" t="s">
        <v>3704</v>
      </c>
      <c r="L218" s="36" t="s">
        <v>7809</v>
      </c>
      <c r="M218" s="35" t="s">
        <v>3704</v>
      </c>
      <c r="N218" s="35" t="s">
        <v>3722</v>
      </c>
      <c r="O218" s="36" t="s">
        <v>7810</v>
      </c>
      <c r="P218" s="35" t="s">
        <v>3704</v>
      </c>
      <c r="Q218" s="36" t="s">
        <v>7811</v>
      </c>
      <c r="R218" s="35" t="s">
        <v>3704</v>
      </c>
      <c r="S218" s="35" t="s">
        <v>3706</v>
      </c>
      <c r="T218" s="35">
        <v>2.93</v>
      </c>
      <c r="U218" s="36"/>
      <c r="V218" s="35" t="s">
        <v>3704</v>
      </c>
      <c r="W218" s="36" t="s">
        <v>7812</v>
      </c>
      <c r="X218" s="35">
        <v>2021</v>
      </c>
      <c r="Y218" s="35">
        <v>2061</v>
      </c>
      <c r="Z218" s="35">
        <v>40</v>
      </c>
      <c r="AA218" s="35">
        <v>374</v>
      </c>
      <c r="AB218" s="35" t="s">
        <v>3704</v>
      </c>
      <c r="AC218" s="36" t="s">
        <v>7813</v>
      </c>
      <c r="AD218" s="35">
        <v>2021</v>
      </c>
      <c r="AE218" s="35">
        <v>2061</v>
      </c>
      <c r="AF218" s="35">
        <v>40</v>
      </c>
      <c r="AG218" s="35">
        <v>21</v>
      </c>
      <c r="AH218" s="35" t="s">
        <v>3704</v>
      </c>
      <c r="AI218" s="36" t="s">
        <v>7814</v>
      </c>
      <c r="AJ218" s="35">
        <v>2021</v>
      </c>
      <c r="AK218" s="35">
        <v>2061</v>
      </c>
      <c r="AL218" s="35">
        <v>40</v>
      </c>
      <c r="AM218" s="35">
        <v>21</v>
      </c>
      <c r="AN218" s="35" t="s">
        <v>3704</v>
      </c>
      <c r="AO218" s="36" t="s">
        <v>7815</v>
      </c>
      <c r="AP218" s="35" t="s">
        <v>3704</v>
      </c>
      <c r="AQ218" s="36" t="s">
        <v>7816</v>
      </c>
      <c r="AR218" s="35" t="s">
        <v>3704</v>
      </c>
      <c r="AS218" s="36" t="s">
        <v>7817</v>
      </c>
      <c r="AT218" s="35" t="s">
        <v>3704</v>
      </c>
      <c r="AU218" s="36" t="s">
        <v>7818</v>
      </c>
      <c r="AV218" s="35" t="s">
        <v>3704</v>
      </c>
      <c r="AW218" s="36" t="s">
        <v>7819</v>
      </c>
      <c r="AX218" s="35" t="s">
        <v>3704</v>
      </c>
      <c r="AY218" s="36" t="s">
        <v>7820</v>
      </c>
      <c r="AZ218" s="35" t="s">
        <v>3704</v>
      </c>
      <c r="BA218" s="36" t="s">
        <v>7821</v>
      </c>
      <c r="BB218" s="35" t="s">
        <v>3704</v>
      </c>
      <c r="BC218" s="36" t="s">
        <v>7822</v>
      </c>
      <c r="BD218" s="35" t="s">
        <v>3707</v>
      </c>
      <c r="BE218" s="36" t="s">
        <v>7823</v>
      </c>
      <c r="BF218" s="35" t="s">
        <v>3704</v>
      </c>
      <c r="BG218" s="36" t="s">
        <v>7824</v>
      </c>
      <c r="BH218" s="36" t="s">
        <v>3704</v>
      </c>
      <c r="BI218" s="36" t="s">
        <v>7825</v>
      </c>
      <c r="BJ218" s="36" t="s">
        <v>3707</v>
      </c>
      <c r="BK218" s="36" t="s">
        <v>3707</v>
      </c>
      <c r="BL218" s="36" t="s">
        <v>3707</v>
      </c>
      <c r="BM218" s="36" t="s">
        <v>3707</v>
      </c>
      <c r="BN218" s="36" t="s">
        <v>3707</v>
      </c>
      <c r="BO218" s="36"/>
      <c r="BP218" s="36" t="s">
        <v>3707</v>
      </c>
      <c r="BQ218" s="36"/>
      <c r="BR218" s="36" t="s">
        <v>3707</v>
      </c>
      <c r="BS218" s="36"/>
      <c r="BT218" s="36" t="s">
        <v>3707</v>
      </c>
      <c r="BU218" s="36" t="s">
        <v>3704</v>
      </c>
      <c r="BV218" s="35" t="s">
        <v>3704</v>
      </c>
      <c r="BW218" s="36" t="s">
        <v>7826</v>
      </c>
      <c r="BX218" s="36"/>
      <c r="BY218" s="36" t="s">
        <v>7827</v>
      </c>
      <c r="BZ218" s="35" t="s">
        <v>3704</v>
      </c>
      <c r="CA218" s="36" t="s">
        <v>7828</v>
      </c>
      <c r="CB218" s="36"/>
      <c r="CC218" s="39">
        <v>3300</v>
      </c>
      <c r="CD218" s="39">
        <v>3224</v>
      </c>
      <c r="CE218" s="39">
        <v>3121</v>
      </c>
      <c r="CF218" s="39">
        <v>3033</v>
      </c>
      <c r="CG218" s="40">
        <v>41228</v>
      </c>
      <c r="CH218" s="40">
        <v>41808</v>
      </c>
      <c r="CI218" s="40">
        <v>41635</v>
      </c>
      <c r="CJ218" s="40">
        <v>41635</v>
      </c>
      <c r="CK218" s="35">
        <v>12.49</v>
      </c>
      <c r="CL218" s="35">
        <v>12.97</v>
      </c>
      <c r="CM218" s="35">
        <v>13.34</v>
      </c>
      <c r="CN218" s="35">
        <v>13.73</v>
      </c>
      <c r="CO218" s="41">
        <v>0.56000000000000005</v>
      </c>
      <c r="CP218" s="41">
        <v>0.57799999999999996</v>
      </c>
      <c r="CQ218" s="41">
        <v>0.59699999999999998</v>
      </c>
      <c r="CR218" s="42" t="s">
        <v>3717</v>
      </c>
      <c r="CT218" s="24"/>
    </row>
    <row r="219" spans="1:98" ht="200" customHeight="1" x14ac:dyDescent="0.2">
      <c r="A219" s="32" t="s">
        <v>34</v>
      </c>
      <c r="B219" s="33" t="s">
        <v>888</v>
      </c>
      <c r="C219" s="34" t="str">
        <f>IF(A219="","自動表示",IF(B219="",VLOOKUP(A219,リスト!$C$2:$D$48,2,FALSE),VLOOKUP(A219&amp;B219,リスト!$C$49:$D$1789,2,FALSE)))</f>
        <v>075019</v>
      </c>
      <c r="D219" s="34" t="str">
        <f>IF(C219="自動表示","自動表示",VLOOKUP(C219,リスト!$D$2:$E$1789,2,FALSE))</f>
        <v>町村Ⅲ－１</v>
      </c>
      <c r="E219" s="35" t="s">
        <v>3781</v>
      </c>
      <c r="F219" s="36" t="s">
        <v>7829</v>
      </c>
      <c r="G219" s="37">
        <v>30</v>
      </c>
      <c r="H219" s="34" t="str">
        <f t="shared" si="5"/>
        <v>20年超</v>
      </c>
      <c r="I219" s="43" t="s">
        <v>3720</v>
      </c>
      <c r="J219" s="38">
        <v>1.4</v>
      </c>
      <c r="K219" s="35" t="s">
        <v>3744</v>
      </c>
      <c r="L219" s="36" t="s">
        <v>7830</v>
      </c>
      <c r="M219" s="35" t="s">
        <v>3744</v>
      </c>
      <c r="N219" s="35" t="s">
        <v>3794</v>
      </c>
      <c r="O219" s="36" t="s">
        <v>7831</v>
      </c>
      <c r="P219" s="35" t="s">
        <v>3744</v>
      </c>
      <c r="Q219" s="36" t="s">
        <v>7832</v>
      </c>
      <c r="R219" s="35" t="s">
        <v>3744</v>
      </c>
      <c r="S219" s="35" t="s">
        <v>3783</v>
      </c>
      <c r="T219" s="35">
        <v>164</v>
      </c>
      <c r="U219" s="36"/>
      <c r="V219" s="35" t="s">
        <v>3744</v>
      </c>
      <c r="W219" s="36" t="s">
        <v>7833</v>
      </c>
      <c r="X219" s="35">
        <v>2017</v>
      </c>
      <c r="Y219" s="35">
        <v>2046</v>
      </c>
      <c r="Z219" s="35">
        <v>30</v>
      </c>
      <c r="AA219" s="35">
        <v>871.6</v>
      </c>
      <c r="AB219" s="35" t="s">
        <v>3744</v>
      </c>
      <c r="AC219" s="36" t="s">
        <v>7834</v>
      </c>
      <c r="AD219" s="35">
        <v>2017</v>
      </c>
      <c r="AE219" s="35">
        <v>2046</v>
      </c>
      <c r="AF219" s="35">
        <v>30</v>
      </c>
      <c r="AG219" s="35">
        <v>636.70000000000005</v>
      </c>
      <c r="AH219" s="35" t="s">
        <v>3744</v>
      </c>
      <c r="AI219" s="36" t="s">
        <v>7835</v>
      </c>
      <c r="AJ219" s="35">
        <v>2017</v>
      </c>
      <c r="AK219" s="35">
        <v>2046</v>
      </c>
      <c r="AL219" s="35">
        <v>30</v>
      </c>
      <c r="AM219" s="35">
        <v>235</v>
      </c>
      <c r="AN219" s="35" t="s">
        <v>3744</v>
      </c>
      <c r="AO219" s="36" t="s">
        <v>7836</v>
      </c>
      <c r="AP219" s="35" t="s">
        <v>3744</v>
      </c>
      <c r="AQ219" s="36" t="s">
        <v>7837</v>
      </c>
      <c r="AR219" s="35" t="s">
        <v>3744</v>
      </c>
      <c r="AS219" s="36" t="s">
        <v>7838</v>
      </c>
      <c r="AT219" s="35" t="s">
        <v>3744</v>
      </c>
      <c r="AU219" s="36" t="s">
        <v>7839</v>
      </c>
      <c r="AV219" s="35" t="s">
        <v>3744</v>
      </c>
      <c r="AW219" s="36" t="s">
        <v>7840</v>
      </c>
      <c r="AX219" s="35" t="s">
        <v>3744</v>
      </c>
      <c r="AY219" s="36" t="s">
        <v>7841</v>
      </c>
      <c r="AZ219" s="35" t="s">
        <v>3744</v>
      </c>
      <c r="BA219" s="36" t="s">
        <v>7842</v>
      </c>
      <c r="BB219" s="35" t="s">
        <v>3744</v>
      </c>
      <c r="BC219" s="36" t="s">
        <v>7843</v>
      </c>
      <c r="BD219" s="35" t="s">
        <v>3744</v>
      </c>
      <c r="BE219" s="36" t="s">
        <v>7844</v>
      </c>
      <c r="BF219" s="35" t="s">
        <v>3744</v>
      </c>
      <c r="BG219" s="36" t="s">
        <v>7845</v>
      </c>
      <c r="BH219" s="36" t="s">
        <v>3747</v>
      </c>
      <c r="BI219" s="36"/>
      <c r="BJ219" s="36" t="s">
        <v>3747</v>
      </c>
      <c r="BK219" s="36" t="s">
        <v>3747</v>
      </c>
      <c r="BL219" s="36" t="s">
        <v>3747</v>
      </c>
      <c r="BM219" s="36" t="s">
        <v>3747</v>
      </c>
      <c r="BN219" s="36" t="s">
        <v>3747</v>
      </c>
      <c r="BO219" s="36"/>
      <c r="BP219" s="36" t="s">
        <v>3747</v>
      </c>
      <c r="BQ219" s="36"/>
      <c r="BR219" s="36" t="s">
        <v>3747</v>
      </c>
      <c r="BS219" s="36"/>
      <c r="BT219" s="36" t="s">
        <v>3747</v>
      </c>
      <c r="BU219" s="36" t="s">
        <v>3747</v>
      </c>
      <c r="BV219" s="35" t="s">
        <v>3744</v>
      </c>
      <c r="BW219" s="36" t="s">
        <v>7846</v>
      </c>
      <c r="BX219" s="36">
        <v>5</v>
      </c>
      <c r="BY219" s="36" t="s">
        <v>3717</v>
      </c>
      <c r="BZ219" s="35" t="s">
        <v>3744</v>
      </c>
      <c r="CA219" s="36" t="s">
        <v>7847</v>
      </c>
      <c r="CB219" s="36" t="s">
        <v>7848</v>
      </c>
      <c r="CC219" s="39">
        <v>15375</v>
      </c>
      <c r="CD219" s="39">
        <v>15063</v>
      </c>
      <c r="CE219" s="39">
        <v>14744</v>
      </c>
      <c r="CF219" s="39">
        <v>14390</v>
      </c>
      <c r="CG219" s="40">
        <v>81960</v>
      </c>
      <c r="CH219" s="40">
        <v>81794</v>
      </c>
      <c r="CI219" s="40">
        <v>82477</v>
      </c>
      <c r="CJ219" s="40">
        <v>82337</v>
      </c>
      <c r="CK219" s="35">
        <v>5.33</v>
      </c>
      <c r="CL219" s="35">
        <v>5.43</v>
      </c>
      <c r="CM219" s="35">
        <v>5.59</v>
      </c>
      <c r="CN219" s="35">
        <v>5.72</v>
      </c>
      <c r="CO219" s="41">
        <v>0.46299999999999997</v>
      </c>
      <c r="CP219" s="41">
        <v>0.47700000000000004</v>
      </c>
      <c r="CQ219" s="41">
        <v>0.46600000000000003</v>
      </c>
      <c r="CR219" s="42" t="s">
        <v>3717</v>
      </c>
      <c r="CT219" s="24"/>
    </row>
    <row r="220" spans="1:98" ht="200" customHeight="1" x14ac:dyDescent="0.2">
      <c r="A220" s="32" t="s">
        <v>7849</v>
      </c>
      <c r="B220" s="33" t="s">
        <v>7850</v>
      </c>
      <c r="C220" s="34" t="str">
        <f>IF(A220="","自動表示",IF(B220="",VLOOKUP(A220,リスト!$C$2:$D$48,2,FALSE),VLOOKUP(A220&amp;B220,リスト!$C$49:$D$1789,2,FALSE)))</f>
        <v>075027</v>
      </c>
      <c r="D220" s="34" t="str">
        <f>IF(C220="自動表示","自動表示",VLOOKUP(C220,リスト!$D$2:$E$1789,2,FALSE))</f>
        <v>町村Ⅱ－１</v>
      </c>
      <c r="E220" s="35" t="s">
        <v>3701</v>
      </c>
      <c r="F220" s="36" t="s">
        <v>3764</v>
      </c>
      <c r="G220" s="37">
        <v>30</v>
      </c>
      <c r="H220" s="34" t="str">
        <f t="shared" si="5"/>
        <v>20年超</v>
      </c>
      <c r="I220" s="35" t="s">
        <v>3722</v>
      </c>
      <c r="J220" s="38">
        <v>0.7</v>
      </c>
      <c r="K220" s="35" t="s">
        <v>3704</v>
      </c>
      <c r="L220" s="36" t="s">
        <v>7851</v>
      </c>
      <c r="M220" s="35" t="s">
        <v>3704</v>
      </c>
      <c r="N220" s="35" t="s">
        <v>3722</v>
      </c>
      <c r="O220" s="36" t="s">
        <v>7852</v>
      </c>
      <c r="P220" s="35" t="s">
        <v>3704</v>
      </c>
      <c r="Q220" s="36" t="s">
        <v>7853</v>
      </c>
      <c r="R220" s="35" t="s">
        <v>3704</v>
      </c>
      <c r="S220" s="35" t="s">
        <v>3706</v>
      </c>
      <c r="T220" s="35" t="s">
        <v>7854</v>
      </c>
      <c r="U220" s="36"/>
      <c r="V220" s="35" t="s">
        <v>3704</v>
      </c>
      <c r="W220" s="36" t="s">
        <v>7855</v>
      </c>
      <c r="X220" s="35">
        <v>2022</v>
      </c>
      <c r="Y220" s="35">
        <v>2051</v>
      </c>
      <c r="Z220" s="35">
        <v>30</v>
      </c>
      <c r="AA220" s="35">
        <v>233</v>
      </c>
      <c r="AB220" s="35" t="s">
        <v>3704</v>
      </c>
      <c r="AC220" s="36" t="s">
        <v>7856</v>
      </c>
      <c r="AD220" s="35">
        <v>2022</v>
      </c>
      <c r="AE220" s="35">
        <v>2051</v>
      </c>
      <c r="AF220" s="35">
        <v>30</v>
      </c>
      <c r="AG220" s="35">
        <v>131</v>
      </c>
      <c r="AH220" s="35" t="s">
        <v>3704</v>
      </c>
      <c r="AI220" s="36" t="s">
        <v>7857</v>
      </c>
      <c r="AJ220" s="35">
        <v>2022</v>
      </c>
      <c r="AK220" s="35">
        <v>2051</v>
      </c>
      <c r="AL220" s="35">
        <v>30</v>
      </c>
      <c r="AM220" s="35">
        <v>102</v>
      </c>
      <c r="AN220" s="35" t="s">
        <v>3704</v>
      </c>
      <c r="AO220" s="36" t="s">
        <v>7858</v>
      </c>
      <c r="AP220" s="35" t="s">
        <v>3704</v>
      </c>
      <c r="AQ220" s="36" t="s">
        <v>7859</v>
      </c>
      <c r="AR220" s="35" t="s">
        <v>3704</v>
      </c>
      <c r="AS220" s="36" t="s">
        <v>7860</v>
      </c>
      <c r="AT220" s="35" t="s">
        <v>3704</v>
      </c>
      <c r="AU220" s="36" t="s">
        <v>7861</v>
      </c>
      <c r="AV220" s="35" t="s">
        <v>3704</v>
      </c>
      <c r="AW220" s="36" t="s">
        <v>7862</v>
      </c>
      <c r="AX220" s="35" t="s">
        <v>3704</v>
      </c>
      <c r="AY220" s="36" t="s">
        <v>7863</v>
      </c>
      <c r="AZ220" s="35" t="s">
        <v>3704</v>
      </c>
      <c r="BA220" s="36" t="s">
        <v>7864</v>
      </c>
      <c r="BB220" s="35" t="s">
        <v>3704</v>
      </c>
      <c r="BC220" s="36" t="s">
        <v>7865</v>
      </c>
      <c r="BD220" s="35" t="s">
        <v>3707</v>
      </c>
      <c r="BE220" s="36" t="s">
        <v>3717</v>
      </c>
      <c r="BF220" s="35" t="s">
        <v>3704</v>
      </c>
      <c r="BG220" s="36" t="s">
        <v>7866</v>
      </c>
      <c r="BH220" s="36" t="s">
        <v>3707</v>
      </c>
      <c r="BI220" s="36"/>
      <c r="BJ220" s="36" t="s">
        <v>3707</v>
      </c>
      <c r="BK220" s="36" t="s">
        <v>3707</v>
      </c>
      <c r="BL220" s="36" t="s">
        <v>3707</v>
      </c>
      <c r="BM220" s="36" t="s">
        <v>3707</v>
      </c>
      <c r="BN220" s="36" t="s">
        <v>3704</v>
      </c>
      <c r="BO220" s="36" t="s">
        <v>7867</v>
      </c>
      <c r="BP220" s="36" t="s">
        <v>3704</v>
      </c>
      <c r="BQ220" s="36" t="s">
        <v>7868</v>
      </c>
      <c r="BR220" s="36" t="s">
        <v>3707</v>
      </c>
      <c r="BS220" s="36"/>
      <c r="BT220" s="36" t="s">
        <v>3707</v>
      </c>
      <c r="BU220" s="36" t="s">
        <v>3707</v>
      </c>
      <c r="BV220" s="35" t="s">
        <v>3704</v>
      </c>
      <c r="BW220" s="36" t="s">
        <v>7869</v>
      </c>
      <c r="BX220" s="36" t="s">
        <v>3717</v>
      </c>
      <c r="BY220" s="36" t="s">
        <v>3707</v>
      </c>
      <c r="BZ220" s="35" t="s">
        <v>3704</v>
      </c>
      <c r="CA220" s="36" t="s">
        <v>7870</v>
      </c>
      <c r="CB220" s="36" t="s">
        <v>7871</v>
      </c>
      <c r="CC220" s="39">
        <v>6652</v>
      </c>
      <c r="CD220" s="39">
        <v>6422</v>
      </c>
      <c r="CE220" s="39">
        <v>6546</v>
      </c>
      <c r="CF220" s="39">
        <v>6421</v>
      </c>
      <c r="CG220" s="40">
        <v>48284</v>
      </c>
      <c r="CH220" s="40">
        <v>48336</v>
      </c>
      <c r="CI220" s="40">
        <v>49772</v>
      </c>
      <c r="CJ220" s="40">
        <v>50799</v>
      </c>
      <c r="CK220" s="35">
        <v>7.26</v>
      </c>
      <c r="CL220" s="35">
        <v>7.53</v>
      </c>
      <c r="CM220" s="35">
        <v>7.6</v>
      </c>
      <c r="CN220" s="35">
        <v>7.91</v>
      </c>
      <c r="CO220" s="41">
        <v>0.67</v>
      </c>
      <c r="CP220" s="41">
        <v>0.64300000000000002</v>
      </c>
      <c r="CQ220" s="41">
        <v>0.63100000000000001</v>
      </c>
      <c r="CR220" s="42">
        <v>0.64800000000000002</v>
      </c>
      <c r="CT220" s="24"/>
    </row>
    <row r="221" spans="1:98" ht="200" customHeight="1" x14ac:dyDescent="0.2">
      <c r="A221" s="32" t="s">
        <v>7849</v>
      </c>
      <c r="B221" s="33" t="s">
        <v>7872</v>
      </c>
      <c r="C221" s="34" t="str">
        <f>IF(A221="","自動表示",IF(B221="",VLOOKUP(A221,リスト!$C$2:$D$48,2,FALSE),VLOOKUP(A221&amp;B221,リスト!$C$49:$D$1789,2,FALSE)))</f>
        <v>075035</v>
      </c>
      <c r="D221" s="34" t="str">
        <f>IF(C221="自動表示","自動表示",VLOOKUP(C221,リスト!$D$2:$E$1789,2,FALSE))</f>
        <v>町村Ⅱ－１</v>
      </c>
      <c r="E221" s="35" t="s">
        <v>3701</v>
      </c>
      <c r="F221" s="36" t="s">
        <v>3731</v>
      </c>
      <c r="G221" s="37">
        <v>30</v>
      </c>
      <c r="H221" s="34" t="str">
        <f t="shared" si="5"/>
        <v>20年超</v>
      </c>
      <c r="I221" s="35" t="s">
        <v>3749</v>
      </c>
      <c r="J221" s="38">
        <v>0.6</v>
      </c>
      <c r="K221" s="35" t="s">
        <v>3755</v>
      </c>
      <c r="L221" s="36" t="s">
        <v>7873</v>
      </c>
      <c r="M221" s="35" t="s">
        <v>3704</v>
      </c>
      <c r="N221" s="35" t="s">
        <v>3749</v>
      </c>
      <c r="O221" s="36" t="s">
        <v>7874</v>
      </c>
      <c r="P221" s="35" t="s">
        <v>3704</v>
      </c>
      <c r="Q221" s="36" t="s">
        <v>7875</v>
      </c>
      <c r="R221" s="35" t="s">
        <v>3704</v>
      </c>
      <c r="S221" s="35" t="s">
        <v>3706</v>
      </c>
      <c r="T221" s="35">
        <v>7.8</v>
      </c>
      <c r="U221" s="36"/>
      <c r="V221" s="35" t="s">
        <v>3707</v>
      </c>
      <c r="W221" s="36" t="s">
        <v>6167</v>
      </c>
      <c r="X221" s="35"/>
      <c r="Y221" s="35"/>
      <c r="Z221" s="35">
        <v>0</v>
      </c>
      <c r="AA221" s="35"/>
      <c r="AB221" s="35" t="s">
        <v>3704</v>
      </c>
      <c r="AC221" s="36" t="s">
        <v>7876</v>
      </c>
      <c r="AD221" s="35">
        <v>2017</v>
      </c>
      <c r="AE221" s="35">
        <v>2046</v>
      </c>
      <c r="AF221" s="35">
        <v>29</v>
      </c>
      <c r="AG221" s="35">
        <v>517.4</v>
      </c>
      <c r="AH221" s="35" t="s">
        <v>3707</v>
      </c>
      <c r="AI221" s="36" t="s">
        <v>7877</v>
      </c>
      <c r="AJ221" s="35"/>
      <c r="AK221" s="35"/>
      <c r="AL221" s="35">
        <v>0</v>
      </c>
      <c r="AM221" s="35"/>
      <c r="AN221" s="35" t="s">
        <v>3704</v>
      </c>
      <c r="AO221" s="36" t="s">
        <v>7878</v>
      </c>
      <c r="AP221" s="35" t="s">
        <v>3707</v>
      </c>
      <c r="AQ221" s="36"/>
      <c r="AR221" s="35" t="s">
        <v>3704</v>
      </c>
      <c r="AS221" s="36" t="s">
        <v>7879</v>
      </c>
      <c r="AT221" s="35" t="s">
        <v>3704</v>
      </c>
      <c r="AU221" s="36" t="s">
        <v>7880</v>
      </c>
      <c r="AV221" s="35" t="s">
        <v>3704</v>
      </c>
      <c r="AW221" s="36" t="s">
        <v>7881</v>
      </c>
      <c r="AX221" s="35" t="s">
        <v>3704</v>
      </c>
      <c r="AY221" s="36" t="s">
        <v>7882</v>
      </c>
      <c r="AZ221" s="35" t="s">
        <v>3704</v>
      </c>
      <c r="BA221" s="36" t="s">
        <v>7883</v>
      </c>
      <c r="BB221" s="35" t="s">
        <v>3707</v>
      </c>
      <c r="BC221" s="36" t="s">
        <v>6167</v>
      </c>
      <c r="BD221" s="35" t="s">
        <v>3707</v>
      </c>
      <c r="BE221" s="36" t="s">
        <v>6167</v>
      </c>
      <c r="BF221" s="35" t="s">
        <v>3704</v>
      </c>
      <c r="BG221" s="36" t="s">
        <v>7884</v>
      </c>
      <c r="BH221" s="36" t="s">
        <v>3707</v>
      </c>
      <c r="BI221" s="36"/>
      <c r="BJ221" s="36" t="s">
        <v>3707</v>
      </c>
      <c r="BK221" s="36" t="s">
        <v>3707</v>
      </c>
      <c r="BL221" s="36" t="s">
        <v>3707</v>
      </c>
      <c r="BM221" s="36" t="s">
        <v>3707</v>
      </c>
      <c r="BN221" s="36" t="s">
        <v>3707</v>
      </c>
      <c r="BO221" s="36"/>
      <c r="BP221" s="36" t="s">
        <v>3707</v>
      </c>
      <c r="BQ221" s="36"/>
      <c r="BR221" s="36" t="s">
        <v>3707</v>
      </c>
      <c r="BS221" s="36"/>
      <c r="BT221" s="36" t="s">
        <v>3707</v>
      </c>
      <c r="BU221" s="36" t="s">
        <v>3707</v>
      </c>
      <c r="BV221" s="35" t="s">
        <v>3704</v>
      </c>
      <c r="BW221" s="36" t="s">
        <v>7885</v>
      </c>
      <c r="BX221" s="36">
        <v>10</v>
      </c>
      <c r="BY221" s="36" t="s">
        <v>3717</v>
      </c>
      <c r="BZ221" s="35" t="s">
        <v>3704</v>
      </c>
      <c r="CA221" s="36" t="s">
        <v>7886</v>
      </c>
      <c r="CB221" s="36" t="s">
        <v>7887</v>
      </c>
      <c r="CC221" s="39">
        <v>6038</v>
      </c>
      <c r="CD221" s="39">
        <v>5900</v>
      </c>
      <c r="CE221" s="39">
        <v>5754</v>
      </c>
      <c r="CF221" s="39">
        <v>5690</v>
      </c>
      <c r="CG221" s="40">
        <v>57616</v>
      </c>
      <c r="CH221" s="40">
        <v>59831</v>
      </c>
      <c r="CI221" s="40">
        <v>57010</v>
      </c>
      <c r="CJ221" s="40">
        <v>57010</v>
      </c>
      <c r="CK221" s="35">
        <v>9.5399999999999991</v>
      </c>
      <c r="CL221" s="35">
        <v>10.14</v>
      </c>
      <c r="CM221" s="35">
        <v>9.91</v>
      </c>
      <c r="CN221" s="35">
        <v>10.02</v>
      </c>
      <c r="CO221" s="41">
        <v>0.61299999999999999</v>
      </c>
      <c r="CP221" s="41">
        <v>0.61099999999999999</v>
      </c>
      <c r="CQ221" s="41">
        <v>0.621</v>
      </c>
      <c r="CR221" s="42">
        <v>0.63400000000000001</v>
      </c>
      <c r="CT221" s="24"/>
    </row>
    <row r="222" spans="1:98" ht="200" customHeight="1" x14ac:dyDescent="0.2">
      <c r="A222" s="32" t="s">
        <v>34</v>
      </c>
      <c r="B222" s="33" t="s">
        <v>894</v>
      </c>
      <c r="C222" s="34" t="str">
        <f>IF(A222="","自動表示",IF(B222="",VLOOKUP(A222,リスト!$C$2:$D$48,2,FALSE),VLOOKUP(A222&amp;B222,リスト!$C$49:$D$1789,2,FALSE)))</f>
        <v>075043</v>
      </c>
      <c r="D222" s="34" t="str">
        <f>IF(C222="自動表示","自動表示",VLOOKUP(C222,リスト!$D$2:$E$1789,2,FALSE))</f>
        <v>町村Ⅱ－１</v>
      </c>
      <c r="E222" s="35" t="s">
        <v>3701</v>
      </c>
      <c r="F222" s="36" t="s">
        <v>3731</v>
      </c>
      <c r="G222" s="37">
        <v>10</v>
      </c>
      <c r="H222" s="34" t="str">
        <f t="shared" si="5"/>
        <v>10年</v>
      </c>
      <c r="I222" s="35" t="s">
        <v>3730</v>
      </c>
      <c r="J222" s="38">
        <v>0.7</v>
      </c>
      <c r="K222" s="35" t="s">
        <v>3704</v>
      </c>
      <c r="L222" s="36" t="s">
        <v>7888</v>
      </c>
      <c r="M222" s="35" t="s">
        <v>3704</v>
      </c>
      <c r="N222" s="35" t="s">
        <v>3720</v>
      </c>
      <c r="O222" s="36" t="s">
        <v>7889</v>
      </c>
      <c r="P222" s="35" t="s">
        <v>3704</v>
      </c>
      <c r="Q222" s="36" t="s">
        <v>7890</v>
      </c>
      <c r="R222" s="35" t="s">
        <v>3704</v>
      </c>
      <c r="S222" s="35" t="s">
        <v>3706</v>
      </c>
      <c r="T222" s="35">
        <v>5.8</v>
      </c>
      <c r="U222" s="36"/>
      <c r="V222" s="35" t="s">
        <v>3704</v>
      </c>
      <c r="W222" s="36" t="s">
        <v>7891</v>
      </c>
      <c r="X222" s="35">
        <v>2016</v>
      </c>
      <c r="Y222" s="35">
        <v>2055</v>
      </c>
      <c r="Z222" s="35">
        <v>40</v>
      </c>
      <c r="AA222" s="35">
        <v>415.3</v>
      </c>
      <c r="AB222" s="35" t="s">
        <v>3704</v>
      </c>
      <c r="AC222" s="36" t="s">
        <v>7891</v>
      </c>
      <c r="AD222" s="35">
        <v>2022</v>
      </c>
      <c r="AE222" s="35">
        <v>2061</v>
      </c>
      <c r="AF222" s="35">
        <v>40</v>
      </c>
      <c r="AG222" s="35">
        <v>364.2</v>
      </c>
      <c r="AH222" s="35" t="s">
        <v>3704</v>
      </c>
      <c r="AI222" s="36" t="s">
        <v>7892</v>
      </c>
      <c r="AJ222" s="35">
        <v>2022</v>
      </c>
      <c r="AK222" s="35">
        <v>2061</v>
      </c>
      <c r="AL222" s="35">
        <v>40</v>
      </c>
      <c r="AM222" s="35">
        <v>51.5</v>
      </c>
      <c r="AN222" s="35" t="s">
        <v>3704</v>
      </c>
      <c r="AO222" s="36" t="s">
        <v>7893</v>
      </c>
      <c r="AP222" s="35" t="s">
        <v>3707</v>
      </c>
      <c r="AQ222" s="36"/>
      <c r="AR222" s="35" t="s">
        <v>3704</v>
      </c>
      <c r="AS222" s="36" t="s">
        <v>7894</v>
      </c>
      <c r="AT222" s="35" t="s">
        <v>3704</v>
      </c>
      <c r="AU222" s="36" t="s">
        <v>7895</v>
      </c>
      <c r="AV222" s="35" t="s">
        <v>3704</v>
      </c>
      <c r="AW222" s="36" t="s">
        <v>7896</v>
      </c>
      <c r="AX222" s="35" t="s">
        <v>3704</v>
      </c>
      <c r="AY222" s="36" t="s">
        <v>7897</v>
      </c>
      <c r="AZ222" s="35" t="s">
        <v>3704</v>
      </c>
      <c r="BA222" s="36" t="s">
        <v>7898</v>
      </c>
      <c r="BB222" s="35" t="s">
        <v>3704</v>
      </c>
      <c r="BC222" s="36" t="s">
        <v>7899</v>
      </c>
      <c r="BD222" s="35" t="s">
        <v>3707</v>
      </c>
      <c r="BE222" s="36" t="s">
        <v>3717</v>
      </c>
      <c r="BF222" s="35" t="s">
        <v>3704</v>
      </c>
      <c r="BG222" s="36" t="s">
        <v>7900</v>
      </c>
      <c r="BH222" s="36" t="s">
        <v>3704</v>
      </c>
      <c r="BI222" s="36" t="s">
        <v>7901</v>
      </c>
      <c r="BJ222" s="36" t="s">
        <v>3707</v>
      </c>
      <c r="BK222" s="36" t="s">
        <v>3707</v>
      </c>
      <c r="BL222" s="36" t="s">
        <v>3707</v>
      </c>
      <c r="BM222" s="36" t="s">
        <v>3707</v>
      </c>
      <c r="BN222" s="36" t="s">
        <v>3704</v>
      </c>
      <c r="BO222" s="36" t="s">
        <v>7902</v>
      </c>
      <c r="BP222" s="36" t="s">
        <v>3704</v>
      </c>
      <c r="BQ222" s="36" t="s">
        <v>7903</v>
      </c>
      <c r="BR222" s="36" t="s">
        <v>3707</v>
      </c>
      <c r="BS222" s="36"/>
      <c r="BT222" s="36" t="s">
        <v>3704</v>
      </c>
      <c r="BU222" s="36" t="s">
        <v>3704</v>
      </c>
      <c r="BV222" s="35" t="s">
        <v>3704</v>
      </c>
      <c r="BW222" s="36" t="s">
        <v>7183</v>
      </c>
      <c r="BX222" s="36" t="s">
        <v>3717</v>
      </c>
      <c r="BY222" s="36" t="s">
        <v>3725</v>
      </c>
      <c r="BZ222" s="35" t="s">
        <v>3704</v>
      </c>
      <c r="CA222" s="36" t="s">
        <v>7904</v>
      </c>
      <c r="CB222" s="36" t="s">
        <v>7905</v>
      </c>
      <c r="CC222" s="39">
        <v>6341</v>
      </c>
      <c r="CD222" s="39">
        <v>6248</v>
      </c>
      <c r="CE222" s="39">
        <v>6152</v>
      </c>
      <c r="CF222" s="39">
        <v>5946</v>
      </c>
      <c r="CG222" s="40">
        <v>43605</v>
      </c>
      <c r="CH222" s="40">
        <v>43641</v>
      </c>
      <c r="CI222" s="40">
        <v>43608</v>
      </c>
      <c r="CJ222" s="40">
        <v>43621</v>
      </c>
      <c r="CK222" s="35">
        <v>6.88</v>
      </c>
      <c r="CL222" s="35">
        <v>6.98</v>
      </c>
      <c r="CM222" s="35">
        <v>7.09</v>
      </c>
      <c r="CN222" s="35">
        <v>7.34</v>
      </c>
      <c r="CO222" s="41">
        <v>0.65800000000000003</v>
      </c>
      <c r="CP222" s="41">
        <v>0.66600000000000004</v>
      </c>
      <c r="CQ222" s="41">
        <v>0.68600000000000005</v>
      </c>
      <c r="CR222" s="42" t="s">
        <v>3717</v>
      </c>
      <c r="CT222" s="24"/>
    </row>
    <row r="223" spans="1:98" ht="200" customHeight="1" x14ac:dyDescent="0.2">
      <c r="A223" s="32" t="s">
        <v>34</v>
      </c>
      <c r="B223" s="33" t="s">
        <v>896</v>
      </c>
      <c r="C223" s="34" t="str">
        <f>IF(A223="","自動表示",IF(B223="",VLOOKUP(A223,リスト!$C$2:$D$48,2,FALSE),VLOOKUP(A223&amp;B223,リスト!$C$49:$D$1789,2,FALSE)))</f>
        <v>075051</v>
      </c>
      <c r="D223" s="34" t="str">
        <f>IF(C223="自動表示","自動表示",VLOOKUP(C223,リスト!$D$2:$E$1789,2,FALSE))</f>
        <v>町村Ⅰ－１</v>
      </c>
      <c r="E223" s="35" t="s">
        <v>3701</v>
      </c>
      <c r="F223" s="36" t="s">
        <v>7906</v>
      </c>
      <c r="G223" s="37">
        <v>40</v>
      </c>
      <c r="H223" s="34" t="str">
        <f t="shared" si="5"/>
        <v>20年超</v>
      </c>
      <c r="I223" s="35" t="s">
        <v>3730</v>
      </c>
      <c r="J223" s="38">
        <v>0.5</v>
      </c>
      <c r="K223" s="35" t="s">
        <v>3704</v>
      </c>
      <c r="L223" s="36" t="s">
        <v>7907</v>
      </c>
      <c r="M223" s="35" t="s">
        <v>3704</v>
      </c>
      <c r="N223" s="35" t="s">
        <v>3730</v>
      </c>
      <c r="O223" s="36" t="s">
        <v>7908</v>
      </c>
      <c r="P223" s="35" t="s">
        <v>3704</v>
      </c>
      <c r="Q223" s="36" t="s">
        <v>7909</v>
      </c>
      <c r="R223" s="35" t="s">
        <v>3704</v>
      </c>
      <c r="S223" s="35" t="s">
        <v>3706</v>
      </c>
      <c r="T223" s="35">
        <v>3.8</v>
      </c>
      <c r="U223" s="36"/>
      <c r="V223" s="35" t="s">
        <v>3707</v>
      </c>
      <c r="W223" s="36" t="s">
        <v>7910</v>
      </c>
      <c r="X223" s="35"/>
      <c r="Y223" s="35"/>
      <c r="Z223" s="35">
        <v>0</v>
      </c>
      <c r="AA223" s="35"/>
      <c r="AB223" s="35" t="s">
        <v>3704</v>
      </c>
      <c r="AC223" s="36" t="s">
        <v>7911</v>
      </c>
      <c r="AD223" s="35">
        <v>2020</v>
      </c>
      <c r="AE223" s="35">
        <v>2056</v>
      </c>
      <c r="AF223" s="35">
        <v>37</v>
      </c>
      <c r="AG223" s="35">
        <v>121</v>
      </c>
      <c r="AH223" s="35" t="s">
        <v>3707</v>
      </c>
      <c r="AI223" s="36" t="s">
        <v>3774</v>
      </c>
      <c r="AJ223" s="35"/>
      <c r="AK223" s="35"/>
      <c r="AL223" s="35">
        <v>0</v>
      </c>
      <c r="AM223" s="35"/>
      <c r="AN223" s="35" t="s">
        <v>3704</v>
      </c>
      <c r="AO223" s="36" t="s">
        <v>7912</v>
      </c>
      <c r="AP223" s="35" t="s">
        <v>3704</v>
      </c>
      <c r="AQ223" s="36" t="s">
        <v>7913</v>
      </c>
      <c r="AR223" s="35" t="s">
        <v>3704</v>
      </c>
      <c r="AS223" s="36" t="s">
        <v>7778</v>
      </c>
      <c r="AT223" s="35" t="s">
        <v>3704</v>
      </c>
      <c r="AU223" s="36" t="s">
        <v>7914</v>
      </c>
      <c r="AV223" s="35" t="s">
        <v>3704</v>
      </c>
      <c r="AW223" s="36" t="s">
        <v>7915</v>
      </c>
      <c r="AX223" s="35" t="s">
        <v>3704</v>
      </c>
      <c r="AY223" s="36" t="s">
        <v>7915</v>
      </c>
      <c r="AZ223" s="35" t="s">
        <v>3704</v>
      </c>
      <c r="BA223" s="36" t="s">
        <v>7916</v>
      </c>
      <c r="BB223" s="35" t="s">
        <v>3704</v>
      </c>
      <c r="BC223" s="36" t="s">
        <v>7917</v>
      </c>
      <c r="BD223" s="35" t="s">
        <v>3707</v>
      </c>
      <c r="BE223" s="36" t="s">
        <v>3774</v>
      </c>
      <c r="BF223" s="35" t="s">
        <v>3704</v>
      </c>
      <c r="BG223" s="36" t="s">
        <v>7918</v>
      </c>
      <c r="BH223" s="36" t="s">
        <v>3704</v>
      </c>
      <c r="BI223" s="36" t="s">
        <v>7919</v>
      </c>
      <c r="BJ223" s="36" t="s">
        <v>3704</v>
      </c>
      <c r="BK223" s="36" t="s">
        <v>3707</v>
      </c>
      <c r="BL223" s="36" t="s">
        <v>3704</v>
      </c>
      <c r="BM223" s="36" t="s">
        <v>3704</v>
      </c>
      <c r="BN223" s="36" t="s">
        <v>3704</v>
      </c>
      <c r="BO223" s="36" t="s">
        <v>7920</v>
      </c>
      <c r="BP223" s="36" t="s">
        <v>3707</v>
      </c>
      <c r="BQ223" s="36"/>
      <c r="BR223" s="36" t="s">
        <v>3707</v>
      </c>
      <c r="BS223" s="36"/>
      <c r="BT223" s="36" t="s">
        <v>3704</v>
      </c>
      <c r="BU223" s="36" t="s">
        <v>3704</v>
      </c>
      <c r="BV223" s="35" t="s">
        <v>3704</v>
      </c>
      <c r="BW223" s="36" t="s">
        <v>7921</v>
      </c>
      <c r="BX223" s="36">
        <v>1</v>
      </c>
      <c r="BY223" s="36" t="s">
        <v>3717</v>
      </c>
      <c r="BZ223" s="35" t="s">
        <v>3704</v>
      </c>
      <c r="CA223" s="36" t="s">
        <v>7922</v>
      </c>
      <c r="CB223" s="36" t="s">
        <v>3717</v>
      </c>
      <c r="CC223" s="39">
        <v>5307</v>
      </c>
      <c r="CD223" s="39">
        <v>4859</v>
      </c>
      <c r="CE223" s="39">
        <v>4963</v>
      </c>
      <c r="CF223" s="39">
        <v>4824</v>
      </c>
      <c r="CG223" s="40">
        <v>45454</v>
      </c>
      <c r="CH223" s="40">
        <v>45454</v>
      </c>
      <c r="CI223" s="40">
        <v>45454</v>
      </c>
      <c r="CJ223" s="40">
        <v>45454</v>
      </c>
      <c r="CK223" s="35">
        <v>8.56</v>
      </c>
      <c r="CL223" s="35">
        <v>9.35</v>
      </c>
      <c r="CM223" s="35">
        <v>9.16</v>
      </c>
      <c r="CN223" s="35">
        <v>9.42</v>
      </c>
      <c r="CO223" s="41" t="s">
        <v>3717</v>
      </c>
      <c r="CP223" s="41" t="s">
        <v>3717</v>
      </c>
      <c r="CQ223" s="41" t="s">
        <v>3717</v>
      </c>
      <c r="CR223" s="42" t="s">
        <v>3717</v>
      </c>
      <c r="CT223" s="24"/>
    </row>
    <row r="224" spans="1:98" ht="200" customHeight="1" x14ac:dyDescent="0.2">
      <c r="A224" s="32" t="s">
        <v>34</v>
      </c>
      <c r="B224" s="33" t="s">
        <v>898</v>
      </c>
      <c r="C224" s="34" t="str">
        <f>IF(A224="","自動表示",IF(B224="",VLOOKUP(A224,リスト!$C$2:$D$48,2,FALSE),VLOOKUP(A224&amp;B224,リスト!$C$49:$D$1789,2,FALSE)))</f>
        <v>075213</v>
      </c>
      <c r="D224" s="34" t="str">
        <f>IF(C224="自動表示","自動表示",VLOOKUP(C224,リスト!$D$2:$E$1789,2,FALSE))</f>
        <v>町村Ⅳ－１</v>
      </c>
      <c r="E224" s="35" t="s">
        <v>3741</v>
      </c>
      <c r="F224" s="36" t="s">
        <v>7923</v>
      </c>
      <c r="G224" s="37">
        <v>17</v>
      </c>
      <c r="H224" s="34" t="str">
        <f t="shared" si="5"/>
        <v>11年～20年</v>
      </c>
      <c r="I224" s="35" t="s">
        <v>3743</v>
      </c>
      <c r="J224" s="38">
        <v>1.8</v>
      </c>
      <c r="K224" s="35" t="s">
        <v>3744</v>
      </c>
      <c r="L224" s="36" t="s">
        <v>7924</v>
      </c>
      <c r="M224" s="35" t="s">
        <v>3744</v>
      </c>
      <c r="N224" s="35" t="s">
        <v>4792</v>
      </c>
      <c r="O224" s="36" t="s">
        <v>7925</v>
      </c>
      <c r="P224" s="35" t="s">
        <v>3744</v>
      </c>
      <c r="Q224" s="36" t="s">
        <v>7926</v>
      </c>
      <c r="R224" s="35" t="s">
        <v>3747</v>
      </c>
      <c r="S224" s="35"/>
      <c r="T224" s="35"/>
      <c r="U224" s="36" t="s">
        <v>3747</v>
      </c>
      <c r="V224" s="35" t="s">
        <v>3744</v>
      </c>
      <c r="W224" s="36" t="s">
        <v>7927</v>
      </c>
      <c r="X224" s="35">
        <v>2016</v>
      </c>
      <c r="Y224" s="35">
        <v>2055</v>
      </c>
      <c r="Z224" s="35">
        <v>40</v>
      </c>
      <c r="AA224" s="35">
        <v>974.6</v>
      </c>
      <c r="AB224" s="35" t="s">
        <v>3747</v>
      </c>
      <c r="AC224" s="36" t="s">
        <v>3747</v>
      </c>
      <c r="AD224" s="35"/>
      <c r="AE224" s="35"/>
      <c r="AF224" s="35">
        <v>0</v>
      </c>
      <c r="AG224" s="35"/>
      <c r="AH224" s="35" t="s">
        <v>3747</v>
      </c>
      <c r="AI224" s="36" t="s">
        <v>3747</v>
      </c>
      <c r="AJ224" s="35"/>
      <c r="AK224" s="35"/>
      <c r="AL224" s="35">
        <v>0</v>
      </c>
      <c r="AM224" s="35"/>
      <c r="AN224" s="35" t="s">
        <v>3744</v>
      </c>
      <c r="AO224" s="36" t="s">
        <v>7928</v>
      </c>
      <c r="AP224" s="35" t="s">
        <v>3744</v>
      </c>
      <c r="AQ224" s="36" t="s">
        <v>7929</v>
      </c>
      <c r="AR224" s="35" t="s">
        <v>3744</v>
      </c>
      <c r="AS224" s="36" t="s">
        <v>7930</v>
      </c>
      <c r="AT224" s="35" t="s">
        <v>3744</v>
      </c>
      <c r="AU224" s="36" t="s">
        <v>7931</v>
      </c>
      <c r="AV224" s="35" t="s">
        <v>3744</v>
      </c>
      <c r="AW224" s="36" t="s">
        <v>7932</v>
      </c>
      <c r="AX224" s="35" t="s">
        <v>3744</v>
      </c>
      <c r="AY224" s="36" t="s">
        <v>7933</v>
      </c>
      <c r="AZ224" s="35" t="s">
        <v>3744</v>
      </c>
      <c r="BA224" s="36" t="s">
        <v>7934</v>
      </c>
      <c r="BB224" s="35" t="s">
        <v>3744</v>
      </c>
      <c r="BC224" s="36" t="s">
        <v>7935</v>
      </c>
      <c r="BD224" s="35" t="s">
        <v>3744</v>
      </c>
      <c r="BE224" s="36" t="s">
        <v>7936</v>
      </c>
      <c r="BF224" s="35" t="s">
        <v>3744</v>
      </c>
      <c r="BG224" s="36" t="s">
        <v>7937</v>
      </c>
      <c r="BH224" s="36" t="s">
        <v>3747</v>
      </c>
      <c r="BI224" s="36"/>
      <c r="BJ224" s="36" t="s">
        <v>3747</v>
      </c>
      <c r="BK224" s="36" t="s">
        <v>3747</v>
      </c>
      <c r="BL224" s="36" t="s">
        <v>3747</v>
      </c>
      <c r="BM224" s="36" t="s">
        <v>3747</v>
      </c>
      <c r="BN224" s="36" t="s">
        <v>3747</v>
      </c>
      <c r="BO224" s="36"/>
      <c r="BP224" s="36" t="s">
        <v>3747</v>
      </c>
      <c r="BQ224" s="36"/>
      <c r="BR224" s="36" t="s">
        <v>3747</v>
      </c>
      <c r="BS224" s="36"/>
      <c r="BT224" s="36" t="s">
        <v>3747</v>
      </c>
      <c r="BU224" s="36" t="s">
        <v>3747</v>
      </c>
      <c r="BV224" s="35" t="s">
        <v>3747</v>
      </c>
      <c r="BW224" s="36" t="s">
        <v>3747</v>
      </c>
      <c r="BX224" s="36"/>
      <c r="BY224" s="36"/>
      <c r="BZ224" s="35" t="s">
        <v>3747</v>
      </c>
      <c r="CA224" s="36"/>
      <c r="CB224" s="36" t="s">
        <v>3747</v>
      </c>
      <c r="CC224" s="39">
        <v>17008</v>
      </c>
      <c r="CD224" s="39">
        <v>16816</v>
      </c>
      <c r="CE224" s="39">
        <v>16662</v>
      </c>
      <c r="CF224" s="44">
        <v>16600</v>
      </c>
      <c r="CG224" s="45">
        <v>127982</v>
      </c>
      <c r="CH224" s="45">
        <v>131371</v>
      </c>
      <c r="CI224" s="45">
        <v>128976</v>
      </c>
      <c r="CJ224" s="45">
        <v>132635</v>
      </c>
      <c r="CK224" s="35">
        <v>7.52</v>
      </c>
      <c r="CL224" s="35">
        <v>7.81</v>
      </c>
      <c r="CM224" s="35">
        <v>7.74</v>
      </c>
      <c r="CN224" s="35">
        <v>7.99</v>
      </c>
      <c r="CO224" s="41">
        <v>0.61</v>
      </c>
      <c r="CP224" s="41">
        <v>0.61699999999999999</v>
      </c>
      <c r="CQ224" s="41">
        <v>0.64300000000000002</v>
      </c>
      <c r="CR224" s="42">
        <v>0.65599999999999992</v>
      </c>
      <c r="CT224" s="24"/>
    </row>
    <row r="225" spans="1:98" ht="200" customHeight="1" x14ac:dyDescent="0.2">
      <c r="A225" s="32" t="s">
        <v>34</v>
      </c>
      <c r="B225" s="33" t="s">
        <v>900</v>
      </c>
      <c r="C225" s="34" t="str">
        <f>IF(A225="","自動表示",IF(B225="",VLOOKUP(A225,リスト!$C$2:$D$48,2,FALSE),VLOOKUP(A225&amp;B225,リスト!$C$49:$D$1789,2,FALSE)))</f>
        <v>075221</v>
      </c>
      <c r="D225" s="34" t="str">
        <f>IF(C225="自動表示","自動表示",VLOOKUP(C225,リスト!$D$2:$E$1789,2,FALSE))</f>
        <v>町村Ⅱ－１</v>
      </c>
      <c r="E225" s="35" t="s">
        <v>3701</v>
      </c>
      <c r="F225" s="36" t="s">
        <v>3731</v>
      </c>
      <c r="G225" s="37">
        <v>11</v>
      </c>
      <c r="H225" s="34" t="str">
        <f t="shared" si="5"/>
        <v>11年～20年</v>
      </c>
      <c r="I225" s="43" t="s">
        <v>3720</v>
      </c>
      <c r="J225" s="38">
        <v>0.94710000000000005</v>
      </c>
      <c r="K225" s="35" t="s">
        <v>3704</v>
      </c>
      <c r="L225" s="36" t="s">
        <v>7938</v>
      </c>
      <c r="M225" s="35" t="s">
        <v>3704</v>
      </c>
      <c r="N225" s="35" t="s">
        <v>3722</v>
      </c>
      <c r="O225" s="36" t="s">
        <v>7939</v>
      </c>
      <c r="P225" s="35" t="s">
        <v>3704</v>
      </c>
      <c r="Q225" s="36" t="s">
        <v>7940</v>
      </c>
      <c r="R225" s="35" t="s">
        <v>3704</v>
      </c>
      <c r="S225" s="35" t="s">
        <v>3706</v>
      </c>
      <c r="T225" s="35">
        <v>11.4</v>
      </c>
      <c r="U225" s="36"/>
      <c r="V225" s="35" t="s">
        <v>3704</v>
      </c>
      <c r="W225" s="36" t="s">
        <v>7941</v>
      </c>
      <c r="X225" s="35">
        <v>2022</v>
      </c>
      <c r="Y225" s="35">
        <v>2061</v>
      </c>
      <c r="Z225" s="35">
        <v>40</v>
      </c>
      <c r="AA225" s="35">
        <v>685.6</v>
      </c>
      <c r="AB225" s="35" t="s">
        <v>3704</v>
      </c>
      <c r="AC225" s="36" t="s">
        <v>7942</v>
      </c>
      <c r="AD225" s="35">
        <v>2022</v>
      </c>
      <c r="AE225" s="35">
        <v>2061</v>
      </c>
      <c r="AF225" s="35">
        <v>40</v>
      </c>
      <c r="AG225" s="35">
        <v>571.79999999999995</v>
      </c>
      <c r="AH225" s="35" t="s">
        <v>5947</v>
      </c>
      <c r="AI225" s="36" t="s">
        <v>7943</v>
      </c>
      <c r="AJ225" s="35">
        <v>2022</v>
      </c>
      <c r="AK225" s="35">
        <v>2061</v>
      </c>
      <c r="AL225" s="35">
        <v>40</v>
      </c>
      <c r="AM225" s="35">
        <v>113.8</v>
      </c>
      <c r="AN225" s="35" t="s">
        <v>3704</v>
      </c>
      <c r="AO225" s="36" t="s">
        <v>7944</v>
      </c>
      <c r="AP225" s="35" t="s">
        <v>5947</v>
      </c>
      <c r="AQ225" s="36" t="s">
        <v>7945</v>
      </c>
      <c r="AR225" s="35" t="s">
        <v>3704</v>
      </c>
      <c r="AS225" s="36" t="s">
        <v>7946</v>
      </c>
      <c r="AT225" s="35" t="s">
        <v>3704</v>
      </c>
      <c r="AU225" s="36" t="s">
        <v>7947</v>
      </c>
      <c r="AV225" s="35" t="s">
        <v>5947</v>
      </c>
      <c r="AW225" s="36" t="s">
        <v>7948</v>
      </c>
      <c r="AX225" s="35" t="s">
        <v>5947</v>
      </c>
      <c r="AY225" s="36" t="s">
        <v>7949</v>
      </c>
      <c r="AZ225" s="35" t="s">
        <v>5947</v>
      </c>
      <c r="BA225" s="36" t="s">
        <v>7950</v>
      </c>
      <c r="BB225" s="35" t="s">
        <v>3704</v>
      </c>
      <c r="BC225" s="36" t="s">
        <v>7951</v>
      </c>
      <c r="BD225" s="35" t="s">
        <v>3707</v>
      </c>
      <c r="BE225" s="36"/>
      <c r="BF225" s="35" t="s">
        <v>5947</v>
      </c>
      <c r="BG225" s="36" t="s">
        <v>7952</v>
      </c>
      <c r="BH225" s="36" t="s">
        <v>3707</v>
      </c>
      <c r="BI225" s="36"/>
      <c r="BJ225" s="36" t="s">
        <v>3707</v>
      </c>
      <c r="BK225" s="36" t="s">
        <v>3707</v>
      </c>
      <c r="BL225" s="36" t="s">
        <v>3704</v>
      </c>
      <c r="BM225" s="36" t="s">
        <v>3707</v>
      </c>
      <c r="BN225" s="36" t="s">
        <v>3704</v>
      </c>
      <c r="BO225" s="36" t="s">
        <v>7953</v>
      </c>
      <c r="BP225" s="36" t="s">
        <v>3704</v>
      </c>
      <c r="BQ225" s="36" t="s">
        <v>7954</v>
      </c>
      <c r="BR225" s="36" t="s">
        <v>3704</v>
      </c>
      <c r="BS225" s="36" t="s">
        <v>7955</v>
      </c>
      <c r="BT225" s="36" t="s">
        <v>3704</v>
      </c>
      <c r="BU225" s="36" t="s">
        <v>3704</v>
      </c>
      <c r="BV225" s="35" t="s">
        <v>3704</v>
      </c>
      <c r="BW225" s="36" t="s">
        <v>7956</v>
      </c>
      <c r="BX225" s="36">
        <v>5</v>
      </c>
      <c r="BY225" s="36"/>
      <c r="BZ225" s="35" t="s">
        <v>3704</v>
      </c>
      <c r="CA225" s="36" t="s">
        <v>7957</v>
      </c>
      <c r="CB225" s="36" t="s">
        <v>7958</v>
      </c>
      <c r="CC225" s="39">
        <v>10000</v>
      </c>
      <c r="CD225" s="39">
        <v>9816</v>
      </c>
      <c r="CE225" s="39">
        <v>9545</v>
      </c>
      <c r="CF225" s="39">
        <v>9313</v>
      </c>
      <c r="CG225" s="40">
        <v>80610</v>
      </c>
      <c r="CH225" s="40">
        <v>70897.899999999994</v>
      </c>
      <c r="CI225" s="40">
        <v>70660.399999999994</v>
      </c>
      <c r="CJ225" s="40">
        <v>69139.3</v>
      </c>
      <c r="CK225" s="35">
        <v>8.06</v>
      </c>
      <c r="CL225" s="35">
        <v>7.22</v>
      </c>
      <c r="CM225" s="35">
        <v>7.4</v>
      </c>
      <c r="CN225" s="35">
        <v>7.42</v>
      </c>
      <c r="CO225" s="41">
        <v>0.55900000000000005</v>
      </c>
      <c r="CP225" s="41">
        <v>0.57299999999999995</v>
      </c>
      <c r="CQ225" s="41"/>
      <c r="CR225" s="42"/>
      <c r="CT225" s="24"/>
    </row>
    <row r="226" spans="1:98" ht="200" customHeight="1" x14ac:dyDescent="0.2">
      <c r="A226" s="32" t="s">
        <v>34</v>
      </c>
      <c r="B226" s="33" t="s">
        <v>902</v>
      </c>
      <c r="C226" s="34" t="str">
        <f>IF(A226="","自動表示",IF(B226="",VLOOKUP(A226,リスト!$C$2:$D$48,2,FALSE),VLOOKUP(A226&amp;B226,リスト!$C$49:$D$1789,2,FALSE)))</f>
        <v>075418</v>
      </c>
      <c r="D226" s="34" t="str">
        <f>IF(C226="自動表示","自動表示",VLOOKUP(C226,リスト!$D$2:$E$1789,2,FALSE))</f>
        <v>町村Ⅱ－１</v>
      </c>
      <c r="E226" s="35" t="s">
        <v>3701</v>
      </c>
      <c r="F226" s="36" t="s">
        <v>3733</v>
      </c>
      <c r="G226" s="37">
        <v>10</v>
      </c>
      <c r="H226" s="34" t="str">
        <f t="shared" si="5"/>
        <v>10年</v>
      </c>
      <c r="I226" s="43" t="s">
        <v>3720</v>
      </c>
      <c r="J226" s="38">
        <v>0.5</v>
      </c>
      <c r="K226" s="35" t="s">
        <v>3704</v>
      </c>
      <c r="L226" s="36" t="s">
        <v>7959</v>
      </c>
      <c r="M226" s="35" t="s">
        <v>3704</v>
      </c>
      <c r="N226" s="35" t="s">
        <v>3720</v>
      </c>
      <c r="O226" s="36" t="s">
        <v>7960</v>
      </c>
      <c r="P226" s="35" t="s">
        <v>3704</v>
      </c>
      <c r="Q226" s="36" t="s">
        <v>7961</v>
      </c>
      <c r="R226" s="35" t="s">
        <v>3704</v>
      </c>
      <c r="S226" s="35" t="s">
        <v>3706</v>
      </c>
      <c r="T226" s="35">
        <v>0.95120000000000005</v>
      </c>
      <c r="U226" s="36" t="s">
        <v>7962</v>
      </c>
      <c r="V226" s="35" t="s">
        <v>3704</v>
      </c>
      <c r="W226" s="36" t="s">
        <v>7963</v>
      </c>
      <c r="X226" s="35">
        <v>2021</v>
      </c>
      <c r="Y226" s="35">
        <v>2030</v>
      </c>
      <c r="Z226" s="35">
        <v>10</v>
      </c>
      <c r="AA226" s="35">
        <v>87.3</v>
      </c>
      <c r="AB226" s="35" t="s">
        <v>3704</v>
      </c>
      <c r="AC226" s="36" t="s">
        <v>7964</v>
      </c>
      <c r="AD226" s="35">
        <v>2021</v>
      </c>
      <c r="AE226" s="35">
        <v>2030</v>
      </c>
      <c r="AF226" s="35">
        <v>10</v>
      </c>
      <c r="AG226" s="35">
        <v>51.2</v>
      </c>
      <c r="AH226" s="35" t="s">
        <v>3711</v>
      </c>
      <c r="AI226" s="36" t="s">
        <v>8163</v>
      </c>
      <c r="AJ226" s="35">
        <v>2021</v>
      </c>
      <c r="AK226" s="35">
        <v>2030</v>
      </c>
      <c r="AL226" s="35">
        <v>10</v>
      </c>
      <c r="AM226" s="35">
        <v>37.5</v>
      </c>
      <c r="AN226" s="35" t="s">
        <v>3704</v>
      </c>
      <c r="AO226" s="36" t="s">
        <v>7965</v>
      </c>
      <c r="AP226" s="35" t="s">
        <v>3707</v>
      </c>
      <c r="AQ226" s="36"/>
      <c r="AR226" s="35" t="s">
        <v>3704</v>
      </c>
      <c r="AS226" s="36" t="s">
        <v>7966</v>
      </c>
      <c r="AT226" s="35" t="s">
        <v>3704</v>
      </c>
      <c r="AU226" s="36" t="s">
        <v>7966</v>
      </c>
      <c r="AV226" s="35" t="s">
        <v>3704</v>
      </c>
      <c r="AW226" s="36" t="s">
        <v>7967</v>
      </c>
      <c r="AX226" s="35" t="s">
        <v>3704</v>
      </c>
      <c r="AY226" s="36" t="s">
        <v>7967</v>
      </c>
      <c r="AZ226" s="35" t="s">
        <v>3704</v>
      </c>
      <c r="BA226" s="36" t="s">
        <v>7968</v>
      </c>
      <c r="BB226" s="35" t="s">
        <v>3704</v>
      </c>
      <c r="BC226" s="36" t="s">
        <v>8164</v>
      </c>
      <c r="BD226" s="35" t="s">
        <v>3704</v>
      </c>
      <c r="BE226" s="36" t="s">
        <v>7969</v>
      </c>
      <c r="BF226" s="35" t="s">
        <v>3704</v>
      </c>
      <c r="BG226" s="36" t="s">
        <v>7970</v>
      </c>
      <c r="BH226" s="36" t="s">
        <v>3704</v>
      </c>
      <c r="BI226" s="36" t="s">
        <v>7971</v>
      </c>
      <c r="BJ226" s="36" t="s">
        <v>3707</v>
      </c>
      <c r="BK226" s="36" t="s">
        <v>3707</v>
      </c>
      <c r="BL226" s="36" t="s">
        <v>3707</v>
      </c>
      <c r="BM226" s="36" t="s">
        <v>3707</v>
      </c>
      <c r="BN226" s="36" t="s">
        <v>3707</v>
      </c>
      <c r="BO226" s="36"/>
      <c r="BP226" s="36" t="s">
        <v>3707</v>
      </c>
      <c r="BQ226" s="36"/>
      <c r="BR226" s="36" t="s">
        <v>3707</v>
      </c>
      <c r="BS226" s="36"/>
      <c r="BT226" s="36" t="s">
        <v>3704</v>
      </c>
      <c r="BU226" s="36" t="s">
        <v>3704</v>
      </c>
      <c r="BV226" s="35" t="s">
        <v>3704</v>
      </c>
      <c r="BW226" s="36" t="s">
        <v>7972</v>
      </c>
      <c r="BX226" s="36" t="s">
        <v>3776</v>
      </c>
      <c r="BY226" s="36" t="s">
        <v>3717</v>
      </c>
      <c r="BZ226" s="35" t="s">
        <v>3704</v>
      </c>
      <c r="CA226" s="36" t="s">
        <v>7973</v>
      </c>
      <c r="CB226" s="36" t="s">
        <v>7974</v>
      </c>
      <c r="CC226" s="39">
        <v>4802</v>
      </c>
      <c r="CD226" s="39">
        <v>4754</v>
      </c>
      <c r="CE226" s="39">
        <v>4717</v>
      </c>
      <c r="CF226" s="39">
        <v>4700</v>
      </c>
      <c r="CG226" s="40" t="s">
        <v>3717</v>
      </c>
      <c r="CH226" s="40">
        <v>56603</v>
      </c>
      <c r="CI226" s="40">
        <v>56603</v>
      </c>
      <c r="CJ226" s="40">
        <v>56603</v>
      </c>
      <c r="CK226" s="35" t="s">
        <v>3717</v>
      </c>
      <c r="CL226" s="35">
        <v>11.91</v>
      </c>
      <c r="CM226" s="35">
        <v>12</v>
      </c>
      <c r="CN226" s="35">
        <v>12.04</v>
      </c>
      <c r="CO226" s="41" t="s">
        <v>3717</v>
      </c>
      <c r="CP226" s="41" t="s">
        <v>3717</v>
      </c>
      <c r="CQ226" s="41" t="s">
        <v>3717</v>
      </c>
      <c r="CR226" s="42" t="s">
        <v>3717</v>
      </c>
      <c r="CT226" s="24"/>
    </row>
    <row r="227" spans="1:98" ht="200" customHeight="1" x14ac:dyDescent="0.2">
      <c r="A227" s="32" t="s">
        <v>34</v>
      </c>
      <c r="B227" s="33" t="s">
        <v>904</v>
      </c>
      <c r="C227" s="34" t="str">
        <f>IF(A227="","自動表示",IF(B227="",VLOOKUP(A227,リスト!$C$2:$D$48,2,FALSE),VLOOKUP(A227&amp;B227,リスト!$C$49:$D$1789,2,FALSE)))</f>
        <v>075426</v>
      </c>
      <c r="D227" s="34" t="str">
        <f>IF(C227="自動表示","自動表示",VLOOKUP(C227,リスト!$D$2:$E$1789,2,FALSE))</f>
        <v>町村Ⅰ－２</v>
      </c>
      <c r="E227" s="35" t="s">
        <v>3701</v>
      </c>
      <c r="F227" s="36" t="s">
        <v>3777</v>
      </c>
      <c r="G227" s="37">
        <v>30</v>
      </c>
      <c r="H227" s="34" t="str">
        <f t="shared" si="5"/>
        <v>20年超</v>
      </c>
      <c r="I227" s="35" t="s">
        <v>3749</v>
      </c>
      <c r="J227" s="38">
        <v>0.7</v>
      </c>
      <c r="K227" s="35" t="s">
        <v>3704</v>
      </c>
      <c r="L227" s="36" t="s">
        <v>7975</v>
      </c>
      <c r="M227" s="35" t="s">
        <v>3704</v>
      </c>
      <c r="N227" s="35" t="s">
        <v>3722</v>
      </c>
      <c r="O227" s="36" t="s">
        <v>7976</v>
      </c>
      <c r="P227" s="35" t="s">
        <v>3704</v>
      </c>
      <c r="Q227" s="36" t="s">
        <v>7977</v>
      </c>
      <c r="R227" s="35" t="s">
        <v>3704</v>
      </c>
      <c r="S227" s="35" t="s">
        <v>3706</v>
      </c>
      <c r="T227" s="35">
        <v>269</v>
      </c>
      <c r="U227" s="36" t="s">
        <v>8397</v>
      </c>
      <c r="V227" s="35" t="s">
        <v>3704</v>
      </c>
      <c r="W227" s="36" t="s">
        <v>7978</v>
      </c>
      <c r="X227" s="35">
        <v>2021</v>
      </c>
      <c r="Y227" s="35">
        <v>2051</v>
      </c>
      <c r="Z227" s="35">
        <v>30</v>
      </c>
      <c r="AA227" s="35">
        <v>934</v>
      </c>
      <c r="AB227" s="35" t="s">
        <v>3704</v>
      </c>
      <c r="AC227" s="36" t="s">
        <v>7979</v>
      </c>
      <c r="AD227" s="35">
        <v>2021</v>
      </c>
      <c r="AE227" s="35">
        <v>2051</v>
      </c>
      <c r="AF227" s="35">
        <v>30</v>
      </c>
      <c r="AG227" s="35">
        <v>881.3</v>
      </c>
      <c r="AH227" s="35" t="s">
        <v>3704</v>
      </c>
      <c r="AI227" s="36" t="s">
        <v>7980</v>
      </c>
      <c r="AJ227" s="35">
        <v>2021</v>
      </c>
      <c r="AK227" s="35">
        <v>2051</v>
      </c>
      <c r="AL227" s="35">
        <v>30</v>
      </c>
      <c r="AM227" s="35">
        <v>52.5</v>
      </c>
      <c r="AN227" s="35" t="s">
        <v>3704</v>
      </c>
      <c r="AO227" s="36" t="s">
        <v>7981</v>
      </c>
      <c r="AP227" s="35" t="s">
        <v>3704</v>
      </c>
      <c r="AQ227" s="36" t="s">
        <v>7982</v>
      </c>
      <c r="AR227" s="35" t="s">
        <v>3704</v>
      </c>
      <c r="AS227" s="36" t="s">
        <v>7983</v>
      </c>
      <c r="AT227" s="35" t="s">
        <v>3704</v>
      </c>
      <c r="AU227" s="36" t="s">
        <v>7983</v>
      </c>
      <c r="AV227" s="35" t="s">
        <v>3704</v>
      </c>
      <c r="AW227" s="36" t="s">
        <v>7984</v>
      </c>
      <c r="AX227" s="35" t="s">
        <v>3704</v>
      </c>
      <c r="AY227" s="36" t="s">
        <v>7983</v>
      </c>
      <c r="AZ227" s="35" t="s">
        <v>3704</v>
      </c>
      <c r="BA227" s="36" t="s">
        <v>7985</v>
      </c>
      <c r="BB227" s="35" t="s">
        <v>3704</v>
      </c>
      <c r="BC227" s="36" t="s">
        <v>7986</v>
      </c>
      <c r="BD227" s="35" t="s">
        <v>3704</v>
      </c>
      <c r="BE227" s="36" t="s">
        <v>7987</v>
      </c>
      <c r="BF227" s="35" t="s">
        <v>3704</v>
      </c>
      <c r="BG227" s="36" t="s">
        <v>7988</v>
      </c>
      <c r="BH227" s="36" t="s">
        <v>3704</v>
      </c>
      <c r="BI227" s="36" t="s">
        <v>7989</v>
      </c>
      <c r="BJ227" s="36" t="s">
        <v>3707</v>
      </c>
      <c r="BK227" s="36" t="s">
        <v>3707</v>
      </c>
      <c r="BL227" s="36" t="s">
        <v>3704</v>
      </c>
      <c r="BM227" s="36" t="s">
        <v>3707</v>
      </c>
      <c r="BN227" s="36" t="s">
        <v>3704</v>
      </c>
      <c r="BO227" s="36" t="s">
        <v>7990</v>
      </c>
      <c r="BP227" s="36" t="s">
        <v>3704</v>
      </c>
      <c r="BQ227" s="36" t="s">
        <v>7991</v>
      </c>
      <c r="BR227" s="36" t="s">
        <v>3704</v>
      </c>
      <c r="BS227" s="36" t="s">
        <v>7992</v>
      </c>
      <c r="BT227" s="36" t="s">
        <v>3704</v>
      </c>
      <c r="BU227" s="36" t="s">
        <v>3704</v>
      </c>
      <c r="BV227" s="35" t="s">
        <v>3704</v>
      </c>
      <c r="BW227" s="36" t="s">
        <v>7993</v>
      </c>
      <c r="BX227" s="36">
        <v>30</v>
      </c>
      <c r="BY227" s="36"/>
      <c r="BZ227" s="35" t="s">
        <v>3704</v>
      </c>
      <c r="CA227" s="36" t="s">
        <v>7994</v>
      </c>
      <c r="CB227" s="36" t="s">
        <v>7995</v>
      </c>
      <c r="CC227" s="39">
        <v>6784</v>
      </c>
      <c r="CD227" s="39">
        <v>6765</v>
      </c>
      <c r="CE227" s="39">
        <v>6681</v>
      </c>
      <c r="CF227" s="39">
        <v>6648</v>
      </c>
      <c r="CG227" s="40">
        <v>85802</v>
      </c>
      <c r="CH227" s="40">
        <v>104355</v>
      </c>
      <c r="CI227" s="40">
        <v>104854</v>
      </c>
      <c r="CJ227" s="40">
        <v>107092</v>
      </c>
      <c r="CK227" s="35">
        <v>12.65</v>
      </c>
      <c r="CL227" s="35">
        <v>15.43</v>
      </c>
      <c r="CM227" s="35">
        <v>15.69</v>
      </c>
      <c r="CN227" s="35">
        <v>16.11</v>
      </c>
      <c r="CO227" s="41" t="s">
        <v>3717</v>
      </c>
      <c r="CP227" s="41" t="s">
        <v>3717</v>
      </c>
      <c r="CQ227" s="41" t="s">
        <v>3717</v>
      </c>
      <c r="CR227" s="42" t="s">
        <v>3717</v>
      </c>
      <c r="CT227" s="24"/>
    </row>
    <row r="228" spans="1:98" ht="200" customHeight="1" x14ac:dyDescent="0.2">
      <c r="A228" s="32" t="s">
        <v>34</v>
      </c>
      <c r="B228" s="33" t="s">
        <v>906</v>
      </c>
      <c r="C228" s="34" t="str">
        <f>IF(A228="","自動表示",IF(B228="",VLOOKUP(A228,リスト!$C$2:$D$48,2,FALSE),VLOOKUP(A228&amp;B228,リスト!$C$49:$D$1789,2,FALSE)))</f>
        <v>075434</v>
      </c>
      <c r="D228" s="34" t="str">
        <f>IF(C228="自動表示","自動表示",VLOOKUP(C228,リスト!$D$2:$E$1789,2,FALSE))</f>
        <v>町村Ⅰ－１</v>
      </c>
      <c r="E228" s="35" t="s">
        <v>3751</v>
      </c>
      <c r="F228" s="36" t="s">
        <v>3731</v>
      </c>
      <c r="G228" s="37">
        <v>10</v>
      </c>
      <c r="H228" s="34" t="str">
        <f t="shared" si="5"/>
        <v>10年</v>
      </c>
      <c r="I228" s="43" t="s">
        <v>3720</v>
      </c>
      <c r="J228" s="38">
        <v>0.1</v>
      </c>
      <c r="K228" s="35" t="s">
        <v>3704</v>
      </c>
      <c r="L228" s="36" t="s">
        <v>7996</v>
      </c>
      <c r="M228" s="35" t="s">
        <v>3704</v>
      </c>
      <c r="N228" s="35" t="s">
        <v>3720</v>
      </c>
      <c r="O228" s="36" t="s">
        <v>7997</v>
      </c>
      <c r="P228" s="35" t="s">
        <v>3704</v>
      </c>
      <c r="Q228" s="36" t="s">
        <v>7998</v>
      </c>
      <c r="R228" s="35" t="s">
        <v>3704</v>
      </c>
      <c r="S228" s="35" t="s">
        <v>3706</v>
      </c>
      <c r="T228" s="35">
        <v>3.7</v>
      </c>
      <c r="U228" s="36"/>
      <c r="V228" s="35" t="s">
        <v>3704</v>
      </c>
      <c r="W228" s="36" t="s">
        <v>7999</v>
      </c>
      <c r="X228" s="35">
        <v>2022</v>
      </c>
      <c r="Y228" s="35">
        <v>2061</v>
      </c>
      <c r="Z228" s="35">
        <v>40</v>
      </c>
      <c r="AA228" s="35">
        <v>187</v>
      </c>
      <c r="AB228" s="35" t="s">
        <v>3704</v>
      </c>
      <c r="AC228" s="36" t="s">
        <v>8000</v>
      </c>
      <c r="AD228" s="35">
        <v>2021</v>
      </c>
      <c r="AE228" s="35">
        <v>2061</v>
      </c>
      <c r="AF228" s="35">
        <v>41</v>
      </c>
      <c r="AG228" s="35">
        <v>129</v>
      </c>
      <c r="AH228" s="35" t="s">
        <v>3704</v>
      </c>
      <c r="AI228" s="36" t="s">
        <v>8001</v>
      </c>
      <c r="AJ228" s="35">
        <v>2022</v>
      </c>
      <c r="AK228" s="35">
        <v>2061</v>
      </c>
      <c r="AL228" s="35">
        <v>40</v>
      </c>
      <c r="AM228" s="35">
        <v>59</v>
      </c>
      <c r="AN228" s="35" t="s">
        <v>3704</v>
      </c>
      <c r="AO228" s="36" t="s">
        <v>8002</v>
      </c>
      <c r="AP228" s="35" t="s">
        <v>3704</v>
      </c>
      <c r="AQ228" s="36" t="s">
        <v>8003</v>
      </c>
      <c r="AR228" s="35" t="s">
        <v>3704</v>
      </c>
      <c r="AS228" s="36" t="s">
        <v>8004</v>
      </c>
      <c r="AT228" s="35" t="s">
        <v>3704</v>
      </c>
      <c r="AU228" s="36" t="s">
        <v>8005</v>
      </c>
      <c r="AV228" s="35" t="s">
        <v>3704</v>
      </c>
      <c r="AW228" s="36" t="s">
        <v>8006</v>
      </c>
      <c r="AX228" s="35" t="s">
        <v>3704</v>
      </c>
      <c r="AY228" s="36" t="s">
        <v>8007</v>
      </c>
      <c r="AZ228" s="35" t="s">
        <v>3704</v>
      </c>
      <c r="BA228" s="36" t="s">
        <v>8008</v>
      </c>
      <c r="BB228" s="35" t="s">
        <v>3704</v>
      </c>
      <c r="BC228" s="36" t="s">
        <v>8009</v>
      </c>
      <c r="BD228" s="35" t="s">
        <v>3707</v>
      </c>
      <c r="BE228" s="36" t="s">
        <v>3717</v>
      </c>
      <c r="BF228" s="35" t="s">
        <v>3704</v>
      </c>
      <c r="BG228" s="36" t="s">
        <v>8010</v>
      </c>
      <c r="BH228" s="36" t="s">
        <v>3707</v>
      </c>
      <c r="BI228" s="36"/>
      <c r="BJ228" s="36" t="s">
        <v>3707</v>
      </c>
      <c r="BK228" s="36" t="s">
        <v>3707</v>
      </c>
      <c r="BL228" s="36" t="s">
        <v>3707</v>
      </c>
      <c r="BM228" s="36" t="s">
        <v>3707</v>
      </c>
      <c r="BN228" s="36" t="s">
        <v>3707</v>
      </c>
      <c r="BO228" s="36"/>
      <c r="BP228" s="36" t="s">
        <v>3704</v>
      </c>
      <c r="BQ228" s="36" t="s">
        <v>8011</v>
      </c>
      <c r="BR228" s="36" t="s">
        <v>3707</v>
      </c>
      <c r="BS228" s="36"/>
      <c r="BT228" s="36" t="s">
        <v>3707</v>
      </c>
      <c r="BU228" s="36" t="s">
        <v>3704</v>
      </c>
      <c r="BV228" s="35" t="s">
        <v>3704</v>
      </c>
      <c r="BW228" s="36" t="s">
        <v>8012</v>
      </c>
      <c r="BX228" s="36" t="s">
        <v>8013</v>
      </c>
      <c r="BY228" s="36"/>
      <c r="BZ228" s="35" t="s">
        <v>3704</v>
      </c>
      <c r="CA228" s="36" t="s">
        <v>8014</v>
      </c>
      <c r="CB228" s="36" t="s">
        <v>8015</v>
      </c>
      <c r="CC228" s="39">
        <v>12725</v>
      </c>
      <c r="CD228" s="39">
        <v>12374</v>
      </c>
      <c r="CE228" s="39">
        <v>12043</v>
      </c>
      <c r="CF228" s="39">
        <v>11734</v>
      </c>
      <c r="CG228" s="40">
        <v>69595</v>
      </c>
      <c r="CH228" s="40">
        <v>69595</v>
      </c>
      <c r="CI228" s="40">
        <v>72698</v>
      </c>
      <c r="CJ228" s="40">
        <v>75887</v>
      </c>
      <c r="CK228" s="35">
        <v>5.47</v>
      </c>
      <c r="CL228" s="35">
        <v>5.62</v>
      </c>
      <c r="CM228" s="35">
        <v>6.04</v>
      </c>
      <c r="CN228" s="35">
        <v>6.47</v>
      </c>
      <c r="CO228" s="41">
        <v>0.59699999999999998</v>
      </c>
      <c r="CP228" s="41">
        <v>0.57599999999999996</v>
      </c>
      <c r="CQ228" s="41">
        <v>0.55700000000000005</v>
      </c>
      <c r="CR228" s="42">
        <v>0.56599999999999995</v>
      </c>
      <c r="CT228" s="24"/>
    </row>
    <row r="229" spans="1:98" ht="200" customHeight="1" x14ac:dyDescent="0.2">
      <c r="A229" s="32" t="s">
        <v>34</v>
      </c>
      <c r="B229" s="33" t="s">
        <v>908</v>
      </c>
      <c r="C229" s="34" t="str">
        <f>IF(A229="","自動表示",IF(B229="",VLOOKUP(A229,リスト!$C$2:$D$48,2,FALSE),VLOOKUP(A229&amp;B229,リスト!$C$49:$D$1789,2,FALSE)))</f>
        <v>075442</v>
      </c>
      <c r="D229" s="34" t="str">
        <f>IF(C229="自動表示","自動表示",VLOOKUP(C229,リスト!$D$2:$E$1789,2,FALSE))</f>
        <v>町村Ⅰ－０</v>
      </c>
      <c r="E229" s="35" t="s">
        <v>3751</v>
      </c>
      <c r="F229" s="36" t="s">
        <v>3752</v>
      </c>
      <c r="G229" s="37">
        <v>30</v>
      </c>
      <c r="H229" s="34" t="str">
        <f t="shared" si="5"/>
        <v>20年超</v>
      </c>
      <c r="I229" s="35" t="s">
        <v>3730</v>
      </c>
      <c r="J229" s="38">
        <v>0.2</v>
      </c>
      <c r="K229" s="35" t="s">
        <v>3704</v>
      </c>
      <c r="L229" s="36" t="s">
        <v>8016</v>
      </c>
      <c r="M229" s="35" t="s">
        <v>3704</v>
      </c>
      <c r="N229" s="35" t="s">
        <v>3722</v>
      </c>
      <c r="O229" s="36" t="s">
        <v>8017</v>
      </c>
      <c r="P229" s="35" t="s">
        <v>3704</v>
      </c>
      <c r="Q229" s="36" t="s">
        <v>8018</v>
      </c>
      <c r="R229" s="35" t="s">
        <v>3704</v>
      </c>
      <c r="S229" s="35" t="s">
        <v>3706</v>
      </c>
      <c r="T229" s="35">
        <v>0.1</v>
      </c>
      <c r="U229" s="36"/>
      <c r="V229" s="35" t="s">
        <v>3704</v>
      </c>
      <c r="W229" s="36" t="s">
        <v>8019</v>
      </c>
      <c r="X229" s="35">
        <v>2021</v>
      </c>
      <c r="Y229" s="35">
        <v>2030</v>
      </c>
      <c r="Z229" s="35">
        <v>10</v>
      </c>
      <c r="AA229" s="35">
        <v>59.6</v>
      </c>
      <c r="AB229" s="35" t="s">
        <v>3704</v>
      </c>
      <c r="AC229" s="36" t="s">
        <v>8020</v>
      </c>
      <c r="AD229" s="35">
        <v>2021</v>
      </c>
      <c r="AE229" s="35">
        <v>2030</v>
      </c>
      <c r="AF229" s="35">
        <v>10</v>
      </c>
      <c r="AG229" s="35">
        <v>22.7</v>
      </c>
      <c r="AH229" s="35" t="s">
        <v>3704</v>
      </c>
      <c r="AI229" s="36" t="s">
        <v>8021</v>
      </c>
      <c r="AJ229" s="35">
        <v>2021</v>
      </c>
      <c r="AK229" s="35">
        <v>2030</v>
      </c>
      <c r="AL229" s="35">
        <v>10</v>
      </c>
      <c r="AM229" s="35">
        <v>36.9</v>
      </c>
      <c r="AN229" s="35" t="s">
        <v>3704</v>
      </c>
      <c r="AO229" s="36" t="s">
        <v>8022</v>
      </c>
      <c r="AP229" s="35" t="s">
        <v>3707</v>
      </c>
      <c r="AQ229" s="36"/>
      <c r="AR229" s="35" t="s">
        <v>3704</v>
      </c>
      <c r="AS229" s="36" t="s">
        <v>8023</v>
      </c>
      <c r="AT229" s="35" t="s">
        <v>3704</v>
      </c>
      <c r="AU229" s="36" t="s">
        <v>8024</v>
      </c>
      <c r="AV229" s="35" t="s">
        <v>3704</v>
      </c>
      <c r="AW229" s="36" t="s">
        <v>8025</v>
      </c>
      <c r="AX229" s="35" t="s">
        <v>3704</v>
      </c>
      <c r="AY229" s="36" t="s">
        <v>8026</v>
      </c>
      <c r="AZ229" s="35" t="s">
        <v>3704</v>
      </c>
      <c r="BA229" s="36" t="s">
        <v>8027</v>
      </c>
      <c r="BB229" s="35" t="s">
        <v>3704</v>
      </c>
      <c r="BC229" s="36" t="s">
        <v>8028</v>
      </c>
      <c r="BD229" s="35" t="s">
        <v>3707</v>
      </c>
      <c r="BE229" s="36" t="s">
        <v>3717</v>
      </c>
      <c r="BF229" s="35" t="s">
        <v>3704</v>
      </c>
      <c r="BG229" s="36" t="s">
        <v>8029</v>
      </c>
      <c r="BH229" s="36" t="s">
        <v>3707</v>
      </c>
      <c r="BI229" s="36"/>
      <c r="BJ229" s="36" t="s">
        <v>3707</v>
      </c>
      <c r="BK229" s="36" t="s">
        <v>3707</v>
      </c>
      <c r="BL229" s="36" t="s">
        <v>3707</v>
      </c>
      <c r="BM229" s="36" t="s">
        <v>3707</v>
      </c>
      <c r="BN229" s="36" t="s">
        <v>3704</v>
      </c>
      <c r="BO229" s="36" t="s">
        <v>8030</v>
      </c>
      <c r="BP229" s="36" t="s">
        <v>3707</v>
      </c>
      <c r="BQ229" s="36"/>
      <c r="BR229" s="36" t="s">
        <v>3707</v>
      </c>
      <c r="BS229" s="36"/>
      <c r="BT229" s="36" t="s">
        <v>3707</v>
      </c>
      <c r="BU229" s="36" t="s">
        <v>3704</v>
      </c>
      <c r="BV229" s="35" t="s">
        <v>3704</v>
      </c>
      <c r="BW229" s="36" t="s">
        <v>8031</v>
      </c>
      <c r="BX229" s="36" t="s">
        <v>3717</v>
      </c>
      <c r="BY229" s="36" t="s">
        <v>3729</v>
      </c>
      <c r="BZ229" s="35" t="s">
        <v>3704</v>
      </c>
      <c r="CA229" s="36" t="s">
        <v>8032</v>
      </c>
      <c r="CB229" s="36" t="s">
        <v>3717</v>
      </c>
      <c r="CC229" s="39">
        <v>2654</v>
      </c>
      <c r="CD229" s="39">
        <v>2523</v>
      </c>
      <c r="CE229" s="39">
        <v>2432</v>
      </c>
      <c r="CF229" s="39">
        <v>2366</v>
      </c>
      <c r="CG229" s="40" t="s">
        <v>3717</v>
      </c>
      <c r="CH229" s="40">
        <v>47990</v>
      </c>
      <c r="CI229" s="40" t="s">
        <v>3717</v>
      </c>
      <c r="CJ229" s="40" t="s">
        <v>3717</v>
      </c>
      <c r="CK229" s="35" t="s">
        <v>3717</v>
      </c>
      <c r="CL229" s="35">
        <v>19.02</v>
      </c>
      <c r="CM229" s="35" t="s">
        <v>3740</v>
      </c>
      <c r="CN229" s="35" t="s">
        <v>3740</v>
      </c>
      <c r="CO229" s="41" t="s">
        <v>3717</v>
      </c>
      <c r="CP229" s="41">
        <v>0.42599999999999999</v>
      </c>
      <c r="CQ229" s="41" t="s">
        <v>3717</v>
      </c>
      <c r="CR229" s="42" t="s">
        <v>3717</v>
      </c>
      <c r="CT229" s="24"/>
    </row>
    <row r="230" spans="1:98" ht="200" customHeight="1" x14ac:dyDescent="0.2">
      <c r="A230" s="32" t="s">
        <v>34</v>
      </c>
      <c r="B230" s="33" t="s">
        <v>910</v>
      </c>
      <c r="C230" s="34" t="str">
        <f>IF(A230="","自動表示",IF(B230="",VLOOKUP(A230,リスト!$C$2:$D$48,2,FALSE),VLOOKUP(A230&amp;B230,リスト!$C$49:$D$1789,2,FALSE)))</f>
        <v>075451</v>
      </c>
      <c r="D230" s="34" t="str">
        <f>IF(C230="自動表示","自動表示",VLOOKUP(C230,リスト!$D$2:$E$1789,2,FALSE))</f>
        <v>町村Ⅰ－２</v>
      </c>
      <c r="E230" s="35" t="s">
        <v>3786</v>
      </c>
      <c r="F230" s="36" t="s">
        <v>3707</v>
      </c>
      <c r="G230" s="37">
        <v>10</v>
      </c>
      <c r="H230" s="34" t="str">
        <f t="shared" si="5"/>
        <v>10年</v>
      </c>
      <c r="I230" s="35" t="s">
        <v>3722</v>
      </c>
      <c r="J230" s="38">
        <v>1</v>
      </c>
      <c r="K230" s="35" t="s">
        <v>3704</v>
      </c>
      <c r="L230" s="36" t="s">
        <v>8033</v>
      </c>
      <c r="M230" s="35" t="s">
        <v>3707</v>
      </c>
      <c r="N230" s="35" t="s">
        <v>3722</v>
      </c>
      <c r="O230" s="36" t="s">
        <v>8034</v>
      </c>
      <c r="P230" s="35" t="s">
        <v>3704</v>
      </c>
      <c r="Q230" s="36" t="s">
        <v>8035</v>
      </c>
      <c r="R230" s="35" t="s">
        <v>3704</v>
      </c>
      <c r="S230" s="35" t="s">
        <v>3706</v>
      </c>
      <c r="T230" s="35">
        <v>54.18</v>
      </c>
      <c r="U230" s="36"/>
      <c r="V230" s="35" t="s">
        <v>3707</v>
      </c>
      <c r="W230" s="36"/>
      <c r="X230" s="35"/>
      <c r="Y230" s="35"/>
      <c r="Z230" s="35">
        <v>0</v>
      </c>
      <c r="AA230" s="35"/>
      <c r="AB230" s="35" t="s">
        <v>3707</v>
      </c>
      <c r="AC230" s="36"/>
      <c r="AD230" s="35"/>
      <c r="AE230" s="35"/>
      <c r="AF230" s="35">
        <v>0</v>
      </c>
      <c r="AG230" s="35"/>
      <c r="AH230" s="35" t="s">
        <v>3707</v>
      </c>
      <c r="AI230" s="36"/>
      <c r="AJ230" s="35"/>
      <c r="AK230" s="35"/>
      <c r="AL230" s="35">
        <v>0</v>
      </c>
      <c r="AM230" s="35"/>
      <c r="AN230" s="35" t="s">
        <v>3704</v>
      </c>
      <c r="AO230" s="36" t="s">
        <v>8036</v>
      </c>
      <c r="AP230" s="35" t="s">
        <v>3704</v>
      </c>
      <c r="AQ230" s="36" t="s">
        <v>8037</v>
      </c>
      <c r="AR230" s="35" t="s">
        <v>3704</v>
      </c>
      <c r="AS230" s="36" t="s">
        <v>8038</v>
      </c>
      <c r="AT230" s="35" t="s">
        <v>3704</v>
      </c>
      <c r="AU230" s="36" t="s">
        <v>8039</v>
      </c>
      <c r="AV230" s="35" t="s">
        <v>3704</v>
      </c>
      <c r="AW230" s="36" t="s">
        <v>8040</v>
      </c>
      <c r="AX230" s="35" t="s">
        <v>3704</v>
      </c>
      <c r="AY230" s="36" t="s">
        <v>8041</v>
      </c>
      <c r="AZ230" s="35" t="s">
        <v>3704</v>
      </c>
      <c r="BA230" s="36" t="s">
        <v>8042</v>
      </c>
      <c r="BB230" s="35" t="s">
        <v>3707</v>
      </c>
      <c r="BC230" s="36"/>
      <c r="BD230" s="35" t="s">
        <v>3707</v>
      </c>
      <c r="BE230" s="36"/>
      <c r="BF230" s="35" t="s">
        <v>3704</v>
      </c>
      <c r="BG230" s="36" t="s">
        <v>8043</v>
      </c>
      <c r="BH230" s="36" t="s">
        <v>3707</v>
      </c>
      <c r="BI230" s="36"/>
      <c r="BJ230" s="36" t="s">
        <v>3707</v>
      </c>
      <c r="BK230" s="36" t="s">
        <v>3707</v>
      </c>
      <c r="BL230" s="36" t="s">
        <v>3707</v>
      </c>
      <c r="BM230" s="36" t="s">
        <v>3707</v>
      </c>
      <c r="BN230" s="36" t="s">
        <v>3707</v>
      </c>
      <c r="BO230" s="36"/>
      <c r="BP230" s="36" t="s">
        <v>3707</v>
      </c>
      <c r="BQ230" s="36"/>
      <c r="BR230" s="36" t="s">
        <v>3707</v>
      </c>
      <c r="BS230" s="36"/>
      <c r="BT230" s="36" t="s">
        <v>3707</v>
      </c>
      <c r="BU230" s="36" t="s">
        <v>3707</v>
      </c>
      <c r="BV230" s="35" t="s">
        <v>3704</v>
      </c>
      <c r="BW230" s="36" t="s">
        <v>8043</v>
      </c>
      <c r="BX230" s="36"/>
      <c r="BY230" s="36" t="s">
        <v>8166</v>
      </c>
      <c r="BZ230" s="35" t="s">
        <v>19</v>
      </c>
      <c r="CA230" s="36"/>
      <c r="CB230" s="36"/>
      <c r="CC230" s="39">
        <v>10341</v>
      </c>
      <c r="CD230" s="39">
        <v>10296</v>
      </c>
      <c r="CE230" s="39">
        <v>10214</v>
      </c>
      <c r="CF230" s="39">
        <v>10160</v>
      </c>
      <c r="CG230" s="40"/>
      <c r="CH230" s="40"/>
      <c r="CI230" s="40"/>
      <c r="CJ230" s="40"/>
      <c r="CK230" s="35" t="s">
        <v>3738</v>
      </c>
      <c r="CL230" s="35" t="s">
        <v>3738</v>
      </c>
      <c r="CM230" s="35" t="s">
        <v>3738</v>
      </c>
      <c r="CN230" s="35" t="s">
        <v>3738</v>
      </c>
      <c r="CO230" s="41"/>
      <c r="CP230" s="41"/>
      <c r="CQ230" s="41"/>
      <c r="CR230" s="42"/>
      <c r="CT230" s="24"/>
    </row>
    <row r="231" spans="1:98" ht="200" customHeight="1" x14ac:dyDescent="0.2">
      <c r="A231" s="32" t="s">
        <v>34</v>
      </c>
      <c r="B231" s="33" t="s">
        <v>912</v>
      </c>
      <c r="C231" s="34" t="str">
        <f>IF(A231="","自動表示",IF(B231="",VLOOKUP(A231,リスト!$C$2:$D$48,2,FALSE),VLOOKUP(A231&amp;B231,リスト!$C$49:$D$1789,2,FALSE)))</f>
        <v>075469</v>
      </c>
      <c r="D231" s="34" t="str">
        <f>IF(C231="自動表示","自動表示",VLOOKUP(C231,リスト!$D$2:$E$1789,2,FALSE))</f>
        <v>町村Ⅰ－０</v>
      </c>
      <c r="E231" s="35" t="s">
        <v>3773</v>
      </c>
      <c r="F231" s="36"/>
      <c r="G231" s="37">
        <v>30</v>
      </c>
      <c r="H231" s="34" t="str">
        <f t="shared" si="5"/>
        <v>20年超</v>
      </c>
      <c r="I231" s="43" t="s">
        <v>3720</v>
      </c>
      <c r="J231" s="38">
        <v>0.6</v>
      </c>
      <c r="K231" s="35" t="s">
        <v>3704</v>
      </c>
      <c r="L231" s="36" t="s">
        <v>8044</v>
      </c>
      <c r="M231" s="35" t="s">
        <v>3704</v>
      </c>
      <c r="N231" s="35" t="s">
        <v>3737</v>
      </c>
      <c r="O231" s="36" t="s">
        <v>8045</v>
      </c>
      <c r="P231" s="35" t="s">
        <v>3704</v>
      </c>
      <c r="Q231" s="36" t="s">
        <v>8046</v>
      </c>
      <c r="R231" s="35" t="s">
        <v>3704</v>
      </c>
      <c r="S231" s="35" t="s">
        <v>3723</v>
      </c>
      <c r="T231" s="35">
        <v>66</v>
      </c>
      <c r="U231" s="36"/>
      <c r="V231" s="35" t="s">
        <v>3704</v>
      </c>
      <c r="W231" s="36" t="s">
        <v>8047</v>
      </c>
      <c r="X231" s="35">
        <v>2024</v>
      </c>
      <c r="Y231" s="35">
        <v>2053</v>
      </c>
      <c r="Z231" s="35">
        <v>30</v>
      </c>
      <c r="AA231" s="35">
        <v>320.60000000000002</v>
      </c>
      <c r="AB231" s="35" t="s">
        <v>3704</v>
      </c>
      <c r="AC231" s="36" t="s">
        <v>8048</v>
      </c>
      <c r="AD231" s="35">
        <v>2024</v>
      </c>
      <c r="AE231" s="35">
        <v>2053</v>
      </c>
      <c r="AF231" s="35">
        <v>30</v>
      </c>
      <c r="AG231" s="35">
        <v>279.3</v>
      </c>
      <c r="AH231" s="35" t="s">
        <v>3704</v>
      </c>
      <c r="AI231" s="36" t="s">
        <v>8049</v>
      </c>
      <c r="AJ231" s="35">
        <v>2024</v>
      </c>
      <c r="AK231" s="35">
        <v>2053</v>
      </c>
      <c r="AL231" s="35">
        <v>30</v>
      </c>
      <c r="AM231" s="35">
        <v>41.3</v>
      </c>
      <c r="AN231" s="35" t="s">
        <v>3704</v>
      </c>
      <c r="AO231" s="36" t="s">
        <v>8050</v>
      </c>
      <c r="AP231" s="35" t="s">
        <v>3704</v>
      </c>
      <c r="AQ231" s="36" t="s">
        <v>8051</v>
      </c>
      <c r="AR231" s="35" t="s">
        <v>3704</v>
      </c>
      <c r="AS231" s="36" t="s">
        <v>8052</v>
      </c>
      <c r="AT231" s="35" t="s">
        <v>3704</v>
      </c>
      <c r="AU231" s="36" t="s">
        <v>8053</v>
      </c>
      <c r="AV231" s="35" t="s">
        <v>3704</v>
      </c>
      <c r="AW231" s="36" t="s">
        <v>8054</v>
      </c>
      <c r="AX231" s="35" t="s">
        <v>3704</v>
      </c>
      <c r="AY231" s="36" t="s">
        <v>8055</v>
      </c>
      <c r="AZ231" s="35" t="s">
        <v>3704</v>
      </c>
      <c r="BA231" s="36" t="s">
        <v>8056</v>
      </c>
      <c r="BB231" s="35" t="s">
        <v>3704</v>
      </c>
      <c r="BC231" s="36" t="s">
        <v>8057</v>
      </c>
      <c r="BD231" s="35" t="s">
        <v>3704</v>
      </c>
      <c r="BE231" s="36" t="s">
        <v>8058</v>
      </c>
      <c r="BF231" s="35" t="s">
        <v>3704</v>
      </c>
      <c r="BG231" s="36" t="s">
        <v>8059</v>
      </c>
      <c r="BH231" s="36" t="s">
        <v>3707</v>
      </c>
      <c r="BI231" s="36"/>
      <c r="BJ231" s="36" t="s">
        <v>3707</v>
      </c>
      <c r="BK231" s="36" t="s">
        <v>3707</v>
      </c>
      <c r="BL231" s="36" t="s">
        <v>3707</v>
      </c>
      <c r="BM231" s="36" t="s">
        <v>3707</v>
      </c>
      <c r="BN231" s="36" t="s">
        <v>3704</v>
      </c>
      <c r="BO231" s="36" t="s">
        <v>8060</v>
      </c>
      <c r="BP231" s="36" t="s">
        <v>3704</v>
      </c>
      <c r="BQ231" s="36" t="s">
        <v>8061</v>
      </c>
      <c r="BR231" s="36" t="s">
        <v>3704</v>
      </c>
      <c r="BS231" s="36" t="s">
        <v>8062</v>
      </c>
      <c r="BT231" s="36" t="s">
        <v>3704</v>
      </c>
      <c r="BU231" s="36" t="s">
        <v>3704</v>
      </c>
      <c r="BV231" s="35" t="s">
        <v>3704</v>
      </c>
      <c r="BW231" s="36" t="s">
        <v>8063</v>
      </c>
      <c r="BX231" s="36" t="s">
        <v>3717</v>
      </c>
      <c r="BY231" s="36" t="s">
        <v>8064</v>
      </c>
      <c r="BZ231" s="35" t="s">
        <v>3704</v>
      </c>
      <c r="CA231" s="36" t="s">
        <v>8065</v>
      </c>
      <c r="CB231" s="36" t="s">
        <v>3717</v>
      </c>
      <c r="CC231" s="39">
        <v>5911</v>
      </c>
      <c r="CD231" s="39">
        <v>5789</v>
      </c>
      <c r="CE231" s="39">
        <v>5641</v>
      </c>
      <c r="CF231" s="39">
        <v>5539</v>
      </c>
      <c r="CG231" s="40">
        <v>74741.48</v>
      </c>
      <c r="CH231" s="40">
        <v>74552.929999999993</v>
      </c>
      <c r="CI231" s="40">
        <v>63304.25</v>
      </c>
      <c r="CJ231" s="40">
        <v>70248.100000000006</v>
      </c>
      <c r="CK231" s="35">
        <v>12.64</v>
      </c>
      <c r="CL231" s="35">
        <v>12.88</v>
      </c>
      <c r="CM231" s="35">
        <v>11.22</v>
      </c>
      <c r="CN231" s="35">
        <v>12.68</v>
      </c>
      <c r="CO231" s="41">
        <v>0.60399999999999998</v>
      </c>
      <c r="CP231" s="41">
        <v>0.47199999999999998</v>
      </c>
      <c r="CQ231" s="41">
        <v>0.41199999999999998</v>
      </c>
      <c r="CR231" s="42">
        <v>0.38200000000000001</v>
      </c>
      <c r="CT231" s="24"/>
    </row>
    <row r="232" spans="1:98" ht="200" customHeight="1" x14ac:dyDescent="0.2">
      <c r="A232" s="32" t="s">
        <v>34</v>
      </c>
      <c r="B232" s="33" t="s">
        <v>914</v>
      </c>
      <c r="C232" s="34" t="str">
        <f>IF(A232="","自動表示",IF(B232="",VLOOKUP(A232,リスト!$C$2:$D$48,2,FALSE),VLOOKUP(A232&amp;B232,リスト!$C$49:$D$1789,2,FALSE)))</f>
        <v>075477</v>
      </c>
      <c r="D232" s="34" t="str">
        <f>IF(C232="自動表示","自動表示",VLOOKUP(C232,リスト!$D$2:$E$1789,2,FALSE))</f>
        <v>町村Ⅰ－１</v>
      </c>
      <c r="E232" s="35" t="s">
        <v>3701</v>
      </c>
      <c r="F232" s="36" t="s">
        <v>8066</v>
      </c>
      <c r="G232" s="37">
        <v>10</v>
      </c>
      <c r="H232" s="34" t="str">
        <f t="shared" si="5"/>
        <v>10年</v>
      </c>
      <c r="I232" s="43" t="s">
        <v>3720</v>
      </c>
      <c r="J232" s="38">
        <v>1.7</v>
      </c>
      <c r="K232" s="35" t="s">
        <v>3704</v>
      </c>
      <c r="L232" s="36" t="s">
        <v>8067</v>
      </c>
      <c r="M232" s="35" t="s">
        <v>3704</v>
      </c>
      <c r="N232" s="35" t="s">
        <v>3728</v>
      </c>
      <c r="O232" s="36" t="s">
        <v>8068</v>
      </c>
      <c r="P232" s="35" t="s">
        <v>3704</v>
      </c>
      <c r="Q232" s="36" t="s">
        <v>8069</v>
      </c>
      <c r="R232" s="35" t="s">
        <v>3704</v>
      </c>
      <c r="S232" s="35" t="s">
        <v>3706</v>
      </c>
      <c r="T232" s="35">
        <v>9.4</v>
      </c>
      <c r="U232" s="36"/>
      <c r="V232" s="35" t="s">
        <v>3704</v>
      </c>
      <c r="W232" s="36" t="s">
        <v>8070</v>
      </c>
      <c r="X232" s="35">
        <v>2024</v>
      </c>
      <c r="Y232" s="35">
        <v>2063</v>
      </c>
      <c r="Z232" s="35">
        <v>40</v>
      </c>
      <c r="AA232" s="35">
        <v>948.1</v>
      </c>
      <c r="AB232" s="35" t="s">
        <v>3704</v>
      </c>
      <c r="AC232" s="36" t="s">
        <v>8071</v>
      </c>
      <c r="AD232" s="35">
        <v>2024</v>
      </c>
      <c r="AE232" s="35">
        <v>2063</v>
      </c>
      <c r="AF232" s="35">
        <v>40</v>
      </c>
      <c r="AG232" s="35">
        <v>799.3</v>
      </c>
      <c r="AH232" s="35" t="s">
        <v>3704</v>
      </c>
      <c r="AI232" s="36" t="s">
        <v>8072</v>
      </c>
      <c r="AJ232" s="35">
        <v>2024</v>
      </c>
      <c r="AK232" s="35">
        <v>2063</v>
      </c>
      <c r="AL232" s="35">
        <v>40</v>
      </c>
      <c r="AM232" s="35">
        <v>148.80000000000001</v>
      </c>
      <c r="AN232" s="35" t="s">
        <v>3704</v>
      </c>
      <c r="AO232" s="36" t="s">
        <v>8073</v>
      </c>
      <c r="AP232" s="35" t="s">
        <v>3704</v>
      </c>
      <c r="AQ232" s="36" t="s">
        <v>8074</v>
      </c>
      <c r="AR232" s="35" t="s">
        <v>3704</v>
      </c>
      <c r="AS232" s="36" t="s">
        <v>8075</v>
      </c>
      <c r="AT232" s="35" t="s">
        <v>3704</v>
      </c>
      <c r="AU232" s="36" t="s">
        <v>8076</v>
      </c>
      <c r="AV232" s="35" t="s">
        <v>3704</v>
      </c>
      <c r="AW232" s="36" t="s">
        <v>8077</v>
      </c>
      <c r="AX232" s="35" t="s">
        <v>3704</v>
      </c>
      <c r="AY232" s="36" t="s">
        <v>8078</v>
      </c>
      <c r="AZ232" s="35" t="s">
        <v>3704</v>
      </c>
      <c r="BA232" s="36" t="s">
        <v>8079</v>
      </c>
      <c r="BB232" s="35" t="s">
        <v>3704</v>
      </c>
      <c r="BC232" s="36" t="s">
        <v>8080</v>
      </c>
      <c r="BD232" s="35" t="s">
        <v>3704</v>
      </c>
      <c r="BE232" s="36" t="s">
        <v>8081</v>
      </c>
      <c r="BF232" s="35" t="s">
        <v>3704</v>
      </c>
      <c r="BG232" s="36" t="s">
        <v>8082</v>
      </c>
      <c r="BH232" s="36" t="s">
        <v>3704</v>
      </c>
      <c r="BI232" s="36" t="s">
        <v>8083</v>
      </c>
      <c r="BJ232" s="36" t="s">
        <v>3707</v>
      </c>
      <c r="BK232" s="36" t="s">
        <v>3707</v>
      </c>
      <c r="BL232" s="36" t="s">
        <v>3707</v>
      </c>
      <c r="BM232" s="36" t="s">
        <v>3704</v>
      </c>
      <c r="BN232" s="36" t="s">
        <v>3707</v>
      </c>
      <c r="BO232" s="36"/>
      <c r="BP232" s="36" t="s">
        <v>3707</v>
      </c>
      <c r="BQ232" s="36"/>
      <c r="BR232" s="36" t="s">
        <v>3707</v>
      </c>
      <c r="BS232" s="36"/>
      <c r="BT232" s="36" t="s">
        <v>3704</v>
      </c>
      <c r="BU232" s="36" t="s">
        <v>3704</v>
      </c>
      <c r="BV232" s="35" t="s">
        <v>3704</v>
      </c>
      <c r="BW232" s="36" t="s">
        <v>8084</v>
      </c>
      <c r="BX232" s="36">
        <v>10</v>
      </c>
      <c r="BY232" s="36" t="s">
        <v>3717</v>
      </c>
      <c r="BZ232" s="35" t="s">
        <v>3704</v>
      </c>
      <c r="CA232" s="36" t="s">
        <v>8085</v>
      </c>
      <c r="CB232" s="36" t="s">
        <v>8086</v>
      </c>
      <c r="CC232" s="39">
        <v>17166</v>
      </c>
      <c r="CD232" s="39">
        <v>16718</v>
      </c>
      <c r="CE232" s="39">
        <v>16208</v>
      </c>
      <c r="CF232" s="39">
        <v>15590</v>
      </c>
      <c r="CG232" s="40">
        <v>117916</v>
      </c>
      <c r="CH232" s="40">
        <v>140734</v>
      </c>
      <c r="CI232" s="40">
        <v>145951.74</v>
      </c>
      <c r="CJ232" s="40">
        <v>145430.92000000001</v>
      </c>
      <c r="CK232" s="35">
        <v>6.87</v>
      </c>
      <c r="CL232" s="35">
        <v>8.42</v>
      </c>
      <c r="CM232" s="35">
        <v>9</v>
      </c>
      <c r="CN232" s="35">
        <v>9.33</v>
      </c>
      <c r="CO232" s="41">
        <v>0.64400000000000002</v>
      </c>
      <c r="CP232" s="41">
        <v>0.57799999999999996</v>
      </c>
      <c r="CQ232" s="41">
        <v>0.49</v>
      </c>
      <c r="CR232" s="42" t="s">
        <v>3717</v>
      </c>
      <c r="CT232" s="24"/>
    </row>
    <row r="233" spans="1:98" ht="200" customHeight="1" x14ac:dyDescent="0.2">
      <c r="A233" s="32" t="s">
        <v>34</v>
      </c>
      <c r="B233" s="33" t="s">
        <v>916</v>
      </c>
      <c r="C233" s="34" t="str">
        <f>IF(A233="","自動表示",IF(B233="",VLOOKUP(A233,リスト!$C$2:$D$48,2,FALSE),VLOOKUP(A233&amp;B233,リスト!$C$49:$D$1789,2,FALSE)))</f>
        <v>075485</v>
      </c>
      <c r="D233" s="34" t="str">
        <f>IF(C233="自動表示","自動表示",VLOOKUP(C233,リスト!$D$2:$E$1789,2,FALSE))</f>
        <v>町村Ⅰ－０</v>
      </c>
      <c r="E233" s="35" t="s">
        <v>3751</v>
      </c>
      <c r="F233" s="36" t="s">
        <v>3752</v>
      </c>
      <c r="G233" s="37">
        <v>30</v>
      </c>
      <c r="H233" s="34" t="str">
        <f t="shared" si="5"/>
        <v>20年超</v>
      </c>
      <c r="I233" s="35" t="s">
        <v>3749</v>
      </c>
      <c r="J233" s="38">
        <v>0.1</v>
      </c>
      <c r="K233" s="35" t="s">
        <v>3704</v>
      </c>
      <c r="L233" s="36" t="s">
        <v>8087</v>
      </c>
      <c r="M233" s="35" t="s">
        <v>3704</v>
      </c>
      <c r="N233" s="35" t="s">
        <v>3753</v>
      </c>
      <c r="O233" s="36" t="s">
        <v>8088</v>
      </c>
      <c r="P233" s="35" t="s">
        <v>3704</v>
      </c>
      <c r="Q233" s="36" t="s">
        <v>8089</v>
      </c>
      <c r="R233" s="35" t="s">
        <v>3704</v>
      </c>
      <c r="S233" s="35" t="s">
        <v>3723</v>
      </c>
      <c r="T233" s="35">
        <v>0.7</v>
      </c>
      <c r="U233" s="36"/>
      <c r="V233" s="35" t="s">
        <v>3704</v>
      </c>
      <c r="W233" s="36" t="s">
        <v>8090</v>
      </c>
      <c r="X233" s="35">
        <v>2017</v>
      </c>
      <c r="Y233" s="35">
        <v>2056</v>
      </c>
      <c r="Z233" s="35">
        <v>40</v>
      </c>
      <c r="AA233" s="35">
        <v>239</v>
      </c>
      <c r="AB233" s="35" t="s">
        <v>3707</v>
      </c>
      <c r="AC233" s="36" t="s">
        <v>8091</v>
      </c>
      <c r="AD233" s="35"/>
      <c r="AE233" s="35"/>
      <c r="AF233" s="35">
        <v>0</v>
      </c>
      <c r="AG233" s="35"/>
      <c r="AH233" s="35" t="s">
        <v>3707</v>
      </c>
      <c r="AI233" s="36" t="s">
        <v>3717</v>
      </c>
      <c r="AJ233" s="35"/>
      <c r="AK233" s="35"/>
      <c r="AL233" s="35">
        <v>0</v>
      </c>
      <c r="AM233" s="35"/>
      <c r="AN233" s="35" t="s">
        <v>3704</v>
      </c>
      <c r="AO233" s="36" t="s">
        <v>8092</v>
      </c>
      <c r="AP233" s="35" t="s">
        <v>3704</v>
      </c>
      <c r="AQ233" s="36" t="s">
        <v>8093</v>
      </c>
      <c r="AR233" s="35" t="s">
        <v>3704</v>
      </c>
      <c r="AS233" s="36" t="s">
        <v>8094</v>
      </c>
      <c r="AT233" s="35" t="s">
        <v>3704</v>
      </c>
      <c r="AU233" s="36" t="s">
        <v>8095</v>
      </c>
      <c r="AV233" s="35" t="s">
        <v>3704</v>
      </c>
      <c r="AW233" s="36" t="s">
        <v>8096</v>
      </c>
      <c r="AX233" s="35" t="s">
        <v>3704</v>
      </c>
      <c r="AY233" s="36" t="s">
        <v>8097</v>
      </c>
      <c r="AZ233" s="35" t="s">
        <v>3704</v>
      </c>
      <c r="BA233" s="36" t="s">
        <v>8098</v>
      </c>
      <c r="BB233" s="35" t="s">
        <v>3707</v>
      </c>
      <c r="BC233" s="36" t="s">
        <v>8099</v>
      </c>
      <c r="BD233" s="35" t="s">
        <v>3707</v>
      </c>
      <c r="BE233" s="36" t="s">
        <v>3717</v>
      </c>
      <c r="BF233" s="35" t="s">
        <v>3704</v>
      </c>
      <c r="BG233" s="36" t="s">
        <v>8100</v>
      </c>
      <c r="BH233" s="36" t="s">
        <v>3707</v>
      </c>
      <c r="BI233" s="36"/>
      <c r="BJ233" s="36" t="s">
        <v>3707</v>
      </c>
      <c r="BK233" s="36" t="s">
        <v>3707</v>
      </c>
      <c r="BL233" s="36" t="s">
        <v>3707</v>
      </c>
      <c r="BM233" s="36" t="s">
        <v>3707</v>
      </c>
      <c r="BN233" s="36" t="s">
        <v>3707</v>
      </c>
      <c r="BO233" s="36"/>
      <c r="BP233" s="36" t="s">
        <v>3707</v>
      </c>
      <c r="BQ233" s="36"/>
      <c r="BR233" s="36" t="s">
        <v>3707</v>
      </c>
      <c r="BS233" s="36"/>
      <c r="BT233" s="36" t="s">
        <v>3704</v>
      </c>
      <c r="BU233" s="36" t="s">
        <v>3704</v>
      </c>
      <c r="BV233" s="35" t="s">
        <v>3704</v>
      </c>
      <c r="BW233" s="36" t="s">
        <v>8101</v>
      </c>
      <c r="BX233" s="36"/>
      <c r="BY233" s="36" t="s">
        <v>8102</v>
      </c>
      <c r="BZ233" s="35" t="s">
        <v>3704</v>
      </c>
      <c r="CA233" s="36" t="s">
        <v>8103</v>
      </c>
      <c r="CB233" s="36" t="s">
        <v>3717</v>
      </c>
      <c r="CC233" s="39">
        <v>1408</v>
      </c>
      <c r="CD233" s="39">
        <v>1373</v>
      </c>
      <c r="CE233" s="39">
        <v>1335</v>
      </c>
      <c r="CF233" s="39">
        <v>1307</v>
      </c>
      <c r="CG233" s="40">
        <v>25365</v>
      </c>
      <c r="CH233" s="40">
        <v>25365</v>
      </c>
      <c r="CI233" s="40">
        <v>25365</v>
      </c>
      <c r="CJ233" s="40">
        <v>25365</v>
      </c>
      <c r="CK233" s="35">
        <v>18.010000000000002</v>
      </c>
      <c r="CL233" s="35">
        <v>18.47</v>
      </c>
      <c r="CM233" s="35">
        <v>19</v>
      </c>
      <c r="CN233" s="35">
        <v>19.41</v>
      </c>
      <c r="CO233" s="41">
        <v>0.47299999999999998</v>
      </c>
      <c r="CP233" s="41">
        <v>0.433</v>
      </c>
      <c r="CQ233" s="41">
        <v>0.439</v>
      </c>
      <c r="CR233" s="42">
        <v>0.42699999999999999</v>
      </c>
      <c r="CT233" s="24"/>
    </row>
    <row r="234" spans="1:98" ht="200" customHeight="1" x14ac:dyDescent="0.2">
      <c r="A234" s="32" t="s">
        <v>34</v>
      </c>
      <c r="B234" s="33" t="s">
        <v>918</v>
      </c>
      <c r="C234" s="34" t="str">
        <f>IF(A234="","自動表示",IF(B234="",VLOOKUP(A234,リスト!$C$2:$D$48,2,FALSE),VLOOKUP(A234&amp;B234,リスト!$C$49:$D$1789,2,FALSE)))</f>
        <v>075612</v>
      </c>
      <c r="D234" s="34" t="str">
        <f>IF(C234="自動表示","自動表示",VLOOKUP(C234,リスト!$D$2:$E$1789,2,FALSE))</f>
        <v>町村Ⅱ－１</v>
      </c>
      <c r="E234" s="35" t="s">
        <v>3701</v>
      </c>
      <c r="F234" s="36" t="s">
        <v>8104</v>
      </c>
      <c r="G234" s="37">
        <v>40</v>
      </c>
      <c r="H234" s="34" t="str">
        <f t="shared" si="5"/>
        <v>20年超</v>
      </c>
      <c r="I234" s="35" t="s">
        <v>3730</v>
      </c>
      <c r="J234" s="38">
        <v>0.8</v>
      </c>
      <c r="K234" s="35" t="s">
        <v>3704</v>
      </c>
      <c r="L234" s="36" t="s">
        <v>8105</v>
      </c>
      <c r="M234" s="35" t="s">
        <v>3704</v>
      </c>
      <c r="N234" s="35" t="s">
        <v>3730</v>
      </c>
      <c r="O234" s="36" t="s">
        <v>8106</v>
      </c>
      <c r="P234" s="35" t="s">
        <v>3704</v>
      </c>
      <c r="Q234" s="36" t="s">
        <v>8107</v>
      </c>
      <c r="R234" s="35" t="s">
        <v>3704</v>
      </c>
      <c r="S234" s="35" t="s">
        <v>3706</v>
      </c>
      <c r="T234" s="35">
        <v>13.6</v>
      </c>
      <c r="U234" s="36"/>
      <c r="V234" s="35" t="s">
        <v>3704</v>
      </c>
      <c r="W234" s="36" t="s">
        <v>8108</v>
      </c>
      <c r="X234" s="35">
        <v>2017</v>
      </c>
      <c r="Y234" s="35">
        <v>2056</v>
      </c>
      <c r="Z234" s="35">
        <v>40</v>
      </c>
      <c r="AA234" s="35">
        <v>543.20000000000005</v>
      </c>
      <c r="AB234" s="35" t="s">
        <v>3707</v>
      </c>
      <c r="AC234" s="36" t="s">
        <v>8109</v>
      </c>
      <c r="AD234" s="35"/>
      <c r="AE234" s="35"/>
      <c r="AF234" s="35">
        <v>0</v>
      </c>
      <c r="AG234" s="35"/>
      <c r="AH234" s="35" t="s">
        <v>3707</v>
      </c>
      <c r="AI234" s="36" t="s">
        <v>8110</v>
      </c>
      <c r="AJ234" s="35"/>
      <c r="AK234" s="35">
        <v>2056</v>
      </c>
      <c r="AL234" s="35">
        <v>0</v>
      </c>
      <c r="AM234" s="35">
        <v>543.20000000000005</v>
      </c>
      <c r="AN234" s="35" t="s">
        <v>3704</v>
      </c>
      <c r="AO234" s="36" t="s">
        <v>8111</v>
      </c>
      <c r="AP234" s="35" t="s">
        <v>3704</v>
      </c>
      <c r="AQ234" s="36" t="s">
        <v>8112</v>
      </c>
      <c r="AR234" s="35" t="s">
        <v>3704</v>
      </c>
      <c r="AS234" s="36" t="s">
        <v>8113</v>
      </c>
      <c r="AT234" s="35" t="s">
        <v>3704</v>
      </c>
      <c r="AU234" s="36" t="s">
        <v>8114</v>
      </c>
      <c r="AV234" s="35" t="s">
        <v>3704</v>
      </c>
      <c r="AW234" s="36" t="s">
        <v>8115</v>
      </c>
      <c r="AX234" s="35" t="s">
        <v>3704</v>
      </c>
      <c r="AY234" s="36" t="s">
        <v>8116</v>
      </c>
      <c r="AZ234" s="35" t="s">
        <v>3704</v>
      </c>
      <c r="BA234" s="36" t="s">
        <v>8117</v>
      </c>
      <c r="BB234" s="35" t="s">
        <v>3704</v>
      </c>
      <c r="BC234" s="36" t="s">
        <v>8118</v>
      </c>
      <c r="BD234" s="35" t="s">
        <v>3704</v>
      </c>
      <c r="BE234" s="36" t="s">
        <v>8118</v>
      </c>
      <c r="BF234" s="35" t="s">
        <v>3704</v>
      </c>
      <c r="BG234" s="36" t="s">
        <v>8119</v>
      </c>
      <c r="BH234" s="36" t="s">
        <v>3707</v>
      </c>
      <c r="BI234" s="36" t="s">
        <v>8120</v>
      </c>
      <c r="BJ234" s="36" t="s">
        <v>3707</v>
      </c>
      <c r="BK234" s="36" t="s">
        <v>3707</v>
      </c>
      <c r="BL234" s="36" t="s">
        <v>3707</v>
      </c>
      <c r="BM234" s="36" t="s">
        <v>3707</v>
      </c>
      <c r="BN234" s="36" t="s">
        <v>3704</v>
      </c>
      <c r="BO234" s="36" t="s">
        <v>8121</v>
      </c>
      <c r="BP234" s="36" t="s">
        <v>3704</v>
      </c>
      <c r="BQ234" s="36" t="s">
        <v>8122</v>
      </c>
      <c r="BR234" s="36" t="s">
        <v>3704</v>
      </c>
      <c r="BS234" s="36" t="s">
        <v>8123</v>
      </c>
      <c r="BT234" s="36" t="s">
        <v>3704</v>
      </c>
      <c r="BU234" s="36" t="s">
        <v>3704</v>
      </c>
      <c r="BV234" s="35" t="s">
        <v>3704</v>
      </c>
      <c r="BW234" s="36" t="s">
        <v>8124</v>
      </c>
      <c r="BX234" s="36" t="s">
        <v>3725</v>
      </c>
      <c r="BY234" s="36" t="s">
        <v>3725</v>
      </c>
      <c r="BZ234" s="35" t="s">
        <v>3704</v>
      </c>
      <c r="CA234" s="36" t="s">
        <v>8125</v>
      </c>
      <c r="CB234" s="36" t="s">
        <v>3725</v>
      </c>
      <c r="CC234" s="39">
        <v>7980</v>
      </c>
      <c r="CD234" s="39">
        <v>7861</v>
      </c>
      <c r="CE234" s="39">
        <v>7812</v>
      </c>
      <c r="CF234" s="39">
        <v>7772</v>
      </c>
      <c r="CG234" s="40">
        <v>65531</v>
      </c>
      <c r="CH234" s="40">
        <v>65531</v>
      </c>
      <c r="CI234" s="40">
        <v>65531</v>
      </c>
      <c r="CJ234" s="40">
        <v>65531</v>
      </c>
      <c r="CK234" s="35">
        <v>8.2100000000000009</v>
      </c>
      <c r="CL234" s="35">
        <v>8.34</v>
      </c>
      <c r="CM234" s="35">
        <v>8.39</v>
      </c>
      <c r="CN234" s="35">
        <v>8.43</v>
      </c>
      <c r="CO234" s="41" t="s">
        <v>3717</v>
      </c>
      <c r="CP234" s="41" t="s">
        <v>3717</v>
      </c>
      <c r="CQ234" s="41">
        <v>0.316</v>
      </c>
      <c r="CR234" s="42">
        <v>0.36499999999999999</v>
      </c>
      <c r="CT234" s="24"/>
    </row>
    <row r="235" spans="1:98" ht="200" customHeight="1" thickBot="1" x14ac:dyDescent="0.25">
      <c r="A235" s="47" t="s">
        <v>34</v>
      </c>
      <c r="B235" s="48" t="s">
        <v>920</v>
      </c>
      <c r="C235" s="49" t="str">
        <f>IF(A235="","自動表示",IF(B235="",VLOOKUP(A235,リスト!$C$2:$D$48,2,FALSE),VLOOKUP(A235&amp;B235,リスト!$C$49:$D$1789,2,FALSE)))</f>
        <v>075647</v>
      </c>
      <c r="D235" s="49" t="str">
        <f>IF(C235="自動表示","自動表示",VLOOKUP(C235,リスト!$D$2:$E$1789,2,FALSE))</f>
        <v>町村Ⅰ－０</v>
      </c>
      <c r="E235" s="50" t="s">
        <v>8126</v>
      </c>
      <c r="F235" s="51" t="s">
        <v>8127</v>
      </c>
      <c r="G235" s="52">
        <v>40</v>
      </c>
      <c r="H235" s="49" t="str">
        <f t="shared" si="5"/>
        <v>20年超</v>
      </c>
      <c r="I235" s="50" t="s">
        <v>3768</v>
      </c>
      <c r="J235" s="53">
        <v>0.5</v>
      </c>
      <c r="K235" s="50" t="s">
        <v>3704</v>
      </c>
      <c r="L235" s="51" t="s">
        <v>8128</v>
      </c>
      <c r="M235" s="50" t="s">
        <v>3704</v>
      </c>
      <c r="N235" s="50" t="s">
        <v>3720</v>
      </c>
      <c r="O235" s="51" t="s">
        <v>8129</v>
      </c>
      <c r="P235" s="50" t="s">
        <v>3704</v>
      </c>
      <c r="Q235" s="51" t="s">
        <v>8130</v>
      </c>
      <c r="R235" s="50" t="s">
        <v>3707</v>
      </c>
      <c r="S235" s="50"/>
      <c r="T235" s="50"/>
      <c r="U235" s="51" t="s">
        <v>3717</v>
      </c>
      <c r="V235" s="50" t="s">
        <v>3704</v>
      </c>
      <c r="W235" s="51" t="s">
        <v>8131</v>
      </c>
      <c r="X235" s="50">
        <v>2023</v>
      </c>
      <c r="Y235" s="50">
        <v>2060</v>
      </c>
      <c r="Z235" s="50">
        <v>38</v>
      </c>
      <c r="AA235" s="50" t="s">
        <v>8132</v>
      </c>
      <c r="AB235" s="50" t="s">
        <v>3704</v>
      </c>
      <c r="AC235" s="51" t="s">
        <v>8133</v>
      </c>
      <c r="AD235" s="50">
        <v>2023</v>
      </c>
      <c r="AE235" s="50">
        <v>2060</v>
      </c>
      <c r="AF235" s="50">
        <v>38</v>
      </c>
      <c r="AG235" s="50">
        <v>575</v>
      </c>
      <c r="AH235" s="50" t="s">
        <v>3704</v>
      </c>
      <c r="AI235" s="51" t="s">
        <v>8134</v>
      </c>
      <c r="AJ235" s="50">
        <v>2023</v>
      </c>
      <c r="AK235" s="50">
        <v>2060</v>
      </c>
      <c r="AL235" s="50">
        <v>38</v>
      </c>
      <c r="AM235" s="50">
        <v>575</v>
      </c>
      <c r="AN235" s="50" t="s">
        <v>3707</v>
      </c>
      <c r="AO235" s="51" t="s">
        <v>3725</v>
      </c>
      <c r="AP235" s="50" t="s">
        <v>3704</v>
      </c>
      <c r="AQ235" s="51" t="s">
        <v>8135</v>
      </c>
      <c r="AR235" s="50" t="s">
        <v>3704</v>
      </c>
      <c r="AS235" s="51" t="s">
        <v>8136</v>
      </c>
      <c r="AT235" s="50" t="s">
        <v>3704</v>
      </c>
      <c r="AU235" s="51" t="s">
        <v>8137</v>
      </c>
      <c r="AV235" s="50" t="s">
        <v>3704</v>
      </c>
      <c r="AW235" s="51" t="s">
        <v>8138</v>
      </c>
      <c r="AX235" s="50" t="s">
        <v>3704</v>
      </c>
      <c r="AY235" s="51" t="s">
        <v>8139</v>
      </c>
      <c r="AZ235" s="50" t="s">
        <v>3704</v>
      </c>
      <c r="BA235" s="51" t="s">
        <v>8140</v>
      </c>
      <c r="BB235" s="50" t="s">
        <v>3704</v>
      </c>
      <c r="BC235" s="51" t="s">
        <v>8141</v>
      </c>
      <c r="BD235" s="50" t="s">
        <v>3704</v>
      </c>
      <c r="BE235" s="51" t="s">
        <v>8142</v>
      </c>
      <c r="BF235" s="50" t="s">
        <v>3704</v>
      </c>
      <c r="BG235" s="51" t="s">
        <v>8143</v>
      </c>
      <c r="BH235" s="51" t="s">
        <v>3704</v>
      </c>
      <c r="BI235" s="51" t="s">
        <v>8144</v>
      </c>
      <c r="BJ235" s="51" t="s">
        <v>3704</v>
      </c>
      <c r="BK235" s="51" t="s">
        <v>3707</v>
      </c>
      <c r="BL235" s="51" t="s">
        <v>3707</v>
      </c>
      <c r="BM235" s="51" t="s">
        <v>3707</v>
      </c>
      <c r="BN235" s="51" t="s">
        <v>3704</v>
      </c>
      <c r="BO235" s="51" t="s">
        <v>8145</v>
      </c>
      <c r="BP235" s="51" t="s">
        <v>3704</v>
      </c>
      <c r="BQ235" s="51" t="s">
        <v>8135</v>
      </c>
      <c r="BR235" s="51" t="s">
        <v>3707</v>
      </c>
      <c r="BS235" s="51"/>
      <c r="BT235" s="51" t="s">
        <v>3707</v>
      </c>
      <c r="BU235" s="51" t="s">
        <v>3707</v>
      </c>
      <c r="BV235" s="50" t="s">
        <v>3704</v>
      </c>
      <c r="BW235" s="51" t="s">
        <v>8146</v>
      </c>
      <c r="BX235" s="51" t="s">
        <v>3717</v>
      </c>
      <c r="BY235" s="51" t="s">
        <v>3717</v>
      </c>
      <c r="BZ235" s="50" t="s">
        <v>3704</v>
      </c>
      <c r="CA235" s="51" t="s">
        <v>8148</v>
      </c>
      <c r="CB235" s="51" t="s">
        <v>8149</v>
      </c>
      <c r="CC235" s="54">
        <v>5844</v>
      </c>
      <c r="CD235" s="54">
        <v>5438</v>
      </c>
      <c r="CE235" s="54">
        <v>5206</v>
      </c>
      <c r="CF235" s="54" t="s">
        <v>8147</v>
      </c>
      <c r="CG235" s="55">
        <v>64766</v>
      </c>
      <c r="CH235" s="55">
        <v>65495</v>
      </c>
      <c r="CI235" s="55">
        <v>64929</v>
      </c>
      <c r="CJ235" s="55" t="s">
        <v>8147</v>
      </c>
      <c r="CK235" s="50">
        <v>11.08</v>
      </c>
      <c r="CL235" s="50">
        <v>12.04</v>
      </c>
      <c r="CM235" s="50">
        <v>12.47</v>
      </c>
      <c r="CN235" s="50" t="s">
        <v>3717</v>
      </c>
      <c r="CO235" s="56">
        <v>0.36</v>
      </c>
      <c r="CP235" s="56">
        <v>0.38</v>
      </c>
      <c r="CQ235" s="56">
        <v>0.35</v>
      </c>
      <c r="CR235" s="57" t="s">
        <v>8147</v>
      </c>
      <c r="CT235" s="24"/>
    </row>
    <row r="236" spans="1:98" s="17" customFormat="1" ht="32" customHeight="1" x14ac:dyDescent="0.2">
      <c r="E236" s="18"/>
      <c r="F236" s="18"/>
      <c r="G236" s="18"/>
      <c r="H236" s="21"/>
      <c r="K236" s="18"/>
      <c r="M236" s="18"/>
      <c r="O236" s="18"/>
      <c r="P236" s="18"/>
      <c r="Q236" s="18"/>
      <c r="R236" s="18"/>
      <c r="S236" s="22"/>
      <c r="T236" s="22"/>
      <c r="U236" s="23"/>
      <c r="V236" s="18"/>
      <c r="W236" s="22"/>
      <c r="X236" s="22"/>
      <c r="Y236" s="22"/>
      <c r="Z236" s="22"/>
      <c r="AA236" s="22"/>
      <c r="AB236" s="18"/>
      <c r="AC236" s="22"/>
      <c r="AD236" s="22"/>
      <c r="AE236" s="22"/>
      <c r="AF236" s="22"/>
      <c r="AG236" s="22"/>
      <c r="AH236" s="18"/>
      <c r="AI236" s="21"/>
      <c r="AJ236" s="21"/>
      <c r="AK236" s="21"/>
      <c r="AL236" s="21"/>
      <c r="AM236" s="21"/>
      <c r="AN236" s="18"/>
      <c r="AO236" s="21"/>
      <c r="AP236" s="21"/>
      <c r="AQ236" s="21"/>
      <c r="AR236" s="18"/>
      <c r="AS236" s="23"/>
      <c r="AT236" s="18"/>
      <c r="AU236" s="23"/>
      <c r="AV236" s="18"/>
      <c r="AW236" s="23"/>
      <c r="AX236" s="18"/>
      <c r="AY236" s="23"/>
      <c r="AZ236" s="18"/>
      <c r="BA236" s="23"/>
      <c r="BB236" s="18"/>
      <c r="BC236" s="23"/>
      <c r="BD236" s="18"/>
      <c r="BE236" s="23"/>
      <c r="BF236" s="18"/>
      <c r="BG236" s="23"/>
      <c r="BH236" s="23"/>
      <c r="BI236" s="23"/>
      <c r="BJ236" s="23"/>
      <c r="BK236" s="23"/>
      <c r="BL236" s="23"/>
      <c r="BM236" s="23"/>
      <c r="BN236" s="23"/>
      <c r="BO236" s="23"/>
      <c r="BP236" s="23"/>
      <c r="BQ236" s="23"/>
      <c r="BR236" s="23"/>
      <c r="BS236" s="23"/>
      <c r="BT236" s="23"/>
      <c r="BU236" s="23"/>
      <c r="BV236" s="18"/>
      <c r="BW236" s="22"/>
      <c r="BX236" s="23"/>
      <c r="BY236" s="25"/>
      <c r="BZ236" s="21"/>
      <c r="CA236" s="21"/>
      <c r="CB236" s="18"/>
      <c r="CC236" s="30"/>
      <c r="CD236" s="30"/>
      <c r="CE236" s="30"/>
      <c r="CF236" s="30"/>
      <c r="CG236" s="28"/>
      <c r="CH236" s="28"/>
      <c r="CI236" s="28"/>
      <c r="CJ236" s="28"/>
      <c r="CO236" s="18"/>
      <c r="CP236" s="18"/>
      <c r="CQ236" s="18"/>
      <c r="CR236" s="18"/>
    </row>
    <row r="237" spans="1:98" x14ac:dyDescent="0.2">
      <c r="Q237" s="16"/>
      <c r="CD237" s="31"/>
      <c r="CE237" s="31"/>
      <c r="CF237" s="31"/>
      <c r="CG237" s="29"/>
      <c r="CH237" s="46"/>
      <c r="CI237" s="29"/>
      <c r="CJ237" s="29"/>
    </row>
  </sheetData>
  <dataConsolidate/>
  <mergeCells count="143">
    <mergeCell ref="BS7:BS9"/>
    <mergeCell ref="AE7:AE9"/>
    <mergeCell ref="AF7:AF9"/>
    <mergeCell ref="BV7:BV9"/>
    <mergeCell ref="BV3:BY6"/>
    <mergeCell ref="R4:U6"/>
    <mergeCell ref="U7:U9"/>
    <mergeCell ref="AV4:AW6"/>
    <mergeCell ref="AX7:AX9"/>
    <mergeCell ref="AX4:AY6"/>
    <mergeCell ref="AZ7:AZ9"/>
    <mergeCell ref="AZ4:BA6"/>
    <mergeCell ref="BB7:BB9"/>
    <mergeCell ref="BB4:BC6"/>
    <mergeCell ref="BD7:BD9"/>
    <mergeCell ref="BD4:BE6"/>
    <mergeCell ref="BR4:BS6"/>
    <mergeCell ref="AN7:AN9"/>
    <mergeCell ref="AN3:AO6"/>
    <mergeCell ref="AR7:AR9"/>
    <mergeCell ref="AR3:BU3"/>
    <mergeCell ref="AR4:AS6"/>
    <mergeCell ref="AT7:AT9"/>
    <mergeCell ref="AT4:AU6"/>
    <mergeCell ref="BR7:BR9"/>
    <mergeCell ref="BQ7:BQ9"/>
    <mergeCell ref="BP7:BP9"/>
    <mergeCell ref="BO7:BO9"/>
    <mergeCell ref="BN7:BN9"/>
    <mergeCell ref="BK7:BK9"/>
    <mergeCell ref="K4:L6"/>
    <mergeCell ref="P7:P9"/>
    <mergeCell ref="P3:Q6"/>
    <mergeCell ref="R7:R9"/>
    <mergeCell ref="R3:AM3"/>
    <mergeCell ref="V7:V9"/>
    <mergeCell ref="V4:AM4"/>
    <mergeCell ref="V5:AA6"/>
    <mergeCell ref="AB7:AB9"/>
    <mergeCell ref="AB5:AG6"/>
    <mergeCell ref="AH7:AH9"/>
    <mergeCell ref="AH5:AM6"/>
    <mergeCell ref="AL7:AL9"/>
    <mergeCell ref="AI7:AI9"/>
    <mergeCell ref="AG7:AG9"/>
    <mergeCell ref="AM7:AM9"/>
    <mergeCell ref="AK7:AK9"/>
    <mergeCell ref="A3:A9"/>
    <mergeCell ref="B3:B9"/>
    <mergeCell ref="D7:D9"/>
    <mergeCell ref="E7:E9"/>
    <mergeCell ref="I3:L3"/>
    <mergeCell ref="AD7:AD9"/>
    <mergeCell ref="N7:N9"/>
    <mergeCell ref="X7:X9"/>
    <mergeCell ref="S7:S9"/>
    <mergeCell ref="AA7:AA9"/>
    <mergeCell ref="H7:H9"/>
    <mergeCell ref="I7:I9"/>
    <mergeCell ref="J7:J9"/>
    <mergeCell ref="AC7:AC9"/>
    <mergeCell ref="K7:K9"/>
    <mergeCell ref="M7:M9"/>
    <mergeCell ref="M3:O6"/>
    <mergeCell ref="G7:G9"/>
    <mergeCell ref="Y7:Y9"/>
    <mergeCell ref="Z7:Z9"/>
    <mergeCell ref="G3:H6"/>
    <mergeCell ref="O7:O9"/>
    <mergeCell ref="Q7:Q9"/>
    <mergeCell ref="F7:F9"/>
    <mergeCell ref="A2:D2"/>
    <mergeCell ref="D3:D6"/>
    <mergeCell ref="E3:E6"/>
    <mergeCell ref="F3:F6"/>
    <mergeCell ref="I4:J6"/>
    <mergeCell ref="E2:CA2"/>
    <mergeCell ref="W7:W9"/>
    <mergeCell ref="C3:C6"/>
    <mergeCell ref="C7:C9"/>
    <mergeCell ref="L7:L9"/>
    <mergeCell ref="AY7:AY9"/>
    <mergeCell ref="AW7:AW9"/>
    <mergeCell ref="BN4:BO6"/>
    <mergeCell ref="BZ3:CA6"/>
    <mergeCell ref="BZ7:BZ9"/>
    <mergeCell ref="CA7:CA9"/>
    <mergeCell ref="BW7:BW9"/>
    <mergeCell ref="BX7:BX9"/>
    <mergeCell ref="BU4:BU6"/>
    <mergeCell ref="BT4:BT6"/>
    <mergeCell ref="BP4:BQ6"/>
    <mergeCell ref="BU7:BU9"/>
    <mergeCell ref="BT7:BT9"/>
    <mergeCell ref="AJ7:AJ9"/>
    <mergeCell ref="CG4:CJ6"/>
    <mergeCell ref="BL5:BL6"/>
    <mergeCell ref="BK5:BK6"/>
    <mergeCell ref="AO7:AO9"/>
    <mergeCell ref="AP3:AQ6"/>
    <mergeCell ref="BM7:BM9"/>
    <mergeCell ref="BH4:BI6"/>
    <mergeCell ref="BM5:BM6"/>
    <mergeCell ref="BJ5:BJ6"/>
    <mergeCell ref="AS7:AS9"/>
    <mergeCell ref="BC7:BC9"/>
    <mergeCell ref="AU7:AU9"/>
    <mergeCell ref="BJ7:BJ9"/>
    <mergeCell ref="BG7:BG9"/>
    <mergeCell ref="BF4:BG6"/>
    <mergeCell ref="BL7:BL9"/>
    <mergeCell ref="BH7:BH9"/>
    <mergeCell ref="AP7:AP9"/>
    <mergeCell ref="AQ7:AQ9"/>
    <mergeCell ref="AV7:AV9"/>
    <mergeCell ref="BF7:BF9"/>
    <mergeCell ref="BI7:BI9"/>
    <mergeCell ref="BA7:BA9"/>
    <mergeCell ref="BE7:BE9"/>
    <mergeCell ref="CC4:CF6"/>
    <mergeCell ref="T7:T9"/>
    <mergeCell ref="CB2:CR2"/>
    <mergeCell ref="CC3:CR3"/>
    <mergeCell ref="CD7:CD9"/>
    <mergeCell ref="BY7:BY9"/>
    <mergeCell ref="CH7:CH9"/>
    <mergeCell ref="CI7:CI9"/>
    <mergeCell ref="CJ7:CJ9"/>
    <mergeCell ref="CK7:CK9"/>
    <mergeCell ref="CL7:CL9"/>
    <mergeCell ref="CM7:CM9"/>
    <mergeCell ref="CN7:CN9"/>
    <mergeCell ref="CO7:CO9"/>
    <mergeCell ref="CP7:CP9"/>
    <mergeCell ref="CQ7:CQ9"/>
    <mergeCell ref="CR7:CR9"/>
    <mergeCell ref="CB3:CB9"/>
    <mergeCell ref="CF7:CF9"/>
    <mergeCell ref="CE7:CE9"/>
    <mergeCell ref="CC7:CC9"/>
    <mergeCell ref="CG7:CG9"/>
    <mergeCell ref="CO4:CR6"/>
    <mergeCell ref="CK4:CN6"/>
  </mergeCells>
  <phoneticPr fontId="1"/>
  <pageMargins left="0.51181102362204722" right="0.19685039370078741" top="0.35433070866141736" bottom="0.35433070866141736" header="0.31496062992125984" footer="0.31496062992125984"/>
  <pageSetup paperSize="8" scale="40" fitToWidth="0" fitToHeight="0" orientation="landscape" r:id="rId1"/>
  <headerFooter>
    <oddFooter>&amp;P / &amp;N ページ</oddFooter>
  </headerFooter>
  <colBreaks count="1" manualBreakCount="1">
    <brk id="74" max="2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499984740745262"/>
  </sheetPr>
  <dimension ref="A2:L1791"/>
  <sheetViews>
    <sheetView workbookViewId="0">
      <selection activeCell="H11" sqref="H11"/>
    </sheetView>
  </sheetViews>
  <sheetFormatPr defaultRowHeight="13" x14ac:dyDescent="0.2"/>
  <cols>
    <col min="1" max="2" width="8.90625" style="1"/>
    <col min="3" max="3" width="17" style="4" customWidth="1"/>
    <col min="4" max="4" width="8.90625" style="1"/>
    <col min="5" max="5" width="14.08984375" style="1" customWidth="1"/>
    <col min="7" max="7" width="14.453125" bestFit="1" customWidth="1"/>
    <col min="9" max="9" width="12.1796875" bestFit="1" customWidth="1"/>
    <col min="11" max="11" width="14.1796875" bestFit="1" customWidth="1"/>
  </cols>
  <sheetData>
    <row r="2" spans="3:12" x14ac:dyDescent="0.2">
      <c r="C2" s="1" t="s">
        <v>22</v>
      </c>
      <c r="D2" s="1" t="s">
        <v>23</v>
      </c>
      <c r="E2" s="2" t="s">
        <v>3572</v>
      </c>
      <c r="F2" s="6"/>
      <c r="G2" t="s">
        <v>3555</v>
      </c>
      <c r="H2" s="5">
        <v>10</v>
      </c>
      <c r="I2" t="s">
        <v>3565</v>
      </c>
      <c r="J2" t="s">
        <v>18</v>
      </c>
      <c r="K2" t="s">
        <v>3667</v>
      </c>
      <c r="L2" t="s">
        <v>3692</v>
      </c>
    </row>
    <row r="3" spans="3:12" x14ac:dyDescent="0.2">
      <c r="C3" s="1" t="s">
        <v>24</v>
      </c>
      <c r="D3" s="1" t="s">
        <v>25</v>
      </c>
      <c r="E3" s="2" t="s">
        <v>3572</v>
      </c>
      <c r="F3" s="6"/>
      <c r="G3" t="s">
        <v>3556</v>
      </c>
      <c r="H3" s="5">
        <v>11</v>
      </c>
      <c r="I3" t="s">
        <v>3566</v>
      </c>
      <c r="J3" t="s">
        <v>19</v>
      </c>
      <c r="K3" t="s">
        <v>3668</v>
      </c>
      <c r="L3" t="s">
        <v>3693</v>
      </c>
    </row>
    <row r="4" spans="3:12" x14ac:dyDescent="0.2">
      <c r="C4" s="1" t="s">
        <v>26</v>
      </c>
      <c r="D4" s="1" t="s">
        <v>27</v>
      </c>
      <c r="E4" s="2" t="s">
        <v>3572</v>
      </c>
      <c r="F4" s="6"/>
      <c r="G4" t="s">
        <v>3557</v>
      </c>
      <c r="H4" s="5">
        <v>12</v>
      </c>
      <c r="I4" t="s">
        <v>3567</v>
      </c>
    </row>
    <row r="5" spans="3:12" x14ac:dyDescent="0.2">
      <c r="C5" s="1" t="s">
        <v>28</v>
      </c>
      <c r="D5" s="1" t="s">
        <v>29</v>
      </c>
      <c r="E5" s="2" t="s">
        <v>3572</v>
      </c>
      <c r="F5" s="6"/>
      <c r="G5" t="s">
        <v>3558</v>
      </c>
      <c r="H5" s="5">
        <v>13</v>
      </c>
      <c r="I5" t="s">
        <v>3561</v>
      </c>
    </row>
    <row r="6" spans="3:12" x14ac:dyDescent="0.2">
      <c r="C6" s="1" t="s">
        <v>30</v>
      </c>
      <c r="D6" s="1" t="s">
        <v>31</v>
      </c>
      <c r="E6" s="2" t="s">
        <v>3572</v>
      </c>
      <c r="F6" s="6"/>
      <c r="G6" t="s">
        <v>3559</v>
      </c>
      <c r="H6" s="5">
        <v>14</v>
      </c>
      <c r="I6" t="s">
        <v>3562</v>
      </c>
    </row>
    <row r="7" spans="3:12" x14ac:dyDescent="0.2">
      <c r="C7" s="1" t="s">
        <v>32</v>
      </c>
      <c r="D7" s="1" t="s">
        <v>33</v>
      </c>
      <c r="E7" s="2" t="s">
        <v>3572</v>
      </c>
      <c r="F7" s="6"/>
      <c r="G7" t="s">
        <v>6</v>
      </c>
      <c r="H7" s="5">
        <v>15</v>
      </c>
      <c r="I7" t="s">
        <v>15</v>
      </c>
    </row>
    <row r="8" spans="3:12" x14ac:dyDescent="0.2">
      <c r="C8" s="1" t="s">
        <v>34</v>
      </c>
      <c r="D8" s="1" t="s">
        <v>35</v>
      </c>
      <c r="E8" s="2" t="s">
        <v>3572</v>
      </c>
      <c r="F8" s="6"/>
      <c r="G8" t="s">
        <v>20</v>
      </c>
      <c r="H8" s="5">
        <v>16</v>
      </c>
      <c r="I8" t="s">
        <v>3563</v>
      </c>
    </row>
    <row r="9" spans="3:12" x14ac:dyDescent="0.2">
      <c r="C9" s="1" t="s">
        <v>36</v>
      </c>
      <c r="D9" s="1" t="s">
        <v>37</v>
      </c>
      <c r="E9" s="2" t="s">
        <v>3572</v>
      </c>
      <c r="F9" s="6"/>
      <c r="G9" t="s">
        <v>5</v>
      </c>
      <c r="H9" s="5">
        <v>17</v>
      </c>
      <c r="I9" t="s">
        <v>3564</v>
      </c>
    </row>
    <row r="10" spans="3:12" x14ac:dyDescent="0.2">
      <c r="C10" s="1" t="s">
        <v>38</v>
      </c>
      <c r="D10" s="1" t="s">
        <v>39</v>
      </c>
      <c r="E10" s="2" t="s">
        <v>3572</v>
      </c>
      <c r="F10" s="6"/>
      <c r="G10" t="s">
        <v>3560</v>
      </c>
      <c r="H10" s="5">
        <v>18</v>
      </c>
      <c r="I10" t="s">
        <v>14</v>
      </c>
    </row>
    <row r="11" spans="3:12" x14ac:dyDescent="0.2">
      <c r="C11" s="1" t="s">
        <v>40</v>
      </c>
      <c r="D11" s="1" t="s">
        <v>41</v>
      </c>
      <c r="E11" s="2" t="s">
        <v>3572</v>
      </c>
      <c r="F11" s="6"/>
      <c r="G11" s="7" t="s">
        <v>3609</v>
      </c>
      <c r="H11" s="5">
        <v>19</v>
      </c>
      <c r="I11" t="s">
        <v>16</v>
      </c>
    </row>
    <row r="12" spans="3:12" x14ac:dyDescent="0.2">
      <c r="C12" s="1" t="s">
        <v>42</v>
      </c>
      <c r="D12" s="1" t="s">
        <v>43</v>
      </c>
      <c r="E12" s="2" t="s">
        <v>3572</v>
      </c>
      <c r="F12" s="6"/>
      <c r="G12" s="7" t="s">
        <v>3611</v>
      </c>
      <c r="H12" s="5">
        <v>20</v>
      </c>
      <c r="I12" t="s">
        <v>17</v>
      </c>
    </row>
    <row r="13" spans="3:12" x14ac:dyDescent="0.2">
      <c r="C13" s="1" t="s">
        <v>44</v>
      </c>
      <c r="D13" s="1" t="s">
        <v>45</v>
      </c>
      <c r="E13" s="2" t="s">
        <v>3572</v>
      </c>
      <c r="F13" s="6"/>
      <c r="G13" s="7" t="s">
        <v>3654</v>
      </c>
      <c r="H13" s="5">
        <v>21</v>
      </c>
      <c r="I13" t="s">
        <v>13</v>
      </c>
    </row>
    <row r="14" spans="3:12" x14ac:dyDescent="0.2">
      <c r="C14" s="1" t="s">
        <v>46</v>
      </c>
      <c r="D14" s="1" t="s">
        <v>47</v>
      </c>
      <c r="E14" s="2" t="s">
        <v>3572</v>
      </c>
      <c r="F14" s="6"/>
      <c r="G14" s="7" t="s">
        <v>3655</v>
      </c>
      <c r="H14" s="5">
        <v>22</v>
      </c>
      <c r="I14" t="s">
        <v>3604</v>
      </c>
    </row>
    <row r="15" spans="3:12" x14ac:dyDescent="0.2">
      <c r="C15" s="1" t="s">
        <v>48</v>
      </c>
      <c r="D15" s="1" t="s">
        <v>49</v>
      </c>
      <c r="E15" s="2" t="s">
        <v>3572</v>
      </c>
      <c r="F15" s="6"/>
      <c r="G15" s="7" t="s">
        <v>3656</v>
      </c>
      <c r="H15" s="5">
        <v>23</v>
      </c>
      <c r="I15" t="s">
        <v>3612</v>
      </c>
    </row>
    <row r="16" spans="3:12" x14ac:dyDescent="0.2">
      <c r="C16" s="1" t="s">
        <v>50</v>
      </c>
      <c r="D16" s="1" t="s">
        <v>51</v>
      </c>
      <c r="E16" s="2" t="s">
        <v>3572</v>
      </c>
      <c r="F16" s="6"/>
      <c r="G16" s="7" t="s">
        <v>3657</v>
      </c>
      <c r="H16" s="5">
        <v>24</v>
      </c>
      <c r="I16" s="7" t="s">
        <v>3620</v>
      </c>
    </row>
    <row r="17" spans="3:9" x14ac:dyDescent="0.2">
      <c r="C17" s="1" t="s">
        <v>52</v>
      </c>
      <c r="D17" s="1" t="s">
        <v>53</v>
      </c>
      <c r="E17" s="2" t="s">
        <v>3572</v>
      </c>
      <c r="F17" s="6"/>
      <c r="G17" s="7" t="s">
        <v>3658</v>
      </c>
      <c r="H17" s="5">
        <v>25</v>
      </c>
      <c r="I17" s="7" t="s">
        <v>3621</v>
      </c>
    </row>
    <row r="18" spans="3:9" x14ac:dyDescent="0.2">
      <c r="C18" s="1" t="s">
        <v>54</v>
      </c>
      <c r="D18" s="1" t="s">
        <v>55</v>
      </c>
      <c r="E18" s="2" t="s">
        <v>3572</v>
      </c>
      <c r="F18" s="6"/>
      <c r="G18" s="7" t="s">
        <v>3659</v>
      </c>
      <c r="H18" s="5">
        <v>26</v>
      </c>
      <c r="I18" s="7" t="s">
        <v>3635</v>
      </c>
    </row>
    <row r="19" spans="3:9" x14ac:dyDescent="0.2">
      <c r="C19" s="1" t="s">
        <v>56</v>
      </c>
      <c r="D19" s="1" t="s">
        <v>57</v>
      </c>
      <c r="E19" s="2" t="s">
        <v>3572</v>
      </c>
      <c r="F19" s="6"/>
      <c r="H19" s="5">
        <v>27</v>
      </c>
      <c r="I19" s="7" t="s">
        <v>3636</v>
      </c>
    </row>
    <row r="20" spans="3:9" x14ac:dyDescent="0.2">
      <c r="C20" s="1" t="s">
        <v>58</v>
      </c>
      <c r="D20" s="1" t="s">
        <v>59</v>
      </c>
      <c r="E20" s="2" t="s">
        <v>3572</v>
      </c>
      <c r="F20" s="6"/>
      <c r="H20" s="5">
        <v>28</v>
      </c>
      <c r="I20" s="7" t="s">
        <v>3637</v>
      </c>
    </row>
    <row r="21" spans="3:9" x14ac:dyDescent="0.2">
      <c r="C21" s="1" t="s">
        <v>60</v>
      </c>
      <c r="D21" s="1" t="s">
        <v>61</v>
      </c>
      <c r="E21" s="2" t="s">
        <v>3572</v>
      </c>
      <c r="F21" s="6"/>
      <c r="H21" s="5">
        <v>29</v>
      </c>
      <c r="I21" s="7" t="s">
        <v>3653</v>
      </c>
    </row>
    <row r="22" spans="3:9" x14ac:dyDescent="0.2">
      <c r="C22" s="1" t="s">
        <v>62</v>
      </c>
      <c r="D22" s="1" t="s">
        <v>63</v>
      </c>
      <c r="E22" s="2" t="s">
        <v>3572</v>
      </c>
      <c r="F22" s="6"/>
      <c r="H22" s="5">
        <v>30</v>
      </c>
    </row>
    <row r="23" spans="3:9" x14ac:dyDescent="0.2">
      <c r="C23" s="1" t="s">
        <v>64</v>
      </c>
      <c r="D23" s="1" t="s">
        <v>65</v>
      </c>
      <c r="E23" s="2" t="s">
        <v>3572</v>
      </c>
      <c r="F23" s="6"/>
      <c r="H23" s="5">
        <v>31</v>
      </c>
    </row>
    <row r="24" spans="3:9" x14ac:dyDescent="0.2">
      <c r="C24" s="1" t="s">
        <v>66</v>
      </c>
      <c r="D24" s="1" t="s">
        <v>67</v>
      </c>
      <c r="E24" s="2" t="s">
        <v>3572</v>
      </c>
      <c r="F24" s="6"/>
      <c r="H24" s="5">
        <v>32</v>
      </c>
    </row>
    <row r="25" spans="3:9" x14ac:dyDescent="0.2">
      <c r="C25" s="1" t="s">
        <v>68</v>
      </c>
      <c r="D25" s="1" t="s">
        <v>69</v>
      </c>
      <c r="E25" s="2" t="s">
        <v>3572</v>
      </c>
      <c r="F25" s="6"/>
      <c r="H25" s="5">
        <v>33</v>
      </c>
    </row>
    <row r="26" spans="3:9" x14ac:dyDescent="0.2">
      <c r="C26" s="1" t="s">
        <v>70</v>
      </c>
      <c r="D26" s="1" t="s">
        <v>71</v>
      </c>
      <c r="E26" s="2" t="s">
        <v>3572</v>
      </c>
      <c r="F26" s="6"/>
      <c r="H26" s="5">
        <v>34</v>
      </c>
    </row>
    <row r="27" spans="3:9" x14ac:dyDescent="0.2">
      <c r="C27" s="1" t="s">
        <v>72</v>
      </c>
      <c r="D27" s="1" t="s">
        <v>73</v>
      </c>
      <c r="E27" s="2" t="s">
        <v>3572</v>
      </c>
      <c r="F27" s="6"/>
      <c r="H27" s="5">
        <v>35</v>
      </c>
    </row>
    <row r="28" spans="3:9" x14ac:dyDescent="0.2">
      <c r="C28" s="1" t="s">
        <v>74</v>
      </c>
      <c r="D28" s="1" t="s">
        <v>75</v>
      </c>
      <c r="E28" s="2" t="s">
        <v>3572</v>
      </c>
      <c r="F28" s="6"/>
      <c r="H28" s="5">
        <v>36</v>
      </c>
    </row>
    <row r="29" spans="3:9" x14ac:dyDescent="0.2">
      <c r="C29" s="1" t="s">
        <v>76</v>
      </c>
      <c r="D29" s="1" t="s">
        <v>77</v>
      </c>
      <c r="E29" s="2" t="s">
        <v>3572</v>
      </c>
      <c r="F29" s="6"/>
      <c r="H29" s="5">
        <v>37</v>
      </c>
    </row>
    <row r="30" spans="3:9" x14ac:dyDescent="0.2">
      <c r="C30" s="1" t="s">
        <v>78</v>
      </c>
      <c r="D30" s="1" t="s">
        <v>79</v>
      </c>
      <c r="E30" s="2" t="s">
        <v>3572</v>
      </c>
      <c r="F30" s="6"/>
      <c r="H30" s="5">
        <v>38</v>
      </c>
    </row>
    <row r="31" spans="3:9" x14ac:dyDescent="0.2">
      <c r="C31" s="1" t="s">
        <v>80</v>
      </c>
      <c r="D31" s="1" t="s">
        <v>81</v>
      </c>
      <c r="E31" s="2" t="s">
        <v>3572</v>
      </c>
      <c r="F31" s="6"/>
      <c r="H31" s="5">
        <v>39</v>
      </c>
    </row>
    <row r="32" spans="3:9" x14ac:dyDescent="0.2">
      <c r="C32" s="1" t="s">
        <v>82</v>
      </c>
      <c r="D32" s="1" t="s">
        <v>83</v>
      </c>
      <c r="E32" s="2" t="s">
        <v>3572</v>
      </c>
      <c r="F32" s="6"/>
      <c r="H32" s="5">
        <v>40</v>
      </c>
    </row>
    <row r="33" spans="3:8" x14ac:dyDescent="0.2">
      <c r="C33" s="1" t="s">
        <v>84</v>
      </c>
      <c r="D33" s="1" t="s">
        <v>85</v>
      </c>
      <c r="E33" s="2" t="s">
        <v>3572</v>
      </c>
      <c r="F33" s="6"/>
      <c r="H33" s="5">
        <v>41</v>
      </c>
    </row>
    <row r="34" spans="3:8" x14ac:dyDescent="0.2">
      <c r="C34" s="1" t="s">
        <v>86</v>
      </c>
      <c r="D34" s="1" t="s">
        <v>87</v>
      </c>
      <c r="E34" s="2" t="s">
        <v>3572</v>
      </c>
      <c r="F34" s="6"/>
      <c r="H34" s="5">
        <v>42</v>
      </c>
    </row>
    <row r="35" spans="3:8" x14ac:dyDescent="0.2">
      <c r="C35" s="1" t="s">
        <v>88</v>
      </c>
      <c r="D35" s="1" t="s">
        <v>89</v>
      </c>
      <c r="E35" s="2" t="s">
        <v>3572</v>
      </c>
      <c r="F35" s="6"/>
      <c r="H35" s="5">
        <v>43</v>
      </c>
    </row>
    <row r="36" spans="3:8" x14ac:dyDescent="0.2">
      <c r="C36" s="1" t="s">
        <v>90</v>
      </c>
      <c r="D36" s="1" t="s">
        <v>91</v>
      </c>
      <c r="E36" s="2" t="s">
        <v>3572</v>
      </c>
      <c r="F36" s="6"/>
      <c r="H36" s="5">
        <v>44</v>
      </c>
    </row>
    <row r="37" spans="3:8" x14ac:dyDescent="0.2">
      <c r="C37" s="1" t="s">
        <v>92</v>
      </c>
      <c r="D37" s="1" t="s">
        <v>93</v>
      </c>
      <c r="E37" s="2" t="s">
        <v>3572</v>
      </c>
      <c r="F37" s="6"/>
      <c r="H37" s="5">
        <v>45</v>
      </c>
    </row>
    <row r="38" spans="3:8" x14ac:dyDescent="0.2">
      <c r="C38" s="1" t="s">
        <v>94</v>
      </c>
      <c r="D38" s="1" t="s">
        <v>95</v>
      </c>
      <c r="E38" s="2" t="s">
        <v>3572</v>
      </c>
      <c r="F38" s="6"/>
      <c r="H38" s="5">
        <v>46</v>
      </c>
    </row>
    <row r="39" spans="3:8" x14ac:dyDescent="0.2">
      <c r="C39" s="1" t="s">
        <v>96</v>
      </c>
      <c r="D39" s="1" t="s">
        <v>97</v>
      </c>
      <c r="E39" s="2" t="s">
        <v>3572</v>
      </c>
      <c r="F39" s="6"/>
      <c r="H39" s="5">
        <v>47</v>
      </c>
    </row>
    <row r="40" spans="3:8" x14ac:dyDescent="0.2">
      <c r="C40" s="1" t="s">
        <v>98</v>
      </c>
      <c r="D40" s="1" t="s">
        <v>99</v>
      </c>
      <c r="E40" s="2" t="s">
        <v>3572</v>
      </c>
      <c r="F40" s="6"/>
      <c r="H40" s="5">
        <v>48</v>
      </c>
    </row>
    <row r="41" spans="3:8" x14ac:dyDescent="0.2">
      <c r="C41" s="1" t="s">
        <v>100</v>
      </c>
      <c r="D41" s="1" t="s">
        <v>101</v>
      </c>
      <c r="E41" s="2" t="s">
        <v>3572</v>
      </c>
      <c r="F41" s="6"/>
      <c r="H41" s="5">
        <v>49</v>
      </c>
    </row>
    <row r="42" spans="3:8" x14ac:dyDescent="0.2">
      <c r="C42" s="1" t="s">
        <v>102</v>
      </c>
      <c r="D42" s="1" t="s">
        <v>103</v>
      </c>
      <c r="E42" s="2" t="s">
        <v>3572</v>
      </c>
      <c r="F42" s="6"/>
      <c r="H42" s="5">
        <v>50</v>
      </c>
    </row>
    <row r="43" spans="3:8" x14ac:dyDescent="0.2">
      <c r="C43" s="1" t="s">
        <v>104</v>
      </c>
      <c r="D43" s="1" t="s">
        <v>105</v>
      </c>
      <c r="E43" s="2" t="s">
        <v>3572</v>
      </c>
      <c r="F43" s="6"/>
      <c r="H43" s="5">
        <v>51</v>
      </c>
    </row>
    <row r="44" spans="3:8" x14ac:dyDescent="0.2">
      <c r="C44" s="1" t="s">
        <v>106</v>
      </c>
      <c r="D44" s="1" t="s">
        <v>107</v>
      </c>
      <c r="E44" s="2" t="s">
        <v>3572</v>
      </c>
      <c r="F44" s="6"/>
      <c r="H44" s="5">
        <v>52</v>
      </c>
    </row>
    <row r="45" spans="3:8" x14ac:dyDescent="0.2">
      <c r="C45" s="1" t="s">
        <v>108</v>
      </c>
      <c r="D45" s="1" t="s">
        <v>109</v>
      </c>
      <c r="E45" s="2" t="s">
        <v>3572</v>
      </c>
      <c r="F45" s="6"/>
      <c r="H45" s="5">
        <v>53</v>
      </c>
    </row>
    <row r="46" spans="3:8" x14ac:dyDescent="0.2">
      <c r="C46" s="1" t="s">
        <v>110</v>
      </c>
      <c r="D46" s="1" t="s">
        <v>111</v>
      </c>
      <c r="E46" s="2" t="s">
        <v>3572</v>
      </c>
      <c r="F46" s="6"/>
      <c r="H46" s="5">
        <v>54</v>
      </c>
    </row>
    <row r="47" spans="3:8" x14ac:dyDescent="0.2">
      <c r="C47" s="1" t="s">
        <v>112</v>
      </c>
      <c r="D47" s="1" t="s">
        <v>113</v>
      </c>
      <c r="E47" s="2" t="s">
        <v>3572</v>
      </c>
      <c r="F47" s="6"/>
      <c r="H47" s="5">
        <v>55</v>
      </c>
    </row>
    <row r="48" spans="3:8" x14ac:dyDescent="0.2">
      <c r="C48" s="1" t="s">
        <v>114</v>
      </c>
      <c r="D48" s="1" t="s">
        <v>115</v>
      </c>
      <c r="E48" s="2" t="s">
        <v>3572</v>
      </c>
      <c r="F48" s="6"/>
      <c r="H48" s="5">
        <v>56</v>
      </c>
    </row>
    <row r="49" spans="1:8" x14ac:dyDescent="0.2">
      <c r="A49" s="3" t="s">
        <v>22</v>
      </c>
      <c r="B49" s="3" t="s">
        <v>116</v>
      </c>
      <c r="C49" s="3" t="str">
        <f>A49&amp;B49</f>
        <v>北海道札幌市</v>
      </c>
      <c r="D49" s="3" t="s">
        <v>117</v>
      </c>
      <c r="E49" s="1" t="s">
        <v>3649</v>
      </c>
      <c r="F49" s="6"/>
      <c r="H49" s="5">
        <v>57</v>
      </c>
    </row>
    <row r="50" spans="1:8" x14ac:dyDescent="0.2">
      <c r="A50" s="3" t="s">
        <v>22</v>
      </c>
      <c r="B50" s="3" t="s">
        <v>118</v>
      </c>
      <c r="C50" s="3" t="str">
        <f t="shared" ref="C50:C113" si="0">A50&amp;B50</f>
        <v>北海道函館市</v>
      </c>
      <c r="D50" s="3" t="s">
        <v>119</v>
      </c>
      <c r="E50" s="1" t="s">
        <v>3573</v>
      </c>
      <c r="F50" s="6"/>
      <c r="H50" s="5">
        <v>58</v>
      </c>
    </row>
    <row r="51" spans="1:8" x14ac:dyDescent="0.2">
      <c r="A51" s="3" t="s">
        <v>22</v>
      </c>
      <c r="B51" s="3" t="s">
        <v>120</v>
      </c>
      <c r="C51" s="3" t="str">
        <f t="shared" si="0"/>
        <v>北海道小樽市</v>
      </c>
      <c r="D51" s="3" t="s">
        <v>121</v>
      </c>
      <c r="E51" s="1" t="s">
        <v>3574</v>
      </c>
      <c r="H51" s="5">
        <v>59</v>
      </c>
    </row>
    <row r="52" spans="1:8" x14ac:dyDescent="0.2">
      <c r="A52" s="3" t="s">
        <v>22</v>
      </c>
      <c r="B52" s="3" t="s">
        <v>122</v>
      </c>
      <c r="C52" s="3" t="str">
        <f t="shared" si="0"/>
        <v>北海道旭川市</v>
      </c>
      <c r="D52" s="3" t="s">
        <v>123</v>
      </c>
      <c r="E52" s="1" t="s">
        <v>3573</v>
      </c>
      <c r="F52" s="6"/>
      <c r="H52" s="5">
        <v>60</v>
      </c>
    </row>
    <row r="53" spans="1:8" x14ac:dyDescent="0.2">
      <c r="A53" s="3" t="s">
        <v>22</v>
      </c>
      <c r="B53" s="3" t="s">
        <v>124</v>
      </c>
      <c r="C53" s="3" t="str">
        <f t="shared" si="0"/>
        <v>北海道室蘭市</v>
      </c>
      <c r="D53" s="3" t="s">
        <v>125</v>
      </c>
      <c r="E53" s="1" t="s">
        <v>3575</v>
      </c>
      <c r="H53" s="5">
        <v>61</v>
      </c>
    </row>
    <row r="54" spans="1:8" x14ac:dyDescent="0.2">
      <c r="A54" s="3" t="s">
        <v>22</v>
      </c>
      <c r="B54" s="3" t="s">
        <v>126</v>
      </c>
      <c r="C54" s="3" t="str">
        <f t="shared" si="0"/>
        <v>北海道釧路市</v>
      </c>
      <c r="D54" s="3" t="s">
        <v>127</v>
      </c>
      <c r="E54" s="1" t="s">
        <v>3600</v>
      </c>
      <c r="H54" s="5">
        <v>62</v>
      </c>
    </row>
    <row r="55" spans="1:8" x14ac:dyDescent="0.2">
      <c r="A55" s="3" t="s">
        <v>22</v>
      </c>
      <c r="B55" s="3" t="s">
        <v>128</v>
      </c>
      <c r="C55" s="3" t="str">
        <f t="shared" si="0"/>
        <v>北海道帯広市</v>
      </c>
      <c r="D55" s="3" t="s">
        <v>129</v>
      </c>
      <c r="E55" s="1" t="s">
        <v>3576</v>
      </c>
      <c r="H55" s="5">
        <v>63</v>
      </c>
    </row>
    <row r="56" spans="1:8" x14ac:dyDescent="0.2">
      <c r="A56" s="3" t="s">
        <v>22</v>
      </c>
      <c r="B56" s="3" t="s">
        <v>130</v>
      </c>
      <c r="C56" s="3" t="str">
        <f t="shared" si="0"/>
        <v>北海道北見市</v>
      </c>
      <c r="D56" s="3" t="s">
        <v>131</v>
      </c>
      <c r="E56" s="1" t="s">
        <v>3577</v>
      </c>
      <c r="H56" s="5">
        <v>64</v>
      </c>
    </row>
    <row r="57" spans="1:8" x14ac:dyDescent="0.2">
      <c r="A57" s="3" t="s">
        <v>22</v>
      </c>
      <c r="B57" s="3" t="s">
        <v>132</v>
      </c>
      <c r="C57" s="3" t="str">
        <f t="shared" si="0"/>
        <v>北海道夕張市</v>
      </c>
      <c r="D57" s="3" t="s">
        <v>133</v>
      </c>
      <c r="E57" s="1" t="s">
        <v>3578</v>
      </c>
      <c r="H57" s="5">
        <v>65</v>
      </c>
    </row>
    <row r="58" spans="1:8" x14ac:dyDescent="0.2">
      <c r="A58" s="3" t="s">
        <v>22</v>
      </c>
      <c r="B58" s="3" t="s">
        <v>134</v>
      </c>
      <c r="C58" s="3" t="str">
        <f t="shared" si="0"/>
        <v>北海道岩見沢市</v>
      </c>
      <c r="D58" s="3" t="s">
        <v>135</v>
      </c>
      <c r="E58" s="1" t="s">
        <v>3579</v>
      </c>
      <c r="H58" s="5">
        <v>66</v>
      </c>
    </row>
    <row r="59" spans="1:8" x14ac:dyDescent="0.2">
      <c r="A59" s="3" t="s">
        <v>22</v>
      </c>
      <c r="B59" s="3" t="s">
        <v>136</v>
      </c>
      <c r="C59" s="3" t="str">
        <f t="shared" si="0"/>
        <v>北海道網走市</v>
      </c>
      <c r="D59" s="3" t="s">
        <v>137</v>
      </c>
      <c r="E59" s="1" t="s">
        <v>3578</v>
      </c>
      <c r="H59" s="5">
        <v>67</v>
      </c>
    </row>
    <row r="60" spans="1:8" x14ac:dyDescent="0.2">
      <c r="A60" s="3" t="s">
        <v>22</v>
      </c>
      <c r="B60" s="3" t="s">
        <v>138</v>
      </c>
      <c r="C60" s="3" t="str">
        <f t="shared" si="0"/>
        <v>北海道留萌市</v>
      </c>
      <c r="D60" s="3" t="s">
        <v>139</v>
      </c>
      <c r="E60" s="1" t="s">
        <v>3580</v>
      </c>
      <c r="H60" s="5">
        <v>68</v>
      </c>
    </row>
    <row r="61" spans="1:8" x14ac:dyDescent="0.2">
      <c r="A61" s="3" t="s">
        <v>22</v>
      </c>
      <c r="B61" s="3" t="s">
        <v>140</v>
      </c>
      <c r="C61" s="3" t="str">
        <f t="shared" si="0"/>
        <v>北海道苫小牧市</v>
      </c>
      <c r="D61" s="3" t="s">
        <v>141</v>
      </c>
      <c r="E61" s="1" t="s">
        <v>3600</v>
      </c>
      <c r="H61" s="5">
        <v>69</v>
      </c>
    </row>
    <row r="62" spans="1:8" x14ac:dyDescent="0.2">
      <c r="A62" s="3" t="s">
        <v>22</v>
      </c>
      <c r="B62" s="3" t="s">
        <v>142</v>
      </c>
      <c r="C62" s="3" t="str">
        <f t="shared" si="0"/>
        <v>北海道稚内市</v>
      </c>
      <c r="D62" s="3" t="s">
        <v>143</v>
      </c>
      <c r="E62" s="1" t="s">
        <v>3578</v>
      </c>
      <c r="H62" s="5">
        <v>70</v>
      </c>
    </row>
    <row r="63" spans="1:8" x14ac:dyDescent="0.2">
      <c r="A63" s="3" t="s">
        <v>144</v>
      </c>
      <c r="B63" s="3" t="s">
        <v>145</v>
      </c>
      <c r="C63" s="3" t="str">
        <f t="shared" si="0"/>
        <v>北海道美唄市</v>
      </c>
      <c r="D63" s="3" t="s">
        <v>146</v>
      </c>
      <c r="E63" s="1" t="s">
        <v>3578</v>
      </c>
      <c r="H63" s="5">
        <v>71</v>
      </c>
    </row>
    <row r="64" spans="1:8" x14ac:dyDescent="0.2">
      <c r="A64" s="3" t="s">
        <v>22</v>
      </c>
      <c r="B64" s="3" t="s">
        <v>147</v>
      </c>
      <c r="C64" s="3" t="str">
        <f t="shared" si="0"/>
        <v>北海道芦別市</v>
      </c>
      <c r="D64" s="3" t="s">
        <v>148</v>
      </c>
      <c r="E64" s="1" t="s">
        <v>3578</v>
      </c>
      <c r="H64" s="5">
        <v>72</v>
      </c>
    </row>
    <row r="65" spans="1:8" x14ac:dyDescent="0.2">
      <c r="A65" s="3" t="s">
        <v>22</v>
      </c>
      <c r="B65" s="3" t="s">
        <v>149</v>
      </c>
      <c r="C65" s="3" t="str">
        <f t="shared" si="0"/>
        <v>北海道江別市</v>
      </c>
      <c r="D65" s="3" t="s">
        <v>150</v>
      </c>
      <c r="E65" s="1" t="s">
        <v>3574</v>
      </c>
      <c r="H65" s="5">
        <v>73</v>
      </c>
    </row>
    <row r="66" spans="1:8" x14ac:dyDescent="0.2">
      <c r="A66" s="3" t="s">
        <v>22</v>
      </c>
      <c r="B66" s="3" t="s">
        <v>151</v>
      </c>
      <c r="C66" s="3" t="str">
        <f t="shared" si="0"/>
        <v>北海道赤平市</v>
      </c>
      <c r="D66" s="3" t="s">
        <v>152</v>
      </c>
      <c r="E66" s="1" t="s">
        <v>3580</v>
      </c>
      <c r="H66" s="5">
        <v>74</v>
      </c>
    </row>
    <row r="67" spans="1:8" x14ac:dyDescent="0.2">
      <c r="A67" s="3" t="s">
        <v>22</v>
      </c>
      <c r="B67" s="3" t="s">
        <v>153</v>
      </c>
      <c r="C67" s="3" t="str">
        <f t="shared" si="0"/>
        <v>北海道紋別市</v>
      </c>
      <c r="D67" s="3" t="s">
        <v>154</v>
      </c>
      <c r="E67" s="1" t="s">
        <v>3578</v>
      </c>
      <c r="H67" s="5">
        <v>75</v>
      </c>
    </row>
    <row r="68" spans="1:8" x14ac:dyDescent="0.2">
      <c r="A68" s="3" t="s">
        <v>22</v>
      </c>
      <c r="B68" s="3" t="s">
        <v>155</v>
      </c>
      <c r="C68" s="3" t="str">
        <f t="shared" si="0"/>
        <v>北海道士別市</v>
      </c>
      <c r="D68" s="3" t="s">
        <v>156</v>
      </c>
      <c r="E68" s="1" t="s">
        <v>3578</v>
      </c>
      <c r="H68" s="5">
        <v>76</v>
      </c>
    </row>
    <row r="69" spans="1:8" x14ac:dyDescent="0.2">
      <c r="A69" s="3" t="s">
        <v>22</v>
      </c>
      <c r="B69" s="3" t="s">
        <v>157</v>
      </c>
      <c r="C69" s="3" t="str">
        <f t="shared" si="0"/>
        <v>北海道名寄市</v>
      </c>
      <c r="D69" s="3" t="s">
        <v>158</v>
      </c>
      <c r="E69" s="1" t="s">
        <v>3578</v>
      </c>
      <c r="H69" s="5">
        <v>77</v>
      </c>
    </row>
    <row r="70" spans="1:8" x14ac:dyDescent="0.2">
      <c r="A70" s="3" t="s">
        <v>22</v>
      </c>
      <c r="B70" s="3" t="s">
        <v>159</v>
      </c>
      <c r="C70" s="3" t="str">
        <f t="shared" si="0"/>
        <v>北海道三笠市</v>
      </c>
      <c r="D70" s="3" t="s">
        <v>160</v>
      </c>
      <c r="E70" s="1" t="s">
        <v>3580</v>
      </c>
      <c r="H70" s="5">
        <v>78</v>
      </c>
    </row>
    <row r="71" spans="1:8" x14ac:dyDescent="0.2">
      <c r="A71" s="3" t="s">
        <v>22</v>
      </c>
      <c r="B71" s="3" t="s">
        <v>161</v>
      </c>
      <c r="C71" s="3" t="str">
        <f t="shared" si="0"/>
        <v>北海道根室市</v>
      </c>
      <c r="D71" s="3" t="s">
        <v>162</v>
      </c>
      <c r="E71" s="1" t="s">
        <v>3578</v>
      </c>
      <c r="H71" s="5">
        <v>79</v>
      </c>
    </row>
    <row r="72" spans="1:8" x14ac:dyDescent="0.2">
      <c r="A72" s="3" t="s">
        <v>22</v>
      </c>
      <c r="B72" s="3" t="s">
        <v>163</v>
      </c>
      <c r="C72" s="3" t="str">
        <f t="shared" si="0"/>
        <v>北海道千歳市</v>
      </c>
      <c r="D72" s="3" t="s">
        <v>164</v>
      </c>
      <c r="E72" s="1" t="s">
        <v>3575</v>
      </c>
      <c r="H72" s="5">
        <v>80</v>
      </c>
    </row>
    <row r="73" spans="1:8" x14ac:dyDescent="0.2">
      <c r="A73" s="3" t="s">
        <v>22</v>
      </c>
      <c r="B73" s="3" t="s">
        <v>165</v>
      </c>
      <c r="C73" s="3" t="str">
        <f t="shared" si="0"/>
        <v>北海道滝川市</v>
      </c>
      <c r="D73" s="3" t="s">
        <v>166</v>
      </c>
      <c r="E73" s="1" t="s">
        <v>3580</v>
      </c>
      <c r="H73" t="s">
        <v>3569</v>
      </c>
    </row>
    <row r="74" spans="1:8" x14ac:dyDescent="0.2">
      <c r="A74" s="3" t="s">
        <v>22</v>
      </c>
      <c r="B74" s="3" t="s">
        <v>167</v>
      </c>
      <c r="C74" s="3" t="str">
        <f t="shared" si="0"/>
        <v>北海道砂川市</v>
      </c>
      <c r="D74" s="3" t="s">
        <v>168</v>
      </c>
      <c r="E74" s="1" t="s">
        <v>3580</v>
      </c>
    </row>
    <row r="75" spans="1:8" x14ac:dyDescent="0.2">
      <c r="A75" s="3" t="s">
        <v>22</v>
      </c>
      <c r="B75" s="3" t="s">
        <v>169</v>
      </c>
      <c r="C75" s="3" t="str">
        <f t="shared" si="0"/>
        <v>北海道歌志内市</v>
      </c>
      <c r="D75" s="3" t="s">
        <v>170</v>
      </c>
      <c r="E75" s="1" t="s">
        <v>3580</v>
      </c>
    </row>
    <row r="76" spans="1:8" x14ac:dyDescent="0.2">
      <c r="A76" s="3" t="s">
        <v>22</v>
      </c>
      <c r="B76" s="3" t="s">
        <v>171</v>
      </c>
      <c r="C76" s="3" t="str">
        <f t="shared" si="0"/>
        <v>北海道深川市</v>
      </c>
      <c r="D76" s="3" t="s">
        <v>172</v>
      </c>
      <c r="E76" s="1" t="s">
        <v>3578</v>
      </c>
    </row>
    <row r="77" spans="1:8" x14ac:dyDescent="0.2">
      <c r="A77" s="3" t="s">
        <v>22</v>
      </c>
      <c r="B77" s="3" t="s">
        <v>173</v>
      </c>
      <c r="C77" s="3" t="str">
        <f t="shared" si="0"/>
        <v>北海道富良野市</v>
      </c>
      <c r="D77" s="3" t="s">
        <v>174</v>
      </c>
      <c r="E77" s="1" t="s">
        <v>3578</v>
      </c>
    </row>
    <row r="78" spans="1:8" x14ac:dyDescent="0.2">
      <c r="A78" s="3" t="s">
        <v>22</v>
      </c>
      <c r="B78" s="3" t="s">
        <v>175</v>
      </c>
      <c r="C78" s="3" t="str">
        <f t="shared" si="0"/>
        <v>北海道登別市</v>
      </c>
      <c r="D78" s="3" t="s">
        <v>176</v>
      </c>
      <c r="E78" s="1" t="s">
        <v>3580</v>
      </c>
    </row>
    <row r="79" spans="1:8" x14ac:dyDescent="0.2">
      <c r="A79" s="3" t="s">
        <v>22</v>
      </c>
      <c r="B79" s="3" t="s">
        <v>177</v>
      </c>
      <c r="C79" s="3" t="str">
        <f t="shared" si="0"/>
        <v>北海道恵庭市</v>
      </c>
      <c r="D79" s="3" t="s">
        <v>178</v>
      </c>
      <c r="E79" s="1" t="s">
        <v>3575</v>
      </c>
    </row>
    <row r="80" spans="1:8" x14ac:dyDescent="0.2">
      <c r="A80" s="3" t="s">
        <v>22</v>
      </c>
      <c r="B80" s="3" t="s">
        <v>179</v>
      </c>
      <c r="C80" s="3" t="str">
        <f t="shared" si="0"/>
        <v>北海道伊達市</v>
      </c>
      <c r="D80" s="3" t="s">
        <v>180</v>
      </c>
      <c r="E80" s="1" t="s">
        <v>3578</v>
      </c>
    </row>
    <row r="81" spans="1:5" x14ac:dyDescent="0.2">
      <c r="A81" s="3" t="s">
        <v>22</v>
      </c>
      <c r="B81" s="3" t="s">
        <v>181</v>
      </c>
      <c r="C81" s="3" t="str">
        <f t="shared" si="0"/>
        <v>北海道北広島市</v>
      </c>
      <c r="D81" s="3" t="s">
        <v>182</v>
      </c>
      <c r="E81" s="1" t="s">
        <v>3575</v>
      </c>
    </row>
    <row r="82" spans="1:5" x14ac:dyDescent="0.2">
      <c r="A82" s="3" t="s">
        <v>22</v>
      </c>
      <c r="B82" s="3" t="s">
        <v>183</v>
      </c>
      <c r="C82" s="3" t="str">
        <f t="shared" si="0"/>
        <v>北海道石狩市</v>
      </c>
      <c r="D82" s="3" t="s">
        <v>184</v>
      </c>
      <c r="E82" s="1" t="s">
        <v>3575</v>
      </c>
    </row>
    <row r="83" spans="1:5" x14ac:dyDescent="0.2">
      <c r="A83" s="3" t="s">
        <v>22</v>
      </c>
      <c r="B83" s="3" t="s">
        <v>185</v>
      </c>
      <c r="C83" s="3" t="str">
        <f t="shared" si="0"/>
        <v>北海道北斗市</v>
      </c>
      <c r="D83" s="3" t="s">
        <v>186</v>
      </c>
      <c r="E83" s="1" t="s">
        <v>3580</v>
      </c>
    </row>
    <row r="84" spans="1:5" x14ac:dyDescent="0.2">
      <c r="A84" s="3" t="s">
        <v>22</v>
      </c>
      <c r="B84" s="3" t="s">
        <v>187</v>
      </c>
      <c r="C84" s="3" t="str">
        <f t="shared" si="0"/>
        <v>北海道当別町</v>
      </c>
      <c r="D84" s="3" t="s">
        <v>188</v>
      </c>
      <c r="E84" s="1" t="s">
        <v>3581</v>
      </c>
    </row>
    <row r="85" spans="1:5" x14ac:dyDescent="0.2">
      <c r="A85" s="3" t="s">
        <v>22</v>
      </c>
      <c r="B85" s="3" t="s">
        <v>189</v>
      </c>
      <c r="C85" s="3" t="str">
        <f t="shared" si="0"/>
        <v>北海道新篠津村</v>
      </c>
      <c r="D85" s="3" t="s">
        <v>190</v>
      </c>
      <c r="E85" s="1" t="s">
        <v>3582</v>
      </c>
    </row>
    <row r="86" spans="1:5" x14ac:dyDescent="0.2">
      <c r="A86" s="3" t="s">
        <v>22</v>
      </c>
      <c r="B86" s="3" t="s">
        <v>191</v>
      </c>
      <c r="C86" s="3" t="str">
        <f t="shared" si="0"/>
        <v>北海道松前町</v>
      </c>
      <c r="D86" s="3" t="s">
        <v>192</v>
      </c>
      <c r="E86" s="1" t="s">
        <v>3585</v>
      </c>
    </row>
    <row r="87" spans="1:5" x14ac:dyDescent="0.2">
      <c r="A87" s="3" t="s">
        <v>22</v>
      </c>
      <c r="B87" s="3" t="s">
        <v>193</v>
      </c>
      <c r="C87" s="3" t="str">
        <f t="shared" si="0"/>
        <v>北海道福島町</v>
      </c>
      <c r="D87" s="3" t="s">
        <v>194</v>
      </c>
      <c r="E87" s="1" t="s">
        <v>3588</v>
      </c>
    </row>
    <row r="88" spans="1:5" x14ac:dyDescent="0.2">
      <c r="A88" s="3" t="s">
        <v>22</v>
      </c>
      <c r="B88" s="3" t="s">
        <v>195</v>
      </c>
      <c r="C88" s="3" t="str">
        <f t="shared" si="0"/>
        <v>北海道知内町</v>
      </c>
      <c r="D88" s="3" t="s">
        <v>196</v>
      </c>
      <c r="E88" s="1" t="s">
        <v>3582</v>
      </c>
    </row>
    <row r="89" spans="1:5" x14ac:dyDescent="0.2">
      <c r="A89" s="3" t="s">
        <v>22</v>
      </c>
      <c r="B89" s="3" t="s">
        <v>197</v>
      </c>
      <c r="C89" s="3" t="str">
        <f t="shared" si="0"/>
        <v>北海道木古内町</v>
      </c>
      <c r="D89" s="3" t="s">
        <v>198</v>
      </c>
      <c r="E89" s="1" t="s">
        <v>3589</v>
      </c>
    </row>
    <row r="90" spans="1:5" x14ac:dyDescent="0.2">
      <c r="A90" s="3" t="s">
        <v>22</v>
      </c>
      <c r="B90" s="3" t="s">
        <v>199</v>
      </c>
      <c r="C90" s="3" t="str">
        <f t="shared" si="0"/>
        <v>北海道七飯町</v>
      </c>
      <c r="D90" s="3" t="s">
        <v>200</v>
      </c>
      <c r="E90" s="1" t="s">
        <v>3586</v>
      </c>
    </row>
    <row r="91" spans="1:5" x14ac:dyDescent="0.2">
      <c r="A91" s="3" t="s">
        <v>22</v>
      </c>
      <c r="B91" s="3" t="s">
        <v>201</v>
      </c>
      <c r="C91" s="3" t="str">
        <f t="shared" si="0"/>
        <v>北海道鹿部町</v>
      </c>
      <c r="D91" s="3" t="s">
        <v>202</v>
      </c>
      <c r="E91" s="1" t="s">
        <v>3582</v>
      </c>
    </row>
    <row r="92" spans="1:5" x14ac:dyDescent="0.2">
      <c r="A92" s="3" t="s">
        <v>22</v>
      </c>
      <c r="B92" s="3" t="s">
        <v>203</v>
      </c>
      <c r="C92" s="3" t="str">
        <f t="shared" si="0"/>
        <v>北海道森町</v>
      </c>
      <c r="D92" s="3" t="s">
        <v>204</v>
      </c>
      <c r="E92" s="1" t="s">
        <v>3591</v>
      </c>
    </row>
    <row r="93" spans="1:5" x14ac:dyDescent="0.2">
      <c r="A93" s="3" t="s">
        <v>22</v>
      </c>
      <c r="B93" s="3" t="s">
        <v>205</v>
      </c>
      <c r="C93" s="3" t="str">
        <f t="shared" si="0"/>
        <v>北海道八雲町</v>
      </c>
      <c r="D93" s="3" t="s">
        <v>206</v>
      </c>
      <c r="E93" s="1" t="s">
        <v>3587</v>
      </c>
    </row>
    <row r="94" spans="1:5" x14ac:dyDescent="0.2">
      <c r="A94" s="3" t="s">
        <v>22</v>
      </c>
      <c r="B94" s="3" t="s">
        <v>207</v>
      </c>
      <c r="C94" s="3" t="str">
        <f t="shared" si="0"/>
        <v>北海道長万部町</v>
      </c>
      <c r="D94" s="3" t="s">
        <v>208</v>
      </c>
      <c r="E94" s="1" t="s">
        <v>3583</v>
      </c>
    </row>
    <row r="95" spans="1:5" x14ac:dyDescent="0.2">
      <c r="A95" s="3" t="s">
        <v>22</v>
      </c>
      <c r="B95" s="3" t="s">
        <v>209</v>
      </c>
      <c r="C95" s="3" t="str">
        <f t="shared" si="0"/>
        <v>北海道江差町</v>
      </c>
      <c r="D95" s="3" t="s">
        <v>210</v>
      </c>
      <c r="E95" s="1" t="s">
        <v>3585</v>
      </c>
    </row>
    <row r="96" spans="1:5" x14ac:dyDescent="0.2">
      <c r="A96" s="3" t="s">
        <v>22</v>
      </c>
      <c r="B96" s="3" t="s">
        <v>211</v>
      </c>
      <c r="C96" s="3" t="str">
        <f t="shared" si="0"/>
        <v>北海道上ノ国町</v>
      </c>
      <c r="D96" s="3" t="s">
        <v>212</v>
      </c>
      <c r="E96" s="1" t="s">
        <v>3588</v>
      </c>
    </row>
    <row r="97" spans="1:5" x14ac:dyDescent="0.2">
      <c r="A97" s="3" t="s">
        <v>22</v>
      </c>
      <c r="B97" s="3" t="s">
        <v>213</v>
      </c>
      <c r="C97" s="3" t="str">
        <f t="shared" si="0"/>
        <v>北海道厚沢部町</v>
      </c>
      <c r="D97" s="3" t="s">
        <v>214</v>
      </c>
      <c r="E97" s="1" t="s">
        <v>3582</v>
      </c>
    </row>
    <row r="98" spans="1:5" x14ac:dyDescent="0.2">
      <c r="A98" s="3" t="s">
        <v>22</v>
      </c>
      <c r="B98" s="3" t="s">
        <v>215</v>
      </c>
      <c r="C98" s="3" t="str">
        <f t="shared" si="0"/>
        <v>北海道乙部町</v>
      </c>
      <c r="D98" s="3" t="s">
        <v>216</v>
      </c>
      <c r="E98" s="1" t="s">
        <v>3589</v>
      </c>
    </row>
    <row r="99" spans="1:5" x14ac:dyDescent="0.2">
      <c r="A99" s="3" t="s">
        <v>22</v>
      </c>
      <c r="B99" s="3" t="s">
        <v>217</v>
      </c>
      <c r="C99" s="3" t="str">
        <f t="shared" si="0"/>
        <v>北海道奥尻町</v>
      </c>
      <c r="D99" s="3" t="s">
        <v>218</v>
      </c>
      <c r="E99" s="1" t="s">
        <v>3589</v>
      </c>
    </row>
    <row r="100" spans="1:5" x14ac:dyDescent="0.2">
      <c r="A100" s="3" t="s">
        <v>22</v>
      </c>
      <c r="B100" s="3" t="s">
        <v>219</v>
      </c>
      <c r="C100" s="3" t="str">
        <f t="shared" si="0"/>
        <v>北海道今金町</v>
      </c>
      <c r="D100" s="3" t="s">
        <v>220</v>
      </c>
      <c r="E100" s="1" t="s">
        <v>3584</v>
      </c>
    </row>
    <row r="101" spans="1:5" x14ac:dyDescent="0.2">
      <c r="A101" s="3" t="s">
        <v>22</v>
      </c>
      <c r="B101" s="3" t="s">
        <v>221</v>
      </c>
      <c r="C101" s="3" t="str">
        <f t="shared" si="0"/>
        <v>北海道せたな町</v>
      </c>
      <c r="D101" s="3" t="s">
        <v>222</v>
      </c>
      <c r="E101" s="1" t="s">
        <v>3584</v>
      </c>
    </row>
    <row r="102" spans="1:5" x14ac:dyDescent="0.2">
      <c r="A102" s="3" t="s">
        <v>22</v>
      </c>
      <c r="B102" s="3" t="s">
        <v>223</v>
      </c>
      <c r="C102" s="3" t="str">
        <f t="shared" si="0"/>
        <v>北海道島牧村</v>
      </c>
      <c r="D102" s="3" t="s">
        <v>224</v>
      </c>
      <c r="E102" s="1" t="s">
        <v>3582</v>
      </c>
    </row>
    <row r="103" spans="1:5" x14ac:dyDescent="0.2">
      <c r="A103" s="3" t="s">
        <v>22</v>
      </c>
      <c r="B103" s="3" t="s">
        <v>225</v>
      </c>
      <c r="C103" s="3" t="str">
        <f t="shared" si="0"/>
        <v>北海道寿都町</v>
      </c>
      <c r="D103" s="3" t="s">
        <v>226</v>
      </c>
      <c r="E103" s="1" t="s">
        <v>3589</v>
      </c>
    </row>
    <row r="104" spans="1:5" x14ac:dyDescent="0.2">
      <c r="A104" s="3" t="s">
        <v>22</v>
      </c>
      <c r="B104" s="3" t="s">
        <v>227</v>
      </c>
      <c r="C104" s="3" t="str">
        <f t="shared" si="0"/>
        <v>北海道黒松内町</v>
      </c>
      <c r="D104" s="3" t="s">
        <v>228</v>
      </c>
      <c r="E104" s="1" t="s">
        <v>3589</v>
      </c>
    </row>
    <row r="105" spans="1:5" x14ac:dyDescent="0.2">
      <c r="A105" s="3" t="s">
        <v>22</v>
      </c>
      <c r="B105" s="3" t="s">
        <v>229</v>
      </c>
      <c r="C105" s="3" t="str">
        <f t="shared" si="0"/>
        <v>北海道蘭越町</v>
      </c>
      <c r="D105" s="3" t="s">
        <v>230</v>
      </c>
      <c r="E105" s="1" t="s">
        <v>3582</v>
      </c>
    </row>
    <row r="106" spans="1:5" x14ac:dyDescent="0.2">
      <c r="A106" s="3" t="s">
        <v>22</v>
      </c>
      <c r="B106" s="3" t="s">
        <v>231</v>
      </c>
      <c r="C106" s="3" t="str">
        <f t="shared" si="0"/>
        <v>北海道ニセコ町</v>
      </c>
      <c r="D106" s="3" t="s">
        <v>232</v>
      </c>
      <c r="E106" s="1" t="s">
        <v>3585</v>
      </c>
    </row>
    <row r="107" spans="1:5" x14ac:dyDescent="0.2">
      <c r="A107" s="3" t="s">
        <v>22</v>
      </c>
      <c r="B107" s="3" t="s">
        <v>233</v>
      </c>
      <c r="C107" s="3" t="str">
        <f t="shared" si="0"/>
        <v>北海道真狩村</v>
      </c>
      <c r="D107" s="3" t="s">
        <v>234</v>
      </c>
      <c r="E107" s="1" t="s">
        <v>3582</v>
      </c>
    </row>
    <row r="108" spans="1:5" x14ac:dyDescent="0.2">
      <c r="A108" s="3" t="s">
        <v>22</v>
      </c>
      <c r="B108" s="3" t="s">
        <v>235</v>
      </c>
      <c r="C108" s="3" t="str">
        <f t="shared" si="0"/>
        <v>北海道留寿都村</v>
      </c>
      <c r="D108" s="3" t="s">
        <v>236</v>
      </c>
      <c r="E108" s="1" t="s">
        <v>3582</v>
      </c>
    </row>
    <row r="109" spans="1:5" x14ac:dyDescent="0.2">
      <c r="A109" s="3" t="s">
        <v>22</v>
      </c>
      <c r="B109" s="3" t="s">
        <v>237</v>
      </c>
      <c r="C109" s="3" t="str">
        <f t="shared" si="0"/>
        <v>北海道喜茂別町</v>
      </c>
      <c r="D109" s="3" t="s">
        <v>238</v>
      </c>
      <c r="E109" s="1" t="s">
        <v>3582</v>
      </c>
    </row>
    <row r="110" spans="1:5" x14ac:dyDescent="0.2">
      <c r="A110" s="3" t="s">
        <v>22</v>
      </c>
      <c r="B110" s="3" t="s">
        <v>239</v>
      </c>
      <c r="C110" s="3" t="str">
        <f t="shared" si="0"/>
        <v>北海道京極町</v>
      </c>
      <c r="D110" s="3" t="s">
        <v>240</v>
      </c>
      <c r="E110" s="1" t="s">
        <v>3582</v>
      </c>
    </row>
    <row r="111" spans="1:5" x14ac:dyDescent="0.2">
      <c r="A111" s="3" t="s">
        <v>22</v>
      </c>
      <c r="B111" s="3" t="s">
        <v>241</v>
      </c>
      <c r="C111" s="3" t="str">
        <f t="shared" si="0"/>
        <v>北海道倶知安町</v>
      </c>
      <c r="D111" s="3" t="s">
        <v>242</v>
      </c>
      <c r="E111" s="1" t="s">
        <v>3581</v>
      </c>
    </row>
    <row r="112" spans="1:5" x14ac:dyDescent="0.2">
      <c r="A112" s="3" t="s">
        <v>22</v>
      </c>
      <c r="B112" s="3" t="s">
        <v>243</v>
      </c>
      <c r="C112" s="3" t="str">
        <f t="shared" si="0"/>
        <v>北海道共和町</v>
      </c>
      <c r="D112" s="3" t="s">
        <v>244</v>
      </c>
      <c r="E112" s="1" t="s">
        <v>3584</v>
      </c>
    </row>
    <row r="113" spans="1:5" x14ac:dyDescent="0.2">
      <c r="A113" s="3" t="s">
        <v>22</v>
      </c>
      <c r="B113" s="3" t="s">
        <v>245</v>
      </c>
      <c r="C113" s="3" t="str">
        <f t="shared" si="0"/>
        <v>北海道岩内町</v>
      </c>
      <c r="D113" s="3" t="s">
        <v>246</v>
      </c>
      <c r="E113" s="1" t="s">
        <v>3590</v>
      </c>
    </row>
    <row r="114" spans="1:5" x14ac:dyDescent="0.2">
      <c r="A114" s="3" t="s">
        <v>22</v>
      </c>
      <c r="B114" s="3" t="s">
        <v>247</v>
      </c>
      <c r="C114" s="3" t="str">
        <f t="shared" ref="C114:C177" si="1">A114&amp;B114</f>
        <v>北海道泊村</v>
      </c>
      <c r="D114" s="3" t="s">
        <v>248</v>
      </c>
      <c r="E114" s="1" t="s">
        <v>3589</v>
      </c>
    </row>
    <row r="115" spans="1:5" x14ac:dyDescent="0.2">
      <c r="A115" s="3" t="s">
        <v>22</v>
      </c>
      <c r="B115" s="3" t="s">
        <v>249</v>
      </c>
      <c r="C115" s="3" t="str">
        <f t="shared" si="1"/>
        <v>北海道神恵内村</v>
      </c>
      <c r="D115" s="3" t="s">
        <v>250</v>
      </c>
      <c r="E115" s="1" t="s">
        <v>3589</v>
      </c>
    </row>
    <row r="116" spans="1:5" x14ac:dyDescent="0.2">
      <c r="A116" s="3" t="s">
        <v>22</v>
      </c>
      <c r="B116" s="3" t="s">
        <v>251</v>
      </c>
      <c r="C116" s="3" t="str">
        <f t="shared" si="1"/>
        <v>北海道積丹町</v>
      </c>
      <c r="D116" s="3" t="s">
        <v>252</v>
      </c>
      <c r="E116" s="1" t="s">
        <v>3582</v>
      </c>
    </row>
    <row r="117" spans="1:5" x14ac:dyDescent="0.2">
      <c r="A117" s="3" t="s">
        <v>22</v>
      </c>
      <c r="B117" s="3" t="s">
        <v>253</v>
      </c>
      <c r="C117" s="3" t="str">
        <f t="shared" si="1"/>
        <v>北海道古平町</v>
      </c>
      <c r="D117" s="3" t="s">
        <v>254</v>
      </c>
      <c r="E117" s="1" t="s">
        <v>3588</v>
      </c>
    </row>
    <row r="118" spans="1:5" x14ac:dyDescent="0.2">
      <c r="A118" s="3" t="s">
        <v>22</v>
      </c>
      <c r="B118" s="3" t="s">
        <v>255</v>
      </c>
      <c r="C118" s="3" t="str">
        <f t="shared" si="1"/>
        <v>北海道仁木町</v>
      </c>
      <c r="D118" s="3" t="s">
        <v>256</v>
      </c>
      <c r="E118" s="1" t="s">
        <v>3582</v>
      </c>
    </row>
    <row r="119" spans="1:5" x14ac:dyDescent="0.2">
      <c r="A119" s="3" t="s">
        <v>22</v>
      </c>
      <c r="B119" s="3" t="s">
        <v>257</v>
      </c>
      <c r="C119" s="3" t="str">
        <f t="shared" si="1"/>
        <v>北海道余市町</v>
      </c>
      <c r="D119" s="3" t="s">
        <v>258</v>
      </c>
      <c r="E119" s="1" t="s">
        <v>3581</v>
      </c>
    </row>
    <row r="120" spans="1:5" x14ac:dyDescent="0.2">
      <c r="A120" s="3" t="s">
        <v>22</v>
      </c>
      <c r="B120" s="3" t="s">
        <v>259</v>
      </c>
      <c r="C120" s="3" t="str">
        <f t="shared" si="1"/>
        <v>北海道赤井川村</v>
      </c>
      <c r="D120" s="3" t="s">
        <v>260</v>
      </c>
      <c r="E120" s="1" t="s">
        <v>3582</v>
      </c>
    </row>
    <row r="121" spans="1:5" x14ac:dyDescent="0.2">
      <c r="A121" s="3" t="s">
        <v>22</v>
      </c>
      <c r="B121" s="3" t="s">
        <v>261</v>
      </c>
      <c r="C121" s="3" t="str">
        <f t="shared" si="1"/>
        <v>北海道南幌町</v>
      </c>
      <c r="D121" s="3" t="s">
        <v>262</v>
      </c>
      <c r="E121" s="1" t="s">
        <v>3584</v>
      </c>
    </row>
    <row r="122" spans="1:5" x14ac:dyDescent="0.2">
      <c r="A122" s="3" t="s">
        <v>22</v>
      </c>
      <c r="B122" s="3" t="s">
        <v>263</v>
      </c>
      <c r="C122" s="3" t="str">
        <f t="shared" si="1"/>
        <v>北海道奈井江町</v>
      </c>
      <c r="D122" s="3" t="s">
        <v>264</v>
      </c>
      <c r="E122" s="1" t="s">
        <v>3583</v>
      </c>
    </row>
    <row r="123" spans="1:5" x14ac:dyDescent="0.2">
      <c r="A123" s="3" t="s">
        <v>22</v>
      </c>
      <c r="B123" s="3" t="s">
        <v>265</v>
      </c>
      <c r="C123" s="3" t="str">
        <f t="shared" si="1"/>
        <v>北海道上砂川町</v>
      </c>
      <c r="D123" s="3" t="s">
        <v>266</v>
      </c>
      <c r="E123" s="1" t="s">
        <v>3589</v>
      </c>
    </row>
    <row r="124" spans="1:5" x14ac:dyDescent="0.2">
      <c r="A124" s="3" t="s">
        <v>22</v>
      </c>
      <c r="B124" s="3" t="s">
        <v>267</v>
      </c>
      <c r="C124" s="3" t="str">
        <f t="shared" si="1"/>
        <v>北海道由仁町</v>
      </c>
      <c r="D124" s="3" t="s">
        <v>268</v>
      </c>
      <c r="E124" s="1" t="s">
        <v>3582</v>
      </c>
    </row>
    <row r="125" spans="1:5" x14ac:dyDescent="0.2">
      <c r="A125" s="3" t="s">
        <v>22</v>
      </c>
      <c r="B125" s="3" t="s">
        <v>269</v>
      </c>
      <c r="C125" s="3" t="str">
        <f t="shared" si="1"/>
        <v>北海道長沼町</v>
      </c>
      <c r="D125" s="3" t="s">
        <v>270</v>
      </c>
      <c r="E125" s="1" t="s">
        <v>3591</v>
      </c>
    </row>
    <row r="126" spans="1:5" x14ac:dyDescent="0.2">
      <c r="A126" s="3" t="s">
        <v>22</v>
      </c>
      <c r="B126" s="3" t="s">
        <v>271</v>
      </c>
      <c r="C126" s="3" t="str">
        <f t="shared" si="1"/>
        <v>北海道栗山町</v>
      </c>
      <c r="D126" s="3" t="s">
        <v>272</v>
      </c>
      <c r="E126" s="1" t="s">
        <v>3591</v>
      </c>
    </row>
    <row r="127" spans="1:5" x14ac:dyDescent="0.2">
      <c r="A127" s="3" t="s">
        <v>22</v>
      </c>
      <c r="B127" s="3" t="s">
        <v>273</v>
      </c>
      <c r="C127" s="3" t="str">
        <f t="shared" si="1"/>
        <v>北海道月形町</v>
      </c>
      <c r="D127" s="3" t="s">
        <v>274</v>
      </c>
      <c r="E127" s="1" t="s">
        <v>3582</v>
      </c>
    </row>
    <row r="128" spans="1:5" x14ac:dyDescent="0.2">
      <c r="A128" s="3" t="s">
        <v>22</v>
      </c>
      <c r="B128" s="3" t="s">
        <v>275</v>
      </c>
      <c r="C128" s="3" t="str">
        <f t="shared" si="1"/>
        <v>北海道浦臼町</v>
      </c>
      <c r="D128" s="3" t="s">
        <v>276</v>
      </c>
      <c r="E128" s="1" t="s">
        <v>3582</v>
      </c>
    </row>
    <row r="129" spans="1:5" x14ac:dyDescent="0.2">
      <c r="A129" s="3" t="s">
        <v>22</v>
      </c>
      <c r="B129" s="3" t="s">
        <v>277</v>
      </c>
      <c r="C129" s="3" t="str">
        <f t="shared" si="1"/>
        <v>北海道新十津川町</v>
      </c>
      <c r="D129" s="3" t="s">
        <v>278</v>
      </c>
      <c r="E129" s="1" t="s">
        <v>3584</v>
      </c>
    </row>
    <row r="130" spans="1:5" x14ac:dyDescent="0.2">
      <c r="A130" s="3" t="s">
        <v>22</v>
      </c>
      <c r="B130" s="3" t="s">
        <v>279</v>
      </c>
      <c r="C130" s="3" t="str">
        <f t="shared" si="1"/>
        <v>北海道妹背牛町</v>
      </c>
      <c r="D130" s="3" t="s">
        <v>280</v>
      </c>
      <c r="E130" s="1" t="s">
        <v>3582</v>
      </c>
    </row>
    <row r="131" spans="1:5" x14ac:dyDescent="0.2">
      <c r="A131" s="3" t="s">
        <v>22</v>
      </c>
      <c r="B131" s="3" t="s">
        <v>281</v>
      </c>
      <c r="C131" s="3" t="str">
        <f t="shared" si="1"/>
        <v>北海道秩父別町</v>
      </c>
      <c r="D131" s="3" t="s">
        <v>282</v>
      </c>
      <c r="E131" s="1" t="s">
        <v>3582</v>
      </c>
    </row>
    <row r="132" spans="1:5" x14ac:dyDescent="0.2">
      <c r="A132" s="3" t="s">
        <v>22</v>
      </c>
      <c r="B132" s="3" t="s">
        <v>283</v>
      </c>
      <c r="C132" s="3" t="str">
        <f t="shared" si="1"/>
        <v>北海道雨竜町</v>
      </c>
      <c r="D132" s="3" t="s">
        <v>284</v>
      </c>
      <c r="E132" s="1" t="s">
        <v>3582</v>
      </c>
    </row>
    <row r="133" spans="1:5" x14ac:dyDescent="0.2">
      <c r="A133" s="3" t="s">
        <v>22</v>
      </c>
      <c r="B133" s="3" t="s">
        <v>285</v>
      </c>
      <c r="C133" s="3" t="str">
        <f t="shared" si="1"/>
        <v>北海道北竜町</v>
      </c>
      <c r="D133" s="3" t="s">
        <v>286</v>
      </c>
      <c r="E133" s="1" t="s">
        <v>3582</v>
      </c>
    </row>
    <row r="134" spans="1:5" x14ac:dyDescent="0.2">
      <c r="A134" s="3" t="s">
        <v>22</v>
      </c>
      <c r="B134" s="3" t="s">
        <v>287</v>
      </c>
      <c r="C134" s="3" t="str">
        <f t="shared" si="1"/>
        <v>北海道沼田町</v>
      </c>
      <c r="D134" s="3" t="s">
        <v>288</v>
      </c>
      <c r="E134" s="1" t="s">
        <v>3582</v>
      </c>
    </row>
    <row r="135" spans="1:5" x14ac:dyDescent="0.2">
      <c r="A135" s="3" t="s">
        <v>22</v>
      </c>
      <c r="B135" s="3" t="s">
        <v>289</v>
      </c>
      <c r="C135" s="3" t="str">
        <f t="shared" si="1"/>
        <v>北海道鷹栖町</v>
      </c>
      <c r="D135" s="3" t="s">
        <v>290</v>
      </c>
      <c r="E135" s="1" t="s">
        <v>3585</v>
      </c>
    </row>
    <row r="136" spans="1:5" x14ac:dyDescent="0.2">
      <c r="A136" s="3" t="s">
        <v>22</v>
      </c>
      <c r="B136" s="3" t="s">
        <v>291</v>
      </c>
      <c r="C136" s="3" t="str">
        <f t="shared" si="1"/>
        <v>北海道東神楽町</v>
      </c>
      <c r="D136" s="3" t="s">
        <v>292</v>
      </c>
      <c r="E136" s="1" t="s">
        <v>3590</v>
      </c>
    </row>
    <row r="137" spans="1:5" x14ac:dyDescent="0.2">
      <c r="A137" s="3" t="s">
        <v>22</v>
      </c>
      <c r="B137" s="3" t="s">
        <v>293</v>
      </c>
      <c r="C137" s="3" t="str">
        <f t="shared" si="1"/>
        <v>北海道当麻町</v>
      </c>
      <c r="D137" s="3" t="s">
        <v>294</v>
      </c>
      <c r="E137" s="1" t="s">
        <v>3584</v>
      </c>
    </row>
    <row r="138" spans="1:5" x14ac:dyDescent="0.2">
      <c r="A138" s="3" t="s">
        <v>22</v>
      </c>
      <c r="B138" s="3" t="s">
        <v>295</v>
      </c>
      <c r="C138" s="3" t="str">
        <f t="shared" si="1"/>
        <v>北海道比布町</v>
      </c>
      <c r="D138" s="3" t="s">
        <v>296</v>
      </c>
      <c r="E138" s="1" t="s">
        <v>3582</v>
      </c>
    </row>
    <row r="139" spans="1:5" x14ac:dyDescent="0.2">
      <c r="A139" s="3" t="s">
        <v>22</v>
      </c>
      <c r="B139" s="3" t="s">
        <v>297</v>
      </c>
      <c r="C139" s="3" t="str">
        <f t="shared" si="1"/>
        <v>北海道愛別町</v>
      </c>
      <c r="D139" s="3" t="s">
        <v>298</v>
      </c>
      <c r="E139" s="1" t="s">
        <v>3582</v>
      </c>
    </row>
    <row r="140" spans="1:5" x14ac:dyDescent="0.2">
      <c r="A140" s="3" t="s">
        <v>22</v>
      </c>
      <c r="B140" s="3" t="s">
        <v>299</v>
      </c>
      <c r="C140" s="3" t="str">
        <f t="shared" si="1"/>
        <v>北海道上川町</v>
      </c>
      <c r="D140" s="3" t="s">
        <v>300</v>
      </c>
      <c r="E140" s="1" t="s">
        <v>3589</v>
      </c>
    </row>
    <row r="141" spans="1:5" x14ac:dyDescent="0.2">
      <c r="A141" s="3" t="s">
        <v>22</v>
      </c>
      <c r="B141" s="3" t="s">
        <v>301</v>
      </c>
      <c r="C141" s="3" t="str">
        <f t="shared" si="1"/>
        <v>北海道東川町</v>
      </c>
      <c r="D141" s="3" t="s">
        <v>302</v>
      </c>
      <c r="E141" s="1" t="s">
        <v>3585</v>
      </c>
    </row>
    <row r="142" spans="1:5" x14ac:dyDescent="0.2">
      <c r="A142" s="3" t="s">
        <v>22</v>
      </c>
      <c r="B142" s="3" t="s">
        <v>303</v>
      </c>
      <c r="C142" s="3" t="str">
        <f t="shared" si="1"/>
        <v>北海道美瑛町</v>
      </c>
      <c r="D142" s="3" t="s">
        <v>304</v>
      </c>
      <c r="E142" s="1" t="s">
        <v>3584</v>
      </c>
    </row>
    <row r="143" spans="1:5" x14ac:dyDescent="0.2">
      <c r="A143" s="3" t="s">
        <v>22</v>
      </c>
      <c r="B143" s="3" t="s">
        <v>305</v>
      </c>
      <c r="C143" s="3" t="str">
        <f t="shared" si="1"/>
        <v>北海道上富良野町</v>
      </c>
      <c r="D143" s="3" t="s">
        <v>306</v>
      </c>
      <c r="E143" s="1" t="s">
        <v>3590</v>
      </c>
    </row>
    <row r="144" spans="1:5" x14ac:dyDescent="0.2">
      <c r="A144" s="3" t="s">
        <v>22</v>
      </c>
      <c r="B144" s="3" t="s">
        <v>307</v>
      </c>
      <c r="C144" s="3" t="str">
        <f t="shared" si="1"/>
        <v>北海道中富良野町</v>
      </c>
      <c r="D144" s="3" t="s">
        <v>308</v>
      </c>
      <c r="E144" s="1" t="s">
        <v>3582</v>
      </c>
    </row>
    <row r="145" spans="1:5" x14ac:dyDescent="0.2">
      <c r="A145" s="3" t="s">
        <v>22</v>
      </c>
      <c r="B145" s="3" t="s">
        <v>309</v>
      </c>
      <c r="C145" s="3" t="str">
        <f t="shared" si="1"/>
        <v>北海道南富良野町</v>
      </c>
      <c r="D145" s="3" t="s">
        <v>310</v>
      </c>
      <c r="E145" s="1" t="s">
        <v>3582</v>
      </c>
    </row>
    <row r="146" spans="1:5" x14ac:dyDescent="0.2">
      <c r="A146" s="3" t="s">
        <v>22</v>
      </c>
      <c r="B146" s="3" t="s">
        <v>311</v>
      </c>
      <c r="C146" s="3" t="str">
        <f t="shared" si="1"/>
        <v>北海道占冠村</v>
      </c>
      <c r="D146" s="3" t="s">
        <v>312</v>
      </c>
      <c r="E146" s="1" t="s">
        <v>3589</v>
      </c>
    </row>
    <row r="147" spans="1:5" x14ac:dyDescent="0.2">
      <c r="A147" s="3" t="s">
        <v>22</v>
      </c>
      <c r="B147" s="3" t="s">
        <v>313</v>
      </c>
      <c r="C147" s="3" t="str">
        <f t="shared" si="1"/>
        <v>北海道和寒町</v>
      </c>
      <c r="D147" s="3" t="s">
        <v>314</v>
      </c>
      <c r="E147" s="1" t="s">
        <v>3582</v>
      </c>
    </row>
    <row r="148" spans="1:5" x14ac:dyDescent="0.2">
      <c r="A148" s="3" t="s">
        <v>22</v>
      </c>
      <c r="B148" s="3" t="s">
        <v>315</v>
      </c>
      <c r="C148" s="3" t="str">
        <f t="shared" si="1"/>
        <v>北海道剣淵町</v>
      </c>
      <c r="D148" s="3" t="s">
        <v>316</v>
      </c>
      <c r="E148" s="1" t="s">
        <v>3582</v>
      </c>
    </row>
    <row r="149" spans="1:5" x14ac:dyDescent="0.2">
      <c r="A149" s="3" t="s">
        <v>22</v>
      </c>
      <c r="B149" s="3" t="s">
        <v>317</v>
      </c>
      <c r="C149" s="3" t="str">
        <f t="shared" si="1"/>
        <v>北海道下川町</v>
      </c>
      <c r="D149" s="3" t="s">
        <v>318</v>
      </c>
      <c r="E149" s="1" t="s">
        <v>3582</v>
      </c>
    </row>
    <row r="150" spans="1:5" x14ac:dyDescent="0.2">
      <c r="A150" s="3" t="s">
        <v>22</v>
      </c>
      <c r="B150" s="3" t="s">
        <v>319</v>
      </c>
      <c r="C150" s="3" t="str">
        <f t="shared" si="1"/>
        <v>北海道美深町</v>
      </c>
      <c r="D150" s="3" t="s">
        <v>320</v>
      </c>
      <c r="E150" s="1" t="s">
        <v>3582</v>
      </c>
    </row>
    <row r="151" spans="1:5" x14ac:dyDescent="0.2">
      <c r="A151" s="3" t="s">
        <v>22</v>
      </c>
      <c r="B151" s="3" t="s">
        <v>321</v>
      </c>
      <c r="C151" s="3" t="str">
        <f t="shared" si="1"/>
        <v>北海道音威子府村</v>
      </c>
      <c r="D151" s="3" t="s">
        <v>322</v>
      </c>
      <c r="E151" s="1" t="s">
        <v>3589</v>
      </c>
    </row>
    <row r="152" spans="1:5" x14ac:dyDescent="0.2">
      <c r="A152" s="3" t="s">
        <v>22</v>
      </c>
      <c r="B152" s="3" t="s">
        <v>323</v>
      </c>
      <c r="C152" s="3" t="str">
        <f t="shared" si="1"/>
        <v>北海道中川町</v>
      </c>
      <c r="D152" s="3" t="s">
        <v>324</v>
      </c>
      <c r="E152" s="1" t="s">
        <v>3588</v>
      </c>
    </row>
    <row r="153" spans="1:5" x14ac:dyDescent="0.2">
      <c r="A153" s="3" t="s">
        <v>22</v>
      </c>
      <c r="B153" s="3" t="s">
        <v>325</v>
      </c>
      <c r="C153" s="3" t="str">
        <f t="shared" si="1"/>
        <v>北海道幌加内町</v>
      </c>
      <c r="D153" s="3" t="s">
        <v>326</v>
      </c>
      <c r="E153" s="1" t="s">
        <v>3582</v>
      </c>
    </row>
    <row r="154" spans="1:5" x14ac:dyDescent="0.2">
      <c r="A154" s="3" t="s">
        <v>22</v>
      </c>
      <c r="B154" s="3" t="s">
        <v>327</v>
      </c>
      <c r="C154" s="3" t="str">
        <f t="shared" si="1"/>
        <v>北海道増毛町</v>
      </c>
      <c r="D154" s="3" t="s">
        <v>328</v>
      </c>
      <c r="E154" s="1" t="s">
        <v>3582</v>
      </c>
    </row>
    <row r="155" spans="1:5" x14ac:dyDescent="0.2">
      <c r="A155" s="3" t="s">
        <v>22</v>
      </c>
      <c r="B155" s="3" t="s">
        <v>329</v>
      </c>
      <c r="C155" s="3" t="str">
        <f t="shared" si="1"/>
        <v>北海道小平町</v>
      </c>
      <c r="D155" s="3" t="s">
        <v>330</v>
      </c>
      <c r="E155" s="1" t="s">
        <v>3582</v>
      </c>
    </row>
    <row r="156" spans="1:5" x14ac:dyDescent="0.2">
      <c r="A156" s="3" t="s">
        <v>22</v>
      </c>
      <c r="B156" s="3" t="s">
        <v>331</v>
      </c>
      <c r="C156" s="3" t="str">
        <f t="shared" si="1"/>
        <v>北海道苫前町</v>
      </c>
      <c r="D156" s="3" t="s">
        <v>332</v>
      </c>
      <c r="E156" s="1" t="s">
        <v>3582</v>
      </c>
    </row>
    <row r="157" spans="1:5" x14ac:dyDescent="0.2">
      <c r="A157" s="3" t="s">
        <v>22</v>
      </c>
      <c r="B157" s="3" t="s">
        <v>333</v>
      </c>
      <c r="C157" s="3" t="str">
        <f t="shared" si="1"/>
        <v>北海道羽幌町</v>
      </c>
      <c r="D157" s="3" t="s">
        <v>334</v>
      </c>
      <c r="E157" s="1" t="s">
        <v>3584</v>
      </c>
    </row>
    <row r="158" spans="1:5" x14ac:dyDescent="0.2">
      <c r="A158" s="3" t="s">
        <v>22</v>
      </c>
      <c r="B158" s="3" t="s">
        <v>335</v>
      </c>
      <c r="C158" s="3" t="str">
        <f t="shared" si="1"/>
        <v>北海道初山別村</v>
      </c>
      <c r="D158" s="3" t="s">
        <v>336</v>
      </c>
      <c r="E158" s="1" t="s">
        <v>3582</v>
      </c>
    </row>
    <row r="159" spans="1:5" x14ac:dyDescent="0.2">
      <c r="A159" s="3" t="s">
        <v>22</v>
      </c>
      <c r="B159" s="3" t="s">
        <v>337</v>
      </c>
      <c r="C159" s="3" t="str">
        <f t="shared" si="1"/>
        <v>北海道遠別町</v>
      </c>
      <c r="D159" s="3" t="s">
        <v>338</v>
      </c>
      <c r="E159" s="1" t="s">
        <v>3582</v>
      </c>
    </row>
    <row r="160" spans="1:5" x14ac:dyDescent="0.2">
      <c r="A160" s="3" t="s">
        <v>22</v>
      </c>
      <c r="B160" s="3" t="s">
        <v>339</v>
      </c>
      <c r="C160" s="3" t="str">
        <f t="shared" si="1"/>
        <v>北海道天塩町</v>
      </c>
      <c r="D160" s="3" t="s">
        <v>340</v>
      </c>
      <c r="E160" s="1" t="s">
        <v>3582</v>
      </c>
    </row>
    <row r="161" spans="1:5" x14ac:dyDescent="0.2">
      <c r="A161" s="3" t="s">
        <v>22</v>
      </c>
      <c r="B161" s="3" t="s">
        <v>341</v>
      </c>
      <c r="C161" s="3" t="str">
        <f t="shared" si="1"/>
        <v>北海道猿払村</v>
      </c>
      <c r="D161" s="3" t="s">
        <v>342</v>
      </c>
      <c r="E161" s="1" t="s">
        <v>3582</v>
      </c>
    </row>
    <row r="162" spans="1:5" x14ac:dyDescent="0.2">
      <c r="A162" s="3" t="s">
        <v>22</v>
      </c>
      <c r="B162" s="3" t="s">
        <v>343</v>
      </c>
      <c r="C162" s="3" t="str">
        <f t="shared" si="1"/>
        <v>北海道浜頓別町</v>
      </c>
      <c r="D162" s="3" t="s">
        <v>344</v>
      </c>
      <c r="E162" s="1" t="s">
        <v>3582</v>
      </c>
    </row>
    <row r="163" spans="1:5" x14ac:dyDescent="0.2">
      <c r="A163" s="3" t="s">
        <v>22</v>
      </c>
      <c r="B163" s="3" t="s">
        <v>345</v>
      </c>
      <c r="C163" s="3" t="str">
        <f t="shared" si="1"/>
        <v>北海道中頓別町</v>
      </c>
      <c r="D163" s="3" t="s">
        <v>346</v>
      </c>
      <c r="E163" s="1" t="s">
        <v>3589</v>
      </c>
    </row>
    <row r="164" spans="1:5" x14ac:dyDescent="0.2">
      <c r="A164" s="3" t="s">
        <v>22</v>
      </c>
      <c r="B164" s="3" t="s">
        <v>347</v>
      </c>
      <c r="C164" s="3" t="str">
        <f t="shared" si="1"/>
        <v>北海道枝幸町</v>
      </c>
      <c r="D164" s="3" t="s">
        <v>348</v>
      </c>
      <c r="E164" s="1" t="s">
        <v>3584</v>
      </c>
    </row>
    <row r="165" spans="1:5" x14ac:dyDescent="0.2">
      <c r="A165" s="3" t="s">
        <v>22</v>
      </c>
      <c r="B165" s="3" t="s">
        <v>349</v>
      </c>
      <c r="C165" s="3" t="str">
        <f t="shared" si="1"/>
        <v>北海道豊富町</v>
      </c>
      <c r="D165" s="3" t="s">
        <v>350</v>
      </c>
      <c r="E165" s="1" t="s">
        <v>3582</v>
      </c>
    </row>
    <row r="166" spans="1:5" x14ac:dyDescent="0.2">
      <c r="A166" s="3" t="s">
        <v>22</v>
      </c>
      <c r="B166" s="3" t="s">
        <v>351</v>
      </c>
      <c r="C166" s="3" t="str">
        <f t="shared" si="1"/>
        <v>北海道礼文町</v>
      </c>
      <c r="D166" s="3" t="s">
        <v>352</v>
      </c>
      <c r="E166" s="1" t="s">
        <v>3582</v>
      </c>
    </row>
    <row r="167" spans="1:5" x14ac:dyDescent="0.2">
      <c r="A167" s="3" t="s">
        <v>22</v>
      </c>
      <c r="B167" s="3" t="s">
        <v>353</v>
      </c>
      <c r="C167" s="3" t="str">
        <f t="shared" si="1"/>
        <v>北海道利尻町</v>
      </c>
      <c r="D167" s="3" t="s">
        <v>354</v>
      </c>
      <c r="E167" s="1" t="s">
        <v>3582</v>
      </c>
    </row>
    <row r="168" spans="1:5" x14ac:dyDescent="0.2">
      <c r="A168" s="3" t="s">
        <v>22</v>
      </c>
      <c r="B168" s="3" t="s">
        <v>355</v>
      </c>
      <c r="C168" s="3" t="str">
        <f t="shared" si="1"/>
        <v>北海道利尻富士町</v>
      </c>
      <c r="D168" s="3" t="s">
        <v>356</v>
      </c>
      <c r="E168" s="1" t="s">
        <v>3582</v>
      </c>
    </row>
    <row r="169" spans="1:5" x14ac:dyDescent="0.2">
      <c r="A169" s="3" t="s">
        <v>22</v>
      </c>
      <c r="B169" s="3" t="s">
        <v>357</v>
      </c>
      <c r="C169" s="3" t="str">
        <f t="shared" si="1"/>
        <v>北海道幌延町</v>
      </c>
      <c r="D169" s="3" t="s">
        <v>358</v>
      </c>
      <c r="E169" s="1" t="s">
        <v>3582</v>
      </c>
    </row>
    <row r="170" spans="1:5" x14ac:dyDescent="0.2">
      <c r="A170" s="3" t="s">
        <v>22</v>
      </c>
      <c r="B170" s="3" t="s">
        <v>359</v>
      </c>
      <c r="C170" s="3" t="str">
        <f t="shared" si="1"/>
        <v>北海道美幌町</v>
      </c>
      <c r="D170" s="3" t="s">
        <v>360</v>
      </c>
      <c r="E170" s="1" t="s">
        <v>3581</v>
      </c>
    </row>
    <row r="171" spans="1:5" x14ac:dyDescent="0.2">
      <c r="A171" s="3" t="s">
        <v>22</v>
      </c>
      <c r="B171" s="3" t="s">
        <v>361</v>
      </c>
      <c r="C171" s="3" t="str">
        <f t="shared" si="1"/>
        <v>北海道津別町</v>
      </c>
      <c r="D171" s="3" t="s">
        <v>362</v>
      </c>
      <c r="E171" s="1" t="s">
        <v>3582</v>
      </c>
    </row>
    <row r="172" spans="1:5" x14ac:dyDescent="0.2">
      <c r="A172" s="3" t="s">
        <v>22</v>
      </c>
      <c r="B172" s="3" t="s">
        <v>363</v>
      </c>
      <c r="C172" s="3" t="str">
        <f t="shared" si="1"/>
        <v>北海道斜里町</v>
      </c>
      <c r="D172" s="3" t="s">
        <v>364</v>
      </c>
      <c r="E172" s="1" t="s">
        <v>3591</v>
      </c>
    </row>
    <row r="173" spans="1:5" x14ac:dyDescent="0.2">
      <c r="A173" s="3" t="s">
        <v>22</v>
      </c>
      <c r="B173" s="3" t="s">
        <v>365</v>
      </c>
      <c r="C173" s="3" t="str">
        <f t="shared" si="1"/>
        <v>北海道清里町</v>
      </c>
      <c r="D173" s="3" t="s">
        <v>366</v>
      </c>
      <c r="E173" s="1" t="s">
        <v>3582</v>
      </c>
    </row>
    <row r="174" spans="1:5" x14ac:dyDescent="0.2">
      <c r="A174" s="3" t="s">
        <v>22</v>
      </c>
      <c r="B174" s="3" t="s">
        <v>367</v>
      </c>
      <c r="C174" s="3" t="str">
        <f t="shared" si="1"/>
        <v>北海道小清水町</v>
      </c>
      <c r="D174" s="3" t="s">
        <v>368</v>
      </c>
      <c r="E174" s="1" t="s">
        <v>3582</v>
      </c>
    </row>
    <row r="175" spans="1:5" x14ac:dyDescent="0.2">
      <c r="A175" s="3" t="s">
        <v>22</v>
      </c>
      <c r="B175" s="3" t="s">
        <v>369</v>
      </c>
      <c r="C175" s="3" t="str">
        <f t="shared" si="1"/>
        <v>北海道訓子府町</v>
      </c>
      <c r="D175" s="3" t="s">
        <v>370</v>
      </c>
      <c r="E175" s="1" t="s">
        <v>3582</v>
      </c>
    </row>
    <row r="176" spans="1:5" x14ac:dyDescent="0.2">
      <c r="A176" s="3" t="s">
        <v>22</v>
      </c>
      <c r="B176" s="3" t="s">
        <v>371</v>
      </c>
      <c r="C176" s="3" t="str">
        <f t="shared" si="1"/>
        <v>北海道置戸町</v>
      </c>
      <c r="D176" s="3" t="s">
        <v>372</v>
      </c>
      <c r="E176" s="1" t="s">
        <v>3582</v>
      </c>
    </row>
    <row r="177" spans="1:5" x14ac:dyDescent="0.2">
      <c r="A177" s="3" t="s">
        <v>22</v>
      </c>
      <c r="B177" s="3" t="s">
        <v>373</v>
      </c>
      <c r="C177" s="3" t="str">
        <f t="shared" si="1"/>
        <v>北海道佐呂間町</v>
      </c>
      <c r="D177" s="3" t="s">
        <v>374</v>
      </c>
      <c r="E177" s="1" t="s">
        <v>3582</v>
      </c>
    </row>
    <row r="178" spans="1:5" x14ac:dyDescent="0.2">
      <c r="A178" s="3" t="s">
        <v>22</v>
      </c>
      <c r="B178" s="3" t="s">
        <v>375</v>
      </c>
      <c r="C178" s="3" t="str">
        <f t="shared" ref="C178:C241" si="2">A178&amp;B178</f>
        <v>北海道遠軽町</v>
      </c>
      <c r="D178" s="3" t="s">
        <v>376</v>
      </c>
      <c r="E178" s="1" t="s">
        <v>3581</v>
      </c>
    </row>
    <row r="179" spans="1:5" x14ac:dyDescent="0.2">
      <c r="A179" s="3" t="s">
        <v>22</v>
      </c>
      <c r="B179" s="3" t="s">
        <v>377</v>
      </c>
      <c r="C179" s="3" t="str">
        <f t="shared" si="2"/>
        <v>北海道湧別町</v>
      </c>
      <c r="D179" s="3" t="s">
        <v>378</v>
      </c>
      <c r="E179" s="1" t="s">
        <v>3584</v>
      </c>
    </row>
    <row r="180" spans="1:5" x14ac:dyDescent="0.2">
      <c r="A180" s="3" t="s">
        <v>22</v>
      </c>
      <c r="B180" s="3" t="s">
        <v>379</v>
      </c>
      <c r="C180" s="3" t="str">
        <f t="shared" si="2"/>
        <v>北海道滝上町</v>
      </c>
      <c r="D180" s="3" t="s">
        <v>380</v>
      </c>
      <c r="E180" s="1" t="s">
        <v>3582</v>
      </c>
    </row>
    <row r="181" spans="1:5" x14ac:dyDescent="0.2">
      <c r="A181" s="3" t="s">
        <v>22</v>
      </c>
      <c r="B181" s="3" t="s">
        <v>381</v>
      </c>
      <c r="C181" s="3" t="str">
        <f t="shared" si="2"/>
        <v>北海道興部町</v>
      </c>
      <c r="D181" s="3" t="s">
        <v>382</v>
      </c>
      <c r="E181" s="1" t="s">
        <v>3582</v>
      </c>
    </row>
    <row r="182" spans="1:5" x14ac:dyDescent="0.2">
      <c r="A182" s="3" t="s">
        <v>22</v>
      </c>
      <c r="B182" s="3" t="s">
        <v>383</v>
      </c>
      <c r="C182" s="3" t="str">
        <f t="shared" si="2"/>
        <v>北海道西興部村</v>
      </c>
      <c r="D182" s="3" t="s">
        <v>384</v>
      </c>
      <c r="E182" s="1" t="s">
        <v>3582</v>
      </c>
    </row>
    <row r="183" spans="1:5" x14ac:dyDescent="0.2">
      <c r="A183" s="3" t="s">
        <v>22</v>
      </c>
      <c r="B183" s="3" t="s">
        <v>385</v>
      </c>
      <c r="C183" s="3" t="str">
        <f t="shared" si="2"/>
        <v>北海道雄武町</v>
      </c>
      <c r="D183" s="3" t="s">
        <v>386</v>
      </c>
      <c r="E183" s="1" t="s">
        <v>3582</v>
      </c>
    </row>
    <row r="184" spans="1:5" x14ac:dyDescent="0.2">
      <c r="A184" s="3" t="s">
        <v>22</v>
      </c>
      <c r="B184" s="3" t="s">
        <v>387</v>
      </c>
      <c r="C184" s="3" t="str">
        <f t="shared" si="2"/>
        <v>北海道大空町</v>
      </c>
      <c r="D184" s="3" t="s">
        <v>388</v>
      </c>
      <c r="E184" s="1" t="s">
        <v>3584</v>
      </c>
    </row>
    <row r="185" spans="1:5" x14ac:dyDescent="0.2">
      <c r="A185" s="3" t="s">
        <v>22</v>
      </c>
      <c r="B185" s="3" t="s">
        <v>389</v>
      </c>
      <c r="C185" s="3" t="str">
        <f t="shared" si="2"/>
        <v>北海道豊浦町</v>
      </c>
      <c r="D185" s="3" t="s">
        <v>390</v>
      </c>
      <c r="E185" s="1" t="s">
        <v>3582</v>
      </c>
    </row>
    <row r="186" spans="1:5" x14ac:dyDescent="0.2">
      <c r="A186" s="3" t="s">
        <v>22</v>
      </c>
      <c r="B186" s="3" t="s">
        <v>391</v>
      </c>
      <c r="C186" s="3" t="str">
        <f t="shared" si="2"/>
        <v>北海道壮瞥町</v>
      </c>
      <c r="D186" s="3" t="s">
        <v>392</v>
      </c>
      <c r="E186" s="1" t="s">
        <v>3582</v>
      </c>
    </row>
    <row r="187" spans="1:5" x14ac:dyDescent="0.2">
      <c r="A187" s="3" t="s">
        <v>22</v>
      </c>
      <c r="B187" s="3" t="s">
        <v>393</v>
      </c>
      <c r="C187" s="3" t="str">
        <f t="shared" si="2"/>
        <v>北海道白老町</v>
      </c>
      <c r="D187" s="3" t="s">
        <v>394</v>
      </c>
      <c r="E187" s="1" t="s">
        <v>3581</v>
      </c>
    </row>
    <row r="188" spans="1:5" x14ac:dyDescent="0.2">
      <c r="A188" s="3" t="s">
        <v>22</v>
      </c>
      <c r="B188" s="3" t="s">
        <v>395</v>
      </c>
      <c r="C188" s="3" t="str">
        <f t="shared" si="2"/>
        <v>北海道厚真町</v>
      </c>
      <c r="D188" s="3" t="s">
        <v>396</v>
      </c>
      <c r="E188" s="1" t="s">
        <v>3582</v>
      </c>
    </row>
    <row r="189" spans="1:5" x14ac:dyDescent="0.2">
      <c r="A189" s="3" t="s">
        <v>22</v>
      </c>
      <c r="B189" s="3" t="s">
        <v>397</v>
      </c>
      <c r="C189" s="3" t="str">
        <f t="shared" si="2"/>
        <v>北海道洞爺湖町</v>
      </c>
      <c r="D189" s="3" t="s">
        <v>398</v>
      </c>
      <c r="E189" s="1" t="s">
        <v>3585</v>
      </c>
    </row>
    <row r="190" spans="1:5" x14ac:dyDescent="0.2">
      <c r="A190" s="3" t="s">
        <v>22</v>
      </c>
      <c r="B190" s="3" t="s">
        <v>399</v>
      </c>
      <c r="C190" s="3" t="str">
        <f t="shared" si="2"/>
        <v>北海道安平町</v>
      </c>
      <c r="D190" s="3" t="s">
        <v>400</v>
      </c>
      <c r="E190" s="1" t="s">
        <v>3584</v>
      </c>
    </row>
    <row r="191" spans="1:5" x14ac:dyDescent="0.2">
      <c r="A191" s="3" t="s">
        <v>22</v>
      </c>
      <c r="B191" s="3" t="s">
        <v>401</v>
      </c>
      <c r="C191" s="3" t="str">
        <f t="shared" si="2"/>
        <v>北海道むかわ町</v>
      </c>
      <c r="D191" s="3" t="s">
        <v>402</v>
      </c>
      <c r="E191" s="1" t="s">
        <v>3584</v>
      </c>
    </row>
    <row r="192" spans="1:5" x14ac:dyDescent="0.2">
      <c r="A192" s="3" t="s">
        <v>22</v>
      </c>
      <c r="B192" s="3" t="s">
        <v>403</v>
      </c>
      <c r="C192" s="3" t="str">
        <f t="shared" si="2"/>
        <v>北海道日高町</v>
      </c>
      <c r="D192" s="3" t="s">
        <v>404</v>
      </c>
      <c r="E192" s="1" t="s">
        <v>3591</v>
      </c>
    </row>
    <row r="193" spans="1:5" x14ac:dyDescent="0.2">
      <c r="A193" s="3" t="s">
        <v>22</v>
      </c>
      <c r="B193" s="3" t="s">
        <v>405</v>
      </c>
      <c r="C193" s="3" t="str">
        <f t="shared" si="2"/>
        <v>北海道平取町</v>
      </c>
      <c r="D193" s="3" t="s">
        <v>406</v>
      </c>
      <c r="E193" s="1" t="s">
        <v>3582</v>
      </c>
    </row>
    <row r="194" spans="1:5" x14ac:dyDescent="0.2">
      <c r="A194" s="3" t="s">
        <v>22</v>
      </c>
      <c r="B194" s="3" t="s">
        <v>407</v>
      </c>
      <c r="C194" s="3" t="str">
        <f t="shared" si="2"/>
        <v>北海道新冠町</v>
      </c>
      <c r="D194" s="3" t="s">
        <v>408</v>
      </c>
      <c r="E194" s="1" t="s">
        <v>3584</v>
      </c>
    </row>
    <row r="195" spans="1:5" x14ac:dyDescent="0.2">
      <c r="A195" s="3" t="s">
        <v>22</v>
      </c>
      <c r="B195" s="3" t="s">
        <v>409</v>
      </c>
      <c r="C195" s="3" t="str">
        <f t="shared" si="2"/>
        <v>北海道浦河町</v>
      </c>
      <c r="D195" s="3" t="s">
        <v>410</v>
      </c>
      <c r="E195" s="1" t="s">
        <v>3591</v>
      </c>
    </row>
    <row r="196" spans="1:5" x14ac:dyDescent="0.2">
      <c r="A196" s="3" t="s">
        <v>22</v>
      </c>
      <c r="B196" s="3" t="s">
        <v>411</v>
      </c>
      <c r="C196" s="3" t="str">
        <f t="shared" si="2"/>
        <v>北海道様似町</v>
      </c>
      <c r="D196" s="3" t="s">
        <v>412</v>
      </c>
      <c r="E196" s="1" t="s">
        <v>3582</v>
      </c>
    </row>
    <row r="197" spans="1:5" x14ac:dyDescent="0.2">
      <c r="A197" s="3" t="s">
        <v>22</v>
      </c>
      <c r="B197" s="3" t="s">
        <v>413</v>
      </c>
      <c r="C197" s="3" t="str">
        <f t="shared" si="2"/>
        <v>北海道えりも町</v>
      </c>
      <c r="D197" s="3" t="s">
        <v>414</v>
      </c>
      <c r="E197" s="1" t="s">
        <v>3582</v>
      </c>
    </row>
    <row r="198" spans="1:5" x14ac:dyDescent="0.2">
      <c r="A198" s="3" t="s">
        <v>22</v>
      </c>
      <c r="B198" s="3" t="s">
        <v>415</v>
      </c>
      <c r="C198" s="3" t="str">
        <f t="shared" si="2"/>
        <v>北海道新ひだか町</v>
      </c>
      <c r="D198" s="3" t="s">
        <v>416</v>
      </c>
      <c r="E198" s="1" t="s">
        <v>3592</v>
      </c>
    </row>
    <row r="199" spans="1:5" x14ac:dyDescent="0.2">
      <c r="A199" s="3" t="s">
        <v>22</v>
      </c>
      <c r="B199" s="3" t="s">
        <v>417</v>
      </c>
      <c r="C199" s="3" t="str">
        <f t="shared" si="2"/>
        <v>北海道音更町</v>
      </c>
      <c r="D199" s="3" t="s">
        <v>418</v>
      </c>
      <c r="E199" s="1" t="s">
        <v>3586</v>
      </c>
    </row>
    <row r="200" spans="1:5" x14ac:dyDescent="0.2">
      <c r="A200" s="3" t="s">
        <v>22</v>
      </c>
      <c r="B200" s="3" t="s">
        <v>419</v>
      </c>
      <c r="C200" s="3" t="str">
        <f t="shared" si="2"/>
        <v>北海道士幌町</v>
      </c>
      <c r="D200" s="3" t="s">
        <v>420</v>
      </c>
      <c r="E200" s="1" t="s">
        <v>3584</v>
      </c>
    </row>
    <row r="201" spans="1:5" x14ac:dyDescent="0.2">
      <c r="A201" s="3" t="s">
        <v>22</v>
      </c>
      <c r="B201" s="3" t="s">
        <v>421</v>
      </c>
      <c r="C201" s="3" t="str">
        <f t="shared" si="2"/>
        <v>北海道上士幌町</v>
      </c>
      <c r="D201" s="3" t="s">
        <v>422</v>
      </c>
      <c r="E201" s="1" t="s">
        <v>3582</v>
      </c>
    </row>
    <row r="202" spans="1:5" x14ac:dyDescent="0.2">
      <c r="A202" s="3" t="s">
        <v>22</v>
      </c>
      <c r="B202" s="3" t="s">
        <v>423</v>
      </c>
      <c r="C202" s="3" t="str">
        <f t="shared" si="2"/>
        <v>北海道鹿追町</v>
      </c>
      <c r="D202" s="3" t="s">
        <v>424</v>
      </c>
      <c r="E202" s="1" t="s">
        <v>3584</v>
      </c>
    </row>
    <row r="203" spans="1:5" x14ac:dyDescent="0.2">
      <c r="A203" s="3" t="s">
        <v>22</v>
      </c>
      <c r="B203" s="3" t="s">
        <v>425</v>
      </c>
      <c r="C203" s="3" t="str">
        <f t="shared" si="2"/>
        <v>北海道新得町</v>
      </c>
      <c r="D203" s="3" t="s">
        <v>426</v>
      </c>
      <c r="E203" s="1" t="s">
        <v>3584</v>
      </c>
    </row>
    <row r="204" spans="1:5" x14ac:dyDescent="0.2">
      <c r="A204" s="3" t="s">
        <v>22</v>
      </c>
      <c r="B204" s="3" t="s">
        <v>427</v>
      </c>
      <c r="C204" s="3" t="str">
        <f t="shared" si="2"/>
        <v>北海道清水町</v>
      </c>
      <c r="D204" s="3" t="s">
        <v>428</v>
      </c>
      <c r="E204" s="1" t="s">
        <v>3584</v>
      </c>
    </row>
    <row r="205" spans="1:5" x14ac:dyDescent="0.2">
      <c r="A205" s="3" t="s">
        <v>22</v>
      </c>
      <c r="B205" s="3" t="s">
        <v>429</v>
      </c>
      <c r="C205" s="3" t="str">
        <f t="shared" si="2"/>
        <v>北海道芽室町</v>
      </c>
      <c r="D205" s="3" t="s">
        <v>430</v>
      </c>
      <c r="E205" s="1" t="s">
        <v>3587</v>
      </c>
    </row>
    <row r="206" spans="1:5" x14ac:dyDescent="0.2">
      <c r="A206" s="3" t="s">
        <v>22</v>
      </c>
      <c r="B206" s="3" t="s">
        <v>431</v>
      </c>
      <c r="C206" s="3" t="str">
        <f t="shared" si="2"/>
        <v>北海道中札内村</v>
      </c>
      <c r="D206" s="3" t="s">
        <v>432</v>
      </c>
      <c r="E206" s="1" t="s">
        <v>3582</v>
      </c>
    </row>
    <row r="207" spans="1:5" x14ac:dyDescent="0.2">
      <c r="A207" s="3" t="s">
        <v>22</v>
      </c>
      <c r="B207" s="3" t="s">
        <v>433</v>
      </c>
      <c r="C207" s="3" t="str">
        <f t="shared" si="2"/>
        <v>北海道更別村</v>
      </c>
      <c r="D207" s="3" t="s">
        <v>434</v>
      </c>
      <c r="E207" s="1" t="s">
        <v>3582</v>
      </c>
    </row>
    <row r="208" spans="1:5" x14ac:dyDescent="0.2">
      <c r="A208" s="3" t="s">
        <v>22</v>
      </c>
      <c r="B208" s="3" t="s">
        <v>435</v>
      </c>
      <c r="C208" s="3" t="str">
        <f t="shared" si="2"/>
        <v>北海道大樹町</v>
      </c>
      <c r="D208" s="3" t="s">
        <v>436</v>
      </c>
      <c r="E208" s="1" t="s">
        <v>3584</v>
      </c>
    </row>
    <row r="209" spans="1:5" x14ac:dyDescent="0.2">
      <c r="A209" s="3" t="s">
        <v>22</v>
      </c>
      <c r="B209" s="3" t="s">
        <v>437</v>
      </c>
      <c r="C209" s="3" t="str">
        <f t="shared" si="2"/>
        <v>北海道広尾町</v>
      </c>
      <c r="D209" s="3" t="s">
        <v>438</v>
      </c>
      <c r="E209" s="1" t="s">
        <v>3584</v>
      </c>
    </row>
    <row r="210" spans="1:5" x14ac:dyDescent="0.2">
      <c r="A210" s="3" t="s">
        <v>22</v>
      </c>
      <c r="B210" s="3" t="s">
        <v>439</v>
      </c>
      <c r="C210" s="3" t="str">
        <f t="shared" si="2"/>
        <v>北海道幕別町</v>
      </c>
      <c r="D210" s="3" t="s">
        <v>440</v>
      </c>
      <c r="E210" s="1" t="s">
        <v>3586</v>
      </c>
    </row>
    <row r="211" spans="1:5" x14ac:dyDescent="0.2">
      <c r="A211" s="3" t="s">
        <v>22</v>
      </c>
      <c r="B211" s="3" t="s">
        <v>441</v>
      </c>
      <c r="C211" s="3" t="str">
        <f t="shared" si="2"/>
        <v>北海道池田町</v>
      </c>
      <c r="D211" s="3" t="s">
        <v>442</v>
      </c>
      <c r="E211" s="1" t="s">
        <v>3584</v>
      </c>
    </row>
    <row r="212" spans="1:5" x14ac:dyDescent="0.2">
      <c r="A212" s="3" t="s">
        <v>22</v>
      </c>
      <c r="B212" s="3" t="s">
        <v>443</v>
      </c>
      <c r="C212" s="3" t="str">
        <f t="shared" si="2"/>
        <v>北海道豊頃町</v>
      </c>
      <c r="D212" s="3" t="s">
        <v>444</v>
      </c>
      <c r="E212" s="1" t="s">
        <v>3582</v>
      </c>
    </row>
    <row r="213" spans="1:5" x14ac:dyDescent="0.2">
      <c r="A213" s="3" t="s">
        <v>22</v>
      </c>
      <c r="B213" s="3" t="s">
        <v>445</v>
      </c>
      <c r="C213" s="3" t="str">
        <f t="shared" si="2"/>
        <v>北海道本別町</v>
      </c>
      <c r="D213" s="3" t="s">
        <v>446</v>
      </c>
      <c r="E213" s="1" t="s">
        <v>3584</v>
      </c>
    </row>
    <row r="214" spans="1:5" x14ac:dyDescent="0.2">
      <c r="A214" s="3" t="s">
        <v>22</v>
      </c>
      <c r="B214" s="3" t="s">
        <v>447</v>
      </c>
      <c r="C214" s="3" t="str">
        <f t="shared" si="2"/>
        <v>北海道足寄町</v>
      </c>
      <c r="D214" s="3" t="s">
        <v>448</v>
      </c>
      <c r="E214" s="1" t="s">
        <v>3584</v>
      </c>
    </row>
    <row r="215" spans="1:5" x14ac:dyDescent="0.2">
      <c r="A215" s="3" t="s">
        <v>22</v>
      </c>
      <c r="B215" s="3" t="s">
        <v>449</v>
      </c>
      <c r="C215" s="3" t="str">
        <f t="shared" si="2"/>
        <v>北海道陸別町</v>
      </c>
      <c r="D215" s="3" t="s">
        <v>450</v>
      </c>
      <c r="E215" s="1" t="s">
        <v>3582</v>
      </c>
    </row>
    <row r="216" spans="1:5" x14ac:dyDescent="0.2">
      <c r="A216" s="3" t="s">
        <v>22</v>
      </c>
      <c r="B216" s="3" t="s">
        <v>451</v>
      </c>
      <c r="C216" s="3" t="str">
        <f t="shared" si="2"/>
        <v>北海道浦幌町</v>
      </c>
      <c r="D216" s="3" t="s">
        <v>452</v>
      </c>
      <c r="E216" s="1" t="s">
        <v>3582</v>
      </c>
    </row>
    <row r="217" spans="1:5" x14ac:dyDescent="0.2">
      <c r="A217" s="3" t="s">
        <v>22</v>
      </c>
      <c r="B217" s="3" t="s">
        <v>453</v>
      </c>
      <c r="C217" s="3" t="str">
        <f t="shared" si="2"/>
        <v>北海道釧路町</v>
      </c>
      <c r="D217" s="3" t="s">
        <v>454</v>
      </c>
      <c r="E217" s="1" t="s">
        <v>3581</v>
      </c>
    </row>
    <row r="218" spans="1:5" x14ac:dyDescent="0.2">
      <c r="A218" s="3" t="s">
        <v>22</v>
      </c>
      <c r="B218" s="3" t="s">
        <v>455</v>
      </c>
      <c r="C218" s="3" t="str">
        <f t="shared" si="2"/>
        <v>北海道厚岸町</v>
      </c>
      <c r="D218" s="3" t="s">
        <v>456</v>
      </c>
      <c r="E218" s="1" t="s">
        <v>3584</v>
      </c>
    </row>
    <row r="219" spans="1:5" x14ac:dyDescent="0.2">
      <c r="A219" s="3" t="s">
        <v>22</v>
      </c>
      <c r="B219" s="3" t="s">
        <v>457</v>
      </c>
      <c r="C219" s="3" t="str">
        <f t="shared" si="2"/>
        <v>北海道浜中町</v>
      </c>
      <c r="D219" s="3" t="s">
        <v>458</v>
      </c>
      <c r="E219" s="1" t="s">
        <v>3584</v>
      </c>
    </row>
    <row r="220" spans="1:5" x14ac:dyDescent="0.2">
      <c r="A220" s="3" t="s">
        <v>22</v>
      </c>
      <c r="B220" s="3" t="s">
        <v>459</v>
      </c>
      <c r="C220" s="3" t="str">
        <f t="shared" si="2"/>
        <v>北海道標茶町</v>
      </c>
      <c r="D220" s="3" t="s">
        <v>460</v>
      </c>
      <c r="E220" s="1" t="s">
        <v>3584</v>
      </c>
    </row>
    <row r="221" spans="1:5" x14ac:dyDescent="0.2">
      <c r="A221" s="3" t="s">
        <v>22</v>
      </c>
      <c r="B221" s="3" t="s">
        <v>461</v>
      </c>
      <c r="C221" s="3" t="str">
        <f t="shared" si="2"/>
        <v>北海道弟子屈町</v>
      </c>
      <c r="D221" s="3" t="s">
        <v>462</v>
      </c>
      <c r="E221" s="1" t="s">
        <v>3585</v>
      </c>
    </row>
    <row r="222" spans="1:5" x14ac:dyDescent="0.2">
      <c r="A222" s="3" t="s">
        <v>22</v>
      </c>
      <c r="B222" s="3" t="s">
        <v>463</v>
      </c>
      <c r="C222" s="3" t="str">
        <f t="shared" si="2"/>
        <v>北海道鶴居村</v>
      </c>
      <c r="D222" s="3" t="s">
        <v>464</v>
      </c>
      <c r="E222" s="1" t="s">
        <v>3582</v>
      </c>
    </row>
    <row r="223" spans="1:5" x14ac:dyDescent="0.2">
      <c r="A223" s="3" t="s">
        <v>22</v>
      </c>
      <c r="B223" s="3" t="s">
        <v>465</v>
      </c>
      <c r="C223" s="3" t="str">
        <f t="shared" si="2"/>
        <v>北海道白糠町</v>
      </c>
      <c r="D223" s="3" t="s">
        <v>466</v>
      </c>
      <c r="E223" s="1" t="s">
        <v>3583</v>
      </c>
    </row>
    <row r="224" spans="1:5" x14ac:dyDescent="0.2">
      <c r="A224" s="3" t="s">
        <v>22</v>
      </c>
      <c r="B224" s="3" t="s">
        <v>3640</v>
      </c>
      <c r="C224" s="3" t="str">
        <f t="shared" si="2"/>
        <v>北海道別海町</v>
      </c>
      <c r="D224" s="3" t="s">
        <v>467</v>
      </c>
      <c r="E224" s="1" t="s">
        <v>3591</v>
      </c>
    </row>
    <row r="225" spans="1:6" x14ac:dyDescent="0.2">
      <c r="A225" s="3" t="s">
        <v>22</v>
      </c>
      <c r="B225" s="3" t="s">
        <v>468</v>
      </c>
      <c r="C225" s="3" t="str">
        <f t="shared" si="2"/>
        <v>北海道中標津町</v>
      </c>
      <c r="D225" s="3" t="s">
        <v>469</v>
      </c>
      <c r="E225" s="1" t="s">
        <v>3586</v>
      </c>
    </row>
    <row r="226" spans="1:6" x14ac:dyDescent="0.2">
      <c r="A226" s="3" t="s">
        <v>22</v>
      </c>
      <c r="B226" s="3" t="s">
        <v>470</v>
      </c>
      <c r="C226" s="3" t="str">
        <f t="shared" si="2"/>
        <v>北海道標津町</v>
      </c>
      <c r="D226" s="3" t="s">
        <v>471</v>
      </c>
      <c r="E226" s="1" t="s">
        <v>3584</v>
      </c>
    </row>
    <row r="227" spans="1:6" x14ac:dyDescent="0.2">
      <c r="A227" s="3" t="s">
        <v>22</v>
      </c>
      <c r="B227" s="3" t="s">
        <v>472</v>
      </c>
      <c r="C227" s="3" t="str">
        <f t="shared" si="2"/>
        <v>北海道羅臼町</v>
      </c>
      <c r="D227" s="3" t="s">
        <v>473</v>
      </c>
      <c r="E227" s="1" t="s">
        <v>3582</v>
      </c>
    </row>
    <row r="228" spans="1:6" x14ac:dyDescent="0.2">
      <c r="A228" s="3" t="s">
        <v>24</v>
      </c>
      <c r="B228" s="3" t="s">
        <v>474</v>
      </c>
      <c r="C228" s="3" t="str">
        <f t="shared" si="2"/>
        <v>青森県青森市</v>
      </c>
      <c r="D228" s="3" t="s">
        <v>475</v>
      </c>
      <c r="E228" s="1" t="s">
        <v>3573</v>
      </c>
      <c r="F228" s="6"/>
    </row>
    <row r="229" spans="1:6" x14ac:dyDescent="0.2">
      <c r="A229" s="3" t="s">
        <v>24</v>
      </c>
      <c r="B229" s="3" t="s">
        <v>476</v>
      </c>
      <c r="C229" s="3" t="str">
        <f t="shared" si="2"/>
        <v>青森県弘前市</v>
      </c>
      <c r="D229" s="3" t="s">
        <v>477</v>
      </c>
      <c r="E229" s="1" t="s">
        <v>3576</v>
      </c>
    </row>
    <row r="230" spans="1:6" x14ac:dyDescent="0.2">
      <c r="A230" s="3" t="s">
        <v>24</v>
      </c>
      <c r="B230" s="3" t="s">
        <v>478</v>
      </c>
      <c r="C230" s="3" t="str">
        <f t="shared" si="2"/>
        <v>青森県八戸市</v>
      </c>
      <c r="D230" s="3" t="s">
        <v>479</v>
      </c>
      <c r="E230" s="1" t="s">
        <v>3573</v>
      </c>
      <c r="F230" s="6"/>
    </row>
    <row r="231" spans="1:6" x14ac:dyDescent="0.2">
      <c r="A231" s="3" t="s">
        <v>24</v>
      </c>
      <c r="B231" s="3" t="s">
        <v>480</v>
      </c>
      <c r="C231" s="3" t="str">
        <f t="shared" si="2"/>
        <v>青森県黒石市</v>
      </c>
      <c r="D231" s="3" t="s">
        <v>481</v>
      </c>
      <c r="E231" s="1" t="s">
        <v>3578</v>
      </c>
    </row>
    <row r="232" spans="1:6" x14ac:dyDescent="0.2">
      <c r="A232" s="3" t="s">
        <v>24</v>
      </c>
      <c r="B232" s="3" t="s">
        <v>482</v>
      </c>
      <c r="C232" s="3" t="str">
        <f t="shared" si="2"/>
        <v>青森県五所川原市</v>
      </c>
      <c r="D232" s="3" t="s">
        <v>483</v>
      </c>
      <c r="E232" s="1" t="s">
        <v>3579</v>
      </c>
    </row>
    <row r="233" spans="1:6" x14ac:dyDescent="0.2">
      <c r="A233" s="3" t="s">
        <v>24</v>
      </c>
      <c r="B233" s="3" t="s">
        <v>484</v>
      </c>
      <c r="C233" s="3" t="str">
        <f t="shared" si="2"/>
        <v>青森県十和田市</v>
      </c>
      <c r="D233" s="3" t="s">
        <v>485</v>
      </c>
      <c r="E233" s="1" t="s">
        <v>3579</v>
      </c>
    </row>
    <row r="234" spans="1:6" x14ac:dyDescent="0.2">
      <c r="A234" s="3" t="s">
        <v>24</v>
      </c>
      <c r="B234" s="3" t="s">
        <v>486</v>
      </c>
      <c r="C234" s="3" t="str">
        <f t="shared" si="2"/>
        <v>青森県三沢市</v>
      </c>
      <c r="D234" s="3" t="s">
        <v>487</v>
      </c>
      <c r="E234" s="1" t="s">
        <v>3580</v>
      </c>
    </row>
    <row r="235" spans="1:6" x14ac:dyDescent="0.2">
      <c r="A235" s="3" t="s">
        <v>24</v>
      </c>
      <c r="B235" s="3" t="s">
        <v>488</v>
      </c>
      <c r="C235" s="3" t="str">
        <f t="shared" si="2"/>
        <v>青森県むつ市</v>
      </c>
      <c r="D235" s="3" t="s">
        <v>489</v>
      </c>
      <c r="E235" s="1" t="s">
        <v>3575</v>
      </c>
    </row>
    <row r="236" spans="1:6" x14ac:dyDescent="0.2">
      <c r="A236" s="3" t="s">
        <v>24</v>
      </c>
      <c r="B236" s="3" t="s">
        <v>490</v>
      </c>
      <c r="C236" s="3" t="str">
        <f t="shared" si="2"/>
        <v>青森県つがる市</v>
      </c>
      <c r="D236" s="3" t="s">
        <v>491</v>
      </c>
      <c r="E236" s="1" t="s">
        <v>3593</v>
      </c>
    </row>
    <row r="237" spans="1:6" x14ac:dyDescent="0.2">
      <c r="A237" s="3" t="s">
        <v>24</v>
      </c>
      <c r="B237" s="3" t="s">
        <v>492</v>
      </c>
      <c r="C237" s="3" t="str">
        <f t="shared" si="2"/>
        <v>青森県平川市</v>
      </c>
      <c r="D237" s="3" t="s">
        <v>493</v>
      </c>
      <c r="E237" s="1" t="s">
        <v>3593</v>
      </c>
    </row>
    <row r="238" spans="1:6" x14ac:dyDescent="0.2">
      <c r="A238" s="3" t="s">
        <v>24</v>
      </c>
      <c r="B238" s="3" t="s">
        <v>494</v>
      </c>
      <c r="C238" s="3" t="str">
        <f t="shared" si="2"/>
        <v>青森県平内町</v>
      </c>
      <c r="D238" s="3" t="s">
        <v>495</v>
      </c>
      <c r="E238" s="1" t="s">
        <v>3591</v>
      </c>
    </row>
    <row r="239" spans="1:6" x14ac:dyDescent="0.2">
      <c r="A239" s="3" t="s">
        <v>24</v>
      </c>
      <c r="B239" s="3" t="s">
        <v>496</v>
      </c>
      <c r="C239" s="3" t="str">
        <f t="shared" si="2"/>
        <v>青森県今別町</v>
      </c>
      <c r="D239" s="3" t="s">
        <v>497</v>
      </c>
      <c r="E239" s="1" t="s">
        <v>3588</v>
      </c>
    </row>
    <row r="240" spans="1:6" x14ac:dyDescent="0.2">
      <c r="A240" s="3" t="s">
        <v>24</v>
      </c>
      <c r="B240" s="3" t="s">
        <v>498</v>
      </c>
      <c r="C240" s="3" t="str">
        <f t="shared" si="2"/>
        <v>青森県蓬田村</v>
      </c>
      <c r="D240" s="3" t="s">
        <v>499</v>
      </c>
      <c r="E240" s="1" t="s">
        <v>3582</v>
      </c>
    </row>
    <row r="241" spans="1:5" x14ac:dyDescent="0.2">
      <c r="A241" s="3" t="s">
        <v>24</v>
      </c>
      <c r="B241" s="3" t="s">
        <v>500</v>
      </c>
      <c r="C241" s="3" t="str">
        <f t="shared" si="2"/>
        <v>青森県外ヶ浜町</v>
      </c>
      <c r="D241" s="3" t="s">
        <v>501</v>
      </c>
      <c r="E241" s="1" t="s">
        <v>3584</v>
      </c>
    </row>
    <row r="242" spans="1:5" x14ac:dyDescent="0.2">
      <c r="A242" s="3" t="s">
        <v>24</v>
      </c>
      <c r="B242" s="3" t="s">
        <v>502</v>
      </c>
      <c r="C242" s="3" t="str">
        <f t="shared" ref="C242:C305" si="3">A242&amp;B242</f>
        <v>青森県鰺ヶ沢町</v>
      </c>
      <c r="D242" s="3" t="s">
        <v>503</v>
      </c>
      <c r="E242" s="1" t="s">
        <v>3584</v>
      </c>
    </row>
    <row r="243" spans="1:5" x14ac:dyDescent="0.2">
      <c r="A243" s="3" t="s">
        <v>24</v>
      </c>
      <c r="B243" s="3" t="s">
        <v>504</v>
      </c>
      <c r="C243" s="3" t="str">
        <f t="shared" si="3"/>
        <v>青森県深浦町</v>
      </c>
      <c r="D243" s="3" t="s">
        <v>505</v>
      </c>
      <c r="E243" s="1" t="s">
        <v>3584</v>
      </c>
    </row>
    <row r="244" spans="1:5" x14ac:dyDescent="0.2">
      <c r="A244" s="3" t="s">
        <v>24</v>
      </c>
      <c r="B244" s="3" t="s">
        <v>506</v>
      </c>
      <c r="C244" s="3" t="str">
        <f t="shared" si="3"/>
        <v>青森県西目屋村</v>
      </c>
      <c r="D244" s="3" t="s">
        <v>507</v>
      </c>
      <c r="E244" s="1" t="s">
        <v>3582</v>
      </c>
    </row>
    <row r="245" spans="1:5" x14ac:dyDescent="0.2">
      <c r="A245" s="3" t="s">
        <v>24</v>
      </c>
      <c r="B245" s="3" t="s">
        <v>508</v>
      </c>
      <c r="C245" s="3" t="str">
        <f t="shared" si="3"/>
        <v>青森県藤崎町</v>
      </c>
      <c r="D245" s="3" t="s">
        <v>509</v>
      </c>
      <c r="E245" s="1" t="s">
        <v>3591</v>
      </c>
    </row>
    <row r="246" spans="1:5" x14ac:dyDescent="0.2">
      <c r="A246" s="3" t="s">
        <v>24</v>
      </c>
      <c r="B246" s="3" t="s">
        <v>510</v>
      </c>
      <c r="C246" s="3" t="str">
        <f t="shared" si="3"/>
        <v>青森県大鰐町</v>
      </c>
      <c r="D246" s="3" t="s">
        <v>511</v>
      </c>
      <c r="E246" s="1" t="s">
        <v>3584</v>
      </c>
    </row>
    <row r="247" spans="1:5" x14ac:dyDescent="0.2">
      <c r="A247" s="3" t="s">
        <v>24</v>
      </c>
      <c r="B247" s="3" t="s">
        <v>512</v>
      </c>
      <c r="C247" s="3" t="str">
        <f t="shared" si="3"/>
        <v>青森県田舎館村</v>
      </c>
      <c r="D247" s="3" t="s">
        <v>513</v>
      </c>
      <c r="E247" s="1" t="s">
        <v>3584</v>
      </c>
    </row>
    <row r="248" spans="1:5" x14ac:dyDescent="0.2">
      <c r="A248" s="3" t="s">
        <v>24</v>
      </c>
      <c r="B248" s="3" t="s">
        <v>514</v>
      </c>
      <c r="C248" s="3" t="str">
        <f t="shared" si="3"/>
        <v>青森県板柳町</v>
      </c>
      <c r="D248" s="3" t="s">
        <v>515</v>
      </c>
      <c r="E248" s="1" t="s">
        <v>3591</v>
      </c>
    </row>
    <row r="249" spans="1:5" x14ac:dyDescent="0.2">
      <c r="A249" s="3" t="s">
        <v>24</v>
      </c>
      <c r="B249" s="3" t="s">
        <v>516</v>
      </c>
      <c r="C249" s="3" t="str">
        <f t="shared" si="3"/>
        <v>青森県鶴田町</v>
      </c>
      <c r="D249" s="3" t="s">
        <v>517</v>
      </c>
      <c r="E249" s="1" t="s">
        <v>3591</v>
      </c>
    </row>
    <row r="250" spans="1:5" x14ac:dyDescent="0.2">
      <c r="A250" s="3" t="s">
        <v>24</v>
      </c>
      <c r="B250" s="3" t="s">
        <v>518</v>
      </c>
      <c r="C250" s="3" t="str">
        <f t="shared" si="3"/>
        <v>青森県中泊町</v>
      </c>
      <c r="D250" s="3" t="s">
        <v>519</v>
      </c>
      <c r="E250" s="1" t="s">
        <v>3584</v>
      </c>
    </row>
    <row r="251" spans="1:5" x14ac:dyDescent="0.2">
      <c r="A251" s="3" t="s">
        <v>24</v>
      </c>
      <c r="B251" s="3" t="s">
        <v>520</v>
      </c>
      <c r="C251" s="3" t="str">
        <f t="shared" si="3"/>
        <v>青森県野辺地町</v>
      </c>
      <c r="D251" s="3" t="s">
        <v>521</v>
      </c>
      <c r="E251" s="1" t="s">
        <v>3590</v>
      </c>
    </row>
    <row r="252" spans="1:5" x14ac:dyDescent="0.2">
      <c r="A252" s="3" t="s">
        <v>24</v>
      </c>
      <c r="B252" s="3" t="s">
        <v>522</v>
      </c>
      <c r="C252" s="3" t="str">
        <f t="shared" si="3"/>
        <v>青森県七戸町</v>
      </c>
      <c r="D252" s="3" t="s">
        <v>523</v>
      </c>
      <c r="E252" s="1" t="s">
        <v>3591</v>
      </c>
    </row>
    <row r="253" spans="1:5" x14ac:dyDescent="0.2">
      <c r="A253" s="3" t="s">
        <v>24</v>
      </c>
      <c r="B253" s="3" t="s">
        <v>524</v>
      </c>
      <c r="C253" s="3" t="str">
        <f t="shared" si="3"/>
        <v>青森県六戸町</v>
      </c>
      <c r="D253" s="3" t="s">
        <v>525</v>
      </c>
      <c r="E253" s="1" t="s">
        <v>3594</v>
      </c>
    </row>
    <row r="254" spans="1:5" x14ac:dyDescent="0.2">
      <c r="A254" s="3" t="s">
        <v>24</v>
      </c>
      <c r="B254" s="3" t="s">
        <v>526</v>
      </c>
      <c r="C254" s="3" t="str">
        <f t="shared" si="3"/>
        <v>青森県横浜町</v>
      </c>
      <c r="D254" s="3" t="s">
        <v>527</v>
      </c>
      <c r="E254" s="1" t="s">
        <v>3582</v>
      </c>
    </row>
    <row r="255" spans="1:5" x14ac:dyDescent="0.2">
      <c r="A255" s="3" t="s">
        <v>24</v>
      </c>
      <c r="B255" s="3" t="s">
        <v>528</v>
      </c>
      <c r="C255" s="3" t="str">
        <f t="shared" si="3"/>
        <v>青森県東北町</v>
      </c>
      <c r="D255" s="3" t="s">
        <v>529</v>
      </c>
      <c r="E255" s="1" t="s">
        <v>3587</v>
      </c>
    </row>
    <row r="256" spans="1:5" x14ac:dyDescent="0.2">
      <c r="A256" s="3" t="s">
        <v>24</v>
      </c>
      <c r="B256" s="3" t="s">
        <v>530</v>
      </c>
      <c r="C256" s="3" t="str">
        <f t="shared" si="3"/>
        <v>青森県六ヶ所村</v>
      </c>
      <c r="D256" s="3" t="s">
        <v>531</v>
      </c>
      <c r="E256" s="1" t="s">
        <v>3594</v>
      </c>
    </row>
    <row r="257" spans="1:6" x14ac:dyDescent="0.2">
      <c r="A257" s="3" t="s">
        <v>24</v>
      </c>
      <c r="B257" s="3" t="s">
        <v>532</v>
      </c>
      <c r="C257" s="3" t="str">
        <f t="shared" si="3"/>
        <v>青森県おいらせ町</v>
      </c>
      <c r="D257" s="3" t="s">
        <v>533</v>
      </c>
      <c r="E257" s="1" t="s">
        <v>3586</v>
      </c>
    </row>
    <row r="258" spans="1:6" x14ac:dyDescent="0.2">
      <c r="A258" s="3" t="s">
        <v>24</v>
      </c>
      <c r="B258" s="3" t="s">
        <v>534</v>
      </c>
      <c r="C258" s="3" t="str">
        <f t="shared" si="3"/>
        <v>青森県大間町</v>
      </c>
      <c r="D258" s="3" t="s">
        <v>535</v>
      </c>
      <c r="E258" s="1" t="s">
        <v>3582</v>
      </c>
    </row>
    <row r="259" spans="1:6" x14ac:dyDescent="0.2">
      <c r="A259" s="3" t="s">
        <v>24</v>
      </c>
      <c r="B259" s="3" t="s">
        <v>536</v>
      </c>
      <c r="C259" s="3" t="str">
        <f t="shared" si="3"/>
        <v>青森県東通村</v>
      </c>
      <c r="D259" s="3" t="s">
        <v>537</v>
      </c>
      <c r="E259" s="1" t="s">
        <v>3584</v>
      </c>
    </row>
    <row r="260" spans="1:6" x14ac:dyDescent="0.2">
      <c r="A260" s="3" t="s">
        <v>24</v>
      </c>
      <c r="B260" s="3" t="s">
        <v>538</v>
      </c>
      <c r="C260" s="3" t="str">
        <f t="shared" si="3"/>
        <v>青森県風間浦村</v>
      </c>
      <c r="D260" s="3" t="s">
        <v>539</v>
      </c>
      <c r="E260" s="1" t="s">
        <v>3582</v>
      </c>
    </row>
    <row r="261" spans="1:6" x14ac:dyDescent="0.2">
      <c r="A261" s="3" t="s">
        <v>24</v>
      </c>
      <c r="B261" s="3" t="s">
        <v>540</v>
      </c>
      <c r="C261" s="3" t="str">
        <f t="shared" si="3"/>
        <v>青森県佐井村</v>
      </c>
      <c r="D261" s="3" t="s">
        <v>541</v>
      </c>
      <c r="E261" s="1" t="s">
        <v>3582</v>
      </c>
    </row>
    <row r="262" spans="1:6" x14ac:dyDescent="0.2">
      <c r="A262" s="3" t="s">
        <v>24</v>
      </c>
      <c r="B262" s="3" t="s">
        <v>542</v>
      </c>
      <c r="C262" s="3" t="str">
        <f t="shared" si="3"/>
        <v>青森県三戸町</v>
      </c>
      <c r="D262" s="3" t="s">
        <v>543</v>
      </c>
      <c r="E262" s="1" t="s">
        <v>3584</v>
      </c>
    </row>
    <row r="263" spans="1:6" x14ac:dyDescent="0.2">
      <c r="A263" s="3" t="s">
        <v>24</v>
      </c>
      <c r="B263" s="3" t="s">
        <v>544</v>
      </c>
      <c r="C263" s="3" t="str">
        <f t="shared" si="3"/>
        <v>青森県五戸町</v>
      </c>
      <c r="D263" s="3" t="s">
        <v>545</v>
      </c>
      <c r="E263" s="1" t="s">
        <v>3587</v>
      </c>
    </row>
    <row r="264" spans="1:6" x14ac:dyDescent="0.2">
      <c r="A264" s="3" t="s">
        <v>24</v>
      </c>
      <c r="B264" s="3" t="s">
        <v>546</v>
      </c>
      <c r="C264" s="3" t="str">
        <f t="shared" si="3"/>
        <v>青森県田子町</v>
      </c>
      <c r="D264" s="3" t="s">
        <v>547</v>
      </c>
      <c r="E264" s="1" t="s">
        <v>3582</v>
      </c>
    </row>
    <row r="265" spans="1:6" x14ac:dyDescent="0.2">
      <c r="A265" s="3" t="s">
        <v>24</v>
      </c>
      <c r="B265" s="3" t="s">
        <v>548</v>
      </c>
      <c r="C265" s="3" t="str">
        <f t="shared" si="3"/>
        <v>青森県南部町</v>
      </c>
      <c r="D265" s="3" t="s">
        <v>549</v>
      </c>
      <c r="E265" s="1" t="s">
        <v>3587</v>
      </c>
    </row>
    <row r="266" spans="1:6" x14ac:dyDescent="0.2">
      <c r="A266" s="3" t="s">
        <v>24</v>
      </c>
      <c r="B266" s="3" t="s">
        <v>550</v>
      </c>
      <c r="C266" s="3" t="str">
        <f t="shared" si="3"/>
        <v>青森県階上町</v>
      </c>
      <c r="D266" s="3" t="s">
        <v>551</v>
      </c>
      <c r="E266" s="1" t="s">
        <v>3594</v>
      </c>
    </row>
    <row r="267" spans="1:6" x14ac:dyDescent="0.2">
      <c r="A267" s="3" t="s">
        <v>24</v>
      </c>
      <c r="B267" s="3" t="s">
        <v>552</v>
      </c>
      <c r="C267" s="3" t="str">
        <f t="shared" si="3"/>
        <v>青森県新郷村</v>
      </c>
      <c r="D267" s="3" t="s">
        <v>553</v>
      </c>
      <c r="E267" s="1" t="s">
        <v>3582</v>
      </c>
    </row>
    <row r="268" spans="1:6" x14ac:dyDescent="0.2">
      <c r="A268" s="3" t="s">
        <v>26</v>
      </c>
      <c r="B268" s="3" t="s">
        <v>554</v>
      </c>
      <c r="C268" s="3" t="str">
        <f t="shared" si="3"/>
        <v>岩手県盛岡市</v>
      </c>
      <c r="D268" s="3" t="s">
        <v>555</v>
      </c>
      <c r="E268" s="1" t="s">
        <v>3573</v>
      </c>
      <c r="F268" s="6"/>
    </row>
    <row r="269" spans="1:6" x14ac:dyDescent="0.2">
      <c r="A269" s="3" t="s">
        <v>26</v>
      </c>
      <c r="B269" s="3" t="s">
        <v>556</v>
      </c>
      <c r="C269" s="3" t="str">
        <f t="shared" si="3"/>
        <v>岩手県宮古市</v>
      </c>
      <c r="D269" s="3" t="s">
        <v>557</v>
      </c>
      <c r="E269" s="1" t="s">
        <v>3575</v>
      </c>
    </row>
    <row r="270" spans="1:6" x14ac:dyDescent="0.2">
      <c r="A270" s="3" t="s">
        <v>26</v>
      </c>
      <c r="B270" s="3" t="s">
        <v>558</v>
      </c>
      <c r="C270" s="3" t="str">
        <f t="shared" si="3"/>
        <v>岩手県大船渡市</v>
      </c>
      <c r="D270" s="3" t="s">
        <v>559</v>
      </c>
      <c r="E270" s="1" t="s">
        <v>3601</v>
      </c>
    </row>
    <row r="271" spans="1:6" x14ac:dyDescent="0.2">
      <c r="A271" s="3" t="s">
        <v>26</v>
      </c>
      <c r="B271" s="3" t="s">
        <v>560</v>
      </c>
      <c r="C271" s="3" t="str">
        <f t="shared" si="3"/>
        <v>岩手県花巻市</v>
      </c>
      <c r="D271" s="3" t="s">
        <v>561</v>
      </c>
      <c r="E271" s="1" t="s">
        <v>3579</v>
      </c>
    </row>
    <row r="272" spans="1:6" x14ac:dyDescent="0.2">
      <c r="A272" s="3" t="s">
        <v>26</v>
      </c>
      <c r="B272" s="3" t="s">
        <v>562</v>
      </c>
      <c r="C272" s="3" t="str">
        <f t="shared" si="3"/>
        <v>岩手県北上市</v>
      </c>
      <c r="D272" s="3" t="s">
        <v>563</v>
      </c>
      <c r="E272" s="1" t="s">
        <v>3599</v>
      </c>
    </row>
    <row r="273" spans="1:5" x14ac:dyDescent="0.2">
      <c r="A273" s="3" t="s">
        <v>26</v>
      </c>
      <c r="B273" s="3" t="s">
        <v>564</v>
      </c>
      <c r="C273" s="3" t="str">
        <f t="shared" si="3"/>
        <v>岩手県久慈市</v>
      </c>
      <c r="D273" s="3" t="s">
        <v>565</v>
      </c>
      <c r="E273" s="1" t="s">
        <v>3578</v>
      </c>
    </row>
    <row r="274" spans="1:5" x14ac:dyDescent="0.2">
      <c r="A274" s="3" t="s">
        <v>26</v>
      </c>
      <c r="B274" s="3" t="s">
        <v>566</v>
      </c>
      <c r="C274" s="3" t="str">
        <f t="shared" si="3"/>
        <v>岩手県遠野市</v>
      </c>
      <c r="D274" s="3" t="s">
        <v>567</v>
      </c>
      <c r="E274" s="1" t="s">
        <v>3593</v>
      </c>
    </row>
    <row r="275" spans="1:5" x14ac:dyDescent="0.2">
      <c r="A275" s="3" t="s">
        <v>26</v>
      </c>
      <c r="B275" s="3" t="s">
        <v>568</v>
      </c>
      <c r="C275" s="3" t="str">
        <f t="shared" si="3"/>
        <v>岩手県一関市</v>
      </c>
      <c r="D275" s="3" t="s">
        <v>569</v>
      </c>
      <c r="E275" s="1" t="s">
        <v>3577</v>
      </c>
    </row>
    <row r="276" spans="1:5" x14ac:dyDescent="0.2">
      <c r="A276" s="3" t="s">
        <v>26</v>
      </c>
      <c r="B276" s="3" t="s">
        <v>570</v>
      </c>
      <c r="C276" s="3" t="str">
        <f t="shared" si="3"/>
        <v>岩手県陸前高田市</v>
      </c>
      <c r="D276" s="3" t="s">
        <v>571</v>
      </c>
      <c r="E276" s="1" t="s">
        <v>3578</v>
      </c>
    </row>
    <row r="277" spans="1:5" x14ac:dyDescent="0.2">
      <c r="A277" s="3" t="s">
        <v>26</v>
      </c>
      <c r="B277" s="3" t="s">
        <v>572</v>
      </c>
      <c r="C277" s="3" t="str">
        <f t="shared" si="3"/>
        <v>岩手県釜石市</v>
      </c>
      <c r="D277" s="3" t="s">
        <v>573</v>
      </c>
      <c r="E277" s="1" t="s">
        <v>3601</v>
      </c>
    </row>
    <row r="278" spans="1:5" x14ac:dyDescent="0.2">
      <c r="A278" s="3" t="s">
        <v>26</v>
      </c>
      <c r="B278" s="3" t="s">
        <v>574</v>
      </c>
      <c r="C278" s="3" t="str">
        <f t="shared" si="3"/>
        <v>岩手県二戸市</v>
      </c>
      <c r="D278" s="3" t="s">
        <v>575</v>
      </c>
      <c r="E278" s="1" t="s">
        <v>3578</v>
      </c>
    </row>
    <row r="279" spans="1:5" x14ac:dyDescent="0.2">
      <c r="A279" s="3" t="s">
        <v>26</v>
      </c>
      <c r="B279" s="3" t="s">
        <v>576</v>
      </c>
      <c r="C279" s="3" t="str">
        <f t="shared" si="3"/>
        <v>岩手県八幡平市</v>
      </c>
      <c r="D279" s="3" t="s">
        <v>577</v>
      </c>
      <c r="E279" s="1" t="s">
        <v>3593</v>
      </c>
    </row>
    <row r="280" spans="1:5" x14ac:dyDescent="0.2">
      <c r="A280" s="3" t="s">
        <v>26</v>
      </c>
      <c r="B280" s="3" t="s">
        <v>578</v>
      </c>
      <c r="C280" s="3" t="str">
        <f t="shared" si="3"/>
        <v>岩手県奥州市</v>
      </c>
      <c r="D280" s="3" t="s">
        <v>579</v>
      </c>
      <c r="E280" s="1" t="s">
        <v>3577</v>
      </c>
    </row>
    <row r="281" spans="1:5" x14ac:dyDescent="0.2">
      <c r="A281" s="3" t="s">
        <v>26</v>
      </c>
      <c r="B281" s="3" t="s">
        <v>3641</v>
      </c>
      <c r="C281" s="3" t="str">
        <f t="shared" si="3"/>
        <v>岩手県滝沢市</v>
      </c>
      <c r="D281" s="3" t="s">
        <v>3615</v>
      </c>
      <c r="E281" s="1" t="s">
        <v>3575</v>
      </c>
    </row>
    <row r="282" spans="1:5" x14ac:dyDescent="0.2">
      <c r="A282" s="3" t="s">
        <v>26</v>
      </c>
      <c r="B282" s="3" t="s">
        <v>580</v>
      </c>
      <c r="C282" s="3" t="str">
        <f t="shared" si="3"/>
        <v>岩手県雫石町</v>
      </c>
      <c r="D282" s="3" t="s">
        <v>581</v>
      </c>
      <c r="E282" s="1" t="s">
        <v>3581</v>
      </c>
    </row>
    <row r="283" spans="1:5" x14ac:dyDescent="0.2">
      <c r="A283" s="3" t="s">
        <v>26</v>
      </c>
      <c r="B283" s="3" t="s">
        <v>582</v>
      </c>
      <c r="C283" s="3" t="str">
        <f t="shared" si="3"/>
        <v>岩手県葛巻町</v>
      </c>
      <c r="D283" s="3" t="s">
        <v>583</v>
      </c>
      <c r="E283" s="1" t="s">
        <v>3584</v>
      </c>
    </row>
    <row r="284" spans="1:5" x14ac:dyDescent="0.2">
      <c r="A284" s="3" t="s">
        <v>26</v>
      </c>
      <c r="B284" s="3" t="s">
        <v>584</v>
      </c>
      <c r="C284" s="3" t="str">
        <f t="shared" si="3"/>
        <v>岩手県岩手町</v>
      </c>
      <c r="D284" s="3" t="s">
        <v>585</v>
      </c>
      <c r="E284" s="1" t="s">
        <v>3591</v>
      </c>
    </row>
    <row r="285" spans="1:5" x14ac:dyDescent="0.2">
      <c r="A285" s="3" t="s">
        <v>26</v>
      </c>
      <c r="B285" s="3" t="s">
        <v>586</v>
      </c>
      <c r="C285" s="3" t="str">
        <f t="shared" si="3"/>
        <v>岩手県紫波町</v>
      </c>
      <c r="D285" s="3" t="s">
        <v>587</v>
      </c>
      <c r="E285" s="1" t="s">
        <v>3586</v>
      </c>
    </row>
    <row r="286" spans="1:5" x14ac:dyDescent="0.2">
      <c r="A286" s="3" t="s">
        <v>26</v>
      </c>
      <c r="B286" s="3" t="s">
        <v>588</v>
      </c>
      <c r="C286" s="3" t="str">
        <f t="shared" si="3"/>
        <v>岩手県矢巾町</v>
      </c>
      <c r="D286" s="3" t="s">
        <v>589</v>
      </c>
      <c r="E286" s="1" t="s">
        <v>3586</v>
      </c>
    </row>
    <row r="287" spans="1:5" x14ac:dyDescent="0.2">
      <c r="A287" s="3" t="s">
        <v>26</v>
      </c>
      <c r="B287" s="3" t="s">
        <v>590</v>
      </c>
      <c r="C287" s="3" t="str">
        <f t="shared" si="3"/>
        <v>岩手県西和賀町</v>
      </c>
      <c r="D287" s="3" t="s">
        <v>591</v>
      </c>
      <c r="E287" s="1" t="s">
        <v>3583</v>
      </c>
    </row>
    <row r="288" spans="1:5" x14ac:dyDescent="0.2">
      <c r="A288" s="3" t="s">
        <v>26</v>
      </c>
      <c r="B288" s="3" t="s">
        <v>592</v>
      </c>
      <c r="C288" s="3" t="str">
        <f t="shared" si="3"/>
        <v>岩手県金ケ崎町</v>
      </c>
      <c r="D288" s="3" t="s">
        <v>593</v>
      </c>
      <c r="E288" s="1" t="s">
        <v>3595</v>
      </c>
    </row>
    <row r="289" spans="1:6" x14ac:dyDescent="0.2">
      <c r="A289" s="3" t="s">
        <v>26</v>
      </c>
      <c r="B289" s="3" t="s">
        <v>594</v>
      </c>
      <c r="C289" s="3" t="str">
        <f t="shared" si="3"/>
        <v>岩手県平泉町</v>
      </c>
      <c r="D289" s="3" t="s">
        <v>595</v>
      </c>
      <c r="E289" s="1" t="s">
        <v>3583</v>
      </c>
    </row>
    <row r="290" spans="1:6" x14ac:dyDescent="0.2">
      <c r="A290" s="3" t="s">
        <v>26</v>
      </c>
      <c r="B290" s="3" t="s">
        <v>596</v>
      </c>
      <c r="C290" s="3" t="str">
        <f t="shared" si="3"/>
        <v>岩手県住田町</v>
      </c>
      <c r="D290" s="3" t="s">
        <v>597</v>
      </c>
      <c r="E290" s="1" t="s">
        <v>3583</v>
      </c>
    </row>
    <row r="291" spans="1:6" x14ac:dyDescent="0.2">
      <c r="A291" s="3" t="s">
        <v>26</v>
      </c>
      <c r="B291" s="3" t="s">
        <v>598</v>
      </c>
      <c r="C291" s="3" t="str">
        <f t="shared" si="3"/>
        <v>岩手県大槌町</v>
      </c>
      <c r="D291" s="3" t="s">
        <v>599</v>
      </c>
      <c r="E291" s="1" t="s">
        <v>3594</v>
      </c>
    </row>
    <row r="292" spans="1:6" x14ac:dyDescent="0.2">
      <c r="A292" s="3" t="s">
        <v>26</v>
      </c>
      <c r="B292" s="3" t="s">
        <v>600</v>
      </c>
      <c r="C292" s="3" t="str">
        <f t="shared" si="3"/>
        <v>岩手県山田町</v>
      </c>
      <c r="D292" s="3" t="s">
        <v>601</v>
      </c>
      <c r="E292" s="1" t="s">
        <v>3594</v>
      </c>
    </row>
    <row r="293" spans="1:6" x14ac:dyDescent="0.2">
      <c r="A293" s="3" t="s">
        <v>26</v>
      </c>
      <c r="B293" s="3" t="s">
        <v>602</v>
      </c>
      <c r="C293" s="3" t="str">
        <f t="shared" si="3"/>
        <v>岩手県岩泉町</v>
      </c>
      <c r="D293" s="3" t="s">
        <v>603</v>
      </c>
      <c r="E293" s="1" t="s">
        <v>3583</v>
      </c>
    </row>
    <row r="294" spans="1:6" x14ac:dyDescent="0.2">
      <c r="A294" s="3" t="s">
        <v>26</v>
      </c>
      <c r="B294" s="3" t="s">
        <v>604</v>
      </c>
      <c r="C294" s="3" t="str">
        <f t="shared" si="3"/>
        <v>岩手県田野畑村</v>
      </c>
      <c r="D294" s="3" t="s">
        <v>605</v>
      </c>
      <c r="E294" s="1" t="s">
        <v>3582</v>
      </c>
    </row>
    <row r="295" spans="1:6" x14ac:dyDescent="0.2">
      <c r="A295" s="3" t="s">
        <v>26</v>
      </c>
      <c r="B295" s="3" t="s">
        <v>606</v>
      </c>
      <c r="C295" s="3" t="str">
        <f t="shared" si="3"/>
        <v>岩手県普代村</v>
      </c>
      <c r="D295" s="3" t="s">
        <v>607</v>
      </c>
      <c r="E295" s="1" t="s">
        <v>3582</v>
      </c>
    </row>
    <row r="296" spans="1:6" x14ac:dyDescent="0.2">
      <c r="A296" s="3" t="s">
        <v>26</v>
      </c>
      <c r="B296" s="3" t="s">
        <v>608</v>
      </c>
      <c r="C296" s="3" t="str">
        <f t="shared" si="3"/>
        <v>岩手県軽米町</v>
      </c>
      <c r="D296" s="3" t="s">
        <v>609</v>
      </c>
      <c r="E296" s="1" t="s">
        <v>3584</v>
      </c>
    </row>
    <row r="297" spans="1:6" x14ac:dyDescent="0.2">
      <c r="A297" s="3" t="s">
        <v>26</v>
      </c>
      <c r="B297" s="3" t="s">
        <v>610</v>
      </c>
      <c r="C297" s="3" t="str">
        <f t="shared" si="3"/>
        <v>岩手県野田村</v>
      </c>
      <c r="D297" s="3" t="s">
        <v>611</v>
      </c>
      <c r="E297" s="1" t="s">
        <v>3588</v>
      </c>
    </row>
    <row r="298" spans="1:6" x14ac:dyDescent="0.2">
      <c r="A298" s="3" t="s">
        <v>26</v>
      </c>
      <c r="B298" s="3" t="s">
        <v>612</v>
      </c>
      <c r="C298" s="3" t="str">
        <f t="shared" si="3"/>
        <v>岩手県九戸村</v>
      </c>
      <c r="D298" s="3" t="s">
        <v>613</v>
      </c>
      <c r="E298" s="1" t="s">
        <v>3584</v>
      </c>
    </row>
    <row r="299" spans="1:6" x14ac:dyDescent="0.2">
      <c r="A299" s="3" t="s">
        <v>26</v>
      </c>
      <c r="B299" s="3" t="s">
        <v>614</v>
      </c>
      <c r="C299" s="3" t="str">
        <f t="shared" si="3"/>
        <v>岩手県洋野町</v>
      </c>
      <c r="D299" s="3" t="s">
        <v>615</v>
      </c>
      <c r="E299" s="1" t="s">
        <v>3595</v>
      </c>
    </row>
    <row r="300" spans="1:6" x14ac:dyDescent="0.2">
      <c r="A300" s="3" t="s">
        <v>26</v>
      </c>
      <c r="B300" s="3" t="s">
        <v>616</v>
      </c>
      <c r="C300" s="3" t="str">
        <f t="shared" si="3"/>
        <v>岩手県一戸町</v>
      </c>
      <c r="D300" s="3" t="s">
        <v>617</v>
      </c>
      <c r="E300" s="1" t="s">
        <v>3591</v>
      </c>
    </row>
    <row r="301" spans="1:6" x14ac:dyDescent="0.2">
      <c r="A301" s="3" t="s">
        <v>28</v>
      </c>
      <c r="B301" s="3" t="s">
        <v>618</v>
      </c>
      <c r="C301" s="3" t="str">
        <f t="shared" si="3"/>
        <v>宮城県仙台市</v>
      </c>
      <c r="D301" s="3" t="s">
        <v>619</v>
      </c>
      <c r="E301" s="1" t="s">
        <v>3649</v>
      </c>
      <c r="F301" s="6"/>
    </row>
    <row r="302" spans="1:6" x14ac:dyDescent="0.2">
      <c r="A302" s="3" t="s">
        <v>28</v>
      </c>
      <c r="B302" s="3" t="s">
        <v>620</v>
      </c>
      <c r="C302" s="3" t="str">
        <f t="shared" si="3"/>
        <v>宮城県石巻市</v>
      </c>
      <c r="D302" s="3" t="s">
        <v>621</v>
      </c>
      <c r="E302" s="1" t="s">
        <v>3623</v>
      </c>
    </row>
    <row r="303" spans="1:6" x14ac:dyDescent="0.2">
      <c r="A303" s="3" t="s">
        <v>28</v>
      </c>
      <c r="B303" s="3" t="s">
        <v>622</v>
      </c>
      <c r="C303" s="3" t="str">
        <f t="shared" si="3"/>
        <v>宮城県塩竈市</v>
      </c>
      <c r="D303" s="3" t="s">
        <v>623</v>
      </c>
      <c r="E303" s="1" t="s">
        <v>3575</v>
      </c>
    </row>
    <row r="304" spans="1:6" x14ac:dyDescent="0.2">
      <c r="A304" s="3" t="s">
        <v>28</v>
      </c>
      <c r="B304" s="3" t="s">
        <v>624</v>
      </c>
      <c r="C304" s="3" t="str">
        <f t="shared" si="3"/>
        <v>宮城県気仙沼市</v>
      </c>
      <c r="D304" s="3" t="s">
        <v>625</v>
      </c>
      <c r="E304" s="1" t="s">
        <v>3579</v>
      </c>
    </row>
    <row r="305" spans="1:6" x14ac:dyDescent="0.2">
      <c r="A305" s="3" t="s">
        <v>28</v>
      </c>
      <c r="B305" s="3" t="s">
        <v>626</v>
      </c>
      <c r="C305" s="3" t="str">
        <f t="shared" si="3"/>
        <v>宮城県白石市</v>
      </c>
      <c r="D305" s="3" t="s">
        <v>627</v>
      </c>
      <c r="E305" s="1" t="s">
        <v>3601</v>
      </c>
    </row>
    <row r="306" spans="1:6" x14ac:dyDescent="0.2">
      <c r="A306" s="3" t="s">
        <v>28</v>
      </c>
      <c r="B306" s="3" t="s">
        <v>628</v>
      </c>
      <c r="C306" s="3" t="str">
        <f t="shared" ref="C306:C369" si="4">A306&amp;B306</f>
        <v>宮城県名取市</v>
      </c>
      <c r="D306" s="3" t="s">
        <v>629</v>
      </c>
      <c r="E306" s="1" t="s">
        <v>3575</v>
      </c>
    </row>
    <row r="307" spans="1:6" x14ac:dyDescent="0.2">
      <c r="A307" s="3" t="s">
        <v>28</v>
      </c>
      <c r="B307" s="3" t="s">
        <v>630</v>
      </c>
      <c r="C307" s="3" t="str">
        <f t="shared" si="4"/>
        <v>宮城県角田市</v>
      </c>
      <c r="D307" s="3" t="s">
        <v>631</v>
      </c>
      <c r="E307" s="1" t="s">
        <v>3593</v>
      </c>
    </row>
    <row r="308" spans="1:6" x14ac:dyDescent="0.2">
      <c r="A308" s="3" t="s">
        <v>28</v>
      </c>
      <c r="B308" s="3" t="s">
        <v>632</v>
      </c>
      <c r="C308" s="3" t="str">
        <f t="shared" si="4"/>
        <v>宮城県多賀城市</v>
      </c>
      <c r="D308" s="3" t="s">
        <v>633</v>
      </c>
      <c r="E308" s="1" t="s">
        <v>3575</v>
      </c>
    </row>
    <row r="309" spans="1:6" x14ac:dyDescent="0.2">
      <c r="A309" s="3" t="s">
        <v>28</v>
      </c>
      <c r="B309" s="3" t="s">
        <v>634</v>
      </c>
      <c r="C309" s="3" t="str">
        <f t="shared" si="4"/>
        <v>宮城県岩沼市</v>
      </c>
      <c r="D309" s="3" t="s">
        <v>635</v>
      </c>
      <c r="E309" s="1" t="s">
        <v>3580</v>
      </c>
    </row>
    <row r="310" spans="1:6" x14ac:dyDescent="0.2">
      <c r="A310" s="3" t="s">
        <v>28</v>
      </c>
      <c r="B310" s="3" t="s">
        <v>636</v>
      </c>
      <c r="C310" s="3" t="str">
        <f t="shared" si="4"/>
        <v>宮城県登米市</v>
      </c>
      <c r="D310" s="3" t="s">
        <v>637</v>
      </c>
      <c r="E310" s="1" t="s">
        <v>3596</v>
      </c>
    </row>
    <row r="311" spans="1:6" x14ac:dyDescent="0.2">
      <c r="A311" s="3" t="s">
        <v>28</v>
      </c>
      <c r="B311" s="3" t="s">
        <v>638</v>
      </c>
      <c r="C311" s="3" t="str">
        <f t="shared" si="4"/>
        <v>宮城県栗原市</v>
      </c>
      <c r="D311" s="3" t="s">
        <v>639</v>
      </c>
      <c r="E311" s="1" t="s">
        <v>3579</v>
      </c>
    </row>
    <row r="312" spans="1:6" x14ac:dyDescent="0.2">
      <c r="A312" s="3" t="s">
        <v>28</v>
      </c>
      <c r="B312" s="3" t="s">
        <v>640</v>
      </c>
      <c r="C312" s="3" t="str">
        <f t="shared" si="4"/>
        <v>宮城県東松島市</v>
      </c>
      <c r="D312" s="3" t="s">
        <v>641</v>
      </c>
      <c r="E312" s="1" t="s">
        <v>3580</v>
      </c>
    </row>
    <row r="313" spans="1:6" x14ac:dyDescent="0.2">
      <c r="A313" s="3" t="s">
        <v>28</v>
      </c>
      <c r="B313" s="3" t="s">
        <v>642</v>
      </c>
      <c r="C313" s="3" t="str">
        <f t="shared" si="4"/>
        <v>宮城県大崎市</v>
      </c>
      <c r="D313" s="3" t="s">
        <v>643</v>
      </c>
      <c r="E313" s="1" t="s">
        <v>3623</v>
      </c>
    </row>
    <row r="314" spans="1:6" x14ac:dyDescent="0.2">
      <c r="A314" s="3" t="s">
        <v>28</v>
      </c>
      <c r="B314" s="3" t="s">
        <v>3642</v>
      </c>
      <c r="C314" s="3" t="str">
        <f t="shared" si="4"/>
        <v>宮城県富谷市</v>
      </c>
      <c r="D314" s="3" t="s">
        <v>3616</v>
      </c>
      <c r="E314" s="7" t="s">
        <v>3575</v>
      </c>
      <c r="F314" s="6"/>
    </row>
    <row r="315" spans="1:6" x14ac:dyDescent="0.2">
      <c r="A315" s="3" t="s">
        <v>28</v>
      </c>
      <c r="B315" s="3" t="s">
        <v>644</v>
      </c>
      <c r="C315" s="3" t="str">
        <f t="shared" si="4"/>
        <v>宮城県蔵王町</v>
      </c>
      <c r="D315" s="3" t="s">
        <v>645</v>
      </c>
      <c r="E315" s="1" t="s">
        <v>3594</v>
      </c>
    </row>
    <row r="316" spans="1:6" x14ac:dyDescent="0.2">
      <c r="A316" s="3" t="s">
        <v>28</v>
      </c>
      <c r="B316" s="3" t="s">
        <v>646</v>
      </c>
      <c r="C316" s="3" t="str">
        <f t="shared" si="4"/>
        <v>宮城県七ヶ宿町</v>
      </c>
      <c r="D316" s="3" t="s">
        <v>647</v>
      </c>
      <c r="E316" s="1" t="s">
        <v>3582</v>
      </c>
    </row>
    <row r="317" spans="1:6" x14ac:dyDescent="0.2">
      <c r="A317" s="3" t="s">
        <v>28</v>
      </c>
      <c r="B317" s="3" t="s">
        <v>648</v>
      </c>
      <c r="C317" s="3" t="str">
        <f t="shared" si="4"/>
        <v>宮城県大河原町</v>
      </c>
      <c r="D317" s="3" t="s">
        <v>649</v>
      </c>
      <c r="E317" s="1" t="s">
        <v>3586</v>
      </c>
    </row>
    <row r="318" spans="1:6" x14ac:dyDescent="0.2">
      <c r="A318" s="3" t="s">
        <v>28</v>
      </c>
      <c r="B318" s="3" t="s">
        <v>650</v>
      </c>
      <c r="C318" s="3" t="str">
        <f t="shared" si="4"/>
        <v>宮城県村田町</v>
      </c>
      <c r="D318" s="3" t="s">
        <v>651</v>
      </c>
      <c r="E318" s="1" t="s">
        <v>3594</v>
      </c>
    </row>
    <row r="319" spans="1:6" x14ac:dyDescent="0.2">
      <c r="A319" s="3" t="s">
        <v>28</v>
      </c>
      <c r="B319" s="3" t="s">
        <v>652</v>
      </c>
      <c r="C319" s="3" t="str">
        <f t="shared" si="4"/>
        <v>宮城県柴田町</v>
      </c>
      <c r="D319" s="3" t="s">
        <v>653</v>
      </c>
      <c r="E319" s="1" t="s">
        <v>3586</v>
      </c>
    </row>
    <row r="320" spans="1:6" x14ac:dyDescent="0.2">
      <c r="A320" s="3" t="s">
        <v>28</v>
      </c>
      <c r="B320" s="3" t="s">
        <v>654</v>
      </c>
      <c r="C320" s="3" t="str">
        <f t="shared" si="4"/>
        <v>宮城県川崎町</v>
      </c>
      <c r="D320" s="3" t="s">
        <v>655</v>
      </c>
      <c r="E320" s="1" t="s">
        <v>3583</v>
      </c>
    </row>
    <row r="321" spans="1:6" x14ac:dyDescent="0.2">
      <c r="A321" s="3" t="s">
        <v>28</v>
      </c>
      <c r="B321" s="3" t="s">
        <v>656</v>
      </c>
      <c r="C321" s="3" t="str">
        <f t="shared" si="4"/>
        <v>宮城県丸森町</v>
      </c>
      <c r="D321" s="3" t="s">
        <v>657</v>
      </c>
      <c r="E321" s="1" t="s">
        <v>3594</v>
      </c>
    </row>
    <row r="322" spans="1:6" x14ac:dyDescent="0.2">
      <c r="A322" s="3" t="s">
        <v>28</v>
      </c>
      <c r="B322" s="3" t="s">
        <v>658</v>
      </c>
      <c r="C322" s="3" t="str">
        <f t="shared" si="4"/>
        <v>宮城県亘理町</v>
      </c>
      <c r="D322" s="3" t="s">
        <v>659</v>
      </c>
      <c r="E322" s="1" t="s">
        <v>3586</v>
      </c>
    </row>
    <row r="323" spans="1:6" x14ac:dyDescent="0.2">
      <c r="A323" s="3" t="s">
        <v>28</v>
      </c>
      <c r="B323" s="3" t="s">
        <v>660</v>
      </c>
      <c r="C323" s="3" t="str">
        <f t="shared" si="4"/>
        <v>宮城県山元町</v>
      </c>
      <c r="D323" s="3" t="s">
        <v>661</v>
      </c>
      <c r="E323" s="1" t="s">
        <v>3594</v>
      </c>
    </row>
    <row r="324" spans="1:6" x14ac:dyDescent="0.2">
      <c r="A324" s="3" t="s">
        <v>28</v>
      </c>
      <c r="B324" s="3" t="s">
        <v>662</v>
      </c>
      <c r="C324" s="3" t="str">
        <f t="shared" si="4"/>
        <v>宮城県松島町</v>
      </c>
      <c r="D324" s="3" t="s">
        <v>663</v>
      </c>
      <c r="E324" s="1" t="s">
        <v>3590</v>
      </c>
    </row>
    <row r="325" spans="1:6" x14ac:dyDescent="0.2">
      <c r="A325" s="3" t="s">
        <v>28</v>
      </c>
      <c r="B325" s="3" t="s">
        <v>664</v>
      </c>
      <c r="C325" s="3" t="str">
        <f t="shared" si="4"/>
        <v>宮城県七ヶ浜町</v>
      </c>
      <c r="D325" s="3" t="s">
        <v>665</v>
      </c>
      <c r="E325" s="1" t="s">
        <v>3581</v>
      </c>
    </row>
    <row r="326" spans="1:6" x14ac:dyDescent="0.2">
      <c r="A326" s="3" t="s">
        <v>28</v>
      </c>
      <c r="B326" s="3" t="s">
        <v>666</v>
      </c>
      <c r="C326" s="3" t="str">
        <f t="shared" si="4"/>
        <v>宮城県利府町</v>
      </c>
      <c r="D326" s="3" t="s">
        <v>667</v>
      </c>
      <c r="E326" s="1" t="s">
        <v>3586</v>
      </c>
    </row>
    <row r="327" spans="1:6" x14ac:dyDescent="0.2">
      <c r="A327" s="3" t="s">
        <v>28</v>
      </c>
      <c r="B327" s="3" t="s">
        <v>668</v>
      </c>
      <c r="C327" s="3" t="str">
        <f t="shared" si="4"/>
        <v>宮城県大和町</v>
      </c>
      <c r="D327" s="3" t="s">
        <v>669</v>
      </c>
      <c r="E327" s="1" t="s">
        <v>3586</v>
      </c>
    </row>
    <row r="328" spans="1:6" x14ac:dyDescent="0.2">
      <c r="A328" s="3" t="s">
        <v>28</v>
      </c>
      <c r="B328" s="3" t="s">
        <v>670</v>
      </c>
      <c r="C328" s="3" t="str">
        <f t="shared" si="4"/>
        <v>宮城県大郷町</v>
      </c>
      <c r="D328" s="3" t="s">
        <v>671</v>
      </c>
      <c r="E328" s="1" t="s">
        <v>3583</v>
      </c>
    </row>
    <row r="329" spans="1:6" x14ac:dyDescent="0.2">
      <c r="A329" s="3" t="s">
        <v>28</v>
      </c>
      <c r="B329" s="3" t="s">
        <v>672</v>
      </c>
      <c r="C329" s="3" t="str">
        <f t="shared" si="4"/>
        <v>宮城県大衡村</v>
      </c>
      <c r="D329" s="3" t="s">
        <v>673</v>
      </c>
      <c r="E329" s="1" t="s">
        <v>3583</v>
      </c>
    </row>
    <row r="330" spans="1:6" x14ac:dyDescent="0.2">
      <c r="A330" s="3" t="s">
        <v>28</v>
      </c>
      <c r="B330" s="3" t="s">
        <v>674</v>
      </c>
      <c r="C330" s="3" t="str">
        <f t="shared" si="4"/>
        <v>宮城県色麻町</v>
      </c>
      <c r="D330" s="3" t="s">
        <v>675</v>
      </c>
      <c r="E330" s="1" t="s">
        <v>3583</v>
      </c>
    </row>
    <row r="331" spans="1:6" x14ac:dyDescent="0.2">
      <c r="A331" s="3" t="s">
        <v>28</v>
      </c>
      <c r="B331" s="3" t="s">
        <v>676</v>
      </c>
      <c r="C331" s="3" t="str">
        <f t="shared" si="4"/>
        <v>宮城県加美町</v>
      </c>
      <c r="D331" s="3" t="s">
        <v>677</v>
      </c>
      <c r="E331" s="1" t="s">
        <v>3597</v>
      </c>
    </row>
    <row r="332" spans="1:6" x14ac:dyDescent="0.2">
      <c r="A332" s="3" t="s">
        <v>28</v>
      </c>
      <c r="B332" s="3" t="s">
        <v>678</v>
      </c>
      <c r="C332" s="3" t="str">
        <f t="shared" si="4"/>
        <v>宮城県涌谷町</v>
      </c>
      <c r="D332" s="3" t="s">
        <v>679</v>
      </c>
      <c r="E332" s="1" t="s">
        <v>3595</v>
      </c>
    </row>
    <row r="333" spans="1:6" x14ac:dyDescent="0.2">
      <c r="A333" s="3" t="s">
        <v>28</v>
      </c>
      <c r="B333" s="3" t="s">
        <v>680</v>
      </c>
      <c r="C333" s="3" t="str">
        <f t="shared" si="4"/>
        <v>宮城県美里町</v>
      </c>
      <c r="D333" s="3" t="s">
        <v>681</v>
      </c>
      <c r="E333" s="1" t="s">
        <v>3586</v>
      </c>
    </row>
    <row r="334" spans="1:6" x14ac:dyDescent="0.2">
      <c r="A334" s="3" t="s">
        <v>28</v>
      </c>
      <c r="B334" s="3" t="s">
        <v>682</v>
      </c>
      <c r="C334" s="3" t="str">
        <f t="shared" si="4"/>
        <v>宮城県女川町</v>
      </c>
      <c r="D334" s="3" t="s">
        <v>683</v>
      </c>
      <c r="E334" s="1" t="s">
        <v>3583</v>
      </c>
    </row>
    <row r="335" spans="1:6" x14ac:dyDescent="0.2">
      <c r="A335" s="3" t="s">
        <v>28</v>
      </c>
      <c r="B335" s="3" t="s">
        <v>684</v>
      </c>
      <c r="C335" s="3" t="str">
        <f t="shared" si="4"/>
        <v>宮城県南三陸町</v>
      </c>
      <c r="D335" s="3" t="s">
        <v>685</v>
      </c>
      <c r="E335" s="1" t="s">
        <v>3591</v>
      </c>
    </row>
    <row r="336" spans="1:6" x14ac:dyDescent="0.2">
      <c r="A336" s="3" t="s">
        <v>30</v>
      </c>
      <c r="B336" s="3" t="s">
        <v>686</v>
      </c>
      <c r="C336" s="3" t="str">
        <f t="shared" si="4"/>
        <v>秋田県秋田市</v>
      </c>
      <c r="D336" s="3" t="s">
        <v>687</v>
      </c>
      <c r="E336" s="1" t="s">
        <v>3573</v>
      </c>
      <c r="F336" s="6"/>
    </row>
    <row r="337" spans="1:5" x14ac:dyDescent="0.2">
      <c r="A337" s="3" t="s">
        <v>30</v>
      </c>
      <c r="B337" s="3" t="s">
        <v>688</v>
      </c>
      <c r="C337" s="3" t="str">
        <f t="shared" si="4"/>
        <v>秋田県能代市</v>
      </c>
      <c r="D337" s="3" t="s">
        <v>689</v>
      </c>
      <c r="E337" s="1" t="s">
        <v>3580</v>
      </c>
    </row>
    <row r="338" spans="1:5" x14ac:dyDescent="0.2">
      <c r="A338" s="3" t="s">
        <v>30</v>
      </c>
      <c r="B338" s="3" t="s">
        <v>690</v>
      </c>
      <c r="C338" s="3" t="str">
        <f t="shared" si="4"/>
        <v>秋田県横手市</v>
      </c>
      <c r="D338" s="3" t="s">
        <v>691</v>
      </c>
      <c r="E338" s="1" t="s">
        <v>3579</v>
      </c>
    </row>
    <row r="339" spans="1:5" x14ac:dyDescent="0.2">
      <c r="A339" s="3" t="s">
        <v>30</v>
      </c>
      <c r="B339" s="3" t="s">
        <v>692</v>
      </c>
      <c r="C339" s="3" t="str">
        <f t="shared" si="4"/>
        <v>秋田県大館市</v>
      </c>
      <c r="D339" s="3" t="s">
        <v>693</v>
      </c>
      <c r="E339" s="1" t="s">
        <v>3599</v>
      </c>
    </row>
    <row r="340" spans="1:5" x14ac:dyDescent="0.2">
      <c r="A340" s="3" t="s">
        <v>30</v>
      </c>
      <c r="B340" s="3" t="s">
        <v>694</v>
      </c>
      <c r="C340" s="3" t="str">
        <f t="shared" si="4"/>
        <v>秋田県男鹿市</v>
      </c>
      <c r="D340" s="3" t="s">
        <v>695</v>
      </c>
      <c r="E340" s="1" t="s">
        <v>3578</v>
      </c>
    </row>
    <row r="341" spans="1:5" x14ac:dyDescent="0.2">
      <c r="A341" s="3" t="s">
        <v>30</v>
      </c>
      <c r="B341" s="3" t="s">
        <v>696</v>
      </c>
      <c r="C341" s="3" t="str">
        <f t="shared" si="4"/>
        <v>秋田県湯沢市</v>
      </c>
      <c r="D341" s="3" t="s">
        <v>697</v>
      </c>
      <c r="E341" s="1" t="s">
        <v>3578</v>
      </c>
    </row>
    <row r="342" spans="1:5" x14ac:dyDescent="0.2">
      <c r="A342" s="3" t="s">
        <v>30</v>
      </c>
      <c r="B342" s="3" t="s">
        <v>698</v>
      </c>
      <c r="C342" s="3" t="str">
        <f t="shared" si="4"/>
        <v>秋田県鹿角市</v>
      </c>
      <c r="D342" s="3" t="s">
        <v>699</v>
      </c>
      <c r="E342" s="1" t="s">
        <v>3578</v>
      </c>
    </row>
    <row r="343" spans="1:5" x14ac:dyDescent="0.2">
      <c r="A343" s="3" t="s">
        <v>30</v>
      </c>
      <c r="B343" s="3" t="s">
        <v>700</v>
      </c>
      <c r="C343" s="3" t="str">
        <f t="shared" si="4"/>
        <v>秋田県由利本荘市</v>
      </c>
      <c r="D343" s="3" t="s">
        <v>701</v>
      </c>
      <c r="E343" s="1" t="s">
        <v>3579</v>
      </c>
    </row>
    <row r="344" spans="1:5" x14ac:dyDescent="0.2">
      <c r="A344" s="3" t="s">
        <v>30</v>
      </c>
      <c r="B344" s="3" t="s">
        <v>702</v>
      </c>
      <c r="C344" s="3" t="str">
        <f t="shared" si="4"/>
        <v>秋田県潟上市</v>
      </c>
      <c r="D344" s="3" t="s">
        <v>703</v>
      </c>
      <c r="E344" s="1" t="s">
        <v>3580</v>
      </c>
    </row>
    <row r="345" spans="1:5" x14ac:dyDescent="0.2">
      <c r="A345" s="3" t="s">
        <v>30</v>
      </c>
      <c r="B345" s="3" t="s">
        <v>704</v>
      </c>
      <c r="C345" s="3" t="str">
        <f t="shared" si="4"/>
        <v>秋田県大仙市</v>
      </c>
      <c r="D345" s="3" t="s">
        <v>705</v>
      </c>
      <c r="E345" s="1" t="s">
        <v>3579</v>
      </c>
    </row>
    <row r="346" spans="1:5" x14ac:dyDescent="0.2">
      <c r="A346" s="3" t="s">
        <v>30</v>
      </c>
      <c r="B346" s="3" t="s">
        <v>706</v>
      </c>
      <c r="C346" s="3" t="str">
        <f t="shared" si="4"/>
        <v>秋田県北秋田市</v>
      </c>
      <c r="D346" s="3" t="s">
        <v>707</v>
      </c>
      <c r="E346" s="1" t="s">
        <v>3578</v>
      </c>
    </row>
    <row r="347" spans="1:5" x14ac:dyDescent="0.2">
      <c r="A347" s="3" t="s">
        <v>30</v>
      </c>
      <c r="B347" s="3" t="s">
        <v>708</v>
      </c>
      <c r="C347" s="3" t="str">
        <f t="shared" si="4"/>
        <v>秋田県にかほ市</v>
      </c>
      <c r="D347" s="3" t="s">
        <v>709</v>
      </c>
      <c r="E347" s="1" t="s">
        <v>3593</v>
      </c>
    </row>
    <row r="348" spans="1:5" x14ac:dyDescent="0.2">
      <c r="A348" s="3" t="s">
        <v>30</v>
      </c>
      <c r="B348" s="3" t="s">
        <v>710</v>
      </c>
      <c r="C348" s="3" t="str">
        <f t="shared" si="4"/>
        <v>秋田県仙北市</v>
      </c>
      <c r="D348" s="3" t="s">
        <v>711</v>
      </c>
      <c r="E348" s="1" t="s">
        <v>3578</v>
      </c>
    </row>
    <row r="349" spans="1:5" x14ac:dyDescent="0.2">
      <c r="A349" s="3" t="s">
        <v>30</v>
      </c>
      <c r="B349" s="3" t="s">
        <v>712</v>
      </c>
      <c r="C349" s="3" t="str">
        <f t="shared" si="4"/>
        <v>秋田県小坂町</v>
      </c>
      <c r="D349" s="3" t="s">
        <v>713</v>
      </c>
      <c r="E349" s="1" t="s">
        <v>3589</v>
      </c>
    </row>
    <row r="350" spans="1:5" x14ac:dyDescent="0.2">
      <c r="A350" s="3" t="s">
        <v>30</v>
      </c>
      <c r="B350" s="3" t="s">
        <v>714</v>
      </c>
      <c r="C350" s="3" t="str">
        <f t="shared" si="4"/>
        <v>秋田県上小阿仁村</v>
      </c>
      <c r="D350" s="3" t="s">
        <v>715</v>
      </c>
      <c r="E350" s="1" t="s">
        <v>3589</v>
      </c>
    </row>
    <row r="351" spans="1:5" x14ac:dyDescent="0.2">
      <c r="A351" s="3" t="s">
        <v>30</v>
      </c>
      <c r="B351" s="3" t="s">
        <v>716</v>
      </c>
      <c r="C351" s="3" t="str">
        <f t="shared" si="4"/>
        <v>秋田県藤里町</v>
      </c>
      <c r="D351" s="3" t="s">
        <v>717</v>
      </c>
      <c r="E351" s="1" t="s">
        <v>3589</v>
      </c>
    </row>
    <row r="352" spans="1:5" x14ac:dyDescent="0.2">
      <c r="A352" s="3" t="s">
        <v>30</v>
      </c>
      <c r="B352" s="3" t="s">
        <v>718</v>
      </c>
      <c r="C352" s="3" t="str">
        <f t="shared" si="4"/>
        <v>秋田県三種町</v>
      </c>
      <c r="D352" s="3" t="s">
        <v>719</v>
      </c>
      <c r="E352" s="1" t="s">
        <v>3587</v>
      </c>
    </row>
    <row r="353" spans="1:6" x14ac:dyDescent="0.2">
      <c r="A353" s="3" t="s">
        <v>30</v>
      </c>
      <c r="B353" s="3" t="s">
        <v>720</v>
      </c>
      <c r="C353" s="3" t="str">
        <f t="shared" si="4"/>
        <v>秋田県八峰町</v>
      </c>
      <c r="D353" s="3" t="s">
        <v>721</v>
      </c>
      <c r="E353" s="1" t="s">
        <v>3584</v>
      </c>
    </row>
    <row r="354" spans="1:6" x14ac:dyDescent="0.2">
      <c r="A354" s="3" t="s">
        <v>30</v>
      </c>
      <c r="B354" s="3" t="s">
        <v>722</v>
      </c>
      <c r="C354" s="3" t="str">
        <f t="shared" si="4"/>
        <v>秋田県五城目町</v>
      </c>
      <c r="D354" s="3" t="s">
        <v>723</v>
      </c>
      <c r="E354" s="1" t="s">
        <v>3585</v>
      </c>
    </row>
    <row r="355" spans="1:6" x14ac:dyDescent="0.2">
      <c r="A355" s="3" t="s">
        <v>30</v>
      </c>
      <c r="B355" s="3" t="s">
        <v>724</v>
      </c>
      <c r="C355" s="3" t="str">
        <f t="shared" si="4"/>
        <v>秋田県八郎潟町</v>
      </c>
      <c r="D355" s="3" t="s">
        <v>725</v>
      </c>
      <c r="E355" s="1" t="s">
        <v>3585</v>
      </c>
    </row>
    <row r="356" spans="1:6" x14ac:dyDescent="0.2">
      <c r="A356" s="3" t="s">
        <v>30</v>
      </c>
      <c r="B356" s="3" t="s">
        <v>726</v>
      </c>
      <c r="C356" s="3" t="str">
        <f t="shared" si="4"/>
        <v>秋田県井川町</v>
      </c>
      <c r="D356" s="3" t="s">
        <v>727</v>
      </c>
      <c r="E356" s="1" t="s">
        <v>3589</v>
      </c>
    </row>
    <row r="357" spans="1:6" x14ac:dyDescent="0.2">
      <c r="A357" s="3" t="s">
        <v>30</v>
      </c>
      <c r="B357" s="3" t="s">
        <v>728</v>
      </c>
      <c r="C357" s="3" t="str">
        <f t="shared" si="4"/>
        <v>秋田県大潟村</v>
      </c>
      <c r="D357" s="3" t="s">
        <v>729</v>
      </c>
      <c r="E357" s="1" t="s">
        <v>3582</v>
      </c>
    </row>
    <row r="358" spans="1:6" x14ac:dyDescent="0.2">
      <c r="A358" s="3" t="s">
        <v>30</v>
      </c>
      <c r="B358" s="3" t="s">
        <v>730</v>
      </c>
      <c r="C358" s="3" t="str">
        <f t="shared" si="4"/>
        <v>秋田県美郷町</v>
      </c>
      <c r="D358" s="3" t="s">
        <v>731</v>
      </c>
      <c r="E358" s="1" t="s">
        <v>3595</v>
      </c>
    </row>
    <row r="359" spans="1:6" x14ac:dyDescent="0.2">
      <c r="A359" s="3" t="s">
        <v>30</v>
      </c>
      <c r="B359" s="3" t="s">
        <v>732</v>
      </c>
      <c r="C359" s="3" t="str">
        <f t="shared" si="4"/>
        <v>秋田県羽後町</v>
      </c>
      <c r="D359" s="3" t="s">
        <v>733</v>
      </c>
      <c r="E359" s="1" t="s">
        <v>3594</v>
      </c>
    </row>
    <row r="360" spans="1:6" x14ac:dyDescent="0.2">
      <c r="A360" s="3" t="s">
        <v>30</v>
      </c>
      <c r="B360" s="3" t="s">
        <v>734</v>
      </c>
      <c r="C360" s="3" t="str">
        <f t="shared" si="4"/>
        <v>秋田県東成瀬村</v>
      </c>
      <c r="D360" s="3" t="s">
        <v>735</v>
      </c>
      <c r="E360" s="1" t="s">
        <v>3588</v>
      </c>
    </row>
    <row r="361" spans="1:6" x14ac:dyDescent="0.2">
      <c r="A361" s="3" t="s">
        <v>32</v>
      </c>
      <c r="B361" s="3" t="s">
        <v>736</v>
      </c>
      <c r="C361" s="3" t="str">
        <f t="shared" si="4"/>
        <v>山形県山形市</v>
      </c>
      <c r="D361" s="3" t="s">
        <v>737</v>
      </c>
      <c r="E361" s="1" t="s">
        <v>3573</v>
      </c>
      <c r="F361" s="6"/>
    </row>
    <row r="362" spans="1:6" x14ac:dyDescent="0.2">
      <c r="A362" s="3" t="s">
        <v>32</v>
      </c>
      <c r="B362" s="3" t="s">
        <v>738</v>
      </c>
      <c r="C362" s="3" t="str">
        <f t="shared" si="4"/>
        <v>山形県米沢市</v>
      </c>
      <c r="D362" s="3" t="s">
        <v>739</v>
      </c>
      <c r="E362" s="1" t="s">
        <v>3599</v>
      </c>
    </row>
    <row r="363" spans="1:6" x14ac:dyDescent="0.2">
      <c r="A363" s="3" t="s">
        <v>32</v>
      </c>
      <c r="B363" s="3" t="s">
        <v>740</v>
      </c>
      <c r="C363" s="3" t="str">
        <f t="shared" si="4"/>
        <v>山形県鶴岡市</v>
      </c>
      <c r="D363" s="3" t="s">
        <v>741</v>
      </c>
      <c r="E363" s="1" t="s">
        <v>3577</v>
      </c>
    </row>
    <row r="364" spans="1:6" x14ac:dyDescent="0.2">
      <c r="A364" s="3" t="s">
        <v>32</v>
      </c>
      <c r="B364" s="3" t="s">
        <v>742</v>
      </c>
      <c r="C364" s="3" t="str">
        <f t="shared" si="4"/>
        <v>山形県酒田市</v>
      </c>
      <c r="D364" s="3" t="s">
        <v>743</v>
      </c>
      <c r="E364" s="1" t="s">
        <v>3574</v>
      </c>
    </row>
    <row r="365" spans="1:6" x14ac:dyDescent="0.2">
      <c r="A365" s="3" t="s">
        <v>32</v>
      </c>
      <c r="B365" s="3" t="s">
        <v>744</v>
      </c>
      <c r="C365" s="3" t="str">
        <f t="shared" si="4"/>
        <v>山形県新庄市</v>
      </c>
      <c r="D365" s="3" t="s">
        <v>745</v>
      </c>
      <c r="E365" s="1" t="s">
        <v>3578</v>
      </c>
    </row>
    <row r="366" spans="1:6" x14ac:dyDescent="0.2">
      <c r="A366" s="3" t="s">
        <v>32</v>
      </c>
      <c r="B366" s="3" t="s">
        <v>746</v>
      </c>
      <c r="C366" s="3" t="str">
        <f t="shared" si="4"/>
        <v>山形県寒河江市</v>
      </c>
      <c r="D366" s="3" t="s">
        <v>747</v>
      </c>
      <c r="E366" s="1" t="s">
        <v>3601</v>
      </c>
    </row>
    <row r="367" spans="1:6" x14ac:dyDescent="0.2">
      <c r="A367" s="3" t="s">
        <v>32</v>
      </c>
      <c r="B367" s="3" t="s">
        <v>748</v>
      </c>
      <c r="C367" s="3" t="str">
        <f t="shared" si="4"/>
        <v>山形県上山市</v>
      </c>
      <c r="D367" s="3" t="s">
        <v>749</v>
      </c>
      <c r="E367" s="1" t="s">
        <v>3578</v>
      </c>
    </row>
    <row r="368" spans="1:6" x14ac:dyDescent="0.2">
      <c r="A368" s="3" t="s">
        <v>32</v>
      </c>
      <c r="B368" s="3" t="s">
        <v>750</v>
      </c>
      <c r="C368" s="3" t="str">
        <f t="shared" si="4"/>
        <v>山形県村山市</v>
      </c>
      <c r="D368" s="3" t="s">
        <v>751</v>
      </c>
      <c r="E368" s="1" t="s">
        <v>3593</v>
      </c>
    </row>
    <row r="369" spans="1:5" x14ac:dyDescent="0.2">
      <c r="A369" s="3" t="s">
        <v>32</v>
      </c>
      <c r="B369" s="3" t="s">
        <v>752</v>
      </c>
      <c r="C369" s="3" t="str">
        <f t="shared" si="4"/>
        <v>山形県長井市</v>
      </c>
      <c r="D369" s="3" t="s">
        <v>753</v>
      </c>
      <c r="E369" s="1" t="s">
        <v>3601</v>
      </c>
    </row>
    <row r="370" spans="1:5" x14ac:dyDescent="0.2">
      <c r="A370" s="3" t="s">
        <v>32</v>
      </c>
      <c r="B370" s="3" t="s">
        <v>754</v>
      </c>
      <c r="C370" s="3" t="str">
        <f t="shared" ref="C370:C433" si="5">A370&amp;B370</f>
        <v>山形県天童市</v>
      </c>
      <c r="D370" s="3" t="s">
        <v>755</v>
      </c>
      <c r="E370" s="1" t="s">
        <v>3599</v>
      </c>
    </row>
    <row r="371" spans="1:5" x14ac:dyDescent="0.2">
      <c r="A371" s="3" t="s">
        <v>32</v>
      </c>
      <c r="B371" s="3" t="s">
        <v>756</v>
      </c>
      <c r="C371" s="3" t="str">
        <f t="shared" si="5"/>
        <v>山形県東根市</v>
      </c>
      <c r="D371" s="3" t="s">
        <v>757</v>
      </c>
      <c r="E371" s="1" t="s">
        <v>3578</v>
      </c>
    </row>
    <row r="372" spans="1:5" x14ac:dyDescent="0.2">
      <c r="A372" s="3" t="s">
        <v>32</v>
      </c>
      <c r="B372" s="3" t="s">
        <v>758</v>
      </c>
      <c r="C372" s="3" t="str">
        <f t="shared" si="5"/>
        <v>山形県尾花沢市</v>
      </c>
      <c r="D372" s="3" t="s">
        <v>759</v>
      </c>
      <c r="E372" s="1" t="s">
        <v>3593</v>
      </c>
    </row>
    <row r="373" spans="1:5" x14ac:dyDescent="0.2">
      <c r="A373" s="3" t="s">
        <v>32</v>
      </c>
      <c r="B373" s="3" t="s">
        <v>760</v>
      </c>
      <c r="C373" s="3" t="str">
        <f t="shared" si="5"/>
        <v>山形県南陽市</v>
      </c>
      <c r="D373" s="3" t="s">
        <v>761</v>
      </c>
      <c r="E373" s="1" t="s">
        <v>3578</v>
      </c>
    </row>
    <row r="374" spans="1:5" x14ac:dyDescent="0.2">
      <c r="A374" s="3" t="s">
        <v>32</v>
      </c>
      <c r="B374" s="3" t="s">
        <v>762</v>
      </c>
      <c r="C374" s="3" t="str">
        <f t="shared" si="5"/>
        <v>山形県山辺町</v>
      </c>
      <c r="D374" s="3" t="s">
        <v>763</v>
      </c>
      <c r="E374" s="1" t="s">
        <v>3590</v>
      </c>
    </row>
    <row r="375" spans="1:5" x14ac:dyDescent="0.2">
      <c r="A375" s="3" t="s">
        <v>32</v>
      </c>
      <c r="B375" s="3" t="s">
        <v>764</v>
      </c>
      <c r="C375" s="3" t="str">
        <f t="shared" si="5"/>
        <v>山形県中山町</v>
      </c>
      <c r="D375" s="3" t="s">
        <v>765</v>
      </c>
      <c r="E375" s="1" t="s">
        <v>3594</v>
      </c>
    </row>
    <row r="376" spans="1:5" x14ac:dyDescent="0.2">
      <c r="A376" s="3" t="s">
        <v>32</v>
      </c>
      <c r="B376" s="3" t="s">
        <v>766</v>
      </c>
      <c r="C376" s="3" t="str">
        <f t="shared" si="5"/>
        <v>山形県河北町</v>
      </c>
      <c r="D376" s="3" t="s">
        <v>767</v>
      </c>
      <c r="E376" s="1" t="s">
        <v>3595</v>
      </c>
    </row>
    <row r="377" spans="1:5" x14ac:dyDescent="0.2">
      <c r="A377" s="3" t="s">
        <v>32</v>
      </c>
      <c r="B377" s="3" t="s">
        <v>768</v>
      </c>
      <c r="C377" s="3" t="str">
        <f t="shared" si="5"/>
        <v>山形県西川町</v>
      </c>
      <c r="D377" s="3" t="s">
        <v>769</v>
      </c>
      <c r="E377" s="1" t="s">
        <v>3588</v>
      </c>
    </row>
    <row r="378" spans="1:5" x14ac:dyDescent="0.2">
      <c r="A378" s="3" t="s">
        <v>32</v>
      </c>
      <c r="B378" s="3" t="s">
        <v>770</v>
      </c>
      <c r="C378" s="3" t="str">
        <f t="shared" si="5"/>
        <v>山形県朝日町</v>
      </c>
      <c r="D378" s="3" t="s">
        <v>771</v>
      </c>
      <c r="E378" s="1" t="s">
        <v>3584</v>
      </c>
    </row>
    <row r="379" spans="1:5" x14ac:dyDescent="0.2">
      <c r="A379" s="3" t="s">
        <v>32</v>
      </c>
      <c r="B379" s="3" t="s">
        <v>772</v>
      </c>
      <c r="C379" s="3" t="str">
        <f t="shared" si="5"/>
        <v>山形県大江町</v>
      </c>
      <c r="D379" s="3" t="s">
        <v>773</v>
      </c>
      <c r="E379" s="1" t="s">
        <v>3583</v>
      </c>
    </row>
    <row r="380" spans="1:5" x14ac:dyDescent="0.2">
      <c r="A380" s="3" t="s">
        <v>32</v>
      </c>
      <c r="B380" s="3" t="s">
        <v>774</v>
      </c>
      <c r="C380" s="3" t="str">
        <f t="shared" si="5"/>
        <v>山形県大石田町</v>
      </c>
      <c r="D380" s="3" t="s">
        <v>775</v>
      </c>
      <c r="E380" s="1" t="s">
        <v>3583</v>
      </c>
    </row>
    <row r="381" spans="1:5" x14ac:dyDescent="0.2">
      <c r="A381" s="3" t="s">
        <v>32</v>
      </c>
      <c r="B381" s="3" t="s">
        <v>776</v>
      </c>
      <c r="C381" s="3" t="str">
        <f t="shared" si="5"/>
        <v>山形県金山町</v>
      </c>
      <c r="D381" s="3" t="s">
        <v>777</v>
      </c>
      <c r="E381" s="1" t="s">
        <v>3583</v>
      </c>
    </row>
    <row r="382" spans="1:5" x14ac:dyDescent="0.2">
      <c r="A382" s="3" t="s">
        <v>32</v>
      </c>
      <c r="B382" s="3" t="s">
        <v>778</v>
      </c>
      <c r="C382" s="3" t="str">
        <f t="shared" si="5"/>
        <v>山形県最上町</v>
      </c>
      <c r="D382" s="3" t="s">
        <v>779</v>
      </c>
      <c r="E382" s="1" t="s">
        <v>3583</v>
      </c>
    </row>
    <row r="383" spans="1:5" x14ac:dyDescent="0.2">
      <c r="A383" s="3" t="s">
        <v>32</v>
      </c>
      <c r="B383" s="3" t="s">
        <v>780</v>
      </c>
      <c r="C383" s="3" t="str">
        <f t="shared" si="5"/>
        <v>山形県舟形町</v>
      </c>
      <c r="D383" s="3" t="s">
        <v>781</v>
      </c>
      <c r="E383" s="1" t="s">
        <v>3583</v>
      </c>
    </row>
    <row r="384" spans="1:5" x14ac:dyDescent="0.2">
      <c r="A384" s="3" t="s">
        <v>32</v>
      </c>
      <c r="B384" s="3" t="s">
        <v>782</v>
      </c>
      <c r="C384" s="3" t="str">
        <f t="shared" si="5"/>
        <v>山形県真室川町</v>
      </c>
      <c r="D384" s="3" t="s">
        <v>783</v>
      </c>
      <c r="E384" s="1" t="s">
        <v>3583</v>
      </c>
    </row>
    <row r="385" spans="1:6" x14ac:dyDescent="0.2">
      <c r="A385" s="3" t="s">
        <v>32</v>
      </c>
      <c r="B385" s="3" t="s">
        <v>784</v>
      </c>
      <c r="C385" s="3" t="str">
        <f t="shared" si="5"/>
        <v>山形県大蔵村</v>
      </c>
      <c r="D385" s="3" t="s">
        <v>785</v>
      </c>
      <c r="E385" s="1" t="s">
        <v>3582</v>
      </c>
    </row>
    <row r="386" spans="1:6" x14ac:dyDescent="0.2">
      <c r="A386" s="3" t="s">
        <v>32</v>
      </c>
      <c r="B386" s="3" t="s">
        <v>786</v>
      </c>
      <c r="C386" s="3" t="str">
        <f t="shared" si="5"/>
        <v>山形県鮭川村</v>
      </c>
      <c r="D386" s="3" t="s">
        <v>787</v>
      </c>
      <c r="E386" s="1" t="s">
        <v>3582</v>
      </c>
    </row>
    <row r="387" spans="1:6" x14ac:dyDescent="0.2">
      <c r="A387" s="3" t="s">
        <v>32</v>
      </c>
      <c r="B387" s="3" t="s">
        <v>788</v>
      </c>
      <c r="C387" s="3" t="str">
        <f t="shared" si="5"/>
        <v>山形県戸沢村</v>
      </c>
      <c r="D387" s="3" t="s">
        <v>789</v>
      </c>
      <c r="E387" s="1" t="s">
        <v>3588</v>
      </c>
    </row>
    <row r="388" spans="1:6" x14ac:dyDescent="0.2">
      <c r="A388" s="3" t="s">
        <v>32</v>
      </c>
      <c r="B388" s="3" t="s">
        <v>790</v>
      </c>
      <c r="C388" s="3" t="str">
        <f t="shared" si="5"/>
        <v>山形県高畠町</v>
      </c>
      <c r="D388" s="3" t="s">
        <v>791</v>
      </c>
      <c r="E388" s="1" t="s">
        <v>3597</v>
      </c>
    </row>
    <row r="389" spans="1:6" x14ac:dyDescent="0.2">
      <c r="A389" s="3" t="s">
        <v>32</v>
      </c>
      <c r="B389" s="3" t="s">
        <v>792</v>
      </c>
      <c r="C389" s="3" t="str">
        <f t="shared" si="5"/>
        <v>山形県川西町</v>
      </c>
      <c r="D389" s="3" t="s">
        <v>793</v>
      </c>
      <c r="E389" s="1" t="s">
        <v>3594</v>
      </c>
    </row>
    <row r="390" spans="1:6" x14ac:dyDescent="0.2">
      <c r="A390" s="3" t="s">
        <v>32</v>
      </c>
      <c r="B390" s="3" t="s">
        <v>794</v>
      </c>
      <c r="C390" s="3" t="str">
        <f t="shared" si="5"/>
        <v>山形県小国町</v>
      </c>
      <c r="D390" s="3" t="s">
        <v>795</v>
      </c>
      <c r="E390" s="1" t="s">
        <v>3583</v>
      </c>
    </row>
    <row r="391" spans="1:6" x14ac:dyDescent="0.2">
      <c r="A391" s="3" t="s">
        <v>32</v>
      </c>
      <c r="B391" s="3" t="s">
        <v>796</v>
      </c>
      <c r="C391" s="3" t="str">
        <f t="shared" si="5"/>
        <v>山形県白鷹町</v>
      </c>
      <c r="D391" s="3" t="s">
        <v>797</v>
      </c>
      <c r="E391" s="1" t="s">
        <v>3594</v>
      </c>
    </row>
    <row r="392" spans="1:6" x14ac:dyDescent="0.2">
      <c r="A392" s="3" t="s">
        <v>32</v>
      </c>
      <c r="B392" s="3" t="s">
        <v>798</v>
      </c>
      <c r="C392" s="3" t="str">
        <f t="shared" si="5"/>
        <v>山形県飯豊町</v>
      </c>
      <c r="D392" s="3" t="s">
        <v>799</v>
      </c>
      <c r="E392" s="1" t="s">
        <v>3583</v>
      </c>
    </row>
    <row r="393" spans="1:6" x14ac:dyDescent="0.2">
      <c r="A393" s="3" t="s">
        <v>32</v>
      </c>
      <c r="B393" s="3" t="s">
        <v>800</v>
      </c>
      <c r="C393" s="3" t="str">
        <f t="shared" si="5"/>
        <v>山形県三川町</v>
      </c>
      <c r="D393" s="3" t="s">
        <v>801</v>
      </c>
      <c r="E393" s="1" t="s">
        <v>3583</v>
      </c>
    </row>
    <row r="394" spans="1:6" x14ac:dyDescent="0.2">
      <c r="A394" s="3" t="s">
        <v>32</v>
      </c>
      <c r="B394" s="3" t="s">
        <v>802</v>
      </c>
      <c r="C394" s="3" t="str">
        <f t="shared" si="5"/>
        <v>山形県庄内町</v>
      </c>
      <c r="D394" s="3" t="s">
        <v>803</v>
      </c>
      <c r="E394" s="1" t="s">
        <v>3597</v>
      </c>
    </row>
    <row r="395" spans="1:6" x14ac:dyDescent="0.2">
      <c r="A395" s="3" t="s">
        <v>32</v>
      </c>
      <c r="B395" s="3" t="s">
        <v>804</v>
      </c>
      <c r="C395" s="3" t="str">
        <f t="shared" si="5"/>
        <v>山形県遊佐町</v>
      </c>
      <c r="D395" s="3" t="s">
        <v>805</v>
      </c>
      <c r="E395" s="1" t="s">
        <v>3594</v>
      </c>
    </row>
    <row r="396" spans="1:6" x14ac:dyDescent="0.2">
      <c r="A396" s="3" t="s">
        <v>34</v>
      </c>
      <c r="B396" s="3" t="s">
        <v>806</v>
      </c>
      <c r="C396" s="3" t="str">
        <f t="shared" si="5"/>
        <v>福島県福島市</v>
      </c>
      <c r="D396" s="3" t="s">
        <v>807</v>
      </c>
      <c r="E396" s="1" t="s">
        <v>3573</v>
      </c>
    </row>
    <row r="397" spans="1:6" x14ac:dyDescent="0.2">
      <c r="A397" s="3" t="s">
        <v>34</v>
      </c>
      <c r="B397" s="3" t="s">
        <v>808</v>
      </c>
      <c r="C397" s="3" t="str">
        <f t="shared" si="5"/>
        <v>福島県会津若松市</v>
      </c>
      <c r="D397" s="3" t="s">
        <v>809</v>
      </c>
      <c r="E397" s="1" t="s">
        <v>3574</v>
      </c>
    </row>
    <row r="398" spans="1:6" x14ac:dyDescent="0.2">
      <c r="A398" s="3" t="s">
        <v>34</v>
      </c>
      <c r="B398" s="3" t="s">
        <v>810</v>
      </c>
      <c r="C398" s="3" t="str">
        <f t="shared" si="5"/>
        <v>福島県郡山市</v>
      </c>
      <c r="D398" s="3" t="s">
        <v>811</v>
      </c>
      <c r="E398" s="1" t="s">
        <v>3573</v>
      </c>
      <c r="F398" s="6"/>
    </row>
    <row r="399" spans="1:6" x14ac:dyDescent="0.2">
      <c r="A399" s="3" t="s">
        <v>34</v>
      </c>
      <c r="B399" s="3" t="s">
        <v>812</v>
      </c>
      <c r="C399" s="3" t="str">
        <f t="shared" si="5"/>
        <v>福島県いわき市</v>
      </c>
      <c r="D399" s="3" t="s">
        <v>813</v>
      </c>
      <c r="E399" s="1" t="s">
        <v>3573</v>
      </c>
      <c r="F399" s="6"/>
    </row>
    <row r="400" spans="1:6" x14ac:dyDescent="0.2">
      <c r="A400" s="3" t="s">
        <v>34</v>
      </c>
      <c r="B400" s="3" t="s">
        <v>814</v>
      </c>
      <c r="C400" s="3" t="str">
        <f t="shared" si="5"/>
        <v>福島県白河市</v>
      </c>
      <c r="D400" s="3" t="s">
        <v>815</v>
      </c>
      <c r="E400" s="1" t="s">
        <v>3599</v>
      </c>
    </row>
    <row r="401" spans="1:5" x14ac:dyDescent="0.2">
      <c r="A401" s="3" t="s">
        <v>34</v>
      </c>
      <c r="B401" s="3" t="s">
        <v>816</v>
      </c>
      <c r="C401" s="3" t="str">
        <f t="shared" si="5"/>
        <v>福島県須賀川市</v>
      </c>
      <c r="D401" s="3" t="s">
        <v>817</v>
      </c>
      <c r="E401" s="1" t="s">
        <v>3579</v>
      </c>
    </row>
    <row r="402" spans="1:5" x14ac:dyDescent="0.2">
      <c r="A402" s="3" t="s">
        <v>34</v>
      </c>
      <c r="B402" s="3" t="s">
        <v>818</v>
      </c>
      <c r="C402" s="3" t="str">
        <f t="shared" si="5"/>
        <v>福島県喜多方市</v>
      </c>
      <c r="D402" s="3" t="s">
        <v>819</v>
      </c>
      <c r="E402" s="1" t="s">
        <v>3578</v>
      </c>
    </row>
    <row r="403" spans="1:5" x14ac:dyDescent="0.2">
      <c r="A403" s="3" t="s">
        <v>34</v>
      </c>
      <c r="B403" s="3" t="s">
        <v>820</v>
      </c>
      <c r="C403" s="3" t="str">
        <f t="shared" si="5"/>
        <v>福島県相馬市</v>
      </c>
      <c r="D403" s="3" t="s">
        <v>821</v>
      </c>
      <c r="E403" s="1" t="s">
        <v>3578</v>
      </c>
    </row>
    <row r="404" spans="1:5" x14ac:dyDescent="0.2">
      <c r="A404" s="3" t="s">
        <v>34</v>
      </c>
      <c r="B404" s="3" t="s">
        <v>822</v>
      </c>
      <c r="C404" s="3" t="str">
        <f t="shared" si="5"/>
        <v>福島県二本松市</v>
      </c>
      <c r="D404" s="3" t="s">
        <v>823</v>
      </c>
      <c r="E404" s="1" t="s">
        <v>3579</v>
      </c>
    </row>
    <row r="405" spans="1:5" x14ac:dyDescent="0.2">
      <c r="A405" s="3" t="s">
        <v>34</v>
      </c>
      <c r="B405" s="3" t="s">
        <v>824</v>
      </c>
      <c r="C405" s="3" t="str">
        <f t="shared" si="5"/>
        <v>福島県田村市</v>
      </c>
      <c r="D405" s="3" t="s">
        <v>825</v>
      </c>
      <c r="E405" s="1" t="s">
        <v>3593</v>
      </c>
    </row>
    <row r="406" spans="1:5" x14ac:dyDescent="0.2">
      <c r="A406" s="3" t="s">
        <v>34</v>
      </c>
      <c r="B406" s="3" t="s">
        <v>826</v>
      </c>
      <c r="C406" s="3" t="str">
        <f t="shared" si="5"/>
        <v>福島県南相馬市</v>
      </c>
      <c r="D406" s="3" t="s">
        <v>827</v>
      </c>
      <c r="E406" s="1" t="s">
        <v>3599</v>
      </c>
    </row>
    <row r="407" spans="1:5" x14ac:dyDescent="0.2">
      <c r="A407" s="3" t="s">
        <v>34</v>
      </c>
      <c r="B407" s="3" t="s">
        <v>179</v>
      </c>
      <c r="C407" s="3" t="str">
        <f t="shared" si="5"/>
        <v>福島県伊達市</v>
      </c>
      <c r="D407" s="3" t="s">
        <v>828</v>
      </c>
      <c r="E407" s="1" t="s">
        <v>3579</v>
      </c>
    </row>
    <row r="408" spans="1:5" x14ac:dyDescent="0.2">
      <c r="A408" s="3" t="s">
        <v>34</v>
      </c>
      <c r="B408" s="3" t="s">
        <v>829</v>
      </c>
      <c r="C408" s="3" t="str">
        <f t="shared" si="5"/>
        <v>福島県本宮市</v>
      </c>
      <c r="D408" s="3" t="s">
        <v>830</v>
      </c>
      <c r="E408" s="1" t="s">
        <v>3601</v>
      </c>
    </row>
    <row r="409" spans="1:5" x14ac:dyDescent="0.2">
      <c r="A409" s="3" t="s">
        <v>34</v>
      </c>
      <c r="B409" s="3" t="s">
        <v>831</v>
      </c>
      <c r="C409" s="3" t="str">
        <f t="shared" si="5"/>
        <v>福島県桑折町</v>
      </c>
      <c r="D409" s="3" t="s">
        <v>832</v>
      </c>
      <c r="E409" s="1" t="s">
        <v>3594</v>
      </c>
    </row>
    <row r="410" spans="1:5" x14ac:dyDescent="0.2">
      <c r="A410" s="3" t="s">
        <v>34</v>
      </c>
      <c r="B410" s="3" t="s">
        <v>833</v>
      </c>
      <c r="C410" s="3" t="str">
        <f t="shared" si="5"/>
        <v>福島県国見町</v>
      </c>
      <c r="D410" s="3" t="s">
        <v>834</v>
      </c>
      <c r="E410" s="1" t="s">
        <v>3583</v>
      </c>
    </row>
    <row r="411" spans="1:5" x14ac:dyDescent="0.2">
      <c r="A411" s="3" t="s">
        <v>34</v>
      </c>
      <c r="B411" s="3" t="s">
        <v>835</v>
      </c>
      <c r="C411" s="3" t="str">
        <f t="shared" si="5"/>
        <v>福島県川俣町</v>
      </c>
      <c r="D411" s="3" t="s">
        <v>836</v>
      </c>
      <c r="E411" s="1" t="s">
        <v>3594</v>
      </c>
    </row>
    <row r="412" spans="1:5" x14ac:dyDescent="0.2">
      <c r="A412" s="3" t="s">
        <v>34</v>
      </c>
      <c r="B412" s="3" t="s">
        <v>837</v>
      </c>
      <c r="C412" s="3" t="str">
        <f t="shared" si="5"/>
        <v>福島県大玉村</v>
      </c>
      <c r="D412" s="3" t="s">
        <v>838</v>
      </c>
      <c r="E412" s="1" t="s">
        <v>3583</v>
      </c>
    </row>
    <row r="413" spans="1:5" x14ac:dyDescent="0.2">
      <c r="A413" s="3" t="s">
        <v>34</v>
      </c>
      <c r="B413" s="3" t="s">
        <v>839</v>
      </c>
      <c r="C413" s="3" t="str">
        <f t="shared" si="5"/>
        <v>福島県鏡石町</v>
      </c>
      <c r="D413" s="3" t="s">
        <v>840</v>
      </c>
      <c r="E413" s="1" t="s">
        <v>3594</v>
      </c>
    </row>
    <row r="414" spans="1:5" x14ac:dyDescent="0.2">
      <c r="A414" s="3" t="s">
        <v>34</v>
      </c>
      <c r="B414" s="3" t="s">
        <v>841</v>
      </c>
      <c r="C414" s="3" t="str">
        <f t="shared" si="5"/>
        <v>福島県天栄村</v>
      </c>
      <c r="D414" s="3" t="s">
        <v>842</v>
      </c>
      <c r="E414" s="1" t="s">
        <v>3583</v>
      </c>
    </row>
    <row r="415" spans="1:5" x14ac:dyDescent="0.2">
      <c r="A415" s="3" t="s">
        <v>34</v>
      </c>
      <c r="B415" s="3" t="s">
        <v>843</v>
      </c>
      <c r="C415" s="3" t="str">
        <f t="shared" si="5"/>
        <v>福島県下郷町</v>
      </c>
      <c r="D415" s="3" t="s">
        <v>844</v>
      </c>
      <c r="E415" s="1" t="s">
        <v>3583</v>
      </c>
    </row>
    <row r="416" spans="1:5" x14ac:dyDescent="0.2">
      <c r="A416" s="3" t="s">
        <v>34</v>
      </c>
      <c r="B416" s="3" t="s">
        <v>845</v>
      </c>
      <c r="C416" s="3" t="str">
        <f t="shared" si="5"/>
        <v>福島県檜枝岐村</v>
      </c>
      <c r="D416" s="3" t="s">
        <v>846</v>
      </c>
      <c r="E416" s="1" t="s">
        <v>3589</v>
      </c>
    </row>
    <row r="417" spans="1:5" x14ac:dyDescent="0.2">
      <c r="A417" s="3" t="s">
        <v>34</v>
      </c>
      <c r="B417" s="3" t="s">
        <v>847</v>
      </c>
      <c r="C417" s="3" t="str">
        <f t="shared" si="5"/>
        <v>福島県只見町</v>
      </c>
      <c r="D417" s="3" t="s">
        <v>848</v>
      </c>
      <c r="E417" s="1" t="s">
        <v>3588</v>
      </c>
    </row>
    <row r="418" spans="1:5" x14ac:dyDescent="0.2">
      <c r="A418" s="3" t="s">
        <v>34</v>
      </c>
      <c r="B418" s="3" t="s">
        <v>849</v>
      </c>
      <c r="C418" s="3" t="str">
        <f t="shared" si="5"/>
        <v>福島県南会津町</v>
      </c>
      <c r="D418" s="3" t="s">
        <v>850</v>
      </c>
      <c r="E418" s="1" t="s">
        <v>3594</v>
      </c>
    </row>
    <row r="419" spans="1:5" x14ac:dyDescent="0.2">
      <c r="A419" s="3" t="s">
        <v>34</v>
      </c>
      <c r="B419" s="3" t="s">
        <v>851</v>
      </c>
      <c r="C419" s="3" t="str">
        <f t="shared" si="5"/>
        <v>福島県北塩原村</v>
      </c>
      <c r="D419" s="3" t="s">
        <v>852</v>
      </c>
      <c r="E419" s="1" t="s">
        <v>3589</v>
      </c>
    </row>
    <row r="420" spans="1:5" x14ac:dyDescent="0.2">
      <c r="A420" s="3" t="s">
        <v>34</v>
      </c>
      <c r="B420" s="3" t="s">
        <v>853</v>
      </c>
      <c r="C420" s="3" t="str">
        <f t="shared" si="5"/>
        <v>福島県西会津町</v>
      </c>
      <c r="D420" s="3" t="s">
        <v>854</v>
      </c>
      <c r="E420" s="1" t="s">
        <v>3583</v>
      </c>
    </row>
    <row r="421" spans="1:5" x14ac:dyDescent="0.2">
      <c r="A421" s="3" t="s">
        <v>34</v>
      </c>
      <c r="B421" s="3" t="s">
        <v>855</v>
      </c>
      <c r="C421" s="3" t="str">
        <f t="shared" si="5"/>
        <v>福島県磐梯町</v>
      </c>
      <c r="D421" s="3" t="s">
        <v>856</v>
      </c>
      <c r="E421" s="1" t="s">
        <v>3588</v>
      </c>
    </row>
    <row r="422" spans="1:5" x14ac:dyDescent="0.2">
      <c r="A422" s="3" t="s">
        <v>34</v>
      </c>
      <c r="B422" s="3" t="s">
        <v>857</v>
      </c>
      <c r="C422" s="3" t="str">
        <f t="shared" si="5"/>
        <v>福島県猪苗代町</v>
      </c>
      <c r="D422" s="3" t="s">
        <v>858</v>
      </c>
      <c r="E422" s="1" t="s">
        <v>3590</v>
      </c>
    </row>
    <row r="423" spans="1:5" x14ac:dyDescent="0.2">
      <c r="A423" s="3" t="s">
        <v>34</v>
      </c>
      <c r="B423" s="3" t="s">
        <v>859</v>
      </c>
      <c r="C423" s="3" t="str">
        <f t="shared" si="5"/>
        <v>福島県会津坂下町</v>
      </c>
      <c r="D423" s="3" t="s">
        <v>860</v>
      </c>
      <c r="E423" s="1" t="s">
        <v>3595</v>
      </c>
    </row>
    <row r="424" spans="1:5" x14ac:dyDescent="0.2">
      <c r="A424" s="3" t="s">
        <v>34</v>
      </c>
      <c r="B424" s="3" t="s">
        <v>861</v>
      </c>
      <c r="C424" s="3" t="str">
        <f t="shared" si="5"/>
        <v>福島県湯川村</v>
      </c>
      <c r="D424" s="3" t="s">
        <v>862</v>
      </c>
      <c r="E424" s="1" t="s">
        <v>3582</v>
      </c>
    </row>
    <row r="425" spans="1:5" x14ac:dyDescent="0.2">
      <c r="A425" s="3" t="s">
        <v>34</v>
      </c>
      <c r="B425" s="3" t="s">
        <v>863</v>
      </c>
      <c r="C425" s="3" t="str">
        <f t="shared" si="5"/>
        <v>福島県柳津町</v>
      </c>
      <c r="D425" s="3" t="s">
        <v>864</v>
      </c>
      <c r="E425" s="1" t="s">
        <v>3588</v>
      </c>
    </row>
    <row r="426" spans="1:5" x14ac:dyDescent="0.2">
      <c r="A426" s="3" t="s">
        <v>34</v>
      </c>
      <c r="B426" s="3" t="s">
        <v>865</v>
      </c>
      <c r="C426" s="3" t="str">
        <f t="shared" si="5"/>
        <v>福島県三島町</v>
      </c>
      <c r="D426" s="3" t="s">
        <v>866</v>
      </c>
      <c r="E426" s="1" t="s">
        <v>3589</v>
      </c>
    </row>
    <row r="427" spans="1:5" x14ac:dyDescent="0.2">
      <c r="A427" s="3" t="s">
        <v>34</v>
      </c>
      <c r="B427" s="3" t="s">
        <v>776</v>
      </c>
      <c r="C427" s="3" t="str">
        <f t="shared" si="5"/>
        <v>福島県金山町</v>
      </c>
      <c r="D427" s="3" t="s">
        <v>867</v>
      </c>
      <c r="E427" s="1" t="s">
        <v>3589</v>
      </c>
    </row>
    <row r="428" spans="1:5" x14ac:dyDescent="0.2">
      <c r="A428" s="3" t="s">
        <v>34</v>
      </c>
      <c r="B428" s="3" t="s">
        <v>868</v>
      </c>
      <c r="C428" s="3" t="str">
        <f t="shared" si="5"/>
        <v>福島県昭和村</v>
      </c>
      <c r="D428" s="3" t="s">
        <v>869</v>
      </c>
      <c r="E428" s="1" t="s">
        <v>3582</v>
      </c>
    </row>
    <row r="429" spans="1:5" x14ac:dyDescent="0.2">
      <c r="A429" s="3" t="s">
        <v>34</v>
      </c>
      <c r="B429" s="3" t="s">
        <v>870</v>
      </c>
      <c r="C429" s="3" t="str">
        <f t="shared" si="5"/>
        <v>福島県会津美里町</v>
      </c>
      <c r="D429" s="3" t="s">
        <v>871</v>
      </c>
      <c r="E429" s="1" t="s">
        <v>3595</v>
      </c>
    </row>
    <row r="430" spans="1:5" x14ac:dyDescent="0.2">
      <c r="A430" s="3" t="s">
        <v>34</v>
      </c>
      <c r="B430" s="3" t="s">
        <v>872</v>
      </c>
      <c r="C430" s="3" t="str">
        <f t="shared" si="5"/>
        <v>福島県西郷村</v>
      </c>
      <c r="D430" s="3" t="s">
        <v>873</v>
      </c>
      <c r="E430" s="1" t="s">
        <v>3597</v>
      </c>
    </row>
    <row r="431" spans="1:5" x14ac:dyDescent="0.2">
      <c r="A431" s="3" t="s">
        <v>34</v>
      </c>
      <c r="B431" s="3" t="s">
        <v>874</v>
      </c>
      <c r="C431" s="3" t="str">
        <f t="shared" si="5"/>
        <v>福島県泉崎村</v>
      </c>
      <c r="D431" s="3" t="s">
        <v>875</v>
      </c>
      <c r="E431" s="1" t="s">
        <v>3583</v>
      </c>
    </row>
    <row r="432" spans="1:5" x14ac:dyDescent="0.2">
      <c r="A432" s="3" t="s">
        <v>34</v>
      </c>
      <c r="B432" s="3" t="s">
        <v>876</v>
      </c>
      <c r="C432" s="3" t="str">
        <f t="shared" si="5"/>
        <v>福島県中島村</v>
      </c>
      <c r="D432" s="3" t="s">
        <v>877</v>
      </c>
      <c r="E432" s="1" t="s">
        <v>3588</v>
      </c>
    </row>
    <row r="433" spans="1:5" x14ac:dyDescent="0.2">
      <c r="A433" s="3" t="s">
        <v>34</v>
      </c>
      <c r="B433" s="3" t="s">
        <v>878</v>
      </c>
      <c r="C433" s="3" t="str">
        <f t="shared" si="5"/>
        <v>福島県矢吹町</v>
      </c>
      <c r="D433" s="3" t="s">
        <v>879</v>
      </c>
      <c r="E433" s="1" t="s">
        <v>3595</v>
      </c>
    </row>
    <row r="434" spans="1:5" x14ac:dyDescent="0.2">
      <c r="A434" s="3" t="s">
        <v>34</v>
      </c>
      <c r="B434" s="3" t="s">
        <v>880</v>
      </c>
      <c r="C434" s="3" t="str">
        <f t="shared" ref="C434:C497" si="6">A434&amp;B434</f>
        <v>福島県棚倉町</v>
      </c>
      <c r="D434" s="3" t="s">
        <v>881</v>
      </c>
      <c r="E434" s="1" t="s">
        <v>3594</v>
      </c>
    </row>
    <row r="435" spans="1:5" x14ac:dyDescent="0.2">
      <c r="A435" s="3" t="s">
        <v>34</v>
      </c>
      <c r="B435" s="3" t="s">
        <v>882</v>
      </c>
      <c r="C435" s="3" t="str">
        <f t="shared" si="6"/>
        <v>福島県矢祭町</v>
      </c>
      <c r="D435" s="3" t="s">
        <v>883</v>
      </c>
      <c r="E435" s="1" t="s">
        <v>3583</v>
      </c>
    </row>
    <row r="436" spans="1:5" x14ac:dyDescent="0.2">
      <c r="A436" s="3" t="s">
        <v>34</v>
      </c>
      <c r="B436" s="3" t="s">
        <v>884</v>
      </c>
      <c r="C436" s="3" t="str">
        <f t="shared" si="6"/>
        <v>福島県塙町</v>
      </c>
      <c r="D436" s="3" t="s">
        <v>885</v>
      </c>
      <c r="E436" s="1" t="s">
        <v>3583</v>
      </c>
    </row>
    <row r="437" spans="1:5" x14ac:dyDescent="0.2">
      <c r="A437" s="3" t="s">
        <v>34</v>
      </c>
      <c r="B437" s="3" t="s">
        <v>886</v>
      </c>
      <c r="C437" s="3" t="str">
        <f t="shared" si="6"/>
        <v>福島県鮫川村</v>
      </c>
      <c r="D437" s="3" t="s">
        <v>887</v>
      </c>
      <c r="E437" s="1" t="s">
        <v>3582</v>
      </c>
    </row>
    <row r="438" spans="1:5" x14ac:dyDescent="0.2">
      <c r="A438" s="3" t="s">
        <v>34</v>
      </c>
      <c r="B438" s="3" t="s">
        <v>888</v>
      </c>
      <c r="C438" s="3" t="str">
        <f t="shared" si="6"/>
        <v>福島県石川町</v>
      </c>
      <c r="D438" s="3" t="s">
        <v>889</v>
      </c>
      <c r="E438" s="1" t="s">
        <v>3594</v>
      </c>
    </row>
    <row r="439" spans="1:5" x14ac:dyDescent="0.2">
      <c r="A439" s="3" t="s">
        <v>34</v>
      </c>
      <c r="B439" s="3" t="s">
        <v>890</v>
      </c>
      <c r="C439" s="3" t="str">
        <f t="shared" si="6"/>
        <v>福島県玉川村</v>
      </c>
      <c r="D439" s="3" t="s">
        <v>891</v>
      </c>
      <c r="E439" s="1" t="s">
        <v>3583</v>
      </c>
    </row>
    <row r="440" spans="1:5" x14ac:dyDescent="0.2">
      <c r="A440" s="3" t="s">
        <v>34</v>
      </c>
      <c r="B440" s="3" t="s">
        <v>892</v>
      </c>
      <c r="C440" s="3" t="str">
        <f t="shared" si="6"/>
        <v>福島県平田村</v>
      </c>
      <c r="D440" s="3" t="s">
        <v>893</v>
      </c>
      <c r="E440" s="1" t="s">
        <v>3583</v>
      </c>
    </row>
    <row r="441" spans="1:5" x14ac:dyDescent="0.2">
      <c r="A441" s="3" t="s">
        <v>34</v>
      </c>
      <c r="B441" s="3" t="s">
        <v>894</v>
      </c>
      <c r="C441" s="3" t="str">
        <f t="shared" si="6"/>
        <v>福島県浅川町</v>
      </c>
      <c r="D441" s="3" t="s">
        <v>895</v>
      </c>
      <c r="E441" s="1" t="s">
        <v>3583</v>
      </c>
    </row>
    <row r="442" spans="1:5" x14ac:dyDescent="0.2">
      <c r="A442" s="3" t="s">
        <v>34</v>
      </c>
      <c r="B442" s="3" t="s">
        <v>896</v>
      </c>
      <c r="C442" s="3" t="str">
        <f t="shared" si="6"/>
        <v>福島県古殿町</v>
      </c>
      <c r="D442" s="3" t="s">
        <v>897</v>
      </c>
      <c r="E442" s="1" t="s">
        <v>3588</v>
      </c>
    </row>
    <row r="443" spans="1:5" x14ac:dyDescent="0.2">
      <c r="A443" s="3" t="s">
        <v>34</v>
      </c>
      <c r="B443" s="3" t="s">
        <v>898</v>
      </c>
      <c r="C443" s="3" t="str">
        <f t="shared" si="6"/>
        <v>福島県三春町</v>
      </c>
      <c r="D443" s="3" t="s">
        <v>899</v>
      </c>
      <c r="E443" s="1" t="s">
        <v>3595</v>
      </c>
    </row>
    <row r="444" spans="1:5" x14ac:dyDescent="0.2">
      <c r="A444" s="3" t="s">
        <v>34</v>
      </c>
      <c r="B444" s="3" t="s">
        <v>900</v>
      </c>
      <c r="C444" s="3" t="str">
        <f t="shared" si="6"/>
        <v>福島県小野町</v>
      </c>
      <c r="D444" s="3" t="s">
        <v>901</v>
      </c>
      <c r="E444" s="1" t="s">
        <v>3583</v>
      </c>
    </row>
    <row r="445" spans="1:5" x14ac:dyDescent="0.2">
      <c r="A445" s="3" t="s">
        <v>34</v>
      </c>
      <c r="B445" s="3" t="s">
        <v>902</v>
      </c>
      <c r="C445" s="3" t="str">
        <f t="shared" si="6"/>
        <v>福島県広野町</v>
      </c>
      <c r="D445" s="3" t="s">
        <v>903</v>
      </c>
      <c r="E445" s="1" t="s">
        <v>3583</v>
      </c>
    </row>
    <row r="446" spans="1:5" x14ac:dyDescent="0.2">
      <c r="A446" s="3" t="s">
        <v>34</v>
      </c>
      <c r="B446" s="3" t="s">
        <v>904</v>
      </c>
      <c r="C446" s="3" t="str">
        <f t="shared" si="6"/>
        <v>福島県楢葉町</v>
      </c>
      <c r="D446" s="3" t="s">
        <v>905</v>
      </c>
      <c r="E446" s="1" t="s">
        <v>3589</v>
      </c>
    </row>
    <row r="447" spans="1:5" x14ac:dyDescent="0.2">
      <c r="A447" s="3" t="s">
        <v>34</v>
      </c>
      <c r="B447" s="3" t="s">
        <v>906</v>
      </c>
      <c r="C447" s="3" t="str">
        <f t="shared" si="6"/>
        <v>福島県富岡町</v>
      </c>
      <c r="D447" s="3" t="s">
        <v>907</v>
      </c>
      <c r="E447" s="1" t="s">
        <v>3588</v>
      </c>
    </row>
    <row r="448" spans="1:5" x14ac:dyDescent="0.2">
      <c r="A448" s="3" t="s">
        <v>34</v>
      </c>
      <c r="B448" s="3" t="s">
        <v>908</v>
      </c>
      <c r="C448" s="3" t="str">
        <f t="shared" si="6"/>
        <v>福島県川内村</v>
      </c>
      <c r="D448" s="3" t="s">
        <v>909</v>
      </c>
      <c r="E448" s="1" t="s">
        <v>3582</v>
      </c>
    </row>
    <row r="449" spans="1:6" x14ac:dyDescent="0.2">
      <c r="A449" s="3" t="s">
        <v>34</v>
      </c>
      <c r="B449" s="3" t="s">
        <v>910</v>
      </c>
      <c r="C449" s="3" t="str">
        <f t="shared" si="6"/>
        <v>福島県大熊町</v>
      </c>
      <c r="D449" s="3" t="s">
        <v>911</v>
      </c>
      <c r="E449" s="1" t="s">
        <v>3589</v>
      </c>
    </row>
    <row r="450" spans="1:6" x14ac:dyDescent="0.2">
      <c r="A450" s="3" t="s">
        <v>34</v>
      </c>
      <c r="B450" s="3" t="s">
        <v>912</v>
      </c>
      <c r="C450" s="3" t="str">
        <f t="shared" si="6"/>
        <v>福島県双葉町</v>
      </c>
      <c r="D450" s="3" t="s">
        <v>913</v>
      </c>
      <c r="E450" s="1" t="s">
        <v>3582</v>
      </c>
    </row>
    <row r="451" spans="1:6" x14ac:dyDescent="0.2">
      <c r="A451" s="3" t="s">
        <v>34</v>
      </c>
      <c r="B451" s="3" t="s">
        <v>914</v>
      </c>
      <c r="C451" s="3" t="str">
        <f t="shared" si="6"/>
        <v>福島県浪江町</v>
      </c>
      <c r="D451" s="3" t="s">
        <v>915</v>
      </c>
      <c r="E451" s="1" t="s">
        <v>3588</v>
      </c>
    </row>
    <row r="452" spans="1:6" x14ac:dyDescent="0.2">
      <c r="A452" s="3" t="s">
        <v>34</v>
      </c>
      <c r="B452" s="3" t="s">
        <v>916</v>
      </c>
      <c r="C452" s="3" t="str">
        <f t="shared" si="6"/>
        <v>福島県葛尾村</v>
      </c>
      <c r="D452" s="3" t="s">
        <v>917</v>
      </c>
      <c r="E452" s="1" t="s">
        <v>3582</v>
      </c>
    </row>
    <row r="453" spans="1:6" x14ac:dyDescent="0.2">
      <c r="A453" s="3" t="s">
        <v>34</v>
      </c>
      <c r="B453" s="3" t="s">
        <v>918</v>
      </c>
      <c r="C453" s="3" t="str">
        <f t="shared" si="6"/>
        <v>福島県新地町</v>
      </c>
      <c r="D453" s="3" t="s">
        <v>919</v>
      </c>
      <c r="E453" s="1" t="s">
        <v>3583</v>
      </c>
    </row>
    <row r="454" spans="1:6" x14ac:dyDescent="0.2">
      <c r="A454" s="3" t="s">
        <v>34</v>
      </c>
      <c r="B454" s="3" t="s">
        <v>920</v>
      </c>
      <c r="C454" s="3" t="str">
        <f t="shared" si="6"/>
        <v>福島県飯舘村</v>
      </c>
      <c r="D454" s="3" t="s">
        <v>921</v>
      </c>
      <c r="E454" s="1" t="s">
        <v>3582</v>
      </c>
    </row>
    <row r="455" spans="1:6" x14ac:dyDescent="0.2">
      <c r="A455" s="3" t="s">
        <v>36</v>
      </c>
      <c r="B455" s="3" t="s">
        <v>922</v>
      </c>
      <c r="C455" s="3" t="str">
        <f t="shared" si="6"/>
        <v>茨城県水戸市</v>
      </c>
      <c r="D455" s="3" t="s">
        <v>923</v>
      </c>
      <c r="E455" s="1" t="s">
        <v>3573</v>
      </c>
      <c r="F455" s="6"/>
    </row>
    <row r="456" spans="1:6" x14ac:dyDescent="0.2">
      <c r="A456" s="3" t="s">
        <v>36</v>
      </c>
      <c r="B456" s="3" t="s">
        <v>924</v>
      </c>
      <c r="C456" s="3" t="str">
        <f t="shared" si="6"/>
        <v>茨城県日立市</v>
      </c>
      <c r="D456" s="3" t="s">
        <v>925</v>
      </c>
      <c r="E456" s="1" t="s">
        <v>3598</v>
      </c>
    </row>
    <row r="457" spans="1:6" x14ac:dyDescent="0.2">
      <c r="A457" s="3" t="s">
        <v>36</v>
      </c>
      <c r="B457" s="3" t="s">
        <v>926</v>
      </c>
      <c r="C457" s="3" t="str">
        <f t="shared" si="6"/>
        <v>茨城県土浦市</v>
      </c>
      <c r="D457" s="3" t="s">
        <v>927</v>
      </c>
      <c r="E457" s="1" t="s">
        <v>3574</v>
      </c>
    </row>
    <row r="458" spans="1:6" x14ac:dyDescent="0.2">
      <c r="A458" s="3" t="s">
        <v>36</v>
      </c>
      <c r="B458" s="3" t="s">
        <v>928</v>
      </c>
      <c r="C458" s="3" t="str">
        <f t="shared" si="6"/>
        <v>茨城県古河市</v>
      </c>
      <c r="D458" s="3" t="s">
        <v>929</v>
      </c>
      <c r="E458" s="1" t="s">
        <v>3623</v>
      </c>
    </row>
    <row r="459" spans="1:6" x14ac:dyDescent="0.2">
      <c r="A459" s="3" t="s">
        <v>36</v>
      </c>
      <c r="B459" s="3" t="s">
        <v>930</v>
      </c>
      <c r="C459" s="3" t="str">
        <f t="shared" si="6"/>
        <v>茨城県石岡市</v>
      </c>
      <c r="D459" s="3" t="s">
        <v>931</v>
      </c>
      <c r="E459" s="1" t="s">
        <v>3579</v>
      </c>
    </row>
    <row r="460" spans="1:6" x14ac:dyDescent="0.2">
      <c r="A460" s="3" t="s">
        <v>36</v>
      </c>
      <c r="B460" s="3" t="s">
        <v>932</v>
      </c>
      <c r="C460" s="3" t="str">
        <f t="shared" si="6"/>
        <v>茨城県結城市</v>
      </c>
      <c r="D460" s="3" t="s">
        <v>933</v>
      </c>
      <c r="E460" s="1" t="s">
        <v>3599</v>
      </c>
    </row>
    <row r="461" spans="1:6" x14ac:dyDescent="0.2">
      <c r="A461" s="3" t="s">
        <v>36</v>
      </c>
      <c r="B461" s="3" t="s">
        <v>934</v>
      </c>
      <c r="C461" s="3" t="str">
        <f t="shared" si="6"/>
        <v>茨城県龍ケ崎市</v>
      </c>
      <c r="D461" s="3" t="s">
        <v>935</v>
      </c>
      <c r="E461" s="1" t="s">
        <v>3575</v>
      </c>
    </row>
    <row r="462" spans="1:6" x14ac:dyDescent="0.2">
      <c r="A462" s="3" t="s">
        <v>36</v>
      </c>
      <c r="B462" s="3" t="s">
        <v>936</v>
      </c>
      <c r="C462" s="3" t="str">
        <f t="shared" si="6"/>
        <v>茨城県下妻市</v>
      </c>
      <c r="D462" s="3" t="s">
        <v>937</v>
      </c>
      <c r="E462" s="1" t="s">
        <v>3601</v>
      </c>
    </row>
    <row r="463" spans="1:6" x14ac:dyDescent="0.2">
      <c r="A463" s="3" t="s">
        <v>36</v>
      </c>
      <c r="B463" s="3" t="s">
        <v>938</v>
      </c>
      <c r="C463" s="3" t="str">
        <f t="shared" si="6"/>
        <v>茨城県常総市</v>
      </c>
      <c r="D463" s="3" t="s">
        <v>939</v>
      </c>
      <c r="E463" s="1" t="s">
        <v>3599</v>
      </c>
    </row>
    <row r="464" spans="1:6" x14ac:dyDescent="0.2">
      <c r="A464" s="3" t="s">
        <v>36</v>
      </c>
      <c r="B464" s="3" t="s">
        <v>940</v>
      </c>
      <c r="C464" s="3" t="str">
        <f t="shared" si="6"/>
        <v>茨城県常陸太田市</v>
      </c>
      <c r="D464" s="3" t="s">
        <v>941</v>
      </c>
      <c r="E464" s="1" t="s">
        <v>3578</v>
      </c>
    </row>
    <row r="465" spans="1:6" x14ac:dyDescent="0.2">
      <c r="A465" s="3" t="s">
        <v>36</v>
      </c>
      <c r="B465" s="3" t="s">
        <v>942</v>
      </c>
      <c r="C465" s="3" t="str">
        <f t="shared" si="6"/>
        <v>茨城県高萩市</v>
      </c>
      <c r="D465" s="3" t="s">
        <v>943</v>
      </c>
      <c r="E465" s="1" t="s">
        <v>3601</v>
      </c>
    </row>
    <row r="466" spans="1:6" x14ac:dyDescent="0.2">
      <c r="A466" s="3" t="s">
        <v>36</v>
      </c>
      <c r="B466" s="3" t="s">
        <v>944</v>
      </c>
      <c r="C466" s="3" t="str">
        <f t="shared" si="6"/>
        <v>茨城県北茨城市</v>
      </c>
      <c r="D466" s="3" t="s">
        <v>945</v>
      </c>
      <c r="E466" s="1" t="s">
        <v>3601</v>
      </c>
    </row>
    <row r="467" spans="1:6" x14ac:dyDescent="0.2">
      <c r="A467" s="3" t="s">
        <v>36</v>
      </c>
      <c r="B467" s="3" t="s">
        <v>946</v>
      </c>
      <c r="C467" s="3" t="str">
        <f t="shared" si="6"/>
        <v>茨城県笠間市</v>
      </c>
      <c r="D467" s="3" t="s">
        <v>947</v>
      </c>
      <c r="E467" s="1" t="s">
        <v>3575</v>
      </c>
    </row>
    <row r="468" spans="1:6" x14ac:dyDescent="0.2">
      <c r="A468" s="3" t="s">
        <v>36</v>
      </c>
      <c r="B468" s="3" t="s">
        <v>948</v>
      </c>
      <c r="C468" s="3" t="str">
        <f t="shared" si="6"/>
        <v>茨城県取手市</v>
      </c>
      <c r="D468" s="3" t="s">
        <v>949</v>
      </c>
      <c r="E468" s="1" t="s">
        <v>3574</v>
      </c>
    </row>
    <row r="469" spans="1:6" x14ac:dyDescent="0.2">
      <c r="A469" s="3" t="s">
        <v>36</v>
      </c>
      <c r="B469" s="3" t="s">
        <v>950</v>
      </c>
      <c r="C469" s="3" t="str">
        <f t="shared" si="6"/>
        <v>茨城県牛久市</v>
      </c>
      <c r="D469" s="3" t="s">
        <v>951</v>
      </c>
      <c r="E469" s="1" t="s">
        <v>3575</v>
      </c>
    </row>
    <row r="470" spans="1:6" x14ac:dyDescent="0.2">
      <c r="A470" s="3" t="s">
        <v>36</v>
      </c>
      <c r="B470" s="3" t="s">
        <v>952</v>
      </c>
      <c r="C470" s="3" t="str">
        <f t="shared" si="6"/>
        <v>茨城県つくば市</v>
      </c>
      <c r="D470" s="3" t="s">
        <v>953</v>
      </c>
      <c r="E470" s="1" t="s">
        <v>3650</v>
      </c>
      <c r="F470" s="6"/>
    </row>
    <row r="471" spans="1:6" x14ac:dyDescent="0.2">
      <c r="A471" s="3" t="s">
        <v>36</v>
      </c>
      <c r="B471" s="3" t="s">
        <v>954</v>
      </c>
      <c r="C471" s="3" t="str">
        <f t="shared" si="6"/>
        <v>茨城県ひたちなか市</v>
      </c>
      <c r="D471" s="3" t="s">
        <v>955</v>
      </c>
      <c r="E471" s="1" t="s">
        <v>3600</v>
      </c>
    </row>
    <row r="472" spans="1:6" x14ac:dyDescent="0.2">
      <c r="A472" s="3" t="s">
        <v>36</v>
      </c>
      <c r="B472" s="3" t="s">
        <v>956</v>
      </c>
      <c r="C472" s="3" t="str">
        <f t="shared" si="6"/>
        <v>茨城県鹿嶋市</v>
      </c>
      <c r="D472" s="3" t="s">
        <v>957</v>
      </c>
      <c r="E472" s="1" t="s">
        <v>3599</v>
      </c>
    </row>
    <row r="473" spans="1:6" x14ac:dyDescent="0.2">
      <c r="A473" s="3" t="s">
        <v>36</v>
      </c>
      <c r="B473" s="3" t="s">
        <v>958</v>
      </c>
      <c r="C473" s="3" t="str">
        <f t="shared" si="6"/>
        <v>茨城県潮来市</v>
      </c>
      <c r="D473" s="3" t="s">
        <v>959</v>
      </c>
      <c r="E473" s="1" t="s">
        <v>3601</v>
      </c>
    </row>
    <row r="474" spans="1:6" x14ac:dyDescent="0.2">
      <c r="A474" s="3" t="s">
        <v>36</v>
      </c>
      <c r="B474" s="3" t="s">
        <v>960</v>
      </c>
      <c r="C474" s="3" t="str">
        <f t="shared" si="6"/>
        <v>茨城県守谷市</v>
      </c>
      <c r="D474" s="3" t="s">
        <v>961</v>
      </c>
      <c r="E474" s="1" t="s">
        <v>3575</v>
      </c>
    </row>
    <row r="475" spans="1:6" x14ac:dyDescent="0.2">
      <c r="A475" s="3" t="s">
        <v>36</v>
      </c>
      <c r="B475" s="3" t="s">
        <v>962</v>
      </c>
      <c r="C475" s="3" t="str">
        <f t="shared" si="6"/>
        <v>茨城県常陸大宮市</v>
      </c>
      <c r="D475" s="3" t="s">
        <v>963</v>
      </c>
      <c r="E475" s="1" t="s">
        <v>3578</v>
      </c>
    </row>
    <row r="476" spans="1:6" x14ac:dyDescent="0.2">
      <c r="A476" s="3" t="s">
        <v>36</v>
      </c>
      <c r="B476" s="3" t="s">
        <v>964</v>
      </c>
      <c r="C476" s="3" t="str">
        <f t="shared" si="6"/>
        <v>茨城県那珂市</v>
      </c>
      <c r="D476" s="3" t="s">
        <v>965</v>
      </c>
      <c r="E476" s="1" t="s">
        <v>3575</v>
      </c>
    </row>
    <row r="477" spans="1:6" x14ac:dyDescent="0.2">
      <c r="A477" s="3" t="s">
        <v>36</v>
      </c>
      <c r="B477" s="3" t="s">
        <v>966</v>
      </c>
      <c r="C477" s="3" t="str">
        <f t="shared" si="6"/>
        <v>茨城県筑西市</v>
      </c>
      <c r="D477" s="3" t="s">
        <v>967</v>
      </c>
      <c r="E477" s="1" t="s">
        <v>3577</v>
      </c>
    </row>
    <row r="478" spans="1:6" x14ac:dyDescent="0.2">
      <c r="A478" s="3" t="s">
        <v>36</v>
      </c>
      <c r="B478" s="3" t="s">
        <v>968</v>
      </c>
      <c r="C478" s="3" t="str">
        <f t="shared" si="6"/>
        <v>茨城県坂東市</v>
      </c>
      <c r="D478" s="3" t="s">
        <v>969</v>
      </c>
      <c r="E478" s="1" t="s">
        <v>3596</v>
      </c>
    </row>
    <row r="479" spans="1:6" x14ac:dyDescent="0.2">
      <c r="A479" s="3" t="s">
        <v>36</v>
      </c>
      <c r="B479" s="3" t="s">
        <v>970</v>
      </c>
      <c r="C479" s="3" t="str">
        <f t="shared" si="6"/>
        <v>茨城県稲敷市</v>
      </c>
      <c r="D479" s="3" t="s">
        <v>971</v>
      </c>
      <c r="E479" s="1" t="s">
        <v>3593</v>
      </c>
    </row>
    <row r="480" spans="1:6" x14ac:dyDescent="0.2">
      <c r="A480" s="3" t="s">
        <v>36</v>
      </c>
      <c r="B480" s="3" t="s">
        <v>972</v>
      </c>
      <c r="C480" s="3" t="str">
        <f t="shared" si="6"/>
        <v>茨城県かすみがうら市</v>
      </c>
      <c r="D480" s="3" t="s">
        <v>973</v>
      </c>
      <c r="E480" s="1" t="s">
        <v>3578</v>
      </c>
    </row>
    <row r="481" spans="1:5" x14ac:dyDescent="0.2">
      <c r="A481" s="3" t="s">
        <v>36</v>
      </c>
      <c r="B481" s="3" t="s">
        <v>974</v>
      </c>
      <c r="C481" s="3" t="str">
        <f t="shared" si="6"/>
        <v>茨城県桜川市</v>
      </c>
      <c r="D481" s="3" t="s">
        <v>975</v>
      </c>
      <c r="E481" s="1" t="s">
        <v>3578</v>
      </c>
    </row>
    <row r="482" spans="1:5" x14ac:dyDescent="0.2">
      <c r="A482" s="3" t="s">
        <v>36</v>
      </c>
      <c r="B482" s="3" t="s">
        <v>976</v>
      </c>
      <c r="C482" s="3" t="str">
        <f t="shared" si="6"/>
        <v>茨城県神栖市</v>
      </c>
      <c r="D482" s="3" t="s">
        <v>977</v>
      </c>
      <c r="E482" s="1" t="s">
        <v>3599</v>
      </c>
    </row>
    <row r="483" spans="1:5" x14ac:dyDescent="0.2">
      <c r="A483" s="3" t="s">
        <v>36</v>
      </c>
      <c r="B483" s="3" t="s">
        <v>978</v>
      </c>
      <c r="C483" s="3" t="str">
        <f t="shared" si="6"/>
        <v>茨城県行方市</v>
      </c>
      <c r="D483" s="3" t="s">
        <v>979</v>
      </c>
      <c r="E483" s="1" t="s">
        <v>3593</v>
      </c>
    </row>
    <row r="484" spans="1:5" x14ac:dyDescent="0.2">
      <c r="A484" s="3" t="s">
        <v>36</v>
      </c>
      <c r="B484" s="3" t="s">
        <v>980</v>
      </c>
      <c r="C484" s="3" t="str">
        <f t="shared" si="6"/>
        <v>茨城県鉾田市</v>
      </c>
      <c r="D484" s="3" t="s">
        <v>981</v>
      </c>
      <c r="E484" s="1" t="s">
        <v>3593</v>
      </c>
    </row>
    <row r="485" spans="1:5" x14ac:dyDescent="0.2">
      <c r="A485" s="3" t="s">
        <v>36</v>
      </c>
      <c r="B485" s="3" t="s">
        <v>982</v>
      </c>
      <c r="C485" s="3" t="str">
        <f t="shared" si="6"/>
        <v>茨城県つくばみらい市</v>
      </c>
      <c r="D485" s="3" t="s">
        <v>983</v>
      </c>
      <c r="E485" s="1" t="s">
        <v>3580</v>
      </c>
    </row>
    <row r="486" spans="1:5" x14ac:dyDescent="0.2">
      <c r="A486" s="3" t="s">
        <v>36</v>
      </c>
      <c r="B486" s="3" t="s">
        <v>984</v>
      </c>
      <c r="C486" s="3" t="str">
        <f t="shared" si="6"/>
        <v>茨城県小美玉市</v>
      </c>
      <c r="D486" s="3" t="s">
        <v>985</v>
      </c>
      <c r="E486" s="1" t="s">
        <v>3578</v>
      </c>
    </row>
    <row r="487" spans="1:5" x14ac:dyDescent="0.2">
      <c r="A487" s="3" t="s">
        <v>36</v>
      </c>
      <c r="B487" s="3" t="s">
        <v>986</v>
      </c>
      <c r="C487" s="3" t="str">
        <f t="shared" si="6"/>
        <v>茨城県茨城町</v>
      </c>
      <c r="D487" s="3" t="s">
        <v>987</v>
      </c>
      <c r="E487" s="1" t="s">
        <v>3586</v>
      </c>
    </row>
    <row r="488" spans="1:5" x14ac:dyDescent="0.2">
      <c r="A488" s="3" t="s">
        <v>36</v>
      </c>
      <c r="B488" s="3" t="s">
        <v>988</v>
      </c>
      <c r="C488" s="3" t="str">
        <f t="shared" si="6"/>
        <v>茨城県大洗町</v>
      </c>
      <c r="D488" s="3" t="s">
        <v>989</v>
      </c>
      <c r="E488" s="1" t="s">
        <v>3581</v>
      </c>
    </row>
    <row r="489" spans="1:5" x14ac:dyDescent="0.2">
      <c r="A489" s="3" t="s">
        <v>36</v>
      </c>
      <c r="B489" s="3" t="s">
        <v>990</v>
      </c>
      <c r="C489" s="3" t="str">
        <f t="shared" si="6"/>
        <v>茨城県城里町</v>
      </c>
      <c r="D489" s="3" t="s">
        <v>991</v>
      </c>
      <c r="E489" s="1" t="s">
        <v>3581</v>
      </c>
    </row>
    <row r="490" spans="1:5" x14ac:dyDescent="0.2">
      <c r="A490" s="3" t="s">
        <v>36</v>
      </c>
      <c r="B490" s="3" t="s">
        <v>992</v>
      </c>
      <c r="C490" s="3" t="str">
        <f t="shared" si="6"/>
        <v>茨城県東海村</v>
      </c>
      <c r="D490" s="3" t="s">
        <v>993</v>
      </c>
      <c r="E490" s="1" t="s">
        <v>3586</v>
      </c>
    </row>
    <row r="491" spans="1:5" x14ac:dyDescent="0.2">
      <c r="A491" s="3" t="s">
        <v>36</v>
      </c>
      <c r="B491" s="3" t="s">
        <v>994</v>
      </c>
      <c r="C491" s="3" t="str">
        <f t="shared" si="6"/>
        <v>茨城県大子町</v>
      </c>
      <c r="D491" s="3" t="s">
        <v>995</v>
      </c>
      <c r="E491" s="1" t="s">
        <v>3595</v>
      </c>
    </row>
    <row r="492" spans="1:5" x14ac:dyDescent="0.2">
      <c r="A492" s="3" t="s">
        <v>36</v>
      </c>
      <c r="B492" s="3" t="s">
        <v>996</v>
      </c>
      <c r="C492" s="3" t="str">
        <f t="shared" si="6"/>
        <v>茨城県美浦村</v>
      </c>
      <c r="D492" s="3" t="s">
        <v>997</v>
      </c>
      <c r="E492" s="1" t="s">
        <v>3590</v>
      </c>
    </row>
    <row r="493" spans="1:5" x14ac:dyDescent="0.2">
      <c r="A493" s="3" t="s">
        <v>36</v>
      </c>
      <c r="B493" s="3" t="s">
        <v>998</v>
      </c>
      <c r="C493" s="3" t="str">
        <f t="shared" si="6"/>
        <v>茨城県阿見町</v>
      </c>
      <c r="D493" s="3" t="s">
        <v>999</v>
      </c>
      <c r="E493" s="1" t="s">
        <v>3586</v>
      </c>
    </row>
    <row r="494" spans="1:5" x14ac:dyDescent="0.2">
      <c r="A494" s="3" t="s">
        <v>36</v>
      </c>
      <c r="B494" s="3" t="s">
        <v>1000</v>
      </c>
      <c r="C494" s="3" t="str">
        <f t="shared" si="6"/>
        <v>茨城県河内町</v>
      </c>
      <c r="D494" s="3" t="s">
        <v>1001</v>
      </c>
      <c r="E494" s="1" t="s">
        <v>3583</v>
      </c>
    </row>
    <row r="495" spans="1:5" x14ac:dyDescent="0.2">
      <c r="A495" s="3" t="s">
        <v>36</v>
      </c>
      <c r="B495" s="3" t="s">
        <v>1002</v>
      </c>
      <c r="C495" s="3" t="str">
        <f t="shared" si="6"/>
        <v>茨城県八千代町</v>
      </c>
      <c r="D495" s="3" t="s">
        <v>1003</v>
      </c>
      <c r="E495" s="1" t="s">
        <v>3592</v>
      </c>
    </row>
    <row r="496" spans="1:5" x14ac:dyDescent="0.2">
      <c r="A496" s="3" t="s">
        <v>36</v>
      </c>
      <c r="B496" s="3" t="s">
        <v>1004</v>
      </c>
      <c r="C496" s="3" t="str">
        <f t="shared" si="6"/>
        <v>茨城県五霞町</v>
      </c>
      <c r="D496" s="3" t="s">
        <v>1005</v>
      </c>
      <c r="E496" s="1" t="s">
        <v>3583</v>
      </c>
    </row>
    <row r="497" spans="1:6" x14ac:dyDescent="0.2">
      <c r="A497" s="3" t="s">
        <v>36</v>
      </c>
      <c r="B497" s="3" t="s">
        <v>1006</v>
      </c>
      <c r="C497" s="3" t="str">
        <f t="shared" si="6"/>
        <v>茨城県境町</v>
      </c>
      <c r="D497" s="3" t="s">
        <v>1007</v>
      </c>
      <c r="E497" s="1" t="s">
        <v>3597</v>
      </c>
    </row>
    <row r="498" spans="1:6" x14ac:dyDescent="0.2">
      <c r="A498" s="3" t="s">
        <v>36</v>
      </c>
      <c r="B498" s="3" t="s">
        <v>1008</v>
      </c>
      <c r="C498" s="3" t="str">
        <f t="shared" ref="C498:C561" si="7">A498&amp;B498</f>
        <v>茨城県利根町</v>
      </c>
      <c r="D498" s="3" t="s">
        <v>1009</v>
      </c>
      <c r="E498" s="1" t="s">
        <v>3581</v>
      </c>
    </row>
    <row r="499" spans="1:6" x14ac:dyDescent="0.2">
      <c r="A499" s="3" t="s">
        <v>38</v>
      </c>
      <c r="B499" s="3" t="s">
        <v>1010</v>
      </c>
      <c r="C499" s="3" t="str">
        <f t="shared" si="7"/>
        <v>栃木県宇都宮市</v>
      </c>
      <c r="D499" s="3" t="s">
        <v>1011</v>
      </c>
      <c r="E499" s="1" t="s">
        <v>3573</v>
      </c>
      <c r="F499" s="6"/>
    </row>
    <row r="500" spans="1:6" x14ac:dyDescent="0.2">
      <c r="A500" s="3" t="s">
        <v>38</v>
      </c>
      <c r="B500" s="3" t="s">
        <v>1012</v>
      </c>
      <c r="C500" s="3" t="str">
        <f t="shared" si="7"/>
        <v>栃木県足利市</v>
      </c>
      <c r="D500" s="3" t="s">
        <v>1013</v>
      </c>
      <c r="E500" s="1" t="s">
        <v>3623</v>
      </c>
    </row>
    <row r="501" spans="1:6" x14ac:dyDescent="0.2">
      <c r="A501" s="3" t="s">
        <v>38</v>
      </c>
      <c r="B501" s="3" t="s">
        <v>1014</v>
      </c>
      <c r="C501" s="3" t="str">
        <f t="shared" si="7"/>
        <v>栃木県栃木市</v>
      </c>
      <c r="D501" s="3" t="s">
        <v>1015</v>
      </c>
      <c r="E501" s="1" t="s">
        <v>3598</v>
      </c>
    </row>
    <row r="502" spans="1:6" x14ac:dyDescent="0.2">
      <c r="A502" s="3" t="s">
        <v>38</v>
      </c>
      <c r="B502" s="3" t="s">
        <v>1016</v>
      </c>
      <c r="C502" s="3" t="str">
        <f t="shared" si="7"/>
        <v>栃木県佐野市</v>
      </c>
      <c r="D502" s="3" t="s">
        <v>1017</v>
      </c>
      <c r="E502" s="1" t="s">
        <v>3623</v>
      </c>
    </row>
    <row r="503" spans="1:6" x14ac:dyDescent="0.2">
      <c r="A503" s="3" t="s">
        <v>38</v>
      </c>
      <c r="B503" s="3" t="s">
        <v>1018</v>
      </c>
      <c r="C503" s="3" t="str">
        <f t="shared" si="7"/>
        <v>栃木県鹿沼市</v>
      </c>
      <c r="D503" s="3" t="s">
        <v>1019</v>
      </c>
      <c r="E503" s="1" t="s">
        <v>3599</v>
      </c>
    </row>
    <row r="504" spans="1:6" x14ac:dyDescent="0.2">
      <c r="A504" s="3" t="s">
        <v>38</v>
      </c>
      <c r="B504" s="3" t="s">
        <v>1020</v>
      </c>
      <c r="C504" s="3" t="str">
        <f t="shared" si="7"/>
        <v>栃木県日光市</v>
      </c>
      <c r="D504" s="3" t="s">
        <v>1021</v>
      </c>
      <c r="E504" s="1" t="s">
        <v>3575</v>
      </c>
    </row>
    <row r="505" spans="1:6" x14ac:dyDescent="0.2">
      <c r="A505" s="3" t="s">
        <v>38</v>
      </c>
      <c r="B505" s="3" t="s">
        <v>1022</v>
      </c>
      <c r="C505" s="3" t="str">
        <f t="shared" si="7"/>
        <v>栃木県小山市</v>
      </c>
      <c r="D505" s="3" t="s">
        <v>1023</v>
      </c>
      <c r="E505" s="1" t="s">
        <v>3598</v>
      </c>
    </row>
    <row r="506" spans="1:6" x14ac:dyDescent="0.2">
      <c r="A506" s="3" t="s">
        <v>38</v>
      </c>
      <c r="B506" s="3" t="s">
        <v>1024</v>
      </c>
      <c r="C506" s="3" t="str">
        <f t="shared" si="7"/>
        <v>栃木県真岡市</v>
      </c>
      <c r="D506" s="3" t="s">
        <v>1025</v>
      </c>
      <c r="E506" s="1" t="s">
        <v>3596</v>
      </c>
    </row>
    <row r="507" spans="1:6" x14ac:dyDescent="0.2">
      <c r="A507" s="3" t="s">
        <v>38</v>
      </c>
      <c r="B507" s="3" t="s">
        <v>1026</v>
      </c>
      <c r="C507" s="3" t="str">
        <f t="shared" si="7"/>
        <v>栃木県大田原市</v>
      </c>
      <c r="D507" s="3" t="s">
        <v>1027</v>
      </c>
      <c r="E507" s="1" t="s">
        <v>3596</v>
      </c>
    </row>
    <row r="508" spans="1:6" x14ac:dyDescent="0.2">
      <c r="A508" s="3" t="s">
        <v>38</v>
      </c>
      <c r="B508" s="3" t="s">
        <v>1028</v>
      </c>
      <c r="C508" s="3" t="str">
        <f t="shared" si="7"/>
        <v>栃木県矢板市</v>
      </c>
      <c r="D508" s="3" t="s">
        <v>1029</v>
      </c>
      <c r="E508" s="1" t="s">
        <v>3601</v>
      </c>
    </row>
    <row r="509" spans="1:6" x14ac:dyDescent="0.2">
      <c r="A509" s="3" t="s">
        <v>38</v>
      </c>
      <c r="B509" s="3" t="s">
        <v>1030</v>
      </c>
      <c r="C509" s="3" t="str">
        <f t="shared" si="7"/>
        <v>栃木県那須塩原市</v>
      </c>
      <c r="D509" s="3" t="s">
        <v>1031</v>
      </c>
      <c r="E509" s="1" t="s">
        <v>3577</v>
      </c>
    </row>
    <row r="510" spans="1:6" x14ac:dyDescent="0.2">
      <c r="A510" s="3" t="s">
        <v>38</v>
      </c>
      <c r="B510" s="3" t="s">
        <v>1032</v>
      </c>
      <c r="C510" s="3" t="str">
        <f t="shared" si="7"/>
        <v>栃木県さくら市</v>
      </c>
      <c r="D510" s="3" t="s">
        <v>1033</v>
      </c>
      <c r="E510" s="1" t="s">
        <v>3601</v>
      </c>
    </row>
    <row r="511" spans="1:6" x14ac:dyDescent="0.2">
      <c r="A511" s="3" t="s">
        <v>38</v>
      </c>
      <c r="B511" s="3" t="s">
        <v>1034</v>
      </c>
      <c r="C511" s="3" t="str">
        <f t="shared" si="7"/>
        <v>栃木県那須烏山市</v>
      </c>
      <c r="D511" s="3" t="s">
        <v>1035</v>
      </c>
      <c r="E511" s="1" t="s">
        <v>3601</v>
      </c>
    </row>
    <row r="512" spans="1:6" x14ac:dyDescent="0.2">
      <c r="A512" s="3" t="s">
        <v>38</v>
      </c>
      <c r="B512" s="3" t="s">
        <v>1036</v>
      </c>
      <c r="C512" s="3" t="str">
        <f t="shared" si="7"/>
        <v>栃木県下野市</v>
      </c>
      <c r="D512" s="3" t="s">
        <v>1037</v>
      </c>
      <c r="E512" s="1" t="s">
        <v>3575</v>
      </c>
    </row>
    <row r="513" spans="1:6" x14ac:dyDescent="0.2">
      <c r="A513" s="3" t="s">
        <v>38</v>
      </c>
      <c r="B513" s="3" t="s">
        <v>1038</v>
      </c>
      <c r="C513" s="3" t="str">
        <f t="shared" si="7"/>
        <v>栃木県上三川町</v>
      </c>
      <c r="D513" s="3" t="s">
        <v>1039</v>
      </c>
      <c r="E513" s="1" t="s">
        <v>3597</v>
      </c>
    </row>
    <row r="514" spans="1:6" x14ac:dyDescent="0.2">
      <c r="A514" s="3" t="s">
        <v>38</v>
      </c>
      <c r="B514" s="3" t="s">
        <v>1040</v>
      </c>
      <c r="C514" s="3" t="str">
        <f t="shared" si="7"/>
        <v>栃木県益子町</v>
      </c>
      <c r="D514" s="3" t="s">
        <v>1041</v>
      </c>
      <c r="E514" s="1" t="s">
        <v>3597</v>
      </c>
    </row>
    <row r="515" spans="1:6" x14ac:dyDescent="0.2">
      <c r="A515" s="3" t="s">
        <v>38</v>
      </c>
      <c r="B515" s="3" t="s">
        <v>1042</v>
      </c>
      <c r="C515" s="3" t="str">
        <f t="shared" si="7"/>
        <v>栃木県茂木町</v>
      </c>
      <c r="D515" s="3" t="s">
        <v>1043</v>
      </c>
      <c r="E515" s="1" t="s">
        <v>3594</v>
      </c>
    </row>
    <row r="516" spans="1:6" x14ac:dyDescent="0.2">
      <c r="A516" s="3" t="s">
        <v>38</v>
      </c>
      <c r="B516" s="3" t="s">
        <v>1044</v>
      </c>
      <c r="C516" s="3" t="str">
        <f t="shared" si="7"/>
        <v>栃木県市貝町</v>
      </c>
      <c r="D516" s="3" t="s">
        <v>1045</v>
      </c>
      <c r="E516" s="1" t="s">
        <v>3594</v>
      </c>
    </row>
    <row r="517" spans="1:6" x14ac:dyDescent="0.2">
      <c r="A517" s="3" t="s">
        <v>38</v>
      </c>
      <c r="B517" s="3" t="s">
        <v>1046</v>
      </c>
      <c r="C517" s="3" t="str">
        <f t="shared" si="7"/>
        <v>栃木県芳賀町</v>
      </c>
      <c r="D517" s="3" t="s">
        <v>1047</v>
      </c>
      <c r="E517" s="1" t="s">
        <v>3594</v>
      </c>
    </row>
    <row r="518" spans="1:6" x14ac:dyDescent="0.2">
      <c r="A518" s="3" t="s">
        <v>38</v>
      </c>
      <c r="B518" s="3" t="s">
        <v>1048</v>
      </c>
      <c r="C518" s="3" t="str">
        <f t="shared" si="7"/>
        <v>栃木県壬生町</v>
      </c>
      <c r="D518" s="3" t="s">
        <v>1049</v>
      </c>
      <c r="E518" s="1" t="s">
        <v>3586</v>
      </c>
    </row>
    <row r="519" spans="1:6" x14ac:dyDescent="0.2">
      <c r="A519" s="3" t="s">
        <v>38</v>
      </c>
      <c r="B519" s="3" t="s">
        <v>1050</v>
      </c>
      <c r="C519" s="3" t="str">
        <f t="shared" si="7"/>
        <v>栃木県野木町</v>
      </c>
      <c r="D519" s="3" t="s">
        <v>1051</v>
      </c>
      <c r="E519" s="1" t="s">
        <v>3586</v>
      </c>
    </row>
    <row r="520" spans="1:6" x14ac:dyDescent="0.2">
      <c r="A520" s="3" t="s">
        <v>38</v>
      </c>
      <c r="B520" s="3" t="s">
        <v>1052</v>
      </c>
      <c r="C520" s="3" t="str">
        <f t="shared" si="7"/>
        <v>栃木県塩谷町</v>
      </c>
      <c r="D520" s="3" t="s">
        <v>1053</v>
      </c>
      <c r="E520" s="1" t="s">
        <v>3594</v>
      </c>
    </row>
    <row r="521" spans="1:6" x14ac:dyDescent="0.2">
      <c r="A521" s="3" t="s">
        <v>38</v>
      </c>
      <c r="B521" s="3" t="s">
        <v>1054</v>
      </c>
      <c r="C521" s="3" t="str">
        <f t="shared" si="7"/>
        <v>栃木県高根沢町</v>
      </c>
      <c r="D521" s="3" t="s">
        <v>1055</v>
      </c>
      <c r="E521" s="1" t="s">
        <v>3597</v>
      </c>
    </row>
    <row r="522" spans="1:6" x14ac:dyDescent="0.2">
      <c r="A522" s="3" t="s">
        <v>38</v>
      </c>
      <c r="B522" s="3" t="s">
        <v>1056</v>
      </c>
      <c r="C522" s="3" t="str">
        <f t="shared" si="7"/>
        <v>栃木県那須町</v>
      </c>
      <c r="D522" s="3" t="s">
        <v>1057</v>
      </c>
      <c r="E522" s="1" t="s">
        <v>3597</v>
      </c>
    </row>
    <row r="523" spans="1:6" x14ac:dyDescent="0.2">
      <c r="A523" s="3" t="s">
        <v>38</v>
      </c>
      <c r="B523" s="3" t="s">
        <v>1058</v>
      </c>
      <c r="C523" s="3" t="str">
        <f t="shared" si="7"/>
        <v>栃木県那珂川町</v>
      </c>
      <c r="D523" s="3" t="s">
        <v>1059</v>
      </c>
      <c r="E523" s="1" t="s">
        <v>3595</v>
      </c>
    </row>
    <row r="524" spans="1:6" x14ac:dyDescent="0.2">
      <c r="A524" s="3" t="s">
        <v>40</v>
      </c>
      <c r="B524" s="3" t="s">
        <v>1060</v>
      </c>
      <c r="C524" s="3" t="str">
        <f t="shared" si="7"/>
        <v>群馬県前橋市</v>
      </c>
      <c r="D524" s="3" t="s">
        <v>1061</v>
      </c>
      <c r="E524" s="1" t="s">
        <v>3573</v>
      </c>
      <c r="F524" s="6"/>
    </row>
    <row r="525" spans="1:6" x14ac:dyDescent="0.2">
      <c r="A525" s="3" t="s">
        <v>40</v>
      </c>
      <c r="B525" s="3" t="s">
        <v>1062</v>
      </c>
      <c r="C525" s="3" t="str">
        <f t="shared" si="7"/>
        <v>群馬県高崎市</v>
      </c>
      <c r="D525" s="3" t="s">
        <v>1063</v>
      </c>
      <c r="E525" s="1" t="s">
        <v>3573</v>
      </c>
      <c r="F525" s="6"/>
    </row>
    <row r="526" spans="1:6" x14ac:dyDescent="0.2">
      <c r="A526" s="3" t="s">
        <v>40</v>
      </c>
      <c r="B526" s="3" t="s">
        <v>1064</v>
      </c>
      <c r="C526" s="3" t="str">
        <f t="shared" si="7"/>
        <v>群馬県桐生市</v>
      </c>
      <c r="D526" s="3" t="s">
        <v>1065</v>
      </c>
      <c r="E526" s="1" t="s">
        <v>3623</v>
      </c>
    </row>
    <row r="527" spans="1:6" x14ac:dyDescent="0.2">
      <c r="A527" s="3" t="s">
        <v>40</v>
      </c>
      <c r="B527" s="3" t="s">
        <v>1066</v>
      </c>
      <c r="C527" s="3" t="str">
        <f t="shared" si="7"/>
        <v>群馬県伊勢崎市</v>
      </c>
      <c r="D527" s="3" t="s">
        <v>1067</v>
      </c>
      <c r="E527" s="1" t="s">
        <v>3650</v>
      </c>
      <c r="F527" s="6"/>
    </row>
    <row r="528" spans="1:6" x14ac:dyDescent="0.2">
      <c r="A528" s="3" t="s">
        <v>40</v>
      </c>
      <c r="B528" s="3" t="s">
        <v>1068</v>
      </c>
      <c r="C528" s="3" t="str">
        <f t="shared" si="7"/>
        <v>群馬県太田市</v>
      </c>
      <c r="D528" s="3" t="s">
        <v>1069</v>
      </c>
      <c r="E528" s="1" t="s">
        <v>3650</v>
      </c>
      <c r="F528" s="6"/>
    </row>
    <row r="529" spans="1:5" x14ac:dyDescent="0.2">
      <c r="A529" s="3" t="s">
        <v>40</v>
      </c>
      <c r="B529" s="3" t="s">
        <v>1070</v>
      </c>
      <c r="C529" s="3" t="str">
        <f t="shared" si="7"/>
        <v>群馬県沼田市</v>
      </c>
      <c r="D529" s="3" t="s">
        <v>1071</v>
      </c>
      <c r="E529" s="1" t="s">
        <v>3578</v>
      </c>
    </row>
    <row r="530" spans="1:5" x14ac:dyDescent="0.2">
      <c r="A530" s="3" t="s">
        <v>40</v>
      </c>
      <c r="B530" s="3" t="s">
        <v>1072</v>
      </c>
      <c r="C530" s="3" t="str">
        <f t="shared" si="7"/>
        <v>群馬県館林市</v>
      </c>
      <c r="D530" s="3" t="s">
        <v>1073</v>
      </c>
      <c r="E530" s="1" t="s">
        <v>3599</v>
      </c>
    </row>
    <row r="531" spans="1:5" x14ac:dyDescent="0.2">
      <c r="A531" s="3" t="s">
        <v>40</v>
      </c>
      <c r="B531" s="3" t="s">
        <v>1074</v>
      </c>
      <c r="C531" s="3" t="str">
        <f t="shared" si="7"/>
        <v>群馬県渋川市</v>
      </c>
      <c r="D531" s="3" t="s">
        <v>1075</v>
      </c>
      <c r="E531" s="1" t="s">
        <v>3579</v>
      </c>
    </row>
    <row r="532" spans="1:5" x14ac:dyDescent="0.2">
      <c r="A532" s="3" t="s">
        <v>40</v>
      </c>
      <c r="B532" s="3" t="s">
        <v>1076</v>
      </c>
      <c r="C532" s="3" t="str">
        <f t="shared" si="7"/>
        <v>群馬県藤岡市</v>
      </c>
      <c r="D532" s="3" t="s">
        <v>1077</v>
      </c>
      <c r="E532" s="1" t="s">
        <v>3599</v>
      </c>
    </row>
    <row r="533" spans="1:5" x14ac:dyDescent="0.2">
      <c r="A533" s="3" t="s">
        <v>40</v>
      </c>
      <c r="B533" s="3" t="s">
        <v>1078</v>
      </c>
      <c r="C533" s="3" t="str">
        <f t="shared" si="7"/>
        <v>群馬県富岡市</v>
      </c>
      <c r="D533" s="3" t="s">
        <v>1079</v>
      </c>
      <c r="E533" s="1" t="s">
        <v>3601</v>
      </c>
    </row>
    <row r="534" spans="1:5" x14ac:dyDescent="0.2">
      <c r="A534" s="3" t="s">
        <v>40</v>
      </c>
      <c r="B534" s="3" t="s">
        <v>1080</v>
      </c>
      <c r="C534" s="3" t="str">
        <f t="shared" si="7"/>
        <v>群馬県安中市</v>
      </c>
      <c r="D534" s="3" t="s">
        <v>1081</v>
      </c>
      <c r="E534" s="1" t="s">
        <v>3599</v>
      </c>
    </row>
    <row r="535" spans="1:5" x14ac:dyDescent="0.2">
      <c r="A535" s="3" t="s">
        <v>40</v>
      </c>
      <c r="B535" s="3" t="s">
        <v>1082</v>
      </c>
      <c r="C535" s="3" t="str">
        <f t="shared" si="7"/>
        <v>群馬県みどり市</v>
      </c>
      <c r="D535" s="3" t="s">
        <v>1083</v>
      </c>
      <c r="E535" s="1" t="s">
        <v>3601</v>
      </c>
    </row>
    <row r="536" spans="1:5" x14ac:dyDescent="0.2">
      <c r="A536" s="3" t="s">
        <v>40</v>
      </c>
      <c r="B536" s="3" t="s">
        <v>1084</v>
      </c>
      <c r="C536" s="3" t="str">
        <f t="shared" si="7"/>
        <v>群馬県榛東村</v>
      </c>
      <c r="D536" s="3" t="s">
        <v>1085</v>
      </c>
      <c r="E536" s="1" t="s">
        <v>3590</v>
      </c>
    </row>
    <row r="537" spans="1:5" x14ac:dyDescent="0.2">
      <c r="A537" s="3" t="s">
        <v>40</v>
      </c>
      <c r="B537" s="3" t="s">
        <v>1086</v>
      </c>
      <c r="C537" s="3" t="str">
        <f t="shared" si="7"/>
        <v>群馬県吉岡町</v>
      </c>
      <c r="D537" s="3" t="s">
        <v>1087</v>
      </c>
      <c r="E537" s="1" t="s">
        <v>3586</v>
      </c>
    </row>
    <row r="538" spans="1:5" x14ac:dyDescent="0.2">
      <c r="A538" s="3" t="s">
        <v>40</v>
      </c>
      <c r="B538" s="3" t="s">
        <v>1088</v>
      </c>
      <c r="C538" s="3" t="str">
        <f t="shared" si="7"/>
        <v>群馬県上野村</v>
      </c>
      <c r="D538" s="3" t="s">
        <v>1089</v>
      </c>
      <c r="E538" s="1" t="s">
        <v>3582</v>
      </c>
    </row>
    <row r="539" spans="1:5" x14ac:dyDescent="0.2">
      <c r="A539" s="3" t="s">
        <v>40</v>
      </c>
      <c r="B539" s="3" t="s">
        <v>1090</v>
      </c>
      <c r="C539" s="3" t="str">
        <f t="shared" si="7"/>
        <v>群馬県神流町</v>
      </c>
      <c r="D539" s="3" t="s">
        <v>1091</v>
      </c>
      <c r="E539" s="1" t="s">
        <v>3589</v>
      </c>
    </row>
    <row r="540" spans="1:5" x14ac:dyDescent="0.2">
      <c r="A540" s="3" t="s">
        <v>40</v>
      </c>
      <c r="B540" s="3" t="s">
        <v>1092</v>
      </c>
      <c r="C540" s="3" t="str">
        <f t="shared" si="7"/>
        <v>群馬県下仁田町</v>
      </c>
      <c r="D540" s="3" t="s">
        <v>1093</v>
      </c>
      <c r="E540" s="1" t="s">
        <v>3583</v>
      </c>
    </row>
    <row r="541" spans="1:5" x14ac:dyDescent="0.2">
      <c r="A541" s="3" t="s">
        <v>40</v>
      </c>
      <c r="B541" s="3" t="s">
        <v>1094</v>
      </c>
      <c r="C541" s="3" t="str">
        <f t="shared" si="7"/>
        <v>群馬県南牧村</v>
      </c>
      <c r="D541" s="3" t="s">
        <v>1095</v>
      </c>
      <c r="E541" s="1" t="s">
        <v>3588</v>
      </c>
    </row>
    <row r="542" spans="1:5" x14ac:dyDescent="0.2">
      <c r="A542" s="3" t="s">
        <v>40</v>
      </c>
      <c r="B542" s="3" t="s">
        <v>1096</v>
      </c>
      <c r="C542" s="3" t="str">
        <f t="shared" si="7"/>
        <v>群馬県甘楽町</v>
      </c>
      <c r="D542" s="3" t="s">
        <v>1097</v>
      </c>
      <c r="E542" s="1" t="s">
        <v>3594</v>
      </c>
    </row>
    <row r="543" spans="1:5" x14ac:dyDescent="0.2">
      <c r="A543" s="3" t="s">
        <v>40</v>
      </c>
      <c r="B543" s="3" t="s">
        <v>1098</v>
      </c>
      <c r="C543" s="3" t="str">
        <f t="shared" si="7"/>
        <v>群馬県中之条町</v>
      </c>
      <c r="D543" s="3" t="s">
        <v>1099</v>
      </c>
      <c r="E543" s="1" t="s">
        <v>3581</v>
      </c>
    </row>
    <row r="544" spans="1:5" x14ac:dyDescent="0.2">
      <c r="A544" s="3" t="s">
        <v>40</v>
      </c>
      <c r="B544" s="3" t="s">
        <v>1100</v>
      </c>
      <c r="C544" s="3" t="str">
        <f t="shared" si="7"/>
        <v>群馬県長野原町</v>
      </c>
      <c r="D544" s="3" t="s">
        <v>1101</v>
      </c>
      <c r="E544" s="1" t="s">
        <v>3585</v>
      </c>
    </row>
    <row r="545" spans="1:6" x14ac:dyDescent="0.2">
      <c r="A545" s="3" t="s">
        <v>40</v>
      </c>
      <c r="B545" s="3" t="s">
        <v>1102</v>
      </c>
      <c r="C545" s="3" t="str">
        <f t="shared" si="7"/>
        <v>群馬県嬬恋村</v>
      </c>
      <c r="D545" s="3" t="s">
        <v>1103</v>
      </c>
      <c r="E545" s="1" t="s">
        <v>3584</v>
      </c>
    </row>
    <row r="546" spans="1:6" x14ac:dyDescent="0.2">
      <c r="A546" s="3" t="s">
        <v>40</v>
      </c>
      <c r="B546" s="3" t="s">
        <v>1104</v>
      </c>
      <c r="C546" s="3" t="str">
        <f t="shared" si="7"/>
        <v>群馬県草津町</v>
      </c>
      <c r="D546" s="3" t="s">
        <v>1105</v>
      </c>
      <c r="E546" s="1" t="s">
        <v>3585</v>
      </c>
    </row>
    <row r="547" spans="1:6" x14ac:dyDescent="0.2">
      <c r="A547" s="3" t="s">
        <v>40</v>
      </c>
      <c r="B547" s="3" t="s">
        <v>1106</v>
      </c>
      <c r="C547" s="3" t="str">
        <f t="shared" si="7"/>
        <v>群馬県高山村</v>
      </c>
      <c r="D547" s="3" t="s">
        <v>1107</v>
      </c>
      <c r="E547" s="1" t="s">
        <v>3589</v>
      </c>
    </row>
    <row r="548" spans="1:6" x14ac:dyDescent="0.2">
      <c r="A548" s="3" t="s">
        <v>40</v>
      </c>
      <c r="B548" s="3" t="s">
        <v>1108</v>
      </c>
      <c r="C548" s="3" t="str">
        <f t="shared" si="7"/>
        <v>群馬県東吾妻町</v>
      </c>
      <c r="D548" s="3" t="s">
        <v>1109</v>
      </c>
      <c r="E548" s="1" t="s">
        <v>3594</v>
      </c>
    </row>
    <row r="549" spans="1:6" x14ac:dyDescent="0.2">
      <c r="A549" s="3" t="s">
        <v>40</v>
      </c>
      <c r="B549" s="3" t="s">
        <v>1110</v>
      </c>
      <c r="C549" s="3" t="str">
        <f t="shared" si="7"/>
        <v>群馬県片品村</v>
      </c>
      <c r="D549" s="3" t="s">
        <v>1111</v>
      </c>
      <c r="E549" s="1" t="s">
        <v>3582</v>
      </c>
    </row>
    <row r="550" spans="1:6" x14ac:dyDescent="0.2">
      <c r="A550" s="3" t="s">
        <v>40</v>
      </c>
      <c r="B550" s="3" t="s">
        <v>1112</v>
      </c>
      <c r="C550" s="3" t="str">
        <f t="shared" si="7"/>
        <v>群馬県川場村</v>
      </c>
      <c r="D550" s="3" t="s">
        <v>1113</v>
      </c>
      <c r="E550" s="1" t="s">
        <v>3582</v>
      </c>
    </row>
    <row r="551" spans="1:6" x14ac:dyDescent="0.2">
      <c r="A551" s="3" t="s">
        <v>40</v>
      </c>
      <c r="B551" s="3" t="s">
        <v>868</v>
      </c>
      <c r="C551" s="3" t="str">
        <f t="shared" si="7"/>
        <v>群馬県昭和村</v>
      </c>
      <c r="D551" s="3" t="s">
        <v>1114</v>
      </c>
      <c r="E551" s="1" t="s">
        <v>3584</v>
      </c>
    </row>
    <row r="552" spans="1:6" x14ac:dyDescent="0.2">
      <c r="A552" s="3" t="s">
        <v>40</v>
      </c>
      <c r="B552" s="3" t="s">
        <v>1115</v>
      </c>
      <c r="C552" s="3" t="str">
        <f t="shared" si="7"/>
        <v>群馬県みなかみ町</v>
      </c>
      <c r="D552" s="3" t="s">
        <v>1116</v>
      </c>
      <c r="E552" s="1" t="s">
        <v>3581</v>
      </c>
    </row>
    <row r="553" spans="1:6" x14ac:dyDescent="0.2">
      <c r="A553" s="3" t="s">
        <v>40</v>
      </c>
      <c r="B553" s="3" t="s">
        <v>1117</v>
      </c>
      <c r="C553" s="3" t="str">
        <f t="shared" si="7"/>
        <v>群馬県玉村町</v>
      </c>
      <c r="D553" s="3" t="s">
        <v>1118</v>
      </c>
      <c r="E553" s="1" t="s">
        <v>3586</v>
      </c>
    </row>
    <row r="554" spans="1:6" x14ac:dyDescent="0.2">
      <c r="A554" s="3" t="s">
        <v>40</v>
      </c>
      <c r="B554" s="3" t="s">
        <v>1119</v>
      </c>
      <c r="C554" s="3" t="str">
        <f t="shared" si="7"/>
        <v>群馬県板倉町</v>
      </c>
      <c r="D554" s="3" t="s">
        <v>1120</v>
      </c>
      <c r="E554" s="1" t="s">
        <v>3594</v>
      </c>
    </row>
    <row r="555" spans="1:6" x14ac:dyDescent="0.2">
      <c r="A555" s="3" t="s">
        <v>40</v>
      </c>
      <c r="B555" s="3" t="s">
        <v>1121</v>
      </c>
      <c r="C555" s="3" t="str">
        <f t="shared" si="7"/>
        <v>群馬県明和町</v>
      </c>
      <c r="D555" s="3" t="s">
        <v>1122</v>
      </c>
      <c r="E555" s="1" t="s">
        <v>3594</v>
      </c>
    </row>
    <row r="556" spans="1:6" x14ac:dyDescent="0.2">
      <c r="A556" s="3" t="s">
        <v>40</v>
      </c>
      <c r="B556" s="3" t="s">
        <v>1123</v>
      </c>
      <c r="C556" s="3" t="str">
        <f t="shared" si="7"/>
        <v>群馬県千代田町</v>
      </c>
      <c r="D556" s="3" t="s">
        <v>1124</v>
      </c>
      <c r="E556" s="1" t="s">
        <v>3594</v>
      </c>
    </row>
    <row r="557" spans="1:6" x14ac:dyDescent="0.2">
      <c r="A557" s="3" t="s">
        <v>40</v>
      </c>
      <c r="B557" s="3" t="s">
        <v>1125</v>
      </c>
      <c r="C557" s="3" t="str">
        <f t="shared" si="7"/>
        <v>群馬県大泉町</v>
      </c>
      <c r="D557" s="3" t="s">
        <v>1126</v>
      </c>
      <c r="E557" s="1" t="s">
        <v>3597</v>
      </c>
    </row>
    <row r="558" spans="1:6" x14ac:dyDescent="0.2">
      <c r="A558" s="3" t="s">
        <v>40</v>
      </c>
      <c r="B558" s="3" t="s">
        <v>1127</v>
      </c>
      <c r="C558" s="3" t="str">
        <f t="shared" si="7"/>
        <v>群馬県邑楽町</v>
      </c>
      <c r="D558" s="3" t="s">
        <v>1128</v>
      </c>
      <c r="E558" s="1" t="s">
        <v>3597</v>
      </c>
    </row>
    <row r="559" spans="1:6" x14ac:dyDescent="0.2">
      <c r="A559" s="3" t="s">
        <v>42</v>
      </c>
      <c r="B559" s="3" t="s">
        <v>1129</v>
      </c>
      <c r="C559" s="3" t="str">
        <f t="shared" si="7"/>
        <v>埼玉県さいたま市</v>
      </c>
      <c r="D559" s="3" t="s">
        <v>1130</v>
      </c>
      <c r="E559" s="1" t="s">
        <v>3649</v>
      </c>
      <c r="F559" s="6"/>
    </row>
    <row r="560" spans="1:6" x14ac:dyDescent="0.2">
      <c r="A560" s="3" t="s">
        <v>42</v>
      </c>
      <c r="B560" s="3" t="s">
        <v>1131</v>
      </c>
      <c r="C560" s="3" t="str">
        <f t="shared" si="7"/>
        <v>埼玉県川越市</v>
      </c>
      <c r="D560" s="3" t="s">
        <v>1132</v>
      </c>
      <c r="E560" s="1" t="s">
        <v>3573</v>
      </c>
      <c r="F560" s="6"/>
    </row>
    <row r="561" spans="1:6" x14ac:dyDescent="0.2">
      <c r="A561" s="3" t="s">
        <v>42</v>
      </c>
      <c r="B561" s="3" t="s">
        <v>1133</v>
      </c>
      <c r="C561" s="3" t="str">
        <f t="shared" si="7"/>
        <v>埼玉県熊谷市</v>
      </c>
      <c r="D561" s="3" t="s">
        <v>1134</v>
      </c>
      <c r="E561" s="1" t="s">
        <v>3650</v>
      </c>
      <c r="F561" s="6"/>
    </row>
    <row r="562" spans="1:6" x14ac:dyDescent="0.2">
      <c r="A562" s="3" t="s">
        <v>42</v>
      </c>
      <c r="B562" s="3" t="s">
        <v>1135</v>
      </c>
      <c r="C562" s="3" t="str">
        <f t="shared" ref="C562:C625" si="8">A562&amp;B562</f>
        <v>埼玉県川口市</v>
      </c>
      <c r="D562" s="3" t="s">
        <v>1136</v>
      </c>
      <c r="E562" s="1" t="s">
        <v>3573</v>
      </c>
      <c r="F562" s="6"/>
    </row>
    <row r="563" spans="1:6" x14ac:dyDescent="0.2">
      <c r="A563" s="3" t="s">
        <v>42</v>
      </c>
      <c r="B563" s="3" t="s">
        <v>1137</v>
      </c>
      <c r="C563" s="3" t="str">
        <f t="shared" si="8"/>
        <v>埼玉県行田市</v>
      </c>
      <c r="D563" s="3" t="s">
        <v>1138</v>
      </c>
      <c r="E563" s="1" t="s">
        <v>3599</v>
      </c>
    </row>
    <row r="564" spans="1:6" x14ac:dyDescent="0.2">
      <c r="A564" s="3" t="s">
        <v>42</v>
      </c>
      <c r="B564" s="3" t="s">
        <v>1139</v>
      </c>
      <c r="C564" s="3" t="str">
        <f t="shared" si="8"/>
        <v>埼玉県秩父市</v>
      </c>
      <c r="D564" s="3" t="s">
        <v>1140</v>
      </c>
      <c r="E564" s="1" t="s">
        <v>3599</v>
      </c>
    </row>
    <row r="565" spans="1:6" x14ac:dyDescent="0.2">
      <c r="A565" s="3" t="s">
        <v>42</v>
      </c>
      <c r="B565" s="3" t="s">
        <v>1141</v>
      </c>
      <c r="C565" s="3" t="str">
        <f t="shared" si="8"/>
        <v>埼玉県所沢市</v>
      </c>
      <c r="D565" s="3" t="s">
        <v>1142</v>
      </c>
      <c r="E565" s="1" t="s">
        <v>3650</v>
      </c>
      <c r="F565" s="6"/>
    </row>
    <row r="566" spans="1:6" x14ac:dyDescent="0.2">
      <c r="A566" s="3" t="s">
        <v>42</v>
      </c>
      <c r="B566" s="3" t="s">
        <v>1143</v>
      </c>
      <c r="C566" s="3" t="str">
        <f t="shared" si="8"/>
        <v>埼玉県飯能市</v>
      </c>
      <c r="D566" s="3" t="s">
        <v>1144</v>
      </c>
      <c r="E566" s="1" t="s">
        <v>3575</v>
      </c>
    </row>
    <row r="567" spans="1:6" x14ac:dyDescent="0.2">
      <c r="A567" s="3" t="s">
        <v>42</v>
      </c>
      <c r="B567" s="3" t="s">
        <v>1145</v>
      </c>
      <c r="C567" s="3" t="str">
        <f t="shared" si="8"/>
        <v>埼玉県加須市</v>
      </c>
      <c r="D567" s="3" t="s">
        <v>1146</v>
      </c>
      <c r="E567" s="1" t="s">
        <v>3623</v>
      </c>
    </row>
    <row r="568" spans="1:6" x14ac:dyDescent="0.2">
      <c r="A568" s="3" t="s">
        <v>42</v>
      </c>
      <c r="B568" s="3" t="s">
        <v>1147</v>
      </c>
      <c r="C568" s="3" t="str">
        <f t="shared" si="8"/>
        <v>埼玉県本庄市</v>
      </c>
      <c r="D568" s="3" t="s">
        <v>1148</v>
      </c>
      <c r="E568" s="1" t="s">
        <v>3599</v>
      </c>
    </row>
    <row r="569" spans="1:6" x14ac:dyDescent="0.2">
      <c r="A569" s="3" t="s">
        <v>42</v>
      </c>
      <c r="B569" s="3" t="s">
        <v>1149</v>
      </c>
      <c r="C569" s="3" t="str">
        <f t="shared" si="8"/>
        <v>埼玉県東松山市</v>
      </c>
      <c r="D569" s="3" t="s">
        <v>1150</v>
      </c>
      <c r="E569" s="1" t="s">
        <v>3575</v>
      </c>
    </row>
    <row r="570" spans="1:6" x14ac:dyDescent="0.2">
      <c r="A570" s="3" t="s">
        <v>42</v>
      </c>
      <c r="B570" s="3" t="s">
        <v>1151</v>
      </c>
      <c r="C570" s="3" t="str">
        <f t="shared" si="8"/>
        <v>埼玉県春日部市</v>
      </c>
      <c r="D570" s="3" t="s">
        <v>1152</v>
      </c>
      <c r="E570" s="1" t="s">
        <v>3650</v>
      </c>
      <c r="F570" s="6"/>
    </row>
    <row r="571" spans="1:6" x14ac:dyDescent="0.2">
      <c r="A571" s="3" t="s">
        <v>42</v>
      </c>
      <c r="B571" s="3" t="s">
        <v>1153</v>
      </c>
      <c r="C571" s="3" t="str">
        <f t="shared" si="8"/>
        <v>埼玉県狭山市</v>
      </c>
      <c r="D571" s="3" t="s">
        <v>1154</v>
      </c>
      <c r="E571" s="1" t="s">
        <v>3574</v>
      </c>
    </row>
    <row r="572" spans="1:6" x14ac:dyDescent="0.2">
      <c r="A572" s="3" t="s">
        <v>42</v>
      </c>
      <c r="B572" s="3" t="s">
        <v>1155</v>
      </c>
      <c r="C572" s="3" t="str">
        <f t="shared" si="8"/>
        <v>埼玉県羽生市</v>
      </c>
      <c r="D572" s="3" t="s">
        <v>1156</v>
      </c>
      <c r="E572" s="1" t="s">
        <v>3599</v>
      </c>
    </row>
    <row r="573" spans="1:6" x14ac:dyDescent="0.2">
      <c r="A573" s="3" t="s">
        <v>42</v>
      </c>
      <c r="B573" s="3" t="s">
        <v>1157</v>
      </c>
      <c r="C573" s="3" t="str">
        <f t="shared" si="8"/>
        <v>埼玉県鴻巣市</v>
      </c>
      <c r="D573" s="3" t="s">
        <v>1158</v>
      </c>
      <c r="E573" s="1" t="s">
        <v>3574</v>
      </c>
    </row>
    <row r="574" spans="1:6" x14ac:dyDescent="0.2">
      <c r="A574" s="3" t="s">
        <v>42</v>
      </c>
      <c r="B574" s="3" t="s">
        <v>1159</v>
      </c>
      <c r="C574" s="3" t="str">
        <f t="shared" si="8"/>
        <v>埼玉県深谷市</v>
      </c>
      <c r="D574" s="3" t="s">
        <v>1160</v>
      </c>
      <c r="E574" s="1" t="s">
        <v>3577</v>
      </c>
    </row>
    <row r="575" spans="1:6" x14ac:dyDescent="0.2">
      <c r="A575" s="3" t="s">
        <v>42</v>
      </c>
      <c r="B575" s="3" t="s">
        <v>1161</v>
      </c>
      <c r="C575" s="3" t="str">
        <f t="shared" si="8"/>
        <v>埼玉県上尾市</v>
      </c>
      <c r="D575" s="3" t="s">
        <v>1162</v>
      </c>
      <c r="E575" s="1" t="s">
        <v>3600</v>
      </c>
    </row>
    <row r="576" spans="1:6" x14ac:dyDescent="0.2">
      <c r="A576" s="3" t="s">
        <v>42</v>
      </c>
      <c r="B576" s="3" t="s">
        <v>1163</v>
      </c>
      <c r="C576" s="3" t="str">
        <f t="shared" si="8"/>
        <v>埼玉県草加市</v>
      </c>
      <c r="D576" s="3" t="s">
        <v>1164</v>
      </c>
      <c r="E576" s="1" t="s">
        <v>3650</v>
      </c>
      <c r="F576" s="6"/>
    </row>
    <row r="577" spans="1:6" x14ac:dyDescent="0.2">
      <c r="A577" s="3" t="s">
        <v>42</v>
      </c>
      <c r="B577" s="3" t="s">
        <v>1165</v>
      </c>
      <c r="C577" s="3" t="str">
        <f t="shared" si="8"/>
        <v>埼玉県越谷市</v>
      </c>
      <c r="D577" s="3" t="s">
        <v>1166</v>
      </c>
      <c r="E577" s="1" t="s">
        <v>3573</v>
      </c>
      <c r="F577" s="6"/>
    </row>
    <row r="578" spans="1:6" x14ac:dyDescent="0.2">
      <c r="A578" s="3" t="s">
        <v>42</v>
      </c>
      <c r="B578" s="3" t="s">
        <v>1167</v>
      </c>
      <c r="C578" s="3" t="str">
        <f t="shared" si="8"/>
        <v>埼玉県蕨市</v>
      </c>
      <c r="D578" s="3" t="s">
        <v>1168</v>
      </c>
      <c r="E578" s="1" t="s">
        <v>3575</v>
      </c>
    </row>
    <row r="579" spans="1:6" x14ac:dyDescent="0.2">
      <c r="A579" s="3" t="s">
        <v>42</v>
      </c>
      <c r="B579" s="3" t="s">
        <v>1169</v>
      </c>
      <c r="C579" s="3" t="str">
        <f t="shared" si="8"/>
        <v>埼玉県戸田市</v>
      </c>
      <c r="D579" s="3" t="s">
        <v>1170</v>
      </c>
      <c r="E579" s="1" t="s">
        <v>3574</v>
      </c>
    </row>
    <row r="580" spans="1:6" x14ac:dyDescent="0.2">
      <c r="A580" s="3" t="s">
        <v>42</v>
      </c>
      <c r="B580" s="3" t="s">
        <v>1171</v>
      </c>
      <c r="C580" s="3" t="str">
        <f t="shared" si="8"/>
        <v>埼玉県入間市</v>
      </c>
      <c r="D580" s="3" t="s">
        <v>1172</v>
      </c>
      <c r="E580" s="1" t="s">
        <v>3574</v>
      </c>
    </row>
    <row r="581" spans="1:6" x14ac:dyDescent="0.2">
      <c r="A581" s="3" t="s">
        <v>42</v>
      </c>
      <c r="B581" s="3" t="s">
        <v>1173</v>
      </c>
      <c r="C581" s="3" t="str">
        <f t="shared" si="8"/>
        <v>埼玉県朝霞市</v>
      </c>
      <c r="D581" s="3" t="s">
        <v>1174</v>
      </c>
      <c r="E581" s="1" t="s">
        <v>3574</v>
      </c>
    </row>
    <row r="582" spans="1:6" x14ac:dyDescent="0.2">
      <c r="A582" s="3" t="s">
        <v>42</v>
      </c>
      <c r="B582" s="3" t="s">
        <v>1175</v>
      </c>
      <c r="C582" s="3" t="str">
        <f t="shared" si="8"/>
        <v>埼玉県志木市</v>
      </c>
      <c r="D582" s="3" t="s">
        <v>1176</v>
      </c>
      <c r="E582" s="1" t="s">
        <v>3575</v>
      </c>
    </row>
    <row r="583" spans="1:6" x14ac:dyDescent="0.2">
      <c r="A583" s="3" t="s">
        <v>42</v>
      </c>
      <c r="B583" s="3" t="s">
        <v>1177</v>
      </c>
      <c r="C583" s="3" t="str">
        <f t="shared" si="8"/>
        <v>埼玉県和光市</v>
      </c>
      <c r="D583" s="3" t="s">
        <v>1178</v>
      </c>
      <c r="E583" s="1" t="s">
        <v>3575</v>
      </c>
    </row>
    <row r="584" spans="1:6" x14ac:dyDescent="0.2">
      <c r="A584" s="3" t="s">
        <v>42</v>
      </c>
      <c r="B584" s="3" t="s">
        <v>1179</v>
      </c>
      <c r="C584" s="3" t="str">
        <f t="shared" si="8"/>
        <v>埼玉県新座市</v>
      </c>
      <c r="D584" s="3" t="s">
        <v>1180</v>
      </c>
      <c r="E584" s="1" t="s">
        <v>3600</v>
      </c>
    </row>
    <row r="585" spans="1:6" x14ac:dyDescent="0.2">
      <c r="A585" s="3" t="s">
        <v>42</v>
      </c>
      <c r="B585" s="3" t="s">
        <v>1181</v>
      </c>
      <c r="C585" s="3" t="str">
        <f t="shared" si="8"/>
        <v>埼玉県桶川市</v>
      </c>
      <c r="D585" s="3" t="s">
        <v>1182</v>
      </c>
      <c r="E585" s="1" t="s">
        <v>3575</v>
      </c>
    </row>
    <row r="586" spans="1:6" x14ac:dyDescent="0.2">
      <c r="A586" s="3" t="s">
        <v>42</v>
      </c>
      <c r="B586" s="3" t="s">
        <v>1183</v>
      </c>
      <c r="C586" s="3" t="str">
        <f t="shared" si="8"/>
        <v>埼玉県久喜市</v>
      </c>
      <c r="D586" s="3" t="s">
        <v>1184</v>
      </c>
      <c r="E586" s="1" t="s">
        <v>3600</v>
      </c>
    </row>
    <row r="587" spans="1:6" x14ac:dyDescent="0.2">
      <c r="A587" s="3" t="s">
        <v>42</v>
      </c>
      <c r="B587" s="3" t="s">
        <v>1185</v>
      </c>
      <c r="C587" s="3" t="str">
        <f t="shared" si="8"/>
        <v>埼玉県北本市</v>
      </c>
      <c r="D587" s="3" t="s">
        <v>1186</v>
      </c>
      <c r="E587" s="1" t="s">
        <v>3575</v>
      </c>
    </row>
    <row r="588" spans="1:6" x14ac:dyDescent="0.2">
      <c r="A588" s="3" t="s">
        <v>42</v>
      </c>
      <c r="B588" s="3" t="s">
        <v>1187</v>
      </c>
      <c r="C588" s="3" t="str">
        <f t="shared" si="8"/>
        <v>埼玉県八潮市</v>
      </c>
      <c r="D588" s="3" t="s">
        <v>1188</v>
      </c>
      <c r="E588" s="1" t="s">
        <v>3575</v>
      </c>
    </row>
    <row r="589" spans="1:6" x14ac:dyDescent="0.2">
      <c r="A589" s="3" t="s">
        <v>42</v>
      </c>
      <c r="B589" s="3" t="s">
        <v>1189</v>
      </c>
      <c r="C589" s="3" t="str">
        <f t="shared" si="8"/>
        <v>埼玉県富士見市</v>
      </c>
      <c r="D589" s="3" t="s">
        <v>1190</v>
      </c>
      <c r="E589" s="1" t="s">
        <v>3574</v>
      </c>
    </row>
    <row r="590" spans="1:6" x14ac:dyDescent="0.2">
      <c r="A590" s="3" t="s">
        <v>42</v>
      </c>
      <c r="B590" s="3" t="s">
        <v>1191</v>
      </c>
      <c r="C590" s="3" t="str">
        <f t="shared" si="8"/>
        <v>埼玉県三郷市</v>
      </c>
      <c r="D590" s="3" t="s">
        <v>1192</v>
      </c>
      <c r="E590" s="1" t="s">
        <v>3574</v>
      </c>
    </row>
    <row r="591" spans="1:6" x14ac:dyDescent="0.2">
      <c r="A591" s="3" t="s">
        <v>42</v>
      </c>
      <c r="B591" s="3" t="s">
        <v>1193</v>
      </c>
      <c r="C591" s="3" t="str">
        <f t="shared" si="8"/>
        <v>埼玉県蓮田市</v>
      </c>
      <c r="D591" s="3" t="s">
        <v>1194</v>
      </c>
      <c r="E591" s="1" t="s">
        <v>3575</v>
      </c>
    </row>
    <row r="592" spans="1:6" x14ac:dyDescent="0.2">
      <c r="A592" s="3" t="s">
        <v>42</v>
      </c>
      <c r="B592" s="3" t="s">
        <v>1195</v>
      </c>
      <c r="C592" s="3" t="str">
        <f t="shared" si="8"/>
        <v>埼玉県坂戸市</v>
      </c>
      <c r="D592" s="3" t="s">
        <v>1196</v>
      </c>
      <c r="E592" s="1" t="s">
        <v>3574</v>
      </c>
    </row>
    <row r="593" spans="1:5" x14ac:dyDescent="0.2">
      <c r="A593" s="3" t="s">
        <v>42</v>
      </c>
      <c r="B593" s="3" t="s">
        <v>1197</v>
      </c>
      <c r="C593" s="3" t="str">
        <f t="shared" si="8"/>
        <v>埼玉県幸手市</v>
      </c>
      <c r="D593" s="3" t="s">
        <v>1198</v>
      </c>
      <c r="E593" s="1" t="s">
        <v>3575</v>
      </c>
    </row>
    <row r="594" spans="1:5" x14ac:dyDescent="0.2">
      <c r="A594" s="3" t="s">
        <v>42</v>
      </c>
      <c r="B594" s="3" t="s">
        <v>1199</v>
      </c>
      <c r="C594" s="3" t="str">
        <f t="shared" si="8"/>
        <v>埼玉県鶴ヶ島市</v>
      </c>
      <c r="D594" s="3" t="s">
        <v>1200</v>
      </c>
      <c r="E594" s="1" t="s">
        <v>3575</v>
      </c>
    </row>
    <row r="595" spans="1:5" x14ac:dyDescent="0.2">
      <c r="A595" s="3" t="s">
        <v>42</v>
      </c>
      <c r="B595" s="3" t="s">
        <v>1201</v>
      </c>
      <c r="C595" s="3" t="str">
        <f t="shared" si="8"/>
        <v>埼玉県日高市</v>
      </c>
      <c r="D595" s="3" t="s">
        <v>1202</v>
      </c>
      <c r="E595" s="1" t="s">
        <v>3575</v>
      </c>
    </row>
    <row r="596" spans="1:5" x14ac:dyDescent="0.2">
      <c r="A596" s="3" t="s">
        <v>42</v>
      </c>
      <c r="B596" s="3" t="s">
        <v>1203</v>
      </c>
      <c r="C596" s="3" t="str">
        <f t="shared" si="8"/>
        <v>埼玉県吉川市</v>
      </c>
      <c r="D596" s="3" t="s">
        <v>1204</v>
      </c>
      <c r="E596" s="1" t="s">
        <v>3575</v>
      </c>
    </row>
    <row r="597" spans="1:5" x14ac:dyDescent="0.2">
      <c r="A597" s="3" t="s">
        <v>42</v>
      </c>
      <c r="B597" s="3" t="s">
        <v>1205</v>
      </c>
      <c r="C597" s="3" t="str">
        <f t="shared" si="8"/>
        <v>埼玉県ふじみ野市</v>
      </c>
      <c r="D597" s="3" t="s">
        <v>1206</v>
      </c>
      <c r="E597" s="1" t="s">
        <v>3574</v>
      </c>
    </row>
    <row r="598" spans="1:5" x14ac:dyDescent="0.2">
      <c r="A598" s="3" t="s">
        <v>1207</v>
      </c>
      <c r="B598" s="3" t="s">
        <v>3643</v>
      </c>
      <c r="C598" s="3" t="str">
        <f t="shared" si="8"/>
        <v>埼玉県白岡市</v>
      </c>
      <c r="D598" s="3" t="s">
        <v>3617</v>
      </c>
      <c r="E598" s="1" t="s">
        <v>3575</v>
      </c>
    </row>
    <row r="599" spans="1:5" x14ac:dyDescent="0.2">
      <c r="A599" s="3" t="s">
        <v>1207</v>
      </c>
      <c r="B599" s="3" t="s">
        <v>1208</v>
      </c>
      <c r="C599" s="3" t="str">
        <f t="shared" si="8"/>
        <v>埼玉県伊奈町</v>
      </c>
      <c r="D599" s="3" t="s">
        <v>1209</v>
      </c>
      <c r="E599" s="1" t="s">
        <v>3586</v>
      </c>
    </row>
    <row r="600" spans="1:5" x14ac:dyDescent="0.2">
      <c r="A600" s="3" t="s">
        <v>42</v>
      </c>
      <c r="B600" s="3" t="s">
        <v>1210</v>
      </c>
      <c r="C600" s="3" t="str">
        <f t="shared" si="8"/>
        <v>埼玉県三芳町</v>
      </c>
      <c r="D600" s="3" t="s">
        <v>1211</v>
      </c>
      <c r="E600" s="1" t="s">
        <v>3586</v>
      </c>
    </row>
    <row r="601" spans="1:5" x14ac:dyDescent="0.2">
      <c r="A601" s="3" t="s">
        <v>42</v>
      </c>
      <c r="B601" s="3" t="s">
        <v>1212</v>
      </c>
      <c r="C601" s="3" t="str">
        <f t="shared" si="8"/>
        <v>埼玉県毛呂山町</v>
      </c>
      <c r="D601" s="3" t="s">
        <v>1213</v>
      </c>
      <c r="E601" s="1" t="s">
        <v>3586</v>
      </c>
    </row>
    <row r="602" spans="1:5" x14ac:dyDescent="0.2">
      <c r="A602" s="3" t="s">
        <v>42</v>
      </c>
      <c r="B602" s="3" t="s">
        <v>1214</v>
      </c>
      <c r="C602" s="3" t="str">
        <f t="shared" si="8"/>
        <v>埼玉県越生町</v>
      </c>
      <c r="D602" s="3" t="s">
        <v>1215</v>
      </c>
      <c r="E602" s="1" t="s">
        <v>3590</v>
      </c>
    </row>
    <row r="603" spans="1:5" x14ac:dyDescent="0.2">
      <c r="A603" s="3" t="s">
        <v>42</v>
      </c>
      <c r="B603" s="3" t="s">
        <v>1216</v>
      </c>
      <c r="C603" s="3" t="str">
        <f t="shared" si="8"/>
        <v>埼玉県滑川町</v>
      </c>
      <c r="D603" s="3" t="s">
        <v>1217</v>
      </c>
      <c r="E603" s="1" t="s">
        <v>3581</v>
      </c>
    </row>
    <row r="604" spans="1:5" x14ac:dyDescent="0.2">
      <c r="A604" s="3" t="s">
        <v>42</v>
      </c>
      <c r="B604" s="3" t="s">
        <v>1218</v>
      </c>
      <c r="C604" s="3" t="str">
        <f t="shared" si="8"/>
        <v>埼玉県嵐山町</v>
      </c>
      <c r="D604" s="3" t="s">
        <v>1219</v>
      </c>
      <c r="E604" s="1" t="s">
        <v>3581</v>
      </c>
    </row>
    <row r="605" spans="1:5" x14ac:dyDescent="0.2">
      <c r="A605" s="3" t="s">
        <v>42</v>
      </c>
      <c r="B605" s="3" t="s">
        <v>1220</v>
      </c>
      <c r="C605" s="3" t="str">
        <f t="shared" si="8"/>
        <v>埼玉県小川町</v>
      </c>
      <c r="D605" s="3" t="s">
        <v>1221</v>
      </c>
      <c r="E605" s="1" t="s">
        <v>3586</v>
      </c>
    </row>
    <row r="606" spans="1:5" x14ac:dyDescent="0.2">
      <c r="A606" s="3" t="s">
        <v>42</v>
      </c>
      <c r="B606" s="3" t="s">
        <v>1222</v>
      </c>
      <c r="C606" s="3" t="str">
        <f t="shared" si="8"/>
        <v>埼玉県川島町</v>
      </c>
      <c r="D606" s="3" t="s">
        <v>1223</v>
      </c>
      <c r="E606" s="1" t="s">
        <v>3581</v>
      </c>
    </row>
    <row r="607" spans="1:5" x14ac:dyDescent="0.2">
      <c r="A607" s="3" t="s">
        <v>42</v>
      </c>
      <c r="B607" s="3" t="s">
        <v>1224</v>
      </c>
      <c r="C607" s="3" t="str">
        <f t="shared" si="8"/>
        <v>埼玉県吉見町</v>
      </c>
      <c r="D607" s="3" t="s">
        <v>1225</v>
      </c>
      <c r="E607" s="1" t="s">
        <v>3581</v>
      </c>
    </row>
    <row r="608" spans="1:5" x14ac:dyDescent="0.2">
      <c r="A608" s="3" t="s">
        <v>42</v>
      </c>
      <c r="B608" s="3" t="s">
        <v>1226</v>
      </c>
      <c r="C608" s="3" t="str">
        <f t="shared" si="8"/>
        <v>埼玉県鳩山町</v>
      </c>
      <c r="D608" s="3" t="s">
        <v>1227</v>
      </c>
      <c r="E608" s="1" t="s">
        <v>3590</v>
      </c>
    </row>
    <row r="609" spans="1:6" x14ac:dyDescent="0.2">
      <c r="A609" s="3" t="s">
        <v>42</v>
      </c>
      <c r="B609" s="3" t="s">
        <v>1228</v>
      </c>
      <c r="C609" s="3" t="str">
        <f t="shared" si="8"/>
        <v>埼玉県ときがわ町</v>
      </c>
      <c r="D609" s="3" t="s">
        <v>1229</v>
      </c>
      <c r="E609" s="1" t="s">
        <v>3594</v>
      </c>
    </row>
    <row r="610" spans="1:6" x14ac:dyDescent="0.2">
      <c r="A610" s="3" t="s">
        <v>42</v>
      </c>
      <c r="B610" s="3" t="s">
        <v>1230</v>
      </c>
      <c r="C610" s="3" t="str">
        <f t="shared" si="8"/>
        <v>埼玉県横瀬町</v>
      </c>
      <c r="D610" s="3" t="s">
        <v>1231</v>
      </c>
      <c r="E610" s="1" t="s">
        <v>3585</v>
      </c>
    </row>
    <row r="611" spans="1:6" x14ac:dyDescent="0.2">
      <c r="A611" s="3" t="s">
        <v>42</v>
      </c>
      <c r="B611" s="3" t="s">
        <v>1232</v>
      </c>
      <c r="C611" s="3" t="str">
        <f t="shared" si="8"/>
        <v>埼玉県皆野町</v>
      </c>
      <c r="D611" s="3" t="s">
        <v>1233</v>
      </c>
      <c r="E611" s="1" t="s">
        <v>3585</v>
      </c>
    </row>
    <row r="612" spans="1:6" x14ac:dyDescent="0.2">
      <c r="A612" s="3" t="s">
        <v>42</v>
      </c>
      <c r="B612" s="3" t="s">
        <v>1234</v>
      </c>
      <c r="C612" s="3" t="str">
        <f t="shared" si="8"/>
        <v>埼玉県長瀞町</v>
      </c>
      <c r="D612" s="3" t="s">
        <v>1235</v>
      </c>
      <c r="E612" s="1" t="s">
        <v>3585</v>
      </c>
    </row>
    <row r="613" spans="1:6" x14ac:dyDescent="0.2">
      <c r="A613" s="3" t="s">
        <v>42</v>
      </c>
      <c r="B613" s="3" t="s">
        <v>1236</v>
      </c>
      <c r="C613" s="3" t="str">
        <f t="shared" si="8"/>
        <v>埼玉県小鹿野町</v>
      </c>
      <c r="D613" s="3" t="s">
        <v>1237</v>
      </c>
      <c r="E613" s="1" t="s">
        <v>3594</v>
      </c>
    </row>
    <row r="614" spans="1:6" x14ac:dyDescent="0.2">
      <c r="A614" s="3" t="s">
        <v>42</v>
      </c>
      <c r="B614" s="3" t="s">
        <v>1238</v>
      </c>
      <c r="C614" s="3" t="str">
        <f t="shared" si="8"/>
        <v>埼玉県東秩父村</v>
      </c>
      <c r="D614" s="3" t="s">
        <v>1239</v>
      </c>
      <c r="E614" s="1" t="s">
        <v>3588</v>
      </c>
    </row>
    <row r="615" spans="1:6" x14ac:dyDescent="0.2">
      <c r="A615" s="3" t="s">
        <v>42</v>
      </c>
      <c r="B615" s="3" t="s">
        <v>680</v>
      </c>
      <c r="C615" s="3" t="str">
        <f t="shared" si="8"/>
        <v>埼玉県美里町</v>
      </c>
      <c r="D615" s="3" t="s">
        <v>1240</v>
      </c>
      <c r="E615" s="1" t="s">
        <v>3594</v>
      </c>
    </row>
    <row r="616" spans="1:6" x14ac:dyDescent="0.2">
      <c r="A616" s="3" t="s">
        <v>42</v>
      </c>
      <c r="B616" s="3" t="s">
        <v>1241</v>
      </c>
      <c r="C616" s="3" t="str">
        <f t="shared" si="8"/>
        <v>埼玉県神川町</v>
      </c>
      <c r="D616" s="3" t="s">
        <v>1242</v>
      </c>
      <c r="E616" s="1" t="s">
        <v>3594</v>
      </c>
    </row>
    <row r="617" spans="1:6" x14ac:dyDescent="0.2">
      <c r="A617" s="3" t="s">
        <v>42</v>
      </c>
      <c r="B617" s="3" t="s">
        <v>1243</v>
      </c>
      <c r="C617" s="3" t="str">
        <f t="shared" si="8"/>
        <v>埼玉県上里町</v>
      </c>
      <c r="D617" s="3" t="s">
        <v>1244</v>
      </c>
      <c r="E617" s="1" t="s">
        <v>3597</v>
      </c>
    </row>
    <row r="618" spans="1:6" x14ac:dyDescent="0.2">
      <c r="A618" s="3" t="s">
        <v>42</v>
      </c>
      <c r="B618" s="3" t="s">
        <v>1245</v>
      </c>
      <c r="C618" s="3" t="str">
        <f t="shared" si="8"/>
        <v>埼玉県寄居町</v>
      </c>
      <c r="D618" s="3" t="s">
        <v>1246</v>
      </c>
      <c r="E618" s="1" t="s">
        <v>3586</v>
      </c>
    </row>
    <row r="619" spans="1:6" x14ac:dyDescent="0.2">
      <c r="A619" s="3" t="s">
        <v>42</v>
      </c>
      <c r="B619" s="3" t="s">
        <v>1247</v>
      </c>
      <c r="C619" s="3" t="str">
        <f t="shared" si="8"/>
        <v>埼玉県宮代町</v>
      </c>
      <c r="D619" s="3" t="s">
        <v>1248</v>
      </c>
      <c r="E619" s="1" t="s">
        <v>3586</v>
      </c>
    </row>
    <row r="620" spans="1:6" x14ac:dyDescent="0.2">
      <c r="A620" s="3" t="s">
        <v>42</v>
      </c>
      <c r="B620" s="3" t="s">
        <v>1249</v>
      </c>
      <c r="C620" s="3" t="str">
        <f t="shared" si="8"/>
        <v>埼玉県杉戸町</v>
      </c>
      <c r="D620" s="3" t="s">
        <v>1250</v>
      </c>
      <c r="E620" s="1" t="s">
        <v>3586</v>
      </c>
    </row>
    <row r="621" spans="1:6" x14ac:dyDescent="0.2">
      <c r="A621" s="3" t="s">
        <v>42</v>
      </c>
      <c r="B621" s="3" t="s">
        <v>1251</v>
      </c>
      <c r="C621" s="3" t="str">
        <f t="shared" si="8"/>
        <v>埼玉県松伏町</v>
      </c>
      <c r="D621" s="3" t="s">
        <v>1252</v>
      </c>
      <c r="E621" s="1" t="s">
        <v>3586</v>
      </c>
    </row>
    <row r="622" spans="1:6" x14ac:dyDescent="0.2">
      <c r="A622" s="3" t="s">
        <v>44</v>
      </c>
      <c r="B622" s="3" t="s">
        <v>1253</v>
      </c>
      <c r="C622" s="3" t="str">
        <f t="shared" si="8"/>
        <v>千葉県千葉市</v>
      </c>
      <c r="D622" s="3" t="s">
        <v>1254</v>
      </c>
      <c r="E622" s="1" t="s">
        <v>3649</v>
      </c>
      <c r="F622" s="6"/>
    </row>
    <row r="623" spans="1:6" x14ac:dyDescent="0.2">
      <c r="A623" s="3" t="s">
        <v>44</v>
      </c>
      <c r="B623" s="3" t="s">
        <v>1255</v>
      </c>
      <c r="C623" s="3" t="str">
        <f t="shared" si="8"/>
        <v>千葉県銚子市</v>
      </c>
      <c r="D623" s="3" t="s">
        <v>1256</v>
      </c>
      <c r="E623" s="1" t="s">
        <v>3579</v>
      </c>
    </row>
    <row r="624" spans="1:6" x14ac:dyDescent="0.2">
      <c r="A624" s="3" t="s">
        <v>44</v>
      </c>
      <c r="B624" s="3" t="s">
        <v>1257</v>
      </c>
      <c r="C624" s="3" t="str">
        <f t="shared" si="8"/>
        <v>千葉県市川市</v>
      </c>
      <c r="D624" s="3" t="s">
        <v>1258</v>
      </c>
      <c r="E624" s="1" t="s">
        <v>3600</v>
      </c>
    </row>
    <row r="625" spans="1:6" x14ac:dyDescent="0.2">
      <c r="A625" s="3" t="s">
        <v>44</v>
      </c>
      <c r="B625" s="3" t="s">
        <v>1259</v>
      </c>
      <c r="C625" s="3" t="str">
        <f t="shared" si="8"/>
        <v>千葉県船橋市</v>
      </c>
      <c r="D625" s="3" t="s">
        <v>1260</v>
      </c>
      <c r="E625" s="1" t="s">
        <v>3573</v>
      </c>
      <c r="F625" s="6"/>
    </row>
    <row r="626" spans="1:6" x14ac:dyDescent="0.2">
      <c r="A626" s="3" t="s">
        <v>44</v>
      </c>
      <c r="B626" s="3" t="s">
        <v>1261</v>
      </c>
      <c r="C626" s="3" t="str">
        <f t="shared" ref="C626:C689" si="9">A626&amp;B626</f>
        <v>千葉県館山市</v>
      </c>
      <c r="D626" s="3" t="s">
        <v>1262</v>
      </c>
      <c r="E626" s="1" t="s">
        <v>3580</v>
      </c>
    </row>
    <row r="627" spans="1:6" x14ac:dyDescent="0.2">
      <c r="A627" s="3" t="s">
        <v>44</v>
      </c>
      <c r="B627" s="3" t="s">
        <v>1263</v>
      </c>
      <c r="C627" s="3" t="str">
        <f t="shared" si="9"/>
        <v>千葉県木更津市</v>
      </c>
      <c r="D627" s="3" t="s">
        <v>1264</v>
      </c>
      <c r="E627" s="1" t="s">
        <v>3574</v>
      </c>
    </row>
    <row r="628" spans="1:6" x14ac:dyDescent="0.2">
      <c r="A628" s="3" t="s">
        <v>44</v>
      </c>
      <c r="B628" s="3" t="s">
        <v>1265</v>
      </c>
      <c r="C628" s="3" t="str">
        <f t="shared" si="9"/>
        <v>千葉県松戸市</v>
      </c>
      <c r="D628" s="3" t="s">
        <v>1266</v>
      </c>
      <c r="E628" s="1" t="s">
        <v>3600</v>
      </c>
    </row>
    <row r="629" spans="1:6" x14ac:dyDescent="0.2">
      <c r="A629" s="3" t="s">
        <v>44</v>
      </c>
      <c r="B629" s="3" t="s">
        <v>1267</v>
      </c>
      <c r="C629" s="3" t="str">
        <f t="shared" si="9"/>
        <v>千葉県野田市</v>
      </c>
      <c r="D629" s="3" t="s">
        <v>1268</v>
      </c>
      <c r="E629" s="1" t="s">
        <v>3600</v>
      </c>
    </row>
    <row r="630" spans="1:6" x14ac:dyDescent="0.2">
      <c r="A630" s="3" t="s">
        <v>44</v>
      </c>
      <c r="B630" s="3" t="s">
        <v>1269</v>
      </c>
      <c r="C630" s="3" t="str">
        <f t="shared" si="9"/>
        <v>千葉県茂原市</v>
      </c>
      <c r="D630" s="3" t="s">
        <v>1270</v>
      </c>
      <c r="E630" s="1" t="s">
        <v>3575</v>
      </c>
    </row>
    <row r="631" spans="1:6" x14ac:dyDescent="0.2">
      <c r="A631" s="3" t="s">
        <v>44</v>
      </c>
      <c r="B631" s="3" t="s">
        <v>1271</v>
      </c>
      <c r="C631" s="3" t="str">
        <f t="shared" si="9"/>
        <v>千葉県成田市</v>
      </c>
      <c r="D631" s="3" t="s">
        <v>1272</v>
      </c>
      <c r="E631" s="1" t="s">
        <v>3574</v>
      </c>
    </row>
    <row r="632" spans="1:6" x14ac:dyDescent="0.2">
      <c r="A632" s="3" t="s">
        <v>44</v>
      </c>
      <c r="B632" s="3" t="s">
        <v>1273</v>
      </c>
      <c r="C632" s="3" t="str">
        <f t="shared" si="9"/>
        <v>千葉県佐倉市</v>
      </c>
      <c r="D632" s="3" t="s">
        <v>1274</v>
      </c>
      <c r="E632" s="1" t="s">
        <v>3600</v>
      </c>
    </row>
    <row r="633" spans="1:6" x14ac:dyDescent="0.2">
      <c r="A633" s="3" t="s">
        <v>44</v>
      </c>
      <c r="B633" s="3" t="s">
        <v>1275</v>
      </c>
      <c r="C633" s="3" t="str">
        <f t="shared" si="9"/>
        <v>千葉県東金市</v>
      </c>
      <c r="D633" s="3" t="s">
        <v>1276</v>
      </c>
      <c r="E633" s="1" t="s">
        <v>3575</v>
      </c>
    </row>
    <row r="634" spans="1:6" x14ac:dyDescent="0.2">
      <c r="A634" s="3" t="s">
        <v>44</v>
      </c>
      <c r="B634" s="3" t="s">
        <v>1277</v>
      </c>
      <c r="C634" s="3" t="str">
        <f t="shared" si="9"/>
        <v>千葉県旭市</v>
      </c>
      <c r="D634" s="3" t="s">
        <v>1278</v>
      </c>
      <c r="E634" s="1" t="s">
        <v>3579</v>
      </c>
    </row>
    <row r="635" spans="1:6" x14ac:dyDescent="0.2">
      <c r="A635" s="3" t="s">
        <v>44</v>
      </c>
      <c r="B635" s="3" t="s">
        <v>1279</v>
      </c>
      <c r="C635" s="3" t="str">
        <f t="shared" si="9"/>
        <v>千葉県習志野市</v>
      </c>
      <c r="D635" s="3" t="s">
        <v>1280</v>
      </c>
      <c r="E635" s="1" t="s">
        <v>3600</v>
      </c>
    </row>
    <row r="636" spans="1:6" x14ac:dyDescent="0.2">
      <c r="A636" s="3" t="s">
        <v>44</v>
      </c>
      <c r="B636" s="3" t="s">
        <v>1281</v>
      </c>
      <c r="C636" s="3" t="str">
        <f t="shared" si="9"/>
        <v>千葉県柏市</v>
      </c>
      <c r="D636" s="3" t="s">
        <v>1282</v>
      </c>
      <c r="E636" s="1" t="s">
        <v>3573</v>
      </c>
      <c r="F636" s="6"/>
    </row>
    <row r="637" spans="1:6" x14ac:dyDescent="0.2">
      <c r="A637" s="3" t="s">
        <v>44</v>
      </c>
      <c r="B637" s="3" t="s">
        <v>1283</v>
      </c>
      <c r="C637" s="3" t="str">
        <f t="shared" si="9"/>
        <v>千葉県勝浦市</v>
      </c>
      <c r="D637" s="3" t="s">
        <v>1284</v>
      </c>
      <c r="E637" s="1" t="s">
        <v>3580</v>
      </c>
    </row>
    <row r="638" spans="1:6" x14ac:dyDescent="0.2">
      <c r="A638" s="3" t="s">
        <v>44</v>
      </c>
      <c r="B638" s="3" t="s">
        <v>1285</v>
      </c>
      <c r="C638" s="3" t="str">
        <f t="shared" si="9"/>
        <v>千葉県市原市</v>
      </c>
      <c r="D638" s="3" t="s">
        <v>1286</v>
      </c>
      <c r="E638" s="1" t="s">
        <v>3600</v>
      </c>
    </row>
    <row r="639" spans="1:6" x14ac:dyDescent="0.2">
      <c r="A639" s="3" t="s">
        <v>44</v>
      </c>
      <c r="B639" s="3" t="s">
        <v>1287</v>
      </c>
      <c r="C639" s="3" t="str">
        <f t="shared" si="9"/>
        <v>千葉県流山市</v>
      </c>
      <c r="D639" s="3" t="s">
        <v>1288</v>
      </c>
      <c r="E639" s="1" t="s">
        <v>3600</v>
      </c>
    </row>
    <row r="640" spans="1:6" x14ac:dyDescent="0.2">
      <c r="A640" s="3" t="s">
        <v>44</v>
      </c>
      <c r="B640" s="3" t="s">
        <v>1289</v>
      </c>
      <c r="C640" s="3" t="str">
        <f t="shared" si="9"/>
        <v>千葉県八千代市</v>
      </c>
      <c r="D640" s="3" t="s">
        <v>1290</v>
      </c>
      <c r="E640" s="1" t="s">
        <v>3600</v>
      </c>
    </row>
    <row r="641" spans="1:5" x14ac:dyDescent="0.2">
      <c r="A641" s="3" t="s">
        <v>44</v>
      </c>
      <c r="B641" s="3" t="s">
        <v>1291</v>
      </c>
      <c r="C641" s="3" t="str">
        <f t="shared" si="9"/>
        <v>千葉県我孫子市</v>
      </c>
      <c r="D641" s="3" t="s">
        <v>1292</v>
      </c>
      <c r="E641" s="1" t="s">
        <v>3574</v>
      </c>
    </row>
    <row r="642" spans="1:5" x14ac:dyDescent="0.2">
      <c r="A642" s="3" t="s">
        <v>44</v>
      </c>
      <c r="B642" s="3" t="s">
        <v>1293</v>
      </c>
      <c r="C642" s="3" t="str">
        <f t="shared" si="9"/>
        <v>千葉県鴨川市</v>
      </c>
      <c r="D642" s="3" t="s">
        <v>1294</v>
      </c>
      <c r="E642" s="1" t="s">
        <v>3578</v>
      </c>
    </row>
    <row r="643" spans="1:5" x14ac:dyDescent="0.2">
      <c r="A643" s="3" t="s">
        <v>44</v>
      </c>
      <c r="B643" s="3" t="s">
        <v>1295</v>
      </c>
      <c r="C643" s="3" t="str">
        <f t="shared" si="9"/>
        <v>千葉県鎌ケ谷市</v>
      </c>
      <c r="D643" s="3" t="s">
        <v>1296</v>
      </c>
      <c r="E643" s="1" t="s">
        <v>3574</v>
      </c>
    </row>
    <row r="644" spans="1:5" x14ac:dyDescent="0.2">
      <c r="A644" s="3" t="s">
        <v>44</v>
      </c>
      <c r="B644" s="3" t="s">
        <v>1297</v>
      </c>
      <c r="C644" s="3" t="str">
        <f t="shared" si="9"/>
        <v>千葉県君津市</v>
      </c>
      <c r="D644" s="3" t="s">
        <v>1298</v>
      </c>
      <c r="E644" s="1" t="s">
        <v>3599</v>
      </c>
    </row>
    <row r="645" spans="1:5" x14ac:dyDescent="0.2">
      <c r="A645" s="3" t="s">
        <v>44</v>
      </c>
      <c r="B645" s="3" t="s">
        <v>1299</v>
      </c>
      <c r="C645" s="3" t="str">
        <f t="shared" si="9"/>
        <v>千葉県富津市</v>
      </c>
      <c r="D645" s="3" t="s">
        <v>1300</v>
      </c>
      <c r="E645" s="1" t="s">
        <v>3601</v>
      </c>
    </row>
    <row r="646" spans="1:5" x14ac:dyDescent="0.2">
      <c r="A646" s="3" t="s">
        <v>44</v>
      </c>
      <c r="B646" s="3" t="s">
        <v>1301</v>
      </c>
      <c r="C646" s="3" t="str">
        <f t="shared" si="9"/>
        <v>千葉県浦安市</v>
      </c>
      <c r="D646" s="3" t="s">
        <v>1302</v>
      </c>
      <c r="E646" s="1" t="s">
        <v>3600</v>
      </c>
    </row>
    <row r="647" spans="1:5" x14ac:dyDescent="0.2">
      <c r="A647" s="3" t="s">
        <v>44</v>
      </c>
      <c r="B647" s="3" t="s">
        <v>1303</v>
      </c>
      <c r="C647" s="3" t="str">
        <f t="shared" si="9"/>
        <v>千葉県四街道市</v>
      </c>
      <c r="D647" s="3" t="s">
        <v>1304</v>
      </c>
      <c r="E647" s="1" t="s">
        <v>3575</v>
      </c>
    </row>
    <row r="648" spans="1:5" x14ac:dyDescent="0.2">
      <c r="A648" s="3" t="s">
        <v>44</v>
      </c>
      <c r="B648" s="3" t="s">
        <v>1305</v>
      </c>
      <c r="C648" s="3" t="str">
        <f t="shared" si="9"/>
        <v>千葉県袖ケ浦市</v>
      </c>
      <c r="D648" s="3" t="s">
        <v>1306</v>
      </c>
      <c r="E648" s="1" t="s">
        <v>3575</v>
      </c>
    </row>
    <row r="649" spans="1:5" x14ac:dyDescent="0.2">
      <c r="A649" s="3" t="s">
        <v>44</v>
      </c>
      <c r="B649" s="3" t="s">
        <v>1307</v>
      </c>
      <c r="C649" s="3" t="str">
        <f t="shared" si="9"/>
        <v>千葉県八街市</v>
      </c>
      <c r="D649" s="3" t="s">
        <v>1308</v>
      </c>
      <c r="E649" s="1" t="s">
        <v>3579</v>
      </c>
    </row>
    <row r="650" spans="1:5" x14ac:dyDescent="0.2">
      <c r="A650" s="3" t="s">
        <v>44</v>
      </c>
      <c r="B650" s="3" t="s">
        <v>1309</v>
      </c>
      <c r="C650" s="3" t="str">
        <f t="shared" si="9"/>
        <v>千葉県印西市</v>
      </c>
      <c r="D650" s="3" t="s">
        <v>1310</v>
      </c>
      <c r="E650" s="1" t="s">
        <v>3574</v>
      </c>
    </row>
    <row r="651" spans="1:5" x14ac:dyDescent="0.2">
      <c r="A651" s="3" t="s">
        <v>44</v>
      </c>
      <c r="B651" s="3" t="s">
        <v>1311</v>
      </c>
      <c r="C651" s="3" t="str">
        <f t="shared" si="9"/>
        <v>千葉県白井市</v>
      </c>
      <c r="D651" s="3" t="s">
        <v>1312</v>
      </c>
      <c r="E651" s="1" t="s">
        <v>3575</v>
      </c>
    </row>
    <row r="652" spans="1:5" x14ac:dyDescent="0.2">
      <c r="A652" s="3" t="s">
        <v>44</v>
      </c>
      <c r="B652" s="3" t="s">
        <v>1313</v>
      </c>
      <c r="C652" s="3" t="str">
        <f t="shared" si="9"/>
        <v>千葉県富里市</v>
      </c>
      <c r="D652" s="3" t="s">
        <v>1314</v>
      </c>
      <c r="E652" s="1" t="s">
        <v>3578</v>
      </c>
    </row>
    <row r="653" spans="1:5" x14ac:dyDescent="0.2">
      <c r="A653" s="3" t="s">
        <v>44</v>
      </c>
      <c r="B653" s="3" t="s">
        <v>1315</v>
      </c>
      <c r="C653" s="3" t="str">
        <f t="shared" si="9"/>
        <v>千葉県南房総市</v>
      </c>
      <c r="D653" s="3" t="s">
        <v>1316</v>
      </c>
      <c r="E653" s="1" t="s">
        <v>3578</v>
      </c>
    </row>
    <row r="654" spans="1:5" x14ac:dyDescent="0.2">
      <c r="A654" s="3" t="s">
        <v>44</v>
      </c>
      <c r="B654" s="3" t="s">
        <v>1317</v>
      </c>
      <c r="C654" s="3" t="str">
        <f t="shared" si="9"/>
        <v>千葉県匝瑳市</v>
      </c>
      <c r="D654" s="3" t="s">
        <v>1318</v>
      </c>
      <c r="E654" s="1" t="s">
        <v>3578</v>
      </c>
    </row>
    <row r="655" spans="1:5" x14ac:dyDescent="0.2">
      <c r="A655" s="3" t="s">
        <v>44</v>
      </c>
      <c r="B655" s="3" t="s">
        <v>1319</v>
      </c>
      <c r="C655" s="3" t="str">
        <f t="shared" si="9"/>
        <v>千葉県香取市</v>
      </c>
      <c r="D655" s="3" t="s">
        <v>1320</v>
      </c>
      <c r="E655" s="1" t="s">
        <v>3579</v>
      </c>
    </row>
    <row r="656" spans="1:5" x14ac:dyDescent="0.2">
      <c r="A656" s="3" t="s">
        <v>44</v>
      </c>
      <c r="B656" s="3" t="s">
        <v>1321</v>
      </c>
      <c r="C656" s="3" t="str">
        <f t="shared" si="9"/>
        <v>千葉県山武市</v>
      </c>
      <c r="D656" s="3" t="s">
        <v>1322</v>
      </c>
      <c r="E656" s="1" t="s">
        <v>3578</v>
      </c>
    </row>
    <row r="657" spans="1:5" x14ac:dyDescent="0.2">
      <c r="A657" s="3" t="s">
        <v>44</v>
      </c>
      <c r="B657" s="3" t="s">
        <v>1323</v>
      </c>
      <c r="C657" s="3" t="str">
        <f t="shared" si="9"/>
        <v>千葉県いすみ市</v>
      </c>
      <c r="D657" s="3" t="s">
        <v>1324</v>
      </c>
      <c r="E657" s="1" t="s">
        <v>3580</v>
      </c>
    </row>
    <row r="658" spans="1:5" x14ac:dyDescent="0.2">
      <c r="A658" s="3" t="s">
        <v>44</v>
      </c>
      <c r="B658" s="3" t="s">
        <v>3644</v>
      </c>
      <c r="C658" s="3" t="str">
        <f t="shared" si="9"/>
        <v>千葉県大網白里市</v>
      </c>
      <c r="D658" s="3" t="s">
        <v>3618</v>
      </c>
      <c r="E658" s="1" t="s">
        <v>3580</v>
      </c>
    </row>
    <row r="659" spans="1:5" x14ac:dyDescent="0.2">
      <c r="A659" s="3" t="s">
        <v>44</v>
      </c>
      <c r="B659" s="3" t="s">
        <v>1325</v>
      </c>
      <c r="C659" s="3" t="str">
        <f t="shared" si="9"/>
        <v>千葉県酒々井町</v>
      </c>
      <c r="D659" s="3" t="s">
        <v>1326</v>
      </c>
      <c r="E659" s="1" t="s">
        <v>3586</v>
      </c>
    </row>
    <row r="660" spans="1:5" x14ac:dyDescent="0.2">
      <c r="A660" s="3" t="s">
        <v>44</v>
      </c>
      <c r="B660" s="3" t="s">
        <v>1327</v>
      </c>
      <c r="C660" s="3" t="str">
        <f t="shared" si="9"/>
        <v>千葉県栄町</v>
      </c>
      <c r="D660" s="3" t="s">
        <v>1328</v>
      </c>
      <c r="E660" s="1" t="s">
        <v>3586</v>
      </c>
    </row>
    <row r="661" spans="1:5" x14ac:dyDescent="0.2">
      <c r="A661" s="3" t="s">
        <v>44</v>
      </c>
      <c r="B661" s="3" t="s">
        <v>1329</v>
      </c>
      <c r="C661" s="3" t="str">
        <f t="shared" si="9"/>
        <v>千葉県神崎町</v>
      </c>
      <c r="D661" s="3" t="s">
        <v>1330</v>
      </c>
      <c r="E661" s="1" t="s">
        <v>3585</v>
      </c>
    </row>
    <row r="662" spans="1:5" x14ac:dyDescent="0.2">
      <c r="A662" s="3" t="s">
        <v>44</v>
      </c>
      <c r="B662" s="3" t="s">
        <v>1331</v>
      </c>
      <c r="C662" s="3" t="str">
        <f t="shared" si="9"/>
        <v>千葉県多古町</v>
      </c>
      <c r="D662" s="3" t="s">
        <v>1332</v>
      </c>
      <c r="E662" s="1" t="s">
        <v>3591</v>
      </c>
    </row>
    <row r="663" spans="1:5" x14ac:dyDescent="0.2">
      <c r="A663" s="3" t="s">
        <v>44</v>
      </c>
      <c r="B663" s="3" t="s">
        <v>1333</v>
      </c>
      <c r="C663" s="3" t="str">
        <f t="shared" si="9"/>
        <v>千葉県東庄町</v>
      </c>
      <c r="D663" s="3" t="s">
        <v>1334</v>
      </c>
      <c r="E663" s="1" t="s">
        <v>3594</v>
      </c>
    </row>
    <row r="664" spans="1:5" x14ac:dyDescent="0.2">
      <c r="A664" s="3" t="s">
        <v>44</v>
      </c>
      <c r="B664" s="3" t="s">
        <v>1335</v>
      </c>
      <c r="C664" s="3" t="str">
        <f t="shared" si="9"/>
        <v>千葉県九十九里町</v>
      </c>
      <c r="D664" s="3" t="s">
        <v>1336</v>
      </c>
      <c r="E664" s="1" t="s">
        <v>3594</v>
      </c>
    </row>
    <row r="665" spans="1:5" x14ac:dyDescent="0.2">
      <c r="A665" s="3" t="s">
        <v>44</v>
      </c>
      <c r="B665" s="3" t="s">
        <v>1337</v>
      </c>
      <c r="C665" s="3" t="str">
        <f t="shared" si="9"/>
        <v>千葉県芝山町</v>
      </c>
      <c r="D665" s="3" t="s">
        <v>1338</v>
      </c>
      <c r="E665" s="1" t="s">
        <v>3584</v>
      </c>
    </row>
    <row r="666" spans="1:5" x14ac:dyDescent="0.2">
      <c r="A666" s="3" t="s">
        <v>44</v>
      </c>
      <c r="B666" s="3" t="s">
        <v>1339</v>
      </c>
      <c r="C666" s="3" t="str">
        <f t="shared" si="9"/>
        <v>千葉県横芝光町</v>
      </c>
      <c r="D666" s="3" t="s">
        <v>1340</v>
      </c>
      <c r="E666" s="1" t="s">
        <v>3597</v>
      </c>
    </row>
    <row r="667" spans="1:5" x14ac:dyDescent="0.2">
      <c r="A667" s="3" t="s">
        <v>44</v>
      </c>
      <c r="B667" s="3" t="s">
        <v>1341</v>
      </c>
      <c r="C667" s="3" t="str">
        <f t="shared" si="9"/>
        <v>千葉県一宮町</v>
      </c>
      <c r="D667" s="3" t="s">
        <v>1342</v>
      </c>
      <c r="E667" s="1" t="s">
        <v>3590</v>
      </c>
    </row>
    <row r="668" spans="1:5" x14ac:dyDescent="0.2">
      <c r="A668" s="3" t="s">
        <v>44</v>
      </c>
      <c r="B668" s="3" t="s">
        <v>1343</v>
      </c>
      <c r="C668" s="3" t="str">
        <f t="shared" si="9"/>
        <v>千葉県睦沢町</v>
      </c>
      <c r="D668" s="3" t="s">
        <v>1344</v>
      </c>
      <c r="E668" s="1" t="s">
        <v>3585</v>
      </c>
    </row>
    <row r="669" spans="1:5" x14ac:dyDescent="0.2">
      <c r="A669" s="3" t="s">
        <v>44</v>
      </c>
      <c r="B669" s="3" t="s">
        <v>1345</v>
      </c>
      <c r="C669" s="3" t="str">
        <f t="shared" si="9"/>
        <v>千葉県長生村</v>
      </c>
      <c r="D669" s="3" t="s">
        <v>1346</v>
      </c>
      <c r="E669" s="1" t="s">
        <v>3590</v>
      </c>
    </row>
    <row r="670" spans="1:5" x14ac:dyDescent="0.2">
      <c r="A670" s="3" t="s">
        <v>44</v>
      </c>
      <c r="B670" s="3" t="s">
        <v>1347</v>
      </c>
      <c r="C670" s="3" t="str">
        <f t="shared" si="9"/>
        <v>千葉県白子町</v>
      </c>
      <c r="D670" s="3" t="s">
        <v>1348</v>
      </c>
      <c r="E670" s="1" t="s">
        <v>3590</v>
      </c>
    </row>
    <row r="671" spans="1:5" x14ac:dyDescent="0.2">
      <c r="A671" s="3" t="s">
        <v>44</v>
      </c>
      <c r="B671" s="3" t="s">
        <v>1349</v>
      </c>
      <c r="C671" s="3" t="str">
        <f t="shared" si="9"/>
        <v>千葉県長柄町</v>
      </c>
      <c r="D671" s="3" t="s">
        <v>1350</v>
      </c>
      <c r="E671" s="1" t="s">
        <v>3585</v>
      </c>
    </row>
    <row r="672" spans="1:5" x14ac:dyDescent="0.2">
      <c r="A672" s="3" t="s">
        <v>44</v>
      </c>
      <c r="B672" s="3" t="s">
        <v>1351</v>
      </c>
      <c r="C672" s="3" t="str">
        <f t="shared" si="9"/>
        <v>千葉県長南町</v>
      </c>
      <c r="D672" s="3" t="s">
        <v>1352</v>
      </c>
      <c r="E672" s="1" t="s">
        <v>3585</v>
      </c>
    </row>
    <row r="673" spans="1:6" x14ac:dyDescent="0.2">
      <c r="A673" s="3" t="s">
        <v>44</v>
      </c>
      <c r="B673" s="3" t="s">
        <v>1353</v>
      </c>
      <c r="C673" s="3" t="str">
        <f t="shared" si="9"/>
        <v>千葉県大多喜町</v>
      </c>
      <c r="D673" s="3" t="s">
        <v>1354</v>
      </c>
      <c r="E673" s="1" t="s">
        <v>3585</v>
      </c>
    </row>
    <row r="674" spans="1:6" x14ac:dyDescent="0.2">
      <c r="A674" s="3" t="s">
        <v>44</v>
      </c>
      <c r="B674" s="3" t="s">
        <v>1355</v>
      </c>
      <c r="C674" s="3" t="str">
        <f t="shared" si="9"/>
        <v>千葉県御宿町</v>
      </c>
      <c r="D674" s="3" t="s">
        <v>1356</v>
      </c>
      <c r="E674" s="1" t="s">
        <v>3585</v>
      </c>
    </row>
    <row r="675" spans="1:6" x14ac:dyDescent="0.2">
      <c r="A675" s="3" t="s">
        <v>44</v>
      </c>
      <c r="B675" s="3" t="s">
        <v>1357</v>
      </c>
      <c r="C675" s="3" t="str">
        <f t="shared" si="9"/>
        <v>千葉県鋸南町</v>
      </c>
      <c r="D675" s="3" t="s">
        <v>1358</v>
      </c>
      <c r="E675" s="1" t="s">
        <v>3585</v>
      </c>
    </row>
    <row r="676" spans="1:6" x14ac:dyDescent="0.2">
      <c r="A676" s="3" t="s">
        <v>46</v>
      </c>
      <c r="B676" s="3" t="s">
        <v>1359</v>
      </c>
      <c r="C676" s="3" t="str">
        <f t="shared" si="9"/>
        <v>東京都千代田区</v>
      </c>
      <c r="D676" s="3" t="s">
        <v>1360</v>
      </c>
      <c r="E676" s="1" t="s">
        <v>1361</v>
      </c>
      <c r="F676" s="6"/>
    </row>
    <row r="677" spans="1:6" x14ac:dyDescent="0.2">
      <c r="A677" s="3" t="s">
        <v>46</v>
      </c>
      <c r="B677" s="3" t="s">
        <v>1362</v>
      </c>
      <c r="C677" s="3" t="str">
        <f t="shared" si="9"/>
        <v>東京都中央区</v>
      </c>
      <c r="D677" s="3" t="s">
        <v>1363</v>
      </c>
      <c r="E677" s="1" t="s">
        <v>1361</v>
      </c>
      <c r="F677" s="6"/>
    </row>
    <row r="678" spans="1:6" x14ac:dyDescent="0.2">
      <c r="A678" s="3" t="s">
        <v>46</v>
      </c>
      <c r="B678" s="3" t="s">
        <v>1364</v>
      </c>
      <c r="C678" s="3" t="str">
        <f t="shared" si="9"/>
        <v>東京都港区</v>
      </c>
      <c r="D678" s="3" t="s">
        <v>1365</v>
      </c>
      <c r="E678" s="1" t="s">
        <v>1361</v>
      </c>
      <c r="F678" s="6"/>
    </row>
    <row r="679" spans="1:6" x14ac:dyDescent="0.2">
      <c r="A679" s="3" t="s">
        <v>46</v>
      </c>
      <c r="B679" s="3" t="s">
        <v>1366</v>
      </c>
      <c r="C679" s="3" t="str">
        <f t="shared" si="9"/>
        <v>東京都新宿区</v>
      </c>
      <c r="D679" s="3" t="s">
        <v>1367</v>
      </c>
      <c r="E679" s="1" t="s">
        <v>1361</v>
      </c>
      <c r="F679" s="6"/>
    </row>
    <row r="680" spans="1:6" x14ac:dyDescent="0.2">
      <c r="A680" s="3" t="s">
        <v>46</v>
      </c>
      <c r="B680" s="3" t="s">
        <v>1368</v>
      </c>
      <c r="C680" s="3" t="str">
        <f t="shared" si="9"/>
        <v>東京都文京区</v>
      </c>
      <c r="D680" s="3" t="s">
        <v>1369</v>
      </c>
      <c r="E680" s="1" t="s">
        <v>1361</v>
      </c>
      <c r="F680" s="6"/>
    </row>
    <row r="681" spans="1:6" x14ac:dyDescent="0.2">
      <c r="A681" s="3" t="s">
        <v>46</v>
      </c>
      <c r="B681" s="3" t="s">
        <v>1370</v>
      </c>
      <c r="C681" s="3" t="str">
        <f t="shared" si="9"/>
        <v>東京都台東区</v>
      </c>
      <c r="D681" s="3" t="s">
        <v>1371</v>
      </c>
      <c r="E681" s="1" t="s">
        <v>1361</v>
      </c>
      <c r="F681" s="6"/>
    </row>
    <row r="682" spans="1:6" x14ac:dyDescent="0.2">
      <c r="A682" s="3" t="s">
        <v>46</v>
      </c>
      <c r="B682" s="3" t="s">
        <v>1372</v>
      </c>
      <c r="C682" s="3" t="str">
        <f t="shared" si="9"/>
        <v>東京都墨田区</v>
      </c>
      <c r="D682" s="3" t="s">
        <v>1373</v>
      </c>
      <c r="E682" s="1" t="s">
        <v>1361</v>
      </c>
      <c r="F682" s="6"/>
    </row>
    <row r="683" spans="1:6" x14ac:dyDescent="0.2">
      <c r="A683" s="3" t="s">
        <v>46</v>
      </c>
      <c r="B683" s="3" t="s">
        <v>1374</v>
      </c>
      <c r="C683" s="3" t="str">
        <f t="shared" si="9"/>
        <v>東京都江東区</v>
      </c>
      <c r="D683" s="3" t="s">
        <v>1375</v>
      </c>
      <c r="E683" s="1" t="s">
        <v>1361</v>
      </c>
      <c r="F683" s="6"/>
    </row>
    <row r="684" spans="1:6" x14ac:dyDescent="0.2">
      <c r="A684" s="3" t="s">
        <v>46</v>
      </c>
      <c r="B684" s="3" t="s">
        <v>1376</v>
      </c>
      <c r="C684" s="3" t="str">
        <f t="shared" si="9"/>
        <v>東京都品川区</v>
      </c>
      <c r="D684" s="3" t="s">
        <v>1377</v>
      </c>
      <c r="E684" s="1" t="s">
        <v>1361</v>
      </c>
      <c r="F684" s="6"/>
    </row>
    <row r="685" spans="1:6" x14ac:dyDescent="0.2">
      <c r="A685" s="3" t="s">
        <v>46</v>
      </c>
      <c r="B685" s="3" t="s">
        <v>1378</v>
      </c>
      <c r="C685" s="3" t="str">
        <f t="shared" si="9"/>
        <v>東京都目黒区</v>
      </c>
      <c r="D685" s="3" t="s">
        <v>1379</v>
      </c>
      <c r="E685" s="1" t="s">
        <v>1361</v>
      </c>
      <c r="F685" s="6"/>
    </row>
    <row r="686" spans="1:6" x14ac:dyDescent="0.2">
      <c r="A686" s="3" t="s">
        <v>46</v>
      </c>
      <c r="B686" s="3" t="s">
        <v>1380</v>
      </c>
      <c r="C686" s="3" t="str">
        <f t="shared" si="9"/>
        <v>東京都大田区</v>
      </c>
      <c r="D686" s="3" t="s">
        <v>1381</v>
      </c>
      <c r="E686" s="1" t="s">
        <v>1361</v>
      </c>
      <c r="F686" s="6"/>
    </row>
    <row r="687" spans="1:6" x14ac:dyDescent="0.2">
      <c r="A687" s="3" t="s">
        <v>46</v>
      </c>
      <c r="B687" s="3" t="s">
        <v>1382</v>
      </c>
      <c r="C687" s="3" t="str">
        <f t="shared" si="9"/>
        <v>東京都世田谷区</v>
      </c>
      <c r="D687" s="3" t="s">
        <v>1383</v>
      </c>
      <c r="E687" s="1" t="s">
        <v>1361</v>
      </c>
      <c r="F687" s="6"/>
    </row>
    <row r="688" spans="1:6" x14ac:dyDescent="0.2">
      <c r="A688" s="3" t="s">
        <v>46</v>
      </c>
      <c r="B688" s="3" t="s">
        <v>1384</v>
      </c>
      <c r="C688" s="3" t="str">
        <f t="shared" si="9"/>
        <v>東京都渋谷区</v>
      </c>
      <c r="D688" s="3" t="s">
        <v>1385</v>
      </c>
      <c r="E688" s="1" t="s">
        <v>1361</v>
      </c>
      <c r="F688" s="6"/>
    </row>
    <row r="689" spans="1:6" x14ac:dyDescent="0.2">
      <c r="A689" s="3" t="s">
        <v>46</v>
      </c>
      <c r="B689" s="3" t="s">
        <v>1386</v>
      </c>
      <c r="C689" s="3" t="str">
        <f t="shared" si="9"/>
        <v>東京都中野区</v>
      </c>
      <c r="D689" s="3" t="s">
        <v>1387</v>
      </c>
      <c r="E689" s="1" t="s">
        <v>1361</v>
      </c>
      <c r="F689" s="6"/>
    </row>
    <row r="690" spans="1:6" x14ac:dyDescent="0.2">
      <c r="A690" s="3" t="s">
        <v>46</v>
      </c>
      <c r="B690" s="3" t="s">
        <v>1388</v>
      </c>
      <c r="C690" s="3" t="str">
        <f t="shared" ref="C690:C753" si="10">A690&amp;B690</f>
        <v>東京都杉並区</v>
      </c>
      <c r="D690" s="3" t="s">
        <v>1389</v>
      </c>
      <c r="E690" s="1" t="s">
        <v>1361</v>
      </c>
      <c r="F690" s="6"/>
    </row>
    <row r="691" spans="1:6" x14ac:dyDescent="0.2">
      <c r="A691" s="3" t="s">
        <v>46</v>
      </c>
      <c r="B691" s="3" t="s">
        <v>1390</v>
      </c>
      <c r="C691" s="3" t="str">
        <f t="shared" si="10"/>
        <v>東京都豊島区</v>
      </c>
      <c r="D691" s="3" t="s">
        <v>1391</v>
      </c>
      <c r="E691" s="1" t="s">
        <v>1361</v>
      </c>
      <c r="F691" s="6"/>
    </row>
    <row r="692" spans="1:6" x14ac:dyDescent="0.2">
      <c r="A692" s="3" t="s">
        <v>46</v>
      </c>
      <c r="B692" s="3" t="s">
        <v>1392</v>
      </c>
      <c r="C692" s="3" t="str">
        <f t="shared" si="10"/>
        <v>東京都北区</v>
      </c>
      <c r="D692" s="3" t="s">
        <v>1393</v>
      </c>
      <c r="E692" s="1" t="s">
        <v>1361</v>
      </c>
      <c r="F692" s="6"/>
    </row>
    <row r="693" spans="1:6" x14ac:dyDescent="0.2">
      <c r="A693" s="3" t="s">
        <v>46</v>
      </c>
      <c r="B693" s="3" t="s">
        <v>1394</v>
      </c>
      <c r="C693" s="3" t="str">
        <f t="shared" si="10"/>
        <v>東京都荒川区</v>
      </c>
      <c r="D693" s="3" t="s">
        <v>1395</v>
      </c>
      <c r="E693" s="1" t="s">
        <v>1361</v>
      </c>
      <c r="F693" s="6"/>
    </row>
    <row r="694" spans="1:6" x14ac:dyDescent="0.2">
      <c r="A694" s="3" t="s">
        <v>46</v>
      </c>
      <c r="B694" s="3" t="s">
        <v>1396</v>
      </c>
      <c r="C694" s="3" t="str">
        <f t="shared" si="10"/>
        <v>東京都板橋区</v>
      </c>
      <c r="D694" s="3" t="s">
        <v>1397</v>
      </c>
      <c r="E694" s="1" t="s">
        <v>1361</v>
      </c>
      <c r="F694" s="6"/>
    </row>
    <row r="695" spans="1:6" x14ac:dyDescent="0.2">
      <c r="A695" s="3" t="s">
        <v>46</v>
      </c>
      <c r="B695" s="3" t="s">
        <v>1398</v>
      </c>
      <c r="C695" s="3" t="str">
        <f t="shared" si="10"/>
        <v>東京都練馬区</v>
      </c>
      <c r="D695" s="3" t="s">
        <v>1399</v>
      </c>
      <c r="E695" s="1" t="s">
        <v>1361</v>
      </c>
      <c r="F695" s="6"/>
    </row>
    <row r="696" spans="1:6" x14ac:dyDescent="0.2">
      <c r="A696" s="3" t="s">
        <v>46</v>
      </c>
      <c r="B696" s="3" t="s">
        <v>1400</v>
      </c>
      <c r="C696" s="3" t="str">
        <f t="shared" si="10"/>
        <v>東京都足立区</v>
      </c>
      <c r="D696" s="3" t="s">
        <v>1401</v>
      </c>
      <c r="E696" s="1" t="s">
        <v>1361</v>
      </c>
      <c r="F696" s="6"/>
    </row>
    <row r="697" spans="1:6" x14ac:dyDescent="0.2">
      <c r="A697" s="3" t="s">
        <v>46</v>
      </c>
      <c r="B697" s="3" t="s">
        <v>1402</v>
      </c>
      <c r="C697" s="3" t="str">
        <f t="shared" si="10"/>
        <v>東京都葛飾区</v>
      </c>
      <c r="D697" s="3" t="s">
        <v>1403</v>
      </c>
      <c r="E697" s="1" t="s">
        <v>1361</v>
      </c>
      <c r="F697" s="6"/>
    </row>
    <row r="698" spans="1:6" x14ac:dyDescent="0.2">
      <c r="A698" s="3" t="s">
        <v>46</v>
      </c>
      <c r="B698" s="3" t="s">
        <v>1404</v>
      </c>
      <c r="C698" s="3" t="str">
        <f t="shared" si="10"/>
        <v>東京都江戸川区</v>
      </c>
      <c r="D698" s="3" t="s">
        <v>1405</v>
      </c>
      <c r="E698" s="1" t="s">
        <v>1361</v>
      </c>
      <c r="F698" s="6"/>
    </row>
    <row r="699" spans="1:6" x14ac:dyDescent="0.2">
      <c r="A699" s="3" t="s">
        <v>46</v>
      </c>
      <c r="B699" s="3" t="s">
        <v>1406</v>
      </c>
      <c r="C699" s="3" t="str">
        <f t="shared" si="10"/>
        <v>東京都八王子市</v>
      </c>
      <c r="D699" s="3" t="s">
        <v>1407</v>
      </c>
      <c r="E699" s="1" t="s">
        <v>3573</v>
      </c>
    </row>
    <row r="700" spans="1:6" x14ac:dyDescent="0.2">
      <c r="A700" s="3" t="s">
        <v>46</v>
      </c>
      <c r="B700" s="3" t="s">
        <v>1408</v>
      </c>
      <c r="C700" s="3" t="str">
        <f t="shared" si="10"/>
        <v>東京都立川市</v>
      </c>
      <c r="D700" s="3" t="s">
        <v>1409</v>
      </c>
      <c r="E700" s="1" t="s">
        <v>3600</v>
      </c>
    </row>
    <row r="701" spans="1:6" x14ac:dyDescent="0.2">
      <c r="A701" s="3" t="s">
        <v>46</v>
      </c>
      <c r="B701" s="3" t="s">
        <v>1410</v>
      </c>
      <c r="C701" s="3" t="str">
        <f t="shared" si="10"/>
        <v>東京都武蔵野市</v>
      </c>
      <c r="D701" s="3" t="s">
        <v>1411</v>
      </c>
      <c r="E701" s="1" t="s">
        <v>3600</v>
      </c>
    </row>
    <row r="702" spans="1:6" x14ac:dyDescent="0.2">
      <c r="A702" s="3" t="s">
        <v>46</v>
      </c>
      <c r="B702" s="3" t="s">
        <v>1412</v>
      </c>
      <c r="C702" s="3" t="str">
        <f t="shared" si="10"/>
        <v>東京都三鷹市</v>
      </c>
      <c r="D702" s="3" t="s">
        <v>1413</v>
      </c>
      <c r="E702" s="1" t="s">
        <v>3600</v>
      </c>
    </row>
    <row r="703" spans="1:6" x14ac:dyDescent="0.2">
      <c r="A703" s="3" t="s">
        <v>46</v>
      </c>
      <c r="B703" s="3" t="s">
        <v>1414</v>
      </c>
      <c r="C703" s="3" t="str">
        <f t="shared" si="10"/>
        <v>東京都青梅市</v>
      </c>
      <c r="D703" s="3" t="s">
        <v>1415</v>
      </c>
      <c r="E703" s="1" t="s">
        <v>3574</v>
      </c>
    </row>
    <row r="704" spans="1:6" x14ac:dyDescent="0.2">
      <c r="A704" s="3" t="s">
        <v>46</v>
      </c>
      <c r="B704" s="3" t="s">
        <v>1416</v>
      </c>
      <c r="C704" s="3" t="str">
        <f t="shared" si="10"/>
        <v>東京都府中市</v>
      </c>
      <c r="D704" s="3" t="s">
        <v>1417</v>
      </c>
      <c r="E704" s="1" t="s">
        <v>3600</v>
      </c>
    </row>
    <row r="705" spans="1:5" x14ac:dyDescent="0.2">
      <c r="A705" s="3" t="s">
        <v>46</v>
      </c>
      <c r="B705" s="3" t="s">
        <v>1418</v>
      </c>
      <c r="C705" s="3" t="str">
        <f t="shared" si="10"/>
        <v>東京都昭島市</v>
      </c>
      <c r="D705" s="3" t="s">
        <v>1419</v>
      </c>
      <c r="E705" s="1" t="s">
        <v>3574</v>
      </c>
    </row>
    <row r="706" spans="1:5" x14ac:dyDescent="0.2">
      <c r="A706" s="3" t="s">
        <v>46</v>
      </c>
      <c r="B706" s="3" t="s">
        <v>1420</v>
      </c>
      <c r="C706" s="3" t="str">
        <f t="shared" si="10"/>
        <v>東京都調布市</v>
      </c>
      <c r="D706" s="3" t="s">
        <v>1421</v>
      </c>
      <c r="E706" s="1" t="s">
        <v>3600</v>
      </c>
    </row>
    <row r="707" spans="1:5" x14ac:dyDescent="0.2">
      <c r="A707" s="3" t="s">
        <v>46</v>
      </c>
      <c r="B707" s="3" t="s">
        <v>1422</v>
      </c>
      <c r="C707" s="3" t="str">
        <f t="shared" si="10"/>
        <v>東京都町田市</v>
      </c>
      <c r="D707" s="3" t="s">
        <v>1423</v>
      </c>
      <c r="E707" s="1" t="s">
        <v>3600</v>
      </c>
    </row>
    <row r="708" spans="1:5" x14ac:dyDescent="0.2">
      <c r="A708" s="3" t="s">
        <v>46</v>
      </c>
      <c r="B708" s="3" t="s">
        <v>1424</v>
      </c>
      <c r="C708" s="3" t="str">
        <f t="shared" si="10"/>
        <v>東京都小金井市</v>
      </c>
      <c r="D708" s="3" t="s">
        <v>1425</v>
      </c>
      <c r="E708" s="1" t="s">
        <v>3574</v>
      </c>
    </row>
    <row r="709" spans="1:5" x14ac:dyDescent="0.2">
      <c r="A709" s="3" t="s">
        <v>46</v>
      </c>
      <c r="B709" s="3" t="s">
        <v>1426</v>
      </c>
      <c r="C709" s="3" t="str">
        <f t="shared" si="10"/>
        <v>東京都小平市</v>
      </c>
      <c r="D709" s="3" t="s">
        <v>1427</v>
      </c>
      <c r="E709" s="1" t="s">
        <v>3600</v>
      </c>
    </row>
    <row r="710" spans="1:5" x14ac:dyDescent="0.2">
      <c r="A710" s="3" t="s">
        <v>46</v>
      </c>
      <c r="B710" s="3" t="s">
        <v>1428</v>
      </c>
      <c r="C710" s="3" t="str">
        <f t="shared" si="10"/>
        <v>東京都日野市</v>
      </c>
      <c r="D710" s="3" t="s">
        <v>1429</v>
      </c>
      <c r="E710" s="1" t="s">
        <v>3600</v>
      </c>
    </row>
    <row r="711" spans="1:5" x14ac:dyDescent="0.2">
      <c r="A711" s="3" t="s">
        <v>46</v>
      </c>
      <c r="B711" s="3" t="s">
        <v>1430</v>
      </c>
      <c r="C711" s="3" t="str">
        <f t="shared" si="10"/>
        <v>東京都東村山市</v>
      </c>
      <c r="D711" s="3" t="s">
        <v>1431</v>
      </c>
      <c r="E711" s="1" t="s">
        <v>3600</v>
      </c>
    </row>
    <row r="712" spans="1:5" x14ac:dyDescent="0.2">
      <c r="A712" s="3" t="s">
        <v>46</v>
      </c>
      <c r="B712" s="3" t="s">
        <v>1432</v>
      </c>
      <c r="C712" s="3" t="str">
        <f t="shared" si="10"/>
        <v>東京都国分寺市</v>
      </c>
      <c r="D712" s="3" t="s">
        <v>1433</v>
      </c>
      <c r="E712" s="1" t="s">
        <v>3574</v>
      </c>
    </row>
    <row r="713" spans="1:5" x14ac:dyDescent="0.2">
      <c r="A713" s="3" t="s">
        <v>46</v>
      </c>
      <c r="B713" s="3" t="s">
        <v>1434</v>
      </c>
      <c r="C713" s="3" t="str">
        <f t="shared" si="10"/>
        <v>東京都国立市</v>
      </c>
      <c r="D713" s="3" t="s">
        <v>1435</v>
      </c>
      <c r="E713" s="1" t="s">
        <v>3575</v>
      </c>
    </row>
    <row r="714" spans="1:5" x14ac:dyDescent="0.2">
      <c r="A714" s="3" t="s">
        <v>46</v>
      </c>
      <c r="B714" s="3" t="s">
        <v>1436</v>
      </c>
      <c r="C714" s="3" t="str">
        <f t="shared" si="10"/>
        <v>東京都福生市</v>
      </c>
      <c r="D714" s="3" t="s">
        <v>1437</v>
      </c>
      <c r="E714" s="1" t="s">
        <v>3575</v>
      </c>
    </row>
    <row r="715" spans="1:5" x14ac:dyDescent="0.2">
      <c r="A715" s="3" t="s">
        <v>46</v>
      </c>
      <c r="B715" s="3" t="s">
        <v>1438</v>
      </c>
      <c r="C715" s="3" t="str">
        <f t="shared" si="10"/>
        <v>東京都狛江市</v>
      </c>
      <c r="D715" s="3" t="s">
        <v>1439</v>
      </c>
      <c r="E715" s="1" t="s">
        <v>3575</v>
      </c>
    </row>
    <row r="716" spans="1:5" x14ac:dyDescent="0.2">
      <c r="A716" s="3" t="s">
        <v>46</v>
      </c>
      <c r="B716" s="3" t="s">
        <v>1440</v>
      </c>
      <c r="C716" s="3" t="str">
        <f t="shared" si="10"/>
        <v>東京都東大和市</v>
      </c>
      <c r="D716" s="3" t="s">
        <v>1441</v>
      </c>
      <c r="E716" s="1" t="s">
        <v>3575</v>
      </c>
    </row>
    <row r="717" spans="1:5" x14ac:dyDescent="0.2">
      <c r="A717" s="3" t="s">
        <v>46</v>
      </c>
      <c r="B717" s="3" t="s">
        <v>1442</v>
      </c>
      <c r="C717" s="3" t="str">
        <f t="shared" si="10"/>
        <v>東京都清瀬市</v>
      </c>
      <c r="D717" s="3" t="s">
        <v>1443</v>
      </c>
      <c r="E717" s="1" t="s">
        <v>3575</v>
      </c>
    </row>
    <row r="718" spans="1:5" x14ac:dyDescent="0.2">
      <c r="A718" s="3" t="s">
        <v>46</v>
      </c>
      <c r="B718" s="3" t="s">
        <v>1444</v>
      </c>
      <c r="C718" s="3" t="str">
        <f t="shared" si="10"/>
        <v>東京都東久留米市</v>
      </c>
      <c r="D718" s="3" t="s">
        <v>1445</v>
      </c>
      <c r="E718" s="1" t="s">
        <v>3574</v>
      </c>
    </row>
    <row r="719" spans="1:5" x14ac:dyDescent="0.2">
      <c r="A719" s="3" t="s">
        <v>46</v>
      </c>
      <c r="B719" s="3" t="s">
        <v>1446</v>
      </c>
      <c r="C719" s="3" t="str">
        <f t="shared" si="10"/>
        <v>東京都武蔵村山市</v>
      </c>
      <c r="D719" s="3" t="s">
        <v>1447</v>
      </c>
      <c r="E719" s="1" t="s">
        <v>3575</v>
      </c>
    </row>
    <row r="720" spans="1:5" x14ac:dyDescent="0.2">
      <c r="A720" s="3" t="s">
        <v>46</v>
      </c>
      <c r="B720" s="3" t="s">
        <v>1448</v>
      </c>
      <c r="C720" s="3" t="str">
        <f t="shared" si="10"/>
        <v>東京都多摩市</v>
      </c>
      <c r="D720" s="3" t="s">
        <v>1449</v>
      </c>
      <c r="E720" s="1" t="s">
        <v>3574</v>
      </c>
    </row>
    <row r="721" spans="1:5" x14ac:dyDescent="0.2">
      <c r="A721" s="3" t="s">
        <v>46</v>
      </c>
      <c r="B721" s="3" t="s">
        <v>1450</v>
      </c>
      <c r="C721" s="3" t="str">
        <f t="shared" si="10"/>
        <v>東京都稲城市</v>
      </c>
      <c r="D721" s="3" t="s">
        <v>1451</v>
      </c>
      <c r="E721" s="1" t="s">
        <v>3575</v>
      </c>
    </row>
    <row r="722" spans="1:5" x14ac:dyDescent="0.2">
      <c r="A722" s="3" t="s">
        <v>46</v>
      </c>
      <c r="B722" s="3" t="s">
        <v>1452</v>
      </c>
      <c r="C722" s="3" t="str">
        <f t="shared" si="10"/>
        <v>東京都羽村市</v>
      </c>
      <c r="D722" s="3" t="s">
        <v>1453</v>
      </c>
      <c r="E722" s="1" t="s">
        <v>3575</v>
      </c>
    </row>
    <row r="723" spans="1:5" x14ac:dyDescent="0.2">
      <c r="A723" s="3" t="s">
        <v>46</v>
      </c>
      <c r="B723" s="3" t="s">
        <v>1454</v>
      </c>
      <c r="C723" s="3" t="str">
        <f t="shared" si="10"/>
        <v>東京都あきる野市</v>
      </c>
      <c r="D723" s="3" t="s">
        <v>1455</v>
      </c>
      <c r="E723" s="1" t="s">
        <v>3575</v>
      </c>
    </row>
    <row r="724" spans="1:5" x14ac:dyDescent="0.2">
      <c r="A724" s="3" t="s">
        <v>46</v>
      </c>
      <c r="B724" s="3" t="s">
        <v>1456</v>
      </c>
      <c r="C724" s="3" t="str">
        <f t="shared" si="10"/>
        <v>東京都西東京市</v>
      </c>
      <c r="D724" s="3" t="s">
        <v>1457</v>
      </c>
      <c r="E724" s="1" t="s">
        <v>3600</v>
      </c>
    </row>
    <row r="725" spans="1:5" x14ac:dyDescent="0.2">
      <c r="A725" s="3" t="s">
        <v>46</v>
      </c>
      <c r="B725" s="3" t="s">
        <v>1458</v>
      </c>
      <c r="C725" s="3" t="str">
        <f t="shared" si="10"/>
        <v>東京都瑞穂町</v>
      </c>
      <c r="D725" s="3" t="s">
        <v>1459</v>
      </c>
      <c r="E725" s="1" t="s">
        <v>3586</v>
      </c>
    </row>
    <row r="726" spans="1:5" x14ac:dyDescent="0.2">
      <c r="A726" s="3" t="s">
        <v>46</v>
      </c>
      <c r="B726" s="3" t="s">
        <v>1460</v>
      </c>
      <c r="C726" s="3" t="str">
        <f t="shared" si="10"/>
        <v>東京都日の出町</v>
      </c>
      <c r="D726" s="3" t="s">
        <v>1461</v>
      </c>
      <c r="E726" s="1" t="s">
        <v>3581</v>
      </c>
    </row>
    <row r="727" spans="1:5" x14ac:dyDescent="0.2">
      <c r="A727" s="3" t="s">
        <v>46</v>
      </c>
      <c r="B727" s="3" t="s">
        <v>1462</v>
      </c>
      <c r="C727" s="3" t="str">
        <f t="shared" si="10"/>
        <v>東京都檜原村</v>
      </c>
      <c r="D727" s="3" t="s">
        <v>1463</v>
      </c>
      <c r="E727" s="1" t="s">
        <v>3589</v>
      </c>
    </row>
    <row r="728" spans="1:5" x14ac:dyDescent="0.2">
      <c r="A728" s="3" t="s">
        <v>46</v>
      </c>
      <c r="B728" s="3" t="s">
        <v>1464</v>
      </c>
      <c r="C728" s="3" t="str">
        <f t="shared" si="10"/>
        <v>東京都奥多摩町</v>
      </c>
      <c r="D728" s="3" t="s">
        <v>1465</v>
      </c>
      <c r="E728" s="1" t="s">
        <v>3589</v>
      </c>
    </row>
    <row r="729" spans="1:5" x14ac:dyDescent="0.2">
      <c r="A729" s="3" t="s">
        <v>46</v>
      </c>
      <c r="B729" s="3" t="s">
        <v>1466</v>
      </c>
      <c r="C729" s="3" t="str">
        <f t="shared" si="10"/>
        <v>東京都大島町</v>
      </c>
      <c r="D729" s="3" t="s">
        <v>1467</v>
      </c>
      <c r="E729" s="1" t="s">
        <v>3585</v>
      </c>
    </row>
    <row r="730" spans="1:5" x14ac:dyDescent="0.2">
      <c r="A730" s="3" t="s">
        <v>46</v>
      </c>
      <c r="B730" s="3" t="s">
        <v>1468</v>
      </c>
      <c r="C730" s="3" t="str">
        <f t="shared" si="10"/>
        <v>東京都利島村</v>
      </c>
      <c r="D730" s="3" t="s">
        <v>1469</v>
      </c>
      <c r="E730" s="1" t="s">
        <v>3589</v>
      </c>
    </row>
    <row r="731" spans="1:5" x14ac:dyDescent="0.2">
      <c r="A731" s="3" t="s">
        <v>46</v>
      </c>
      <c r="B731" s="3" t="s">
        <v>1470</v>
      </c>
      <c r="C731" s="3" t="str">
        <f t="shared" si="10"/>
        <v>東京都新島村</v>
      </c>
      <c r="D731" s="3" t="s">
        <v>1471</v>
      </c>
      <c r="E731" s="1" t="s">
        <v>3589</v>
      </c>
    </row>
    <row r="732" spans="1:5" x14ac:dyDescent="0.2">
      <c r="A732" s="3" t="s">
        <v>46</v>
      </c>
      <c r="B732" s="3" t="s">
        <v>1472</v>
      </c>
      <c r="C732" s="3" t="str">
        <f t="shared" si="10"/>
        <v>東京都神津島村</v>
      </c>
      <c r="D732" s="3" t="s">
        <v>1473</v>
      </c>
      <c r="E732" s="1" t="s">
        <v>3589</v>
      </c>
    </row>
    <row r="733" spans="1:5" x14ac:dyDescent="0.2">
      <c r="A733" s="3" t="s">
        <v>46</v>
      </c>
      <c r="B733" s="3" t="s">
        <v>1474</v>
      </c>
      <c r="C733" s="3" t="str">
        <f t="shared" si="10"/>
        <v>東京都三宅村</v>
      </c>
      <c r="D733" s="3" t="s">
        <v>1475</v>
      </c>
      <c r="E733" s="1" t="s">
        <v>3589</v>
      </c>
    </row>
    <row r="734" spans="1:5" x14ac:dyDescent="0.2">
      <c r="A734" s="3" t="s">
        <v>46</v>
      </c>
      <c r="B734" s="3" t="s">
        <v>1476</v>
      </c>
      <c r="C734" s="3" t="str">
        <f t="shared" si="10"/>
        <v>東京都御蔵島村</v>
      </c>
      <c r="D734" s="3" t="s">
        <v>1477</v>
      </c>
      <c r="E734" s="1" t="s">
        <v>3589</v>
      </c>
    </row>
    <row r="735" spans="1:5" x14ac:dyDescent="0.2">
      <c r="A735" s="3" t="s">
        <v>46</v>
      </c>
      <c r="B735" s="3" t="s">
        <v>1478</v>
      </c>
      <c r="C735" s="3" t="str">
        <f t="shared" si="10"/>
        <v>東京都八丈町</v>
      </c>
      <c r="D735" s="3" t="s">
        <v>1479</v>
      </c>
      <c r="E735" s="1" t="s">
        <v>3585</v>
      </c>
    </row>
    <row r="736" spans="1:5" x14ac:dyDescent="0.2">
      <c r="A736" s="3" t="s">
        <v>46</v>
      </c>
      <c r="B736" s="3" t="s">
        <v>1480</v>
      </c>
      <c r="C736" s="3" t="str">
        <f t="shared" si="10"/>
        <v>東京都青ヶ島村</v>
      </c>
      <c r="D736" s="3" t="s">
        <v>1481</v>
      </c>
      <c r="E736" s="1" t="s">
        <v>3589</v>
      </c>
    </row>
    <row r="737" spans="1:6" x14ac:dyDescent="0.2">
      <c r="A737" s="3" t="s">
        <v>46</v>
      </c>
      <c r="B737" s="3" t="s">
        <v>1482</v>
      </c>
      <c r="C737" s="3" t="str">
        <f t="shared" si="10"/>
        <v>東京都小笠原村</v>
      </c>
      <c r="D737" s="3" t="s">
        <v>1483</v>
      </c>
      <c r="E737" s="1" t="s">
        <v>3589</v>
      </c>
    </row>
    <row r="738" spans="1:6" x14ac:dyDescent="0.2">
      <c r="A738" s="3" t="s">
        <v>48</v>
      </c>
      <c r="B738" s="3" t="s">
        <v>1484</v>
      </c>
      <c r="C738" s="3" t="str">
        <f t="shared" si="10"/>
        <v>神奈川県横浜市</v>
      </c>
      <c r="D738" s="3" t="s">
        <v>1485</v>
      </c>
      <c r="E738" s="1" t="s">
        <v>3649</v>
      </c>
      <c r="F738" s="6"/>
    </row>
    <row r="739" spans="1:6" x14ac:dyDescent="0.2">
      <c r="A739" s="3" t="s">
        <v>48</v>
      </c>
      <c r="B739" s="3" t="s">
        <v>1486</v>
      </c>
      <c r="C739" s="3" t="str">
        <f t="shared" si="10"/>
        <v>神奈川県川崎市</v>
      </c>
      <c r="D739" s="3" t="s">
        <v>1487</v>
      </c>
      <c r="E739" s="1" t="s">
        <v>3649</v>
      </c>
      <c r="F739" s="6"/>
    </row>
    <row r="740" spans="1:6" x14ac:dyDescent="0.2">
      <c r="A740" s="3" t="s">
        <v>48</v>
      </c>
      <c r="B740" s="3" t="s">
        <v>1488</v>
      </c>
      <c r="C740" s="3" t="str">
        <f t="shared" si="10"/>
        <v>神奈川県相模原市</v>
      </c>
      <c r="D740" s="3" t="s">
        <v>1489</v>
      </c>
      <c r="E740" s="1" t="s">
        <v>3649</v>
      </c>
      <c r="F740" s="6"/>
    </row>
    <row r="741" spans="1:6" x14ac:dyDescent="0.2">
      <c r="A741" s="3" t="s">
        <v>48</v>
      </c>
      <c r="B741" s="3" t="s">
        <v>1490</v>
      </c>
      <c r="C741" s="3" t="str">
        <f t="shared" si="10"/>
        <v>神奈川県横須賀市</v>
      </c>
      <c r="D741" s="3" t="s">
        <v>1491</v>
      </c>
      <c r="E741" s="1" t="s">
        <v>3573</v>
      </c>
      <c r="F741" s="6"/>
    </row>
    <row r="742" spans="1:6" x14ac:dyDescent="0.2">
      <c r="A742" s="3" t="s">
        <v>48</v>
      </c>
      <c r="B742" s="3" t="s">
        <v>1492</v>
      </c>
      <c r="C742" s="3" t="str">
        <f t="shared" si="10"/>
        <v>神奈川県平塚市</v>
      </c>
      <c r="D742" s="3" t="s">
        <v>1493</v>
      </c>
      <c r="E742" s="1" t="s">
        <v>3650</v>
      </c>
      <c r="F742" s="6"/>
    </row>
    <row r="743" spans="1:6" x14ac:dyDescent="0.2">
      <c r="A743" s="3" t="s">
        <v>48</v>
      </c>
      <c r="B743" s="3" t="s">
        <v>1494</v>
      </c>
      <c r="C743" s="3" t="str">
        <f t="shared" si="10"/>
        <v>神奈川県鎌倉市</v>
      </c>
      <c r="D743" s="3" t="s">
        <v>1495</v>
      </c>
      <c r="E743" s="1" t="s">
        <v>3600</v>
      </c>
    </row>
    <row r="744" spans="1:6" x14ac:dyDescent="0.2">
      <c r="A744" s="3" t="s">
        <v>48</v>
      </c>
      <c r="B744" s="3" t="s">
        <v>1496</v>
      </c>
      <c r="C744" s="3" t="str">
        <f t="shared" si="10"/>
        <v>神奈川県藤沢市</v>
      </c>
      <c r="D744" s="3" t="s">
        <v>1497</v>
      </c>
      <c r="E744" s="1" t="s">
        <v>3600</v>
      </c>
    </row>
    <row r="745" spans="1:6" x14ac:dyDescent="0.2">
      <c r="A745" s="3" t="s">
        <v>48</v>
      </c>
      <c r="B745" s="3" t="s">
        <v>1498</v>
      </c>
      <c r="C745" s="3" t="str">
        <f t="shared" si="10"/>
        <v>神奈川県小田原市</v>
      </c>
      <c r="D745" s="3" t="s">
        <v>1499</v>
      </c>
      <c r="E745" s="1" t="s">
        <v>3650</v>
      </c>
      <c r="F745" s="6"/>
    </row>
    <row r="746" spans="1:6" x14ac:dyDescent="0.2">
      <c r="A746" s="3" t="s">
        <v>48</v>
      </c>
      <c r="B746" s="3" t="s">
        <v>1500</v>
      </c>
      <c r="C746" s="3" t="str">
        <f t="shared" si="10"/>
        <v>神奈川県茅ヶ崎市</v>
      </c>
      <c r="D746" s="3" t="s">
        <v>1501</v>
      </c>
      <c r="E746" s="1" t="s">
        <v>3650</v>
      </c>
      <c r="F746" s="6"/>
    </row>
    <row r="747" spans="1:6" x14ac:dyDescent="0.2">
      <c r="A747" s="3" t="s">
        <v>48</v>
      </c>
      <c r="B747" s="3" t="s">
        <v>1502</v>
      </c>
      <c r="C747" s="3" t="str">
        <f t="shared" si="10"/>
        <v>神奈川県逗子市</v>
      </c>
      <c r="D747" s="3" t="s">
        <v>1503</v>
      </c>
      <c r="E747" s="1" t="s">
        <v>3575</v>
      </c>
    </row>
    <row r="748" spans="1:6" x14ac:dyDescent="0.2">
      <c r="A748" s="3" t="s">
        <v>48</v>
      </c>
      <c r="B748" s="3" t="s">
        <v>1504</v>
      </c>
      <c r="C748" s="3" t="str">
        <f t="shared" si="10"/>
        <v>神奈川県三浦市</v>
      </c>
      <c r="D748" s="3" t="s">
        <v>1505</v>
      </c>
      <c r="E748" s="1" t="s">
        <v>3578</v>
      </c>
    </row>
    <row r="749" spans="1:6" x14ac:dyDescent="0.2">
      <c r="A749" s="3" t="s">
        <v>48</v>
      </c>
      <c r="B749" s="3" t="s">
        <v>1506</v>
      </c>
      <c r="C749" s="3" t="str">
        <f t="shared" si="10"/>
        <v>神奈川県秦野市</v>
      </c>
      <c r="D749" s="3" t="s">
        <v>1507</v>
      </c>
      <c r="E749" s="1" t="s">
        <v>3600</v>
      </c>
    </row>
    <row r="750" spans="1:6" x14ac:dyDescent="0.2">
      <c r="A750" s="3" t="s">
        <v>48</v>
      </c>
      <c r="B750" s="3" t="s">
        <v>1508</v>
      </c>
      <c r="C750" s="3" t="str">
        <f t="shared" si="10"/>
        <v>神奈川県厚木市</v>
      </c>
      <c r="D750" s="3" t="s">
        <v>1509</v>
      </c>
      <c r="E750" s="1" t="s">
        <v>3650</v>
      </c>
      <c r="F750" s="6"/>
    </row>
    <row r="751" spans="1:6" x14ac:dyDescent="0.2">
      <c r="A751" s="3" t="s">
        <v>48</v>
      </c>
      <c r="B751" s="3" t="s">
        <v>1510</v>
      </c>
      <c r="C751" s="3" t="str">
        <f t="shared" si="10"/>
        <v>神奈川県大和市</v>
      </c>
      <c r="D751" s="3" t="s">
        <v>1511</v>
      </c>
      <c r="E751" s="1" t="s">
        <v>3650</v>
      </c>
      <c r="F751" s="6"/>
    </row>
    <row r="752" spans="1:6" x14ac:dyDescent="0.2">
      <c r="A752" s="3" t="s">
        <v>48</v>
      </c>
      <c r="B752" s="3" t="s">
        <v>1512</v>
      </c>
      <c r="C752" s="3" t="str">
        <f t="shared" si="10"/>
        <v>神奈川県伊勢原市</v>
      </c>
      <c r="D752" s="3" t="s">
        <v>1513</v>
      </c>
      <c r="E752" s="1" t="s">
        <v>3574</v>
      </c>
    </row>
    <row r="753" spans="1:5" x14ac:dyDescent="0.2">
      <c r="A753" s="3" t="s">
        <v>48</v>
      </c>
      <c r="B753" s="3" t="s">
        <v>1514</v>
      </c>
      <c r="C753" s="3" t="str">
        <f t="shared" si="10"/>
        <v>神奈川県海老名市</v>
      </c>
      <c r="D753" s="3" t="s">
        <v>1515</v>
      </c>
      <c r="E753" s="1" t="s">
        <v>3574</v>
      </c>
    </row>
    <row r="754" spans="1:5" x14ac:dyDescent="0.2">
      <c r="A754" s="3" t="s">
        <v>48</v>
      </c>
      <c r="B754" s="3" t="s">
        <v>1516</v>
      </c>
      <c r="C754" s="3" t="str">
        <f t="shared" ref="C754:C817" si="11">A754&amp;B754</f>
        <v>神奈川県座間市</v>
      </c>
      <c r="D754" s="3" t="s">
        <v>1517</v>
      </c>
      <c r="E754" s="1" t="s">
        <v>3574</v>
      </c>
    </row>
    <row r="755" spans="1:5" x14ac:dyDescent="0.2">
      <c r="A755" s="3" t="s">
        <v>48</v>
      </c>
      <c r="B755" s="3" t="s">
        <v>1518</v>
      </c>
      <c r="C755" s="3" t="str">
        <f t="shared" si="11"/>
        <v>神奈川県南足柄市</v>
      </c>
      <c r="D755" s="3" t="s">
        <v>1519</v>
      </c>
      <c r="E755" s="1" t="s">
        <v>3580</v>
      </c>
    </row>
    <row r="756" spans="1:5" x14ac:dyDescent="0.2">
      <c r="A756" s="3" t="s">
        <v>48</v>
      </c>
      <c r="B756" s="3" t="s">
        <v>1520</v>
      </c>
      <c r="C756" s="3" t="str">
        <f t="shared" si="11"/>
        <v>神奈川県綾瀬市</v>
      </c>
      <c r="D756" s="3" t="s">
        <v>1521</v>
      </c>
      <c r="E756" s="1" t="s">
        <v>3575</v>
      </c>
    </row>
    <row r="757" spans="1:5" x14ac:dyDescent="0.2">
      <c r="A757" s="3" t="s">
        <v>48</v>
      </c>
      <c r="B757" s="3" t="s">
        <v>1522</v>
      </c>
      <c r="C757" s="3" t="str">
        <f t="shared" si="11"/>
        <v>神奈川県葉山町</v>
      </c>
      <c r="D757" s="3" t="s">
        <v>1523</v>
      </c>
      <c r="E757" s="1" t="s">
        <v>3586</v>
      </c>
    </row>
    <row r="758" spans="1:5" x14ac:dyDescent="0.2">
      <c r="A758" s="3" t="s">
        <v>48</v>
      </c>
      <c r="B758" s="3" t="s">
        <v>1524</v>
      </c>
      <c r="C758" s="3" t="str">
        <f t="shared" si="11"/>
        <v>神奈川県寒川町</v>
      </c>
      <c r="D758" s="3" t="s">
        <v>1525</v>
      </c>
      <c r="E758" s="1" t="s">
        <v>3586</v>
      </c>
    </row>
    <row r="759" spans="1:5" x14ac:dyDescent="0.2">
      <c r="A759" s="3" t="s">
        <v>48</v>
      </c>
      <c r="B759" s="3" t="s">
        <v>1526</v>
      </c>
      <c r="C759" s="3" t="str">
        <f t="shared" si="11"/>
        <v>神奈川県大磯町</v>
      </c>
      <c r="D759" s="3" t="s">
        <v>1527</v>
      </c>
      <c r="E759" s="1" t="s">
        <v>3586</v>
      </c>
    </row>
    <row r="760" spans="1:5" x14ac:dyDescent="0.2">
      <c r="A760" s="3" t="s">
        <v>48</v>
      </c>
      <c r="B760" s="3" t="s">
        <v>1528</v>
      </c>
      <c r="C760" s="3" t="str">
        <f t="shared" si="11"/>
        <v>神奈川県二宮町</v>
      </c>
      <c r="D760" s="3" t="s">
        <v>1529</v>
      </c>
      <c r="E760" s="1" t="s">
        <v>3586</v>
      </c>
    </row>
    <row r="761" spans="1:5" x14ac:dyDescent="0.2">
      <c r="A761" s="3" t="s">
        <v>48</v>
      </c>
      <c r="B761" s="3" t="s">
        <v>1530</v>
      </c>
      <c r="C761" s="3" t="str">
        <f t="shared" si="11"/>
        <v>神奈川県中井町</v>
      </c>
      <c r="D761" s="3" t="s">
        <v>1531</v>
      </c>
      <c r="E761" s="1" t="s">
        <v>3585</v>
      </c>
    </row>
    <row r="762" spans="1:5" x14ac:dyDescent="0.2">
      <c r="A762" s="3" t="s">
        <v>48</v>
      </c>
      <c r="B762" s="3" t="s">
        <v>1532</v>
      </c>
      <c r="C762" s="3" t="str">
        <f t="shared" si="11"/>
        <v>神奈川県大井町</v>
      </c>
      <c r="D762" s="3" t="s">
        <v>1533</v>
      </c>
      <c r="E762" s="1" t="s">
        <v>3581</v>
      </c>
    </row>
    <row r="763" spans="1:5" x14ac:dyDescent="0.2">
      <c r="A763" s="3" t="s">
        <v>48</v>
      </c>
      <c r="B763" s="3" t="s">
        <v>1534</v>
      </c>
      <c r="C763" s="3" t="str">
        <f t="shared" si="11"/>
        <v>神奈川県松田町</v>
      </c>
      <c r="D763" s="3" t="s">
        <v>1535</v>
      </c>
      <c r="E763" s="1" t="s">
        <v>3590</v>
      </c>
    </row>
    <row r="764" spans="1:5" x14ac:dyDescent="0.2">
      <c r="A764" s="3" t="s">
        <v>48</v>
      </c>
      <c r="B764" s="3" t="s">
        <v>1536</v>
      </c>
      <c r="C764" s="3" t="str">
        <f t="shared" si="11"/>
        <v>神奈川県山北町</v>
      </c>
      <c r="D764" s="3" t="s">
        <v>1537</v>
      </c>
      <c r="E764" s="1" t="s">
        <v>3585</v>
      </c>
    </row>
    <row r="765" spans="1:5" x14ac:dyDescent="0.2">
      <c r="A765" s="3" t="s">
        <v>48</v>
      </c>
      <c r="B765" s="3" t="s">
        <v>1538</v>
      </c>
      <c r="C765" s="3" t="str">
        <f t="shared" si="11"/>
        <v>神奈川県開成町</v>
      </c>
      <c r="D765" s="3" t="s">
        <v>1539</v>
      </c>
      <c r="E765" s="1" t="s">
        <v>3581</v>
      </c>
    </row>
    <row r="766" spans="1:5" x14ac:dyDescent="0.2">
      <c r="A766" s="3" t="s">
        <v>48</v>
      </c>
      <c r="B766" s="3" t="s">
        <v>1540</v>
      </c>
      <c r="C766" s="3" t="str">
        <f t="shared" si="11"/>
        <v>神奈川県箱根町</v>
      </c>
      <c r="D766" s="3" t="s">
        <v>1541</v>
      </c>
      <c r="E766" s="1" t="s">
        <v>3590</v>
      </c>
    </row>
    <row r="767" spans="1:5" x14ac:dyDescent="0.2">
      <c r="A767" s="3" t="s">
        <v>48</v>
      </c>
      <c r="B767" s="3" t="s">
        <v>1542</v>
      </c>
      <c r="C767" s="3" t="str">
        <f t="shared" si="11"/>
        <v>神奈川県真鶴町</v>
      </c>
      <c r="D767" s="3" t="s">
        <v>1543</v>
      </c>
      <c r="E767" s="1" t="s">
        <v>3585</v>
      </c>
    </row>
    <row r="768" spans="1:5" x14ac:dyDescent="0.2">
      <c r="A768" s="3" t="s">
        <v>48</v>
      </c>
      <c r="B768" s="3" t="s">
        <v>1544</v>
      </c>
      <c r="C768" s="3" t="str">
        <f t="shared" si="11"/>
        <v>神奈川県湯河原町</v>
      </c>
      <c r="D768" s="3" t="s">
        <v>1545</v>
      </c>
      <c r="E768" s="1" t="s">
        <v>3586</v>
      </c>
    </row>
    <row r="769" spans="1:6" x14ac:dyDescent="0.2">
      <c r="A769" s="3" t="s">
        <v>48</v>
      </c>
      <c r="B769" s="3" t="s">
        <v>1546</v>
      </c>
      <c r="C769" s="3" t="str">
        <f t="shared" si="11"/>
        <v>神奈川県愛川町</v>
      </c>
      <c r="D769" s="3" t="s">
        <v>1547</v>
      </c>
      <c r="E769" s="1" t="s">
        <v>3597</v>
      </c>
    </row>
    <row r="770" spans="1:6" x14ac:dyDescent="0.2">
      <c r="A770" s="3" t="s">
        <v>48</v>
      </c>
      <c r="B770" s="3" t="s">
        <v>1548</v>
      </c>
      <c r="C770" s="3" t="str">
        <f t="shared" si="11"/>
        <v>神奈川県清川村</v>
      </c>
      <c r="D770" s="3" t="s">
        <v>1549</v>
      </c>
      <c r="E770" s="1" t="s">
        <v>3589</v>
      </c>
    </row>
    <row r="771" spans="1:6" x14ac:dyDescent="0.2">
      <c r="A771" s="3" t="s">
        <v>50</v>
      </c>
      <c r="B771" s="3" t="s">
        <v>1550</v>
      </c>
      <c r="C771" s="3" t="str">
        <f t="shared" si="11"/>
        <v>新潟県新潟市</v>
      </c>
      <c r="D771" s="3" t="s">
        <v>1551</v>
      </c>
      <c r="E771" s="1" t="s">
        <v>3649</v>
      </c>
      <c r="F771" s="6"/>
    </row>
    <row r="772" spans="1:6" x14ac:dyDescent="0.2">
      <c r="A772" s="3" t="s">
        <v>50</v>
      </c>
      <c r="B772" s="3" t="s">
        <v>1552</v>
      </c>
      <c r="C772" s="3" t="str">
        <f t="shared" si="11"/>
        <v>新潟県長岡市</v>
      </c>
      <c r="D772" s="3" t="s">
        <v>1553</v>
      </c>
      <c r="E772" s="1" t="s">
        <v>3650</v>
      </c>
      <c r="F772" s="6"/>
    </row>
    <row r="773" spans="1:6" x14ac:dyDescent="0.2">
      <c r="A773" s="3" t="s">
        <v>50</v>
      </c>
      <c r="B773" s="3" t="s">
        <v>1554</v>
      </c>
      <c r="C773" s="3" t="str">
        <f t="shared" si="11"/>
        <v>新潟県三条市</v>
      </c>
      <c r="D773" s="3" t="s">
        <v>1555</v>
      </c>
      <c r="E773" s="1" t="s">
        <v>3599</v>
      </c>
    </row>
    <row r="774" spans="1:6" x14ac:dyDescent="0.2">
      <c r="A774" s="3" t="s">
        <v>50</v>
      </c>
      <c r="B774" s="3" t="s">
        <v>1556</v>
      </c>
      <c r="C774" s="3" t="str">
        <f t="shared" si="11"/>
        <v>新潟県柏崎市</v>
      </c>
      <c r="D774" s="3" t="s">
        <v>1557</v>
      </c>
      <c r="E774" s="1" t="s">
        <v>3599</v>
      </c>
    </row>
    <row r="775" spans="1:6" x14ac:dyDescent="0.2">
      <c r="A775" s="3" t="s">
        <v>50</v>
      </c>
      <c r="B775" s="3" t="s">
        <v>1558</v>
      </c>
      <c r="C775" s="3" t="str">
        <f t="shared" si="11"/>
        <v>新潟県新発田市</v>
      </c>
      <c r="D775" s="3" t="s">
        <v>1559</v>
      </c>
      <c r="E775" s="1" t="s">
        <v>3599</v>
      </c>
    </row>
    <row r="776" spans="1:6" x14ac:dyDescent="0.2">
      <c r="A776" s="3" t="s">
        <v>50</v>
      </c>
      <c r="B776" s="3" t="s">
        <v>1560</v>
      </c>
      <c r="C776" s="3" t="str">
        <f t="shared" si="11"/>
        <v>新潟県小千谷市</v>
      </c>
      <c r="D776" s="3" t="s">
        <v>1561</v>
      </c>
      <c r="E776" s="1" t="s">
        <v>3601</v>
      </c>
    </row>
    <row r="777" spans="1:6" x14ac:dyDescent="0.2">
      <c r="A777" s="3" t="s">
        <v>50</v>
      </c>
      <c r="B777" s="3" t="s">
        <v>1562</v>
      </c>
      <c r="C777" s="3" t="str">
        <f t="shared" si="11"/>
        <v>新潟県加茂市</v>
      </c>
      <c r="D777" s="3" t="s">
        <v>1563</v>
      </c>
      <c r="E777" s="1" t="s">
        <v>3601</v>
      </c>
    </row>
    <row r="778" spans="1:6" x14ac:dyDescent="0.2">
      <c r="A778" s="3" t="s">
        <v>50</v>
      </c>
      <c r="B778" s="3" t="s">
        <v>1564</v>
      </c>
      <c r="C778" s="3" t="str">
        <f t="shared" si="11"/>
        <v>新潟県十日町市</v>
      </c>
      <c r="D778" s="3" t="s">
        <v>1565</v>
      </c>
      <c r="E778" s="1" t="s">
        <v>3578</v>
      </c>
    </row>
    <row r="779" spans="1:6" x14ac:dyDescent="0.2">
      <c r="A779" s="3" t="s">
        <v>50</v>
      </c>
      <c r="B779" s="3" t="s">
        <v>1566</v>
      </c>
      <c r="C779" s="3" t="str">
        <f t="shared" si="11"/>
        <v>新潟県見附市</v>
      </c>
      <c r="D779" s="3" t="s">
        <v>1567</v>
      </c>
      <c r="E779" s="1" t="s">
        <v>3601</v>
      </c>
    </row>
    <row r="780" spans="1:6" x14ac:dyDescent="0.2">
      <c r="A780" s="3" t="s">
        <v>50</v>
      </c>
      <c r="B780" s="3" t="s">
        <v>1568</v>
      </c>
      <c r="C780" s="3" t="str">
        <f t="shared" si="11"/>
        <v>新潟県村上市</v>
      </c>
      <c r="D780" s="3" t="s">
        <v>1569</v>
      </c>
      <c r="E780" s="1" t="s">
        <v>3599</v>
      </c>
    </row>
    <row r="781" spans="1:6" x14ac:dyDescent="0.2">
      <c r="A781" s="3" t="s">
        <v>50</v>
      </c>
      <c r="B781" s="3" t="s">
        <v>1570</v>
      </c>
      <c r="C781" s="3" t="str">
        <f t="shared" si="11"/>
        <v>新潟県燕市</v>
      </c>
      <c r="D781" s="3" t="s">
        <v>1571</v>
      </c>
      <c r="E781" s="1" t="s">
        <v>3599</v>
      </c>
    </row>
    <row r="782" spans="1:6" x14ac:dyDescent="0.2">
      <c r="A782" s="3" t="s">
        <v>50</v>
      </c>
      <c r="B782" s="3" t="s">
        <v>1572</v>
      </c>
      <c r="C782" s="3" t="str">
        <f t="shared" si="11"/>
        <v>新潟県糸魚川市</v>
      </c>
      <c r="D782" s="3" t="s">
        <v>1573</v>
      </c>
      <c r="E782" s="1" t="s">
        <v>3601</v>
      </c>
    </row>
    <row r="783" spans="1:6" x14ac:dyDescent="0.2">
      <c r="A783" s="3" t="s">
        <v>50</v>
      </c>
      <c r="B783" s="3" t="s">
        <v>1574</v>
      </c>
      <c r="C783" s="3" t="str">
        <f t="shared" si="11"/>
        <v>新潟県妙高市</v>
      </c>
      <c r="D783" s="3" t="s">
        <v>1575</v>
      </c>
      <c r="E783" s="1" t="s">
        <v>3601</v>
      </c>
    </row>
    <row r="784" spans="1:6" x14ac:dyDescent="0.2">
      <c r="A784" s="3" t="s">
        <v>50</v>
      </c>
      <c r="B784" s="3" t="s">
        <v>1576</v>
      </c>
      <c r="C784" s="3" t="str">
        <f t="shared" si="11"/>
        <v>新潟県五泉市</v>
      </c>
      <c r="D784" s="3" t="s">
        <v>1577</v>
      </c>
      <c r="E784" s="1" t="s">
        <v>3601</v>
      </c>
    </row>
    <row r="785" spans="1:6" x14ac:dyDescent="0.2">
      <c r="A785" s="3" t="s">
        <v>50</v>
      </c>
      <c r="B785" s="3" t="s">
        <v>1578</v>
      </c>
      <c r="C785" s="3" t="str">
        <f t="shared" si="11"/>
        <v>新潟県上越市</v>
      </c>
      <c r="D785" s="3" t="s">
        <v>1579</v>
      </c>
      <c r="E785" s="1" t="s">
        <v>3650</v>
      </c>
      <c r="F785" s="6"/>
    </row>
    <row r="786" spans="1:6" x14ac:dyDescent="0.2">
      <c r="A786" s="3" t="s">
        <v>50</v>
      </c>
      <c r="B786" s="3" t="s">
        <v>1580</v>
      </c>
      <c r="C786" s="3" t="str">
        <f t="shared" si="11"/>
        <v>新潟県阿賀野市</v>
      </c>
      <c r="D786" s="3" t="s">
        <v>1581</v>
      </c>
      <c r="E786" s="1" t="s">
        <v>3578</v>
      </c>
    </row>
    <row r="787" spans="1:6" x14ac:dyDescent="0.2">
      <c r="A787" s="3" t="s">
        <v>50</v>
      </c>
      <c r="B787" s="3" t="s">
        <v>1582</v>
      </c>
      <c r="C787" s="3" t="str">
        <f t="shared" si="11"/>
        <v>新潟県佐渡市</v>
      </c>
      <c r="D787" s="3" t="s">
        <v>1583</v>
      </c>
      <c r="E787" s="1" t="s">
        <v>3579</v>
      </c>
    </row>
    <row r="788" spans="1:6" x14ac:dyDescent="0.2">
      <c r="A788" s="3" t="s">
        <v>50</v>
      </c>
      <c r="B788" s="3" t="s">
        <v>1584</v>
      </c>
      <c r="C788" s="3" t="str">
        <f t="shared" si="11"/>
        <v>新潟県魚沼市</v>
      </c>
      <c r="D788" s="3" t="s">
        <v>1585</v>
      </c>
      <c r="E788" s="1" t="s">
        <v>3578</v>
      </c>
    </row>
    <row r="789" spans="1:6" x14ac:dyDescent="0.2">
      <c r="A789" s="3" t="s">
        <v>50</v>
      </c>
      <c r="B789" s="3" t="s">
        <v>1586</v>
      </c>
      <c r="C789" s="3" t="str">
        <f t="shared" si="11"/>
        <v>新潟県南魚沼市</v>
      </c>
      <c r="D789" s="3" t="s">
        <v>1587</v>
      </c>
      <c r="E789" s="1" t="s">
        <v>3579</v>
      </c>
    </row>
    <row r="790" spans="1:6" x14ac:dyDescent="0.2">
      <c r="A790" s="3" t="s">
        <v>50</v>
      </c>
      <c r="B790" s="3" t="s">
        <v>1588</v>
      </c>
      <c r="C790" s="3" t="str">
        <f t="shared" si="11"/>
        <v>新潟県胎内市</v>
      </c>
      <c r="D790" s="3" t="s">
        <v>1589</v>
      </c>
      <c r="E790" s="1" t="s">
        <v>3593</v>
      </c>
    </row>
    <row r="791" spans="1:6" x14ac:dyDescent="0.2">
      <c r="A791" s="3" t="s">
        <v>50</v>
      </c>
      <c r="B791" s="3" t="s">
        <v>1590</v>
      </c>
      <c r="C791" s="3" t="str">
        <f t="shared" si="11"/>
        <v>新潟県聖籠町</v>
      </c>
      <c r="D791" s="3" t="s">
        <v>1591</v>
      </c>
      <c r="E791" s="1" t="s">
        <v>3594</v>
      </c>
    </row>
    <row r="792" spans="1:6" x14ac:dyDescent="0.2">
      <c r="A792" s="3" t="s">
        <v>50</v>
      </c>
      <c r="B792" s="3" t="s">
        <v>1592</v>
      </c>
      <c r="C792" s="3" t="str">
        <f t="shared" si="11"/>
        <v>新潟県弥彦村</v>
      </c>
      <c r="D792" s="3" t="s">
        <v>1593</v>
      </c>
      <c r="E792" s="1" t="s">
        <v>3583</v>
      </c>
    </row>
    <row r="793" spans="1:6" x14ac:dyDescent="0.2">
      <c r="A793" s="3" t="s">
        <v>50</v>
      </c>
      <c r="B793" s="3" t="s">
        <v>1594</v>
      </c>
      <c r="C793" s="3" t="str">
        <f t="shared" si="11"/>
        <v>新潟県田上町</v>
      </c>
      <c r="D793" s="3" t="s">
        <v>1595</v>
      </c>
      <c r="E793" s="1" t="s">
        <v>3590</v>
      </c>
    </row>
    <row r="794" spans="1:6" x14ac:dyDescent="0.2">
      <c r="A794" s="3" t="s">
        <v>50</v>
      </c>
      <c r="B794" s="3" t="s">
        <v>1596</v>
      </c>
      <c r="C794" s="3" t="str">
        <f t="shared" si="11"/>
        <v>新潟県阿賀町</v>
      </c>
      <c r="D794" s="3" t="s">
        <v>1597</v>
      </c>
      <c r="E794" s="1" t="s">
        <v>3583</v>
      </c>
    </row>
    <row r="795" spans="1:6" x14ac:dyDescent="0.2">
      <c r="A795" s="3" t="s">
        <v>50</v>
      </c>
      <c r="B795" s="3" t="s">
        <v>1598</v>
      </c>
      <c r="C795" s="3" t="str">
        <f t="shared" si="11"/>
        <v>新潟県出雲崎町</v>
      </c>
      <c r="D795" s="3" t="s">
        <v>1599</v>
      </c>
      <c r="E795" s="1" t="s">
        <v>3588</v>
      </c>
    </row>
    <row r="796" spans="1:6" x14ac:dyDescent="0.2">
      <c r="A796" s="3" t="s">
        <v>50</v>
      </c>
      <c r="B796" s="3" t="s">
        <v>1600</v>
      </c>
      <c r="C796" s="3" t="str">
        <f t="shared" si="11"/>
        <v>新潟県湯沢町</v>
      </c>
      <c r="D796" s="3" t="s">
        <v>1601</v>
      </c>
      <c r="E796" s="1" t="s">
        <v>3585</v>
      </c>
    </row>
    <row r="797" spans="1:6" x14ac:dyDescent="0.2">
      <c r="A797" s="3" t="s">
        <v>50</v>
      </c>
      <c r="B797" s="3" t="s">
        <v>1602</v>
      </c>
      <c r="C797" s="3" t="str">
        <f t="shared" si="11"/>
        <v>新潟県津南町</v>
      </c>
      <c r="D797" s="3" t="s">
        <v>1603</v>
      </c>
      <c r="E797" s="1" t="s">
        <v>3584</v>
      </c>
    </row>
    <row r="798" spans="1:6" x14ac:dyDescent="0.2">
      <c r="A798" s="3" t="s">
        <v>50</v>
      </c>
      <c r="B798" s="3" t="s">
        <v>1604</v>
      </c>
      <c r="C798" s="3" t="str">
        <f t="shared" si="11"/>
        <v>新潟県刈羽村</v>
      </c>
      <c r="D798" s="3" t="s">
        <v>1605</v>
      </c>
      <c r="E798" s="1" t="s">
        <v>3588</v>
      </c>
    </row>
    <row r="799" spans="1:6" x14ac:dyDescent="0.2">
      <c r="A799" s="3" t="s">
        <v>50</v>
      </c>
      <c r="B799" s="3" t="s">
        <v>1606</v>
      </c>
      <c r="C799" s="3" t="str">
        <f t="shared" si="11"/>
        <v>新潟県関川村</v>
      </c>
      <c r="D799" s="3" t="s">
        <v>1607</v>
      </c>
      <c r="E799" s="1" t="s">
        <v>3583</v>
      </c>
    </row>
    <row r="800" spans="1:6" x14ac:dyDescent="0.2">
      <c r="A800" s="3" t="s">
        <v>50</v>
      </c>
      <c r="B800" s="3" t="s">
        <v>1608</v>
      </c>
      <c r="C800" s="3" t="str">
        <f t="shared" si="11"/>
        <v>新潟県粟島浦村</v>
      </c>
      <c r="D800" s="3" t="s">
        <v>1609</v>
      </c>
      <c r="E800" s="1" t="s">
        <v>3582</v>
      </c>
    </row>
    <row r="801" spans="1:6" x14ac:dyDescent="0.2">
      <c r="A801" s="3" t="s">
        <v>52</v>
      </c>
      <c r="B801" s="3" t="s">
        <v>1610</v>
      </c>
      <c r="C801" s="3" t="str">
        <f t="shared" si="11"/>
        <v>富山県富山市</v>
      </c>
      <c r="D801" s="3" t="s">
        <v>1611</v>
      </c>
      <c r="E801" s="1" t="s">
        <v>3573</v>
      </c>
      <c r="F801" s="6"/>
    </row>
    <row r="802" spans="1:6" x14ac:dyDescent="0.2">
      <c r="A802" s="3" t="s">
        <v>52</v>
      </c>
      <c r="B802" s="3" t="s">
        <v>1612</v>
      </c>
      <c r="C802" s="3" t="str">
        <f t="shared" si="11"/>
        <v>富山県高岡市</v>
      </c>
      <c r="D802" s="3" t="s">
        <v>1613</v>
      </c>
      <c r="E802" s="1" t="s">
        <v>3598</v>
      </c>
    </row>
    <row r="803" spans="1:6" x14ac:dyDescent="0.2">
      <c r="A803" s="3" t="s">
        <v>52</v>
      </c>
      <c r="B803" s="3" t="s">
        <v>1614</v>
      </c>
      <c r="C803" s="3" t="str">
        <f t="shared" si="11"/>
        <v>富山県魚津市</v>
      </c>
      <c r="D803" s="3" t="s">
        <v>1615</v>
      </c>
      <c r="E803" s="1" t="s">
        <v>3601</v>
      </c>
    </row>
    <row r="804" spans="1:6" x14ac:dyDescent="0.2">
      <c r="A804" s="3" t="s">
        <v>52</v>
      </c>
      <c r="B804" s="3" t="s">
        <v>1616</v>
      </c>
      <c r="C804" s="3" t="str">
        <f t="shared" si="11"/>
        <v>富山県氷見市</v>
      </c>
      <c r="D804" s="3" t="s">
        <v>1617</v>
      </c>
      <c r="E804" s="1" t="s">
        <v>3601</v>
      </c>
    </row>
    <row r="805" spans="1:6" x14ac:dyDescent="0.2">
      <c r="A805" s="3" t="s">
        <v>52</v>
      </c>
      <c r="B805" s="3" t="s">
        <v>1618</v>
      </c>
      <c r="C805" s="3" t="str">
        <f t="shared" si="11"/>
        <v>富山県滑川市</v>
      </c>
      <c r="D805" s="3" t="s">
        <v>1619</v>
      </c>
      <c r="E805" s="1" t="s">
        <v>3601</v>
      </c>
    </row>
    <row r="806" spans="1:6" x14ac:dyDescent="0.2">
      <c r="A806" s="3" t="s">
        <v>52</v>
      </c>
      <c r="B806" s="3" t="s">
        <v>1620</v>
      </c>
      <c r="C806" s="3" t="str">
        <f t="shared" si="11"/>
        <v>富山県黒部市</v>
      </c>
      <c r="D806" s="3" t="s">
        <v>1621</v>
      </c>
      <c r="E806" s="1" t="s">
        <v>3601</v>
      </c>
    </row>
    <row r="807" spans="1:6" x14ac:dyDescent="0.2">
      <c r="A807" s="3" t="s">
        <v>52</v>
      </c>
      <c r="B807" s="3" t="s">
        <v>1622</v>
      </c>
      <c r="C807" s="3" t="str">
        <f t="shared" si="11"/>
        <v>富山県砺波市</v>
      </c>
      <c r="D807" s="3" t="s">
        <v>1623</v>
      </c>
      <c r="E807" s="1" t="s">
        <v>3601</v>
      </c>
    </row>
    <row r="808" spans="1:6" x14ac:dyDescent="0.2">
      <c r="A808" s="3" t="s">
        <v>52</v>
      </c>
      <c r="B808" s="3" t="s">
        <v>1624</v>
      </c>
      <c r="C808" s="3" t="str">
        <f t="shared" si="11"/>
        <v>富山県小矢部市</v>
      </c>
      <c r="D808" s="3" t="s">
        <v>1625</v>
      </c>
      <c r="E808" s="1" t="s">
        <v>3601</v>
      </c>
    </row>
    <row r="809" spans="1:6" x14ac:dyDescent="0.2">
      <c r="A809" s="3" t="s">
        <v>52</v>
      </c>
      <c r="B809" s="3" t="s">
        <v>1626</v>
      </c>
      <c r="C809" s="3" t="str">
        <f t="shared" si="11"/>
        <v>富山県南砺市</v>
      </c>
      <c r="D809" s="3" t="s">
        <v>1627</v>
      </c>
      <c r="E809" s="1" t="s">
        <v>3601</v>
      </c>
    </row>
    <row r="810" spans="1:6" x14ac:dyDescent="0.2">
      <c r="A810" s="3" t="s">
        <v>52</v>
      </c>
      <c r="B810" s="3" t="s">
        <v>1628</v>
      </c>
      <c r="C810" s="3" t="str">
        <f t="shared" si="11"/>
        <v>富山県射水市</v>
      </c>
      <c r="D810" s="3" t="s">
        <v>1629</v>
      </c>
      <c r="E810" s="1" t="s">
        <v>3575</v>
      </c>
    </row>
    <row r="811" spans="1:6" x14ac:dyDescent="0.2">
      <c r="A811" s="3" t="s">
        <v>52</v>
      </c>
      <c r="B811" s="3" t="s">
        <v>1630</v>
      </c>
      <c r="C811" s="3" t="str">
        <f t="shared" si="11"/>
        <v>富山県舟橋村</v>
      </c>
      <c r="D811" s="3" t="s">
        <v>1631</v>
      </c>
      <c r="E811" s="1" t="s">
        <v>3589</v>
      </c>
    </row>
    <row r="812" spans="1:6" x14ac:dyDescent="0.2">
      <c r="A812" s="3" t="s">
        <v>52</v>
      </c>
      <c r="B812" s="3" t="s">
        <v>1632</v>
      </c>
      <c r="C812" s="3" t="str">
        <f t="shared" si="11"/>
        <v>富山県上市町</v>
      </c>
      <c r="D812" s="3" t="s">
        <v>1633</v>
      </c>
      <c r="E812" s="1" t="s">
        <v>3595</v>
      </c>
    </row>
    <row r="813" spans="1:6" x14ac:dyDescent="0.2">
      <c r="A813" s="3" t="s">
        <v>52</v>
      </c>
      <c r="B813" s="3" t="s">
        <v>1634</v>
      </c>
      <c r="C813" s="3" t="str">
        <f t="shared" si="11"/>
        <v>富山県立山町</v>
      </c>
      <c r="D813" s="3" t="s">
        <v>1635</v>
      </c>
      <c r="E813" s="1" t="s">
        <v>3597</v>
      </c>
    </row>
    <row r="814" spans="1:6" x14ac:dyDescent="0.2">
      <c r="A814" s="3" t="s">
        <v>52</v>
      </c>
      <c r="B814" s="3" t="s">
        <v>1636</v>
      </c>
      <c r="C814" s="3" t="str">
        <f t="shared" si="11"/>
        <v>富山県入善町</v>
      </c>
      <c r="D814" s="3" t="s">
        <v>1637</v>
      </c>
      <c r="E814" s="1" t="s">
        <v>3597</v>
      </c>
    </row>
    <row r="815" spans="1:6" x14ac:dyDescent="0.2">
      <c r="A815" s="3" t="s">
        <v>52</v>
      </c>
      <c r="B815" s="3" t="s">
        <v>770</v>
      </c>
      <c r="C815" s="3" t="str">
        <f t="shared" si="11"/>
        <v>富山県朝日町</v>
      </c>
      <c r="D815" s="3" t="s">
        <v>1638</v>
      </c>
      <c r="E815" s="1" t="s">
        <v>3594</v>
      </c>
    </row>
    <row r="816" spans="1:6" x14ac:dyDescent="0.2">
      <c r="A816" s="3" t="s">
        <v>54</v>
      </c>
      <c r="B816" s="3" t="s">
        <v>1639</v>
      </c>
      <c r="C816" s="3" t="str">
        <f t="shared" si="11"/>
        <v>石川県金沢市</v>
      </c>
      <c r="D816" s="3" t="s">
        <v>1640</v>
      </c>
      <c r="E816" s="1" t="s">
        <v>3573</v>
      </c>
      <c r="F816" s="6"/>
    </row>
    <row r="817" spans="1:5" x14ac:dyDescent="0.2">
      <c r="A817" s="3" t="s">
        <v>54</v>
      </c>
      <c r="B817" s="3" t="s">
        <v>1641</v>
      </c>
      <c r="C817" s="3" t="str">
        <f t="shared" si="11"/>
        <v>石川県七尾市</v>
      </c>
      <c r="D817" s="3" t="s">
        <v>1642</v>
      </c>
      <c r="E817" s="1" t="s">
        <v>3575</v>
      </c>
    </row>
    <row r="818" spans="1:5" x14ac:dyDescent="0.2">
      <c r="A818" s="3" t="s">
        <v>54</v>
      </c>
      <c r="B818" s="3" t="s">
        <v>1643</v>
      </c>
      <c r="C818" s="3" t="str">
        <f t="shared" ref="C818:C881" si="12">A818&amp;B818</f>
        <v>石川県小松市</v>
      </c>
      <c r="D818" s="3" t="s">
        <v>1644</v>
      </c>
      <c r="E818" s="1" t="s">
        <v>3623</v>
      </c>
    </row>
    <row r="819" spans="1:5" x14ac:dyDescent="0.2">
      <c r="A819" s="3" t="s">
        <v>54</v>
      </c>
      <c r="B819" s="3" t="s">
        <v>1645</v>
      </c>
      <c r="C819" s="3" t="str">
        <f t="shared" si="12"/>
        <v>石川県輪島市</v>
      </c>
      <c r="D819" s="3" t="s">
        <v>1646</v>
      </c>
      <c r="E819" s="1" t="s">
        <v>3578</v>
      </c>
    </row>
    <row r="820" spans="1:5" x14ac:dyDescent="0.2">
      <c r="A820" s="3" t="s">
        <v>54</v>
      </c>
      <c r="B820" s="3" t="s">
        <v>1647</v>
      </c>
      <c r="C820" s="3" t="str">
        <f t="shared" si="12"/>
        <v>石川県珠洲市</v>
      </c>
      <c r="D820" s="3" t="s">
        <v>1648</v>
      </c>
      <c r="E820" s="1" t="s">
        <v>3578</v>
      </c>
    </row>
    <row r="821" spans="1:5" x14ac:dyDescent="0.2">
      <c r="A821" s="3" t="s">
        <v>54</v>
      </c>
      <c r="B821" s="3" t="s">
        <v>1649</v>
      </c>
      <c r="C821" s="3" t="str">
        <f t="shared" si="12"/>
        <v>石川県加賀市</v>
      </c>
      <c r="D821" s="3" t="s">
        <v>1650</v>
      </c>
      <c r="E821" s="1" t="s">
        <v>3599</v>
      </c>
    </row>
    <row r="822" spans="1:5" x14ac:dyDescent="0.2">
      <c r="A822" s="3" t="s">
        <v>54</v>
      </c>
      <c r="B822" s="3" t="s">
        <v>1651</v>
      </c>
      <c r="C822" s="3" t="str">
        <f t="shared" si="12"/>
        <v>石川県羽咋市</v>
      </c>
      <c r="D822" s="3" t="s">
        <v>1652</v>
      </c>
      <c r="E822" s="1" t="s">
        <v>3601</v>
      </c>
    </row>
    <row r="823" spans="1:5" x14ac:dyDescent="0.2">
      <c r="A823" s="3" t="s">
        <v>54</v>
      </c>
      <c r="B823" s="3" t="s">
        <v>1653</v>
      </c>
      <c r="C823" s="3" t="str">
        <f t="shared" si="12"/>
        <v>石川県かほく市</v>
      </c>
      <c r="D823" s="3" t="s">
        <v>1654</v>
      </c>
      <c r="E823" s="1" t="s">
        <v>3601</v>
      </c>
    </row>
    <row r="824" spans="1:5" x14ac:dyDescent="0.2">
      <c r="A824" s="3" t="s">
        <v>54</v>
      </c>
      <c r="B824" s="3" t="s">
        <v>1655</v>
      </c>
      <c r="C824" s="3" t="str">
        <f t="shared" si="12"/>
        <v>石川県白山市</v>
      </c>
      <c r="D824" s="3" t="s">
        <v>1656</v>
      </c>
      <c r="E824" s="1" t="s">
        <v>3623</v>
      </c>
    </row>
    <row r="825" spans="1:5" x14ac:dyDescent="0.2">
      <c r="A825" s="3" t="s">
        <v>54</v>
      </c>
      <c r="B825" s="3" t="s">
        <v>1657</v>
      </c>
      <c r="C825" s="3" t="str">
        <f t="shared" si="12"/>
        <v>石川県能美市</v>
      </c>
      <c r="D825" s="3" t="s">
        <v>1658</v>
      </c>
      <c r="E825" s="1" t="s">
        <v>3601</v>
      </c>
    </row>
    <row r="826" spans="1:5" x14ac:dyDescent="0.2">
      <c r="A826" s="3" t="s">
        <v>54</v>
      </c>
      <c r="B826" s="3" t="s">
        <v>1659</v>
      </c>
      <c r="C826" s="3" t="str">
        <f t="shared" si="12"/>
        <v>石川県野々市市</v>
      </c>
      <c r="D826" s="3" t="s">
        <v>1660</v>
      </c>
      <c r="E826" s="1" t="s">
        <v>3575</v>
      </c>
    </row>
    <row r="827" spans="1:5" x14ac:dyDescent="0.2">
      <c r="A827" s="3" t="s">
        <v>54</v>
      </c>
      <c r="B827" s="3" t="s">
        <v>1661</v>
      </c>
      <c r="C827" s="3" t="str">
        <f t="shared" si="12"/>
        <v>石川県川北町</v>
      </c>
      <c r="D827" s="3" t="s">
        <v>1662</v>
      </c>
      <c r="E827" s="1" t="s">
        <v>3583</v>
      </c>
    </row>
    <row r="828" spans="1:5" x14ac:dyDescent="0.2">
      <c r="A828" s="3" t="s">
        <v>54</v>
      </c>
      <c r="B828" s="3" t="s">
        <v>1663</v>
      </c>
      <c r="C828" s="3" t="str">
        <f t="shared" si="12"/>
        <v>石川県津幡町</v>
      </c>
      <c r="D828" s="3" t="s">
        <v>1664</v>
      </c>
      <c r="E828" s="1" t="s">
        <v>3586</v>
      </c>
    </row>
    <row r="829" spans="1:5" x14ac:dyDescent="0.2">
      <c r="A829" s="3" t="s">
        <v>54</v>
      </c>
      <c r="B829" s="3" t="s">
        <v>1665</v>
      </c>
      <c r="C829" s="3" t="str">
        <f t="shared" si="12"/>
        <v>石川県内灘町</v>
      </c>
      <c r="D829" s="3" t="s">
        <v>1666</v>
      </c>
      <c r="E829" s="1" t="s">
        <v>3586</v>
      </c>
    </row>
    <row r="830" spans="1:5" x14ac:dyDescent="0.2">
      <c r="A830" s="3" t="s">
        <v>54</v>
      </c>
      <c r="B830" s="3" t="s">
        <v>1667</v>
      </c>
      <c r="C830" s="3" t="str">
        <f t="shared" si="12"/>
        <v>石川県志賀町</v>
      </c>
      <c r="D830" s="3" t="s">
        <v>1668</v>
      </c>
      <c r="E830" s="1" t="s">
        <v>3595</v>
      </c>
    </row>
    <row r="831" spans="1:5" x14ac:dyDescent="0.2">
      <c r="A831" s="3" t="s">
        <v>54</v>
      </c>
      <c r="B831" s="3" t="s">
        <v>1669</v>
      </c>
      <c r="C831" s="3" t="str">
        <f t="shared" si="12"/>
        <v>石川県宝達志水町</v>
      </c>
      <c r="D831" s="3" t="s">
        <v>1670</v>
      </c>
      <c r="E831" s="1" t="s">
        <v>3594</v>
      </c>
    </row>
    <row r="832" spans="1:5" x14ac:dyDescent="0.2">
      <c r="A832" s="3" t="s">
        <v>54</v>
      </c>
      <c r="B832" s="3" t="s">
        <v>1671</v>
      </c>
      <c r="C832" s="3" t="str">
        <f t="shared" si="12"/>
        <v>石川県中能登町</v>
      </c>
      <c r="D832" s="3" t="s">
        <v>1672</v>
      </c>
      <c r="E832" s="1" t="s">
        <v>3581</v>
      </c>
    </row>
    <row r="833" spans="1:6" x14ac:dyDescent="0.2">
      <c r="A833" s="3" t="s">
        <v>54</v>
      </c>
      <c r="B833" s="3" t="s">
        <v>1673</v>
      </c>
      <c r="C833" s="3" t="str">
        <f t="shared" si="12"/>
        <v>石川県穴水町</v>
      </c>
      <c r="D833" s="3" t="s">
        <v>1674</v>
      </c>
      <c r="E833" s="1" t="s">
        <v>3585</v>
      </c>
    </row>
    <row r="834" spans="1:6" x14ac:dyDescent="0.2">
      <c r="A834" s="3" t="s">
        <v>54</v>
      </c>
      <c r="B834" s="3" t="s">
        <v>1675</v>
      </c>
      <c r="C834" s="3" t="str">
        <f t="shared" si="12"/>
        <v>石川県能登町</v>
      </c>
      <c r="D834" s="3" t="s">
        <v>1676</v>
      </c>
      <c r="E834" s="1" t="s">
        <v>3581</v>
      </c>
    </row>
    <row r="835" spans="1:6" x14ac:dyDescent="0.2">
      <c r="A835" s="3" t="s">
        <v>56</v>
      </c>
      <c r="B835" s="3" t="s">
        <v>1677</v>
      </c>
      <c r="C835" s="3" t="str">
        <f t="shared" si="12"/>
        <v>福井県福井市</v>
      </c>
      <c r="D835" s="3" t="s">
        <v>1678</v>
      </c>
      <c r="E835" s="1" t="s">
        <v>3573</v>
      </c>
      <c r="F835" s="6"/>
    </row>
    <row r="836" spans="1:6" x14ac:dyDescent="0.2">
      <c r="A836" s="3" t="s">
        <v>56</v>
      </c>
      <c r="B836" s="3" t="s">
        <v>1679</v>
      </c>
      <c r="C836" s="3" t="str">
        <f t="shared" si="12"/>
        <v>福井県敦賀市</v>
      </c>
      <c r="D836" s="3" t="s">
        <v>1680</v>
      </c>
      <c r="E836" s="1" t="s">
        <v>3575</v>
      </c>
    </row>
    <row r="837" spans="1:6" x14ac:dyDescent="0.2">
      <c r="A837" s="3" t="s">
        <v>56</v>
      </c>
      <c r="B837" s="3" t="s">
        <v>1681</v>
      </c>
      <c r="C837" s="3" t="str">
        <f t="shared" si="12"/>
        <v>福井県小浜市</v>
      </c>
      <c r="D837" s="3" t="s">
        <v>1682</v>
      </c>
      <c r="E837" s="1" t="s">
        <v>3580</v>
      </c>
    </row>
    <row r="838" spans="1:6" x14ac:dyDescent="0.2">
      <c r="A838" s="3" t="s">
        <v>56</v>
      </c>
      <c r="B838" s="3" t="s">
        <v>1683</v>
      </c>
      <c r="C838" s="3" t="str">
        <f t="shared" si="12"/>
        <v>福井県大野市</v>
      </c>
      <c r="D838" s="3" t="s">
        <v>1684</v>
      </c>
      <c r="E838" s="1" t="s">
        <v>3601</v>
      </c>
    </row>
    <row r="839" spans="1:6" x14ac:dyDescent="0.2">
      <c r="A839" s="3" t="s">
        <v>56</v>
      </c>
      <c r="B839" s="3" t="s">
        <v>1685</v>
      </c>
      <c r="C839" s="3" t="str">
        <f t="shared" si="12"/>
        <v>福井県勝山市</v>
      </c>
      <c r="D839" s="3" t="s">
        <v>1686</v>
      </c>
      <c r="E839" s="1" t="s">
        <v>3601</v>
      </c>
    </row>
    <row r="840" spans="1:6" x14ac:dyDescent="0.2">
      <c r="A840" s="3" t="s">
        <v>56</v>
      </c>
      <c r="B840" s="3" t="s">
        <v>1687</v>
      </c>
      <c r="C840" s="3" t="str">
        <f t="shared" si="12"/>
        <v>福井県鯖江市</v>
      </c>
      <c r="D840" s="3" t="s">
        <v>1688</v>
      </c>
      <c r="E840" s="1" t="s">
        <v>3599</v>
      </c>
    </row>
    <row r="841" spans="1:6" x14ac:dyDescent="0.2">
      <c r="A841" s="3" t="s">
        <v>56</v>
      </c>
      <c r="B841" s="3" t="s">
        <v>1689</v>
      </c>
      <c r="C841" s="3" t="str">
        <f t="shared" si="12"/>
        <v>福井県あわら市</v>
      </c>
      <c r="D841" s="3" t="s">
        <v>1690</v>
      </c>
      <c r="E841" s="1" t="s">
        <v>3601</v>
      </c>
    </row>
    <row r="842" spans="1:6" x14ac:dyDescent="0.2">
      <c r="A842" s="3" t="s">
        <v>56</v>
      </c>
      <c r="B842" s="3" t="s">
        <v>1691</v>
      </c>
      <c r="C842" s="3" t="str">
        <f t="shared" si="12"/>
        <v>福井県越前市</v>
      </c>
      <c r="D842" s="3" t="s">
        <v>1692</v>
      </c>
      <c r="E842" s="1" t="s">
        <v>3599</v>
      </c>
    </row>
    <row r="843" spans="1:6" x14ac:dyDescent="0.2">
      <c r="A843" s="3" t="s">
        <v>56</v>
      </c>
      <c r="B843" s="3" t="s">
        <v>1693</v>
      </c>
      <c r="C843" s="3" t="str">
        <f t="shared" si="12"/>
        <v>福井県坂井市</v>
      </c>
      <c r="D843" s="3" t="s">
        <v>1694</v>
      </c>
      <c r="E843" s="1" t="s">
        <v>3599</v>
      </c>
    </row>
    <row r="844" spans="1:6" x14ac:dyDescent="0.2">
      <c r="A844" s="3" t="s">
        <v>56</v>
      </c>
      <c r="B844" s="3" t="s">
        <v>1695</v>
      </c>
      <c r="C844" s="3" t="str">
        <f t="shared" si="12"/>
        <v>福井県永平寺町</v>
      </c>
      <c r="D844" s="3" t="s">
        <v>1696</v>
      </c>
      <c r="E844" s="1" t="s">
        <v>3581</v>
      </c>
    </row>
    <row r="845" spans="1:6" x14ac:dyDescent="0.2">
      <c r="A845" s="3" t="s">
        <v>56</v>
      </c>
      <c r="B845" s="3" t="s">
        <v>441</v>
      </c>
      <c r="C845" s="3" t="str">
        <f t="shared" si="12"/>
        <v>福井県池田町</v>
      </c>
      <c r="D845" s="3" t="s">
        <v>1697</v>
      </c>
      <c r="E845" s="1" t="s">
        <v>3588</v>
      </c>
    </row>
    <row r="846" spans="1:6" x14ac:dyDescent="0.2">
      <c r="A846" s="3" t="s">
        <v>56</v>
      </c>
      <c r="B846" s="3" t="s">
        <v>1698</v>
      </c>
      <c r="C846" s="3" t="str">
        <f t="shared" si="12"/>
        <v>福井県南越前町</v>
      </c>
      <c r="D846" s="3" t="s">
        <v>1699</v>
      </c>
      <c r="E846" s="1" t="s">
        <v>3594</v>
      </c>
    </row>
    <row r="847" spans="1:6" x14ac:dyDescent="0.2">
      <c r="A847" s="3" t="s">
        <v>56</v>
      </c>
      <c r="B847" s="3" t="s">
        <v>1700</v>
      </c>
      <c r="C847" s="3" t="str">
        <f t="shared" si="12"/>
        <v>福井県越前町</v>
      </c>
      <c r="D847" s="3" t="s">
        <v>1701</v>
      </c>
      <c r="E847" s="1" t="s">
        <v>3597</v>
      </c>
    </row>
    <row r="848" spans="1:6" x14ac:dyDescent="0.2">
      <c r="A848" s="3" t="s">
        <v>56</v>
      </c>
      <c r="B848" s="3" t="s">
        <v>1702</v>
      </c>
      <c r="C848" s="3" t="str">
        <f t="shared" si="12"/>
        <v>福井県美浜町</v>
      </c>
      <c r="D848" s="3" t="s">
        <v>1703</v>
      </c>
      <c r="E848" s="1" t="s">
        <v>3585</v>
      </c>
    </row>
    <row r="849" spans="1:6" x14ac:dyDescent="0.2">
      <c r="A849" s="3" t="s">
        <v>56</v>
      </c>
      <c r="B849" s="3" t="s">
        <v>1704</v>
      </c>
      <c r="C849" s="3" t="str">
        <f t="shared" si="12"/>
        <v>福井県高浜町</v>
      </c>
      <c r="D849" s="3" t="s">
        <v>1705</v>
      </c>
      <c r="E849" s="1" t="s">
        <v>3590</v>
      </c>
    </row>
    <row r="850" spans="1:6" x14ac:dyDescent="0.2">
      <c r="A850" s="3" t="s">
        <v>56</v>
      </c>
      <c r="B850" s="3" t="s">
        <v>1706</v>
      </c>
      <c r="C850" s="3" t="str">
        <f t="shared" si="12"/>
        <v>福井県おおい町</v>
      </c>
      <c r="D850" s="3" t="s">
        <v>1707</v>
      </c>
      <c r="E850" s="1" t="s">
        <v>3585</v>
      </c>
    </row>
    <row r="851" spans="1:6" x14ac:dyDescent="0.2">
      <c r="A851" s="3" t="s">
        <v>56</v>
      </c>
      <c r="B851" s="3" t="s">
        <v>1708</v>
      </c>
      <c r="C851" s="3" t="str">
        <f t="shared" si="12"/>
        <v>福井県若狭町</v>
      </c>
      <c r="D851" s="3" t="s">
        <v>1709</v>
      </c>
      <c r="E851" s="1" t="s">
        <v>3590</v>
      </c>
    </row>
    <row r="852" spans="1:6" x14ac:dyDescent="0.2">
      <c r="A852" s="3" t="s">
        <v>58</v>
      </c>
      <c r="B852" s="3" t="s">
        <v>1710</v>
      </c>
      <c r="C852" s="3" t="str">
        <f t="shared" si="12"/>
        <v>山梨県甲府市</v>
      </c>
      <c r="D852" s="3" t="s">
        <v>1711</v>
      </c>
      <c r="E852" s="1" t="s">
        <v>3573</v>
      </c>
      <c r="F852" s="6"/>
    </row>
    <row r="853" spans="1:6" x14ac:dyDescent="0.2">
      <c r="A853" s="3" t="s">
        <v>58</v>
      </c>
      <c r="B853" s="3" t="s">
        <v>1712</v>
      </c>
      <c r="C853" s="3" t="str">
        <f t="shared" si="12"/>
        <v>山梨県富士吉田市</v>
      </c>
      <c r="D853" s="3" t="s">
        <v>1713</v>
      </c>
      <c r="E853" s="1" t="s">
        <v>3601</v>
      </c>
    </row>
    <row r="854" spans="1:6" x14ac:dyDescent="0.2">
      <c r="A854" s="3" t="s">
        <v>58</v>
      </c>
      <c r="B854" s="3" t="s">
        <v>1714</v>
      </c>
      <c r="C854" s="3" t="str">
        <f t="shared" si="12"/>
        <v>山梨県都留市</v>
      </c>
      <c r="D854" s="3" t="s">
        <v>1715</v>
      </c>
      <c r="E854" s="1" t="s">
        <v>3601</v>
      </c>
    </row>
    <row r="855" spans="1:6" x14ac:dyDescent="0.2">
      <c r="A855" s="3" t="s">
        <v>58</v>
      </c>
      <c r="B855" s="3" t="s">
        <v>1716</v>
      </c>
      <c r="C855" s="3" t="str">
        <f t="shared" si="12"/>
        <v>山梨県山梨市</v>
      </c>
      <c r="D855" s="3" t="s">
        <v>1717</v>
      </c>
      <c r="E855" s="1" t="s">
        <v>3578</v>
      </c>
    </row>
    <row r="856" spans="1:6" x14ac:dyDescent="0.2">
      <c r="A856" s="3" t="s">
        <v>58</v>
      </c>
      <c r="B856" s="3" t="s">
        <v>1718</v>
      </c>
      <c r="C856" s="3" t="str">
        <f t="shared" si="12"/>
        <v>山梨県大月市</v>
      </c>
      <c r="D856" s="3" t="s">
        <v>1719</v>
      </c>
      <c r="E856" s="1" t="s">
        <v>3601</v>
      </c>
    </row>
    <row r="857" spans="1:6" x14ac:dyDescent="0.2">
      <c r="A857" s="3" t="s">
        <v>58</v>
      </c>
      <c r="B857" s="3" t="s">
        <v>1720</v>
      </c>
      <c r="C857" s="3" t="str">
        <f t="shared" si="12"/>
        <v>山梨県韮崎市</v>
      </c>
      <c r="D857" s="3" t="s">
        <v>1721</v>
      </c>
      <c r="E857" s="1" t="s">
        <v>3601</v>
      </c>
    </row>
    <row r="858" spans="1:6" x14ac:dyDescent="0.2">
      <c r="A858" s="3" t="s">
        <v>58</v>
      </c>
      <c r="B858" s="3" t="s">
        <v>1722</v>
      </c>
      <c r="C858" s="3" t="str">
        <f t="shared" si="12"/>
        <v>山梨県南アルプス市</v>
      </c>
      <c r="D858" s="3" t="s">
        <v>1723</v>
      </c>
      <c r="E858" s="1" t="s">
        <v>3579</v>
      </c>
    </row>
    <row r="859" spans="1:6" x14ac:dyDescent="0.2">
      <c r="A859" s="3" t="s">
        <v>58</v>
      </c>
      <c r="B859" s="3" t="s">
        <v>1724</v>
      </c>
      <c r="C859" s="3" t="str">
        <f t="shared" si="12"/>
        <v>山梨県北杜市</v>
      </c>
      <c r="D859" s="3" t="s">
        <v>1725</v>
      </c>
      <c r="E859" s="1" t="s">
        <v>3578</v>
      </c>
    </row>
    <row r="860" spans="1:6" x14ac:dyDescent="0.2">
      <c r="A860" s="3" t="s">
        <v>58</v>
      </c>
      <c r="B860" s="3" t="s">
        <v>1726</v>
      </c>
      <c r="C860" s="3" t="str">
        <f t="shared" si="12"/>
        <v>山梨県甲斐市</v>
      </c>
      <c r="D860" s="3" t="s">
        <v>1727</v>
      </c>
      <c r="E860" s="1" t="s">
        <v>3575</v>
      </c>
    </row>
    <row r="861" spans="1:6" x14ac:dyDescent="0.2">
      <c r="A861" s="3" t="s">
        <v>58</v>
      </c>
      <c r="B861" s="3" t="s">
        <v>1728</v>
      </c>
      <c r="C861" s="3" t="str">
        <f t="shared" si="12"/>
        <v>山梨県笛吹市</v>
      </c>
      <c r="D861" s="3" t="s">
        <v>1729</v>
      </c>
      <c r="E861" s="1" t="s">
        <v>3579</v>
      </c>
    </row>
    <row r="862" spans="1:6" x14ac:dyDescent="0.2">
      <c r="A862" s="3" t="s">
        <v>58</v>
      </c>
      <c r="B862" s="3" t="s">
        <v>1730</v>
      </c>
      <c r="C862" s="3" t="str">
        <f t="shared" si="12"/>
        <v>山梨県上野原市</v>
      </c>
      <c r="D862" s="3" t="s">
        <v>1731</v>
      </c>
      <c r="E862" s="1" t="s">
        <v>3601</v>
      </c>
    </row>
    <row r="863" spans="1:6" x14ac:dyDescent="0.2">
      <c r="A863" s="3" t="s">
        <v>58</v>
      </c>
      <c r="B863" s="3" t="s">
        <v>1732</v>
      </c>
      <c r="C863" s="3" t="str">
        <f t="shared" si="12"/>
        <v>山梨県甲州市</v>
      </c>
      <c r="D863" s="3" t="s">
        <v>1733</v>
      </c>
      <c r="E863" s="1" t="s">
        <v>3578</v>
      </c>
    </row>
    <row r="864" spans="1:6" x14ac:dyDescent="0.2">
      <c r="A864" s="3" t="s">
        <v>58</v>
      </c>
      <c r="B864" s="3" t="s">
        <v>1734</v>
      </c>
      <c r="C864" s="3" t="str">
        <f t="shared" si="12"/>
        <v>山梨県中央市</v>
      </c>
      <c r="D864" s="3" t="s">
        <v>1735</v>
      </c>
      <c r="E864" s="1" t="s">
        <v>3601</v>
      </c>
    </row>
    <row r="865" spans="1:6" x14ac:dyDescent="0.2">
      <c r="A865" s="3" t="s">
        <v>58</v>
      </c>
      <c r="B865" s="3" t="s">
        <v>1736</v>
      </c>
      <c r="C865" s="3" t="str">
        <f t="shared" si="12"/>
        <v>山梨県市川三郷町</v>
      </c>
      <c r="D865" s="3" t="s">
        <v>1737</v>
      </c>
      <c r="E865" s="1" t="s">
        <v>3590</v>
      </c>
    </row>
    <row r="866" spans="1:6" x14ac:dyDescent="0.2">
      <c r="A866" s="3" t="s">
        <v>58</v>
      </c>
      <c r="B866" s="3" t="s">
        <v>1738</v>
      </c>
      <c r="C866" s="3" t="str">
        <f t="shared" si="12"/>
        <v>山梨県早川町</v>
      </c>
      <c r="D866" s="3" t="s">
        <v>1739</v>
      </c>
      <c r="E866" s="1" t="s">
        <v>3588</v>
      </c>
    </row>
    <row r="867" spans="1:6" x14ac:dyDescent="0.2">
      <c r="A867" s="3" t="s">
        <v>58</v>
      </c>
      <c r="B867" s="3" t="s">
        <v>1740</v>
      </c>
      <c r="C867" s="3" t="str">
        <f t="shared" si="12"/>
        <v>山梨県身延町</v>
      </c>
      <c r="D867" s="3" t="s">
        <v>1741</v>
      </c>
      <c r="E867" s="1" t="s">
        <v>3590</v>
      </c>
    </row>
    <row r="868" spans="1:6" x14ac:dyDescent="0.2">
      <c r="A868" s="3" t="s">
        <v>58</v>
      </c>
      <c r="B868" s="3" t="s">
        <v>548</v>
      </c>
      <c r="C868" s="3" t="str">
        <f t="shared" si="12"/>
        <v>山梨県南部町</v>
      </c>
      <c r="D868" s="3" t="s">
        <v>1742</v>
      </c>
      <c r="E868" s="1" t="s">
        <v>3583</v>
      </c>
    </row>
    <row r="869" spans="1:6" x14ac:dyDescent="0.2">
      <c r="A869" s="3" t="s">
        <v>58</v>
      </c>
      <c r="B869" s="3" t="s">
        <v>1743</v>
      </c>
      <c r="C869" s="3" t="str">
        <f t="shared" si="12"/>
        <v>山梨県富士川町</v>
      </c>
      <c r="D869" s="3" t="s">
        <v>1744</v>
      </c>
      <c r="E869" s="1" t="s">
        <v>3590</v>
      </c>
    </row>
    <row r="870" spans="1:6" x14ac:dyDescent="0.2">
      <c r="A870" s="3" t="s">
        <v>58</v>
      </c>
      <c r="B870" s="3" t="s">
        <v>1745</v>
      </c>
      <c r="C870" s="3" t="str">
        <f t="shared" si="12"/>
        <v>山梨県昭和町</v>
      </c>
      <c r="D870" s="3" t="s">
        <v>1746</v>
      </c>
      <c r="E870" s="1" t="s">
        <v>3586</v>
      </c>
    </row>
    <row r="871" spans="1:6" x14ac:dyDescent="0.2">
      <c r="A871" s="3" t="s">
        <v>58</v>
      </c>
      <c r="B871" s="3" t="s">
        <v>1747</v>
      </c>
      <c r="C871" s="3" t="str">
        <f t="shared" si="12"/>
        <v>山梨県道志村</v>
      </c>
      <c r="D871" s="3" t="s">
        <v>1748</v>
      </c>
      <c r="E871" s="1" t="s">
        <v>3588</v>
      </c>
    </row>
    <row r="872" spans="1:6" x14ac:dyDescent="0.2">
      <c r="A872" s="3" t="s">
        <v>58</v>
      </c>
      <c r="B872" s="3" t="s">
        <v>1749</v>
      </c>
      <c r="C872" s="3" t="str">
        <f t="shared" si="12"/>
        <v>山梨県西桂町</v>
      </c>
      <c r="D872" s="3" t="s">
        <v>1750</v>
      </c>
      <c r="E872" s="1" t="s">
        <v>3588</v>
      </c>
    </row>
    <row r="873" spans="1:6" x14ac:dyDescent="0.2">
      <c r="A873" s="3" t="s">
        <v>58</v>
      </c>
      <c r="B873" s="3" t="s">
        <v>1751</v>
      </c>
      <c r="C873" s="3" t="str">
        <f t="shared" si="12"/>
        <v>山梨県忍野村</v>
      </c>
      <c r="D873" s="3" t="s">
        <v>1752</v>
      </c>
      <c r="E873" s="1" t="s">
        <v>3583</v>
      </c>
    </row>
    <row r="874" spans="1:6" x14ac:dyDescent="0.2">
      <c r="A874" s="3" t="s">
        <v>58</v>
      </c>
      <c r="B874" s="3" t="s">
        <v>1753</v>
      </c>
      <c r="C874" s="3" t="str">
        <f t="shared" si="12"/>
        <v>山梨県山中湖村</v>
      </c>
      <c r="D874" s="3" t="s">
        <v>1754</v>
      </c>
      <c r="E874" s="1" t="s">
        <v>3585</v>
      </c>
    </row>
    <row r="875" spans="1:6" x14ac:dyDescent="0.2">
      <c r="A875" s="3" t="s">
        <v>58</v>
      </c>
      <c r="B875" s="3" t="s">
        <v>1755</v>
      </c>
      <c r="C875" s="3" t="str">
        <f t="shared" si="12"/>
        <v>山梨県鳴沢村</v>
      </c>
      <c r="D875" s="3" t="s">
        <v>1756</v>
      </c>
      <c r="E875" s="1" t="s">
        <v>3589</v>
      </c>
    </row>
    <row r="876" spans="1:6" x14ac:dyDescent="0.2">
      <c r="A876" s="3" t="s">
        <v>58</v>
      </c>
      <c r="B876" s="3" t="s">
        <v>1757</v>
      </c>
      <c r="C876" s="3" t="str">
        <f t="shared" si="12"/>
        <v>山梨県富士河口湖町</v>
      </c>
      <c r="D876" s="3" t="s">
        <v>1758</v>
      </c>
      <c r="E876" s="1" t="s">
        <v>3586</v>
      </c>
    </row>
    <row r="877" spans="1:6" x14ac:dyDescent="0.2">
      <c r="A877" s="3" t="s">
        <v>58</v>
      </c>
      <c r="B877" s="3" t="s">
        <v>1759</v>
      </c>
      <c r="C877" s="3" t="str">
        <f t="shared" si="12"/>
        <v>山梨県小菅村</v>
      </c>
      <c r="D877" s="3" t="s">
        <v>1760</v>
      </c>
      <c r="E877" s="1" t="s">
        <v>3589</v>
      </c>
    </row>
    <row r="878" spans="1:6" x14ac:dyDescent="0.2">
      <c r="A878" s="3" t="s">
        <v>58</v>
      </c>
      <c r="B878" s="3" t="s">
        <v>1761</v>
      </c>
      <c r="C878" s="3" t="str">
        <f t="shared" si="12"/>
        <v>山梨県丹波山村</v>
      </c>
      <c r="D878" s="3" t="s">
        <v>1762</v>
      </c>
      <c r="E878" s="1" t="s">
        <v>3589</v>
      </c>
    </row>
    <row r="879" spans="1:6" x14ac:dyDescent="0.2">
      <c r="A879" s="3" t="s">
        <v>60</v>
      </c>
      <c r="B879" s="3" t="s">
        <v>1763</v>
      </c>
      <c r="C879" s="3" t="str">
        <f t="shared" si="12"/>
        <v>長野県長野市</v>
      </c>
      <c r="D879" s="3" t="s">
        <v>1764</v>
      </c>
      <c r="E879" s="1" t="s">
        <v>3573</v>
      </c>
      <c r="F879" s="6"/>
    </row>
    <row r="880" spans="1:6" x14ac:dyDescent="0.2">
      <c r="A880" s="3" t="s">
        <v>60</v>
      </c>
      <c r="B880" s="3" t="s">
        <v>1765</v>
      </c>
      <c r="C880" s="3" t="str">
        <f t="shared" si="12"/>
        <v>長野県松本市</v>
      </c>
      <c r="D880" s="3" t="s">
        <v>1766</v>
      </c>
      <c r="E880" s="1" t="s">
        <v>3573</v>
      </c>
      <c r="F880" s="6"/>
    </row>
    <row r="881" spans="1:5" x14ac:dyDescent="0.2">
      <c r="A881" s="3" t="s">
        <v>60</v>
      </c>
      <c r="B881" s="3" t="s">
        <v>1767</v>
      </c>
      <c r="C881" s="3" t="str">
        <f t="shared" si="12"/>
        <v>長野県上田市</v>
      </c>
      <c r="D881" s="3" t="s">
        <v>1768</v>
      </c>
      <c r="E881" s="1" t="s">
        <v>3598</v>
      </c>
    </row>
    <row r="882" spans="1:5" x14ac:dyDescent="0.2">
      <c r="A882" s="3" t="s">
        <v>60</v>
      </c>
      <c r="B882" s="3" t="s">
        <v>1769</v>
      </c>
      <c r="C882" s="3" t="str">
        <f t="shared" ref="C882:C945" si="13">A882&amp;B882</f>
        <v>長野県岡谷市</v>
      </c>
      <c r="D882" s="3" t="s">
        <v>1770</v>
      </c>
      <c r="E882" s="1" t="s">
        <v>3601</v>
      </c>
    </row>
    <row r="883" spans="1:5" x14ac:dyDescent="0.2">
      <c r="A883" s="3" t="s">
        <v>60</v>
      </c>
      <c r="B883" s="3" t="s">
        <v>1771</v>
      </c>
      <c r="C883" s="3" t="str">
        <f t="shared" si="13"/>
        <v>長野県飯田市</v>
      </c>
      <c r="D883" s="3" t="s">
        <v>1772</v>
      </c>
      <c r="E883" s="1" t="s">
        <v>3579</v>
      </c>
    </row>
    <row r="884" spans="1:5" x14ac:dyDescent="0.2">
      <c r="A884" s="3" t="s">
        <v>60</v>
      </c>
      <c r="B884" s="3" t="s">
        <v>1773</v>
      </c>
      <c r="C884" s="3" t="str">
        <f t="shared" si="13"/>
        <v>長野県諏訪市</v>
      </c>
      <c r="D884" s="3" t="s">
        <v>1774</v>
      </c>
      <c r="E884" s="1" t="s">
        <v>3601</v>
      </c>
    </row>
    <row r="885" spans="1:5" x14ac:dyDescent="0.2">
      <c r="A885" s="3" t="s">
        <v>60</v>
      </c>
      <c r="B885" s="3" t="s">
        <v>1775</v>
      </c>
      <c r="C885" s="3" t="str">
        <f t="shared" si="13"/>
        <v>長野県須坂市</v>
      </c>
      <c r="D885" s="3" t="s">
        <v>1776</v>
      </c>
      <c r="E885" s="1" t="s">
        <v>3578</v>
      </c>
    </row>
    <row r="886" spans="1:5" x14ac:dyDescent="0.2">
      <c r="A886" s="3" t="s">
        <v>60</v>
      </c>
      <c r="B886" s="3" t="s">
        <v>1777</v>
      </c>
      <c r="C886" s="3" t="str">
        <f t="shared" si="13"/>
        <v>長野県小諸市</v>
      </c>
      <c r="D886" s="3" t="s">
        <v>1778</v>
      </c>
      <c r="E886" s="1" t="s">
        <v>3578</v>
      </c>
    </row>
    <row r="887" spans="1:5" x14ac:dyDescent="0.2">
      <c r="A887" s="3" t="s">
        <v>60</v>
      </c>
      <c r="B887" s="3" t="s">
        <v>1779</v>
      </c>
      <c r="C887" s="3" t="str">
        <f t="shared" si="13"/>
        <v>長野県伊那市</v>
      </c>
      <c r="D887" s="3" t="s">
        <v>1780</v>
      </c>
      <c r="E887" s="1" t="s">
        <v>3579</v>
      </c>
    </row>
    <row r="888" spans="1:5" x14ac:dyDescent="0.2">
      <c r="A888" s="3" t="s">
        <v>60</v>
      </c>
      <c r="B888" s="3" t="s">
        <v>1781</v>
      </c>
      <c r="C888" s="3" t="str">
        <f t="shared" si="13"/>
        <v>長野県駒ヶ根市</v>
      </c>
      <c r="D888" s="3" t="s">
        <v>1782</v>
      </c>
      <c r="E888" s="1" t="s">
        <v>3601</v>
      </c>
    </row>
    <row r="889" spans="1:5" x14ac:dyDescent="0.2">
      <c r="A889" s="3" t="s">
        <v>60</v>
      </c>
      <c r="B889" s="3" t="s">
        <v>1783</v>
      </c>
      <c r="C889" s="3" t="str">
        <f t="shared" si="13"/>
        <v>長野県中野市</v>
      </c>
      <c r="D889" s="3" t="s">
        <v>1784</v>
      </c>
      <c r="E889" s="1" t="s">
        <v>3593</v>
      </c>
    </row>
    <row r="890" spans="1:5" x14ac:dyDescent="0.2">
      <c r="A890" s="3" t="s">
        <v>60</v>
      </c>
      <c r="B890" s="3" t="s">
        <v>1785</v>
      </c>
      <c r="C890" s="3" t="str">
        <f t="shared" si="13"/>
        <v>長野県大町市</v>
      </c>
      <c r="D890" s="3" t="s">
        <v>1786</v>
      </c>
      <c r="E890" s="1" t="s">
        <v>3578</v>
      </c>
    </row>
    <row r="891" spans="1:5" x14ac:dyDescent="0.2">
      <c r="A891" s="3" t="s">
        <v>60</v>
      </c>
      <c r="B891" s="3" t="s">
        <v>1787</v>
      </c>
      <c r="C891" s="3" t="str">
        <f t="shared" si="13"/>
        <v>長野県飯山市</v>
      </c>
      <c r="D891" s="3" t="s">
        <v>1788</v>
      </c>
      <c r="E891" s="1" t="s">
        <v>3578</v>
      </c>
    </row>
    <row r="892" spans="1:5" x14ac:dyDescent="0.2">
      <c r="A892" s="3" t="s">
        <v>60</v>
      </c>
      <c r="B892" s="3" t="s">
        <v>1789</v>
      </c>
      <c r="C892" s="3" t="str">
        <f t="shared" si="13"/>
        <v>長野県茅野市</v>
      </c>
      <c r="D892" s="3" t="s">
        <v>1790</v>
      </c>
      <c r="E892" s="1" t="s">
        <v>3599</v>
      </c>
    </row>
    <row r="893" spans="1:5" x14ac:dyDescent="0.2">
      <c r="A893" s="3" t="s">
        <v>60</v>
      </c>
      <c r="B893" s="3" t="s">
        <v>1791</v>
      </c>
      <c r="C893" s="3" t="str">
        <f t="shared" si="13"/>
        <v>長野県塩尻市</v>
      </c>
      <c r="D893" s="3" t="s">
        <v>1792</v>
      </c>
      <c r="E893" s="1" t="s">
        <v>3599</v>
      </c>
    </row>
    <row r="894" spans="1:5" x14ac:dyDescent="0.2">
      <c r="A894" s="3" t="s">
        <v>60</v>
      </c>
      <c r="B894" s="3" t="s">
        <v>1793</v>
      </c>
      <c r="C894" s="3" t="str">
        <f t="shared" si="13"/>
        <v>長野県佐久市</v>
      </c>
      <c r="D894" s="3" t="s">
        <v>1794</v>
      </c>
      <c r="E894" s="1" t="s">
        <v>3579</v>
      </c>
    </row>
    <row r="895" spans="1:5" x14ac:dyDescent="0.2">
      <c r="A895" s="3" t="s">
        <v>60</v>
      </c>
      <c r="B895" s="3" t="s">
        <v>1795</v>
      </c>
      <c r="C895" s="3" t="str">
        <f t="shared" si="13"/>
        <v>長野県千曲市</v>
      </c>
      <c r="D895" s="3" t="s">
        <v>1796</v>
      </c>
      <c r="E895" s="1" t="s">
        <v>3599</v>
      </c>
    </row>
    <row r="896" spans="1:5" x14ac:dyDescent="0.2">
      <c r="A896" s="3" t="s">
        <v>60</v>
      </c>
      <c r="B896" s="3" t="s">
        <v>1797</v>
      </c>
      <c r="C896" s="3" t="str">
        <f t="shared" si="13"/>
        <v>長野県東御市</v>
      </c>
      <c r="D896" s="3" t="s">
        <v>1798</v>
      </c>
      <c r="E896" s="1" t="s">
        <v>3578</v>
      </c>
    </row>
    <row r="897" spans="1:5" x14ac:dyDescent="0.2">
      <c r="A897" s="3" t="s">
        <v>60</v>
      </c>
      <c r="B897" s="3" t="s">
        <v>1799</v>
      </c>
      <c r="C897" s="3" t="str">
        <f t="shared" si="13"/>
        <v>長野県安曇野市</v>
      </c>
      <c r="D897" s="3" t="s">
        <v>1800</v>
      </c>
      <c r="E897" s="1" t="s">
        <v>3579</v>
      </c>
    </row>
    <row r="898" spans="1:5" x14ac:dyDescent="0.2">
      <c r="A898" s="3" t="s">
        <v>60</v>
      </c>
      <c r="B898" s="3" t="s">
        <v>1801</v>
      </c>
      <c r="C898" s="3" t="str">
        <f t="shared" si="13"/>
        <v>長野県小海町</v>
      </c>
      <c r="D898" s="3" t="s">
        <v>1802</v>
      </c>
      <c r="E898" s="1" t="s">
        <v>3582</v>
      </c>
    </row>
    <row r="899" spans="1:5" x14ac:dyDescent="0.2">
      <c r="A899" s="3" t="s">
        <v>60</v>
      </c>
      <c r="B899" s="3" t="s">
        <v>1803</v>
      </c>
      <c r="C899" s="3" t="str">
        <f t="shared" si="13"/>
        <v>長野県川上村</v>
      </c>
      <c r="D899" s="3" t="s">
        <v>1804</v>
      </c>
      <c r="E899" s="1" t="s">
        <v>3582</v>
      </c>
    </row>
    <row r="900" spans="1:5" x14ac:dyDescent="0.2">
      <c r="A900" s="3" t="s">
        <v>60</v>
      </c>
      <c r="B900" s="3" t="s">
        <v>1094</v>
      </c>
      <c r="C900" s="3" t="str">
        <f t="shared" si="13"/>
        <v>長野県南牧村</v>
      </c>
      <c r="D900" s="3" t="s">
        <v>1805</v>
      </c>
      <c r="E900" s="1" t="s">
        <v>3582</v>
      </c>
    </row>
    <row r="901" spans="1:5" x14ac:dyDescent="0.2">
      <c r="A901" s="3" t="s">
        <v>60</v>
      </c>
      <c r="B901" s="3" t="s">
        <v>1806</v>
      </c>
      <c r="C901" s="3" t="str">
        <f t="shared" si="13"/>
        <v>長野県南相木村</v>
      </c>
      <c r="D901" s="3" t="s">
        <v>1807</v>
      </c>
      <c r="E901" s="1" t="s">
        <v>3582</v>
      </c>
    </row>
    <row r="902" spans="1:5" x14ac:dyDescent="0.2">
      <c r="A902" s="3" t="s">
        <v>60</v>
      </c>
      <c r="B902" s="3" t="s">
        <v>1808</v>
      </c>
      <c r="C902" s="3" t="str">
        <f t="shared" si="13"/>
        <v>長野県北相木村</v>
      </c>
      <c r="D902" s="3" t="s">
        <v>1809</v>
      </c>
      <c r="E902" s="1" t="s">
        <v>3582</v>
      </c>
    </row>
    <row r="903" spans="1:5" x14ac:dyDescent="0.2">
      <c r="A903" s="3" t="s">
        <v>60</v>
      </c>
      <c r="B903" s="3" t="s">
        <v>1810</v>
      </c>
      <c r="C903" s="3" t="str">
        <f t="shared" si="13"/>
        <v>長野県佐久穂町</v>
      </c>
      <c r="D903" s="3" t="s">
        <v>1811</v>
      </c>
      <c r="E903" s="1" t="s">
        <v>3594</v>
      </c>
    </row>
    <row r="904" spans="1:5" x14ac:dyDescent="0.2">
      <c r="A904" s="3" t="s">
        <v>60</v>
      </c>
      <c r="B904" s="3" t="s">
        <v>1812</v>
      </c>
      <c r="C904" s="3" t="str">
        <f t="shared" si="13"/>
        <v>長野県軽井沢町</v>
      </c>
      <c r="D904" s="3" t="s">
        <v>1813</v>
      </c>
      <c r="E904" s="1" t="s">
        <v>3581</v>
      </c>
    </row>
    <row r="905" spans="1:5" x14ac:dyDescent="0.2">
      <c r="A905" s="3" t="s">
        <v>60</v>
      </c>
      <c r="B905" s="3" t="s">
        <v>1814</v>
      </c>
      <c r="C905" s="3" t="str">
        <f t="shared" si="13"/>
        <v>長野県御代田町</v>
      </c>
      <c r="D905" s="3" t="s">
        <v>1815</v>
      </c>
      <c r="E905" s="1" t="s">
        <v>3581</v>
      </c>
    </row>
    <row r="906" spans="1:5" x14ac:dyDescent="0.2">
      <c r="A906" s="3" t="s">
        <v>60</v>
      </c>
      <c r="B906" s="3" t="s">
        <v>1816</v>
      </c>
      <c r="C906" s="3" t="str">
        <f t="shared" si="13"/>
        <v>長野県立科町</v>
      </c>
      <c r="D906" s="3" t="s">
        <v>1817</v>
      </c>
      <c r="E906" s="1" t="s">
        <v>3583</v>
      </c>
    </row>
    <row r="907" spans="1:5" x14ac:dyDescent="0.2">
      <c r="A907" s="3" t="s">
        <v>60</v>
      </c>
      <c r="B907" s="3" t="s">
        <v>1818</v>
      </c>
      <c r="C907" s="3" t="str">
        <f t="shared" si="13"/>
        <v>長野県青木村</v>
      </c>
      <c r="D907" s="3" t="s">
        <v>1819</v>
      </c>
      <c r="E907" s="1" t="s">
        <v>3588</v>
      </c>
    </row>
    <row r="908" spans="1:5" x14ac:dyDescent="0.2">
      <c r="A908" s="3" t="s">
        <v>60</v>
      </c>
      <c r="B908" s="3" t="s">
        <v>1820</v>
      </c>
      <c r="C908" s="3" t="str">
        <f t="shared" si="13"/>
        <v>長野県長和町</v>
      </c>
      <c r="D908" s="3" t="s">
        <v>1821</v>
      </c>
      <c r="E908" s="1" t="s">
        <v>3583</v>
      </c>
    </row>
    <row r="909" spans="1:5" x14ac:dyDescent="0.2">
      <c r="A909" s="3" t="s">
        <v>60</v>
      </c>
      <c r="B909" s="3" t="s">
        <v>1822</v>
      </c>
      <c r="C909" s="3" t="str">
        <f t="shared" si="13"/>
        <v>長野県下諏訪町</v>
      </c>
      <c r="D909" s="3" t="s">
        <v>1823</v>
      </c>
      <c r="E909" s="1" t="s">
        <v>3581</v>
      </c>
    </row>
    <row r="910" spans="1:5" x14ac:dyDescent="0.2">
      <c r="A910" s="3" t="s">
        <v>60</v>
      </c>
      <c r="B910" s="3" t="s">
        <v>1824</v>
      </c>
      <c r="C910" s="3" t="str">
        <f t="shared" si="13"/>
        <v>長野県富士見町</v>
      </c>
      <c r="D910" s="3" t="s">
        <v>1825</v>
      </c>
      <c r="E910" s="1" t="s">
        <v>3594</v>
      </c>
    </row>
    <row r="911" spans="1:5" x14ac:dyDescent="0.2">
      <c r="A911" s="3" t="s">
        <v>60</v>
      </c>
      <c r="B911" s="3" t="s">
        <v>1826</v>
      </c>
      <c r="C911" s="3" t="str">
        <f t="shared" si="13"/>
        <v>長野県原村</v>
      </c>
      <c r="D911" s="3" t="s">
        <v>1827</v>
      </c>
      <c r="E911" s="1" t="s">
        <v>3584</v>
      </c>
    </row>
    <row r="912" spans="1:5" x14ac:dyDescent="0.2">
      <c r="A912" s="3" t="s">
        <v>60</v>
      </c>
      <c r="B912" s="3" t="s">
        <v>1828</v>
      </c>
      <c r="C912" s="3" t="str">
        <f t="shared" si="13"/>
        <v>長野県辰野町</v>
      </c>
      <c r="D912" s="3" t="s">
        <v>1829</v>
      </c>
      <c r="E912" s="1" t="s">
        <v>3595</v>
      </c>
    </row>
    <row r="913" spans="1:5" x14ac:dyDescent="0.2">
      <c r="A913" s="3" t="s">
        <v>60</v>
      </c>
      <c r="B913" s="3" t="s">
        <v>1830</v>
      </c>
      <c r="C913" s="3" t="str">
        <f t="shared" si="13"/>
        <v>長野県箕輪町</v>
      </c>
      <c r="D913" s="3" t="s">
        <v>1831</v>
      </c>
      <c r="E913" s="1" t="s">
        <v>3597</v>
      </c>
    </row>
    <row r="914" spans="1:5" x14ac:dyDescent="0.2">
      <c r="A914" s="3" t="s">
        <v>60</v>
      </c>
      <c r="B914" s="3" t="s">
        <v>1832</v>
      </c>
      <c r="C914" s="3" t="str">
        <f t="shared" si="13"/>
        <v>長野県飯島町</v>
      </c>
      <c r="D914" s="3" t="s">
        <v>1833</v>
      </c>
      <c r="E914" s="1" t="s">
        <v>3583</v>
      </c>
    </row>
    <row r="915" spans="1:5" x14ac:dyDescent="0.2">
      <c r="A915" s="3" t="s">
        <v>60</v>
      </c>
      <c r="B915" s="3" t="s">
        <v>1834</v>
      </c>
      <c r="C915" s="3" t="str">
        <f t="shared" si="13"/>
        <v>長野県南箕輪村</v>
      </c>
      <c r="D915" s="3" t="s">
        <v>1835</v>
      </c>
      <c r="E915" s="1" t="s">
        <v>3595</v>
      </c>
    </row>
    <row r="916" spans="1:5" x14ac:dyDescent="0.2">
      <c r="A916" s="3" t="s">
        <v>60</v>
      </c>
      <c r="B916" s="3" t="s">
        <v>1836</v>
      </c>
      <c r="C916" s="3" t="str">
        <f t="shared" si="13"/>
        <v>長野県中川村</v>
      </c>
      <c r="D916" s="3" t="s">
        <v>1837</v>
      </c>
      <c r="E916" s="1" t="s">
        <v>3582</v>
      </c>
    </row>
    <row r="917" spans="1:5" x14ac:dyDescent="0.2">
      <c r="A917" s="3" t="s">
        <v>60</v>
      </c>
      <c r="B917" s="3" t="s">
        <v>1838</v>
      </c>
      <c r="C917" s="3" t="str">
        <f t="shared" si="13"/>
        <v>長野県宮田村</v>
      </c>
      <c r="D917" s="3" t="s">
        <v>1839</v>
      </c>
      <c r="E917" s="1" t="s">
        <v>3583</v>
      </c>
    </row>
    <row r="918" spans="1:5" x14ac:dyDescent="0.2">
      <c r="A918" s="3" t="s">
        <v>60</v>
      </c>
      <c r="B918" s="3" t="s">
        <v>1840</v>
      </c>
      <c r="C918" s="3" t="str">
        <f t="shared" si="13"/>
        <v>長野県松川町</v>
      </c>
      <c r="D918" s="3" t="s">
        <v>1841</v>
      </c>
      <c r="E918" s="1" t="s">
        <v>3591</v>
      </c>
    </row>
    <row r="919" spans="1:5" x14ac:dyDescent="0.2">
      <c r="A919" s="3" t="s">
        <v>60</v>
      </c>
      <c r="B919" s="3" t="s">
        <v>1842</v>
      </c>
      <c r="C919" s="3" t="str">
        <f t="shared" si="13"/>
        <v>長野県高森町</v>
      </c>
      <c r="D919" s="3" t="s">
        <v>1843</v>
      </c>
      <c r="E919" s="1" t="s">
        <v>3594</v>
      </c>
    </row>
    <row r="920" spans="1:5" x14ac:dyDescent="0.2">
      <c r="A920" s="3" t="s">
        <v>60</v>
      </c>
      <c r="B920" s="3" t="s">
        <v>1844</v>
      </c>
      <c r="C920" s="3" t="str">
        <f t="shared" si="13"/>
        <v>長野県阿南町</v>
      </c>
      <c r="D920" s="3" t="s">
        <v>1845</v>
      </c>
      <c r="E920" s="1" t="s">
        <v>3588</v>
      </c>
    </row>
    <row r="921" spans="1:5" x14ac:dyDescent="0.2">
      <c r="A921" s="3" t="s">
        <v>60</v>
      </c>
      <c r="B921" s="3" t="s">
        <v>1846</v>
      </c>
      <c r="C921" s="3" t="str">
        <f t="shared" si="13"/>
        <v>長野県阿智村</v>
      </c>
      <c r="D921" s="3" t="s">
        <v>1847</v>
      </c>
      <c r="E921" s="1" t="s">
        <v>3583</v>
      </c>
    </row>
    <row r="922" spans="1:5" x14ac:dyDescent="0.2">
      <c r="A922" s="3" t="s">
        <v>60</v>
      </c>
      <c r="B922" s="3" t="s">
        <v>1848</v>
      </c>
      <c r="C922" s="3" t="str">
        <f t="shared" si="13"/>
        <v>長野県平谷村</v>
      </c>
      <c r="D922" s="3" t="s">
        <v>1849</v>
      </c>
      <c r="E922" s="1" t="s">
        <v>3589</v>
      </c>
    </row>
    <row r="923" spans="1:5" x14ac:dyDescent="0.2">
      <c r="A923" s="3" t="s">
        <v>60</v>
      </c>
      <c r="B923" s="3" t="s">
        <v>1850</v>
      </c>
      <c r="C923" s="3" t="str">
        <f t="shared" si="13"/>
        <v>長野県根羽村</v>
      </c>
      <c r="D923" s="3" t="s">
        <v>1851</v>
      </c>
      <c r="E923" s="1" t="s">
        <v>3588</v>
      </c>
    </row>
    <row r="924" spans="1:5" x14ac:dyDescent="0.2">
      <c r="A924" s="3" t="s">
        <v>60</v>
      </c>
      <c r="B924" s="3" t="s">
        <v>1852</v>
      </c>
      <c r="C924" s="3" t="str">
        <f t="shared" si="13"/>
        <v>長野県下條村</v>
      </c>
      <c r="D924" s="3" t="s">
        <v>1853</v>
      </c>
      <c r="E924" s="1" t="s">
        <v>3582</v>
      </c>
    </row>
    <row r="925" spans="1:5" x14ac:dyDescent="0.2">
      <c r="A925" s="3" t="s">
        <v>60</v>
      </c>
      <c r="B925" s="3" t="s">
        <v>1854</v>
      </c>
      <c r="C925" s="3" t="str">
        <f t="shared" si="13"/>
        <v>長野県売木村</v>
      </c>
      <c r="D925" s="3" t="s">
        <v>1855</v>
      </c>
      <c r="E925" s="1" t="s">
        <v>3582</v>
      </c>
    </row>
    <row r="926" spans="1:5" x14ac:dyDescent="0.2">
      <c r="A926" s="3" t="s">
        <v>60</v>
      </c>
      <c r="B926" s="3" t="s">
        <v>1856</v>
      </c>
      <c r="C926" s="3" t="str">
        <f t="shared" si="13"/>
        <v>長野県天龍村</v>
      </c>
      <c r="D926" s="3" t="s">
        <v>1857</v>
      </c>
      <c r="E926" s="1" t="s">
        <v>3589</v>
      </c>
    </row>
    <row r="927" spans="1:5" x14ac:dyDescent="0.2">
      <c r="A927" s="3" t="s">
        <v>60</v>
      </c>
      <c r="B927" s="3" t="s">
        <v>1858</v>
      </c>
      <c r="C927" s="3" t="str">
        <f t="shared" si="13"/>
        <v>長野県泰阜村</v>
      </c>
      <c r="D927" s="3" t="s">
        <v>1859</v>
      </c>
      <c r="E927" s="1" t="s">
        <v>3588</v>
      </c>
    </row>
    <row r="928" spans="1:5" x14ac:dyDescent="0.2">
      <c r="A928" s="3" t="s">
        <v>60</v>
      </c>
      <c r="B928" s="3" t="s">
        <v>1860</v>
      </c>
      <c r="C928" s="3" t="str">
        <f t="shared" si="13"/>
        <v>長野県喬木村</v>
      </c>
      <c r="D928" s="3" t="s">
        <v>1861</v>
      </c>
      <c r="E928" s="1" t="s">
        <v>3583</v>
      </c>
    </row>
    <row r="929" spans="1:5" x14ac:dyDescent="0.2">
      <c r="A929" s="3" t="s">
        <v>60</v>
      </c>
      <c r="B929" s="3" t="s">
        <v>1862</v>
      </c>
      <c r="C929" s="3" t="str">
        <f t="shared" si="13"/>
        <v>長野県豊丘村</v>
      </c>
      <c r="D929" s="3" t="s">
        <v>1863</v>
      </c>
      <c r="E929" s="1" t="s">
        <v>3583</v>
      </c>
    </row>
    <row r="930" spans="1:5" x14ac:dyDescent="0.2">
      <c r="A930" s="3" t="s">
        <v>60</v>
      </c>
      <c r="B930" s="3" t="s">
        <v>1864</v>
      </c>
      <c r="C930" s="3" t="str">
        <f t="shared" si="13"/>
        <v>長野県大鹿村</v>
      </c>
      <c r="D930" s="3" t="s">
        <v>1865</v>
      </c>
      <c r="E930" s="1" t="s">
        <v>3582</v>
      </c>
    </row>
    <row r="931" spans="1:5" x14ac:dyDescent="0.2">
      <c r="A931" s="3" t="s">
        <v>60</v>
      </c>
      <c r="B931" s="3" t="s">
        <v>1866</v>
      </c>
      <c r="C931" s="3" t="str">
        <f t="shared" si="13"/>
        <v>長野県上松町</v>
      </c>
      <c r="D931" s="3" t="s">
        <v>1867</v>
      </c>
      <c r="E931" s="1" t="s">
        <v>3589</v>
      </c>
    </row>
    <row r="932" spans="1:5" x14ac:dyDescent="0.2">
      <c r="A932" s="3" t="s">
        <v>60</v>
      </c>
      <c r="B932" s="3" t="s">
        <v>1868</v>
      </c>
      <c r="C932" s="3" t="str">
        <f t="shared" si="13"/>
        <v>長野県南木曽町</v>
      </c>
      <c r="D932" s="3" t="s">
        <v>1869</v>
      </c>
      <c r="E932" s="1" t="s">
        <v>3588</v>
      </c>
    </row>
    <row r="933" spans="1:5" x14ac:dyDescent="0.2">
      <c r="A933" s="3" t="s">
        <v>60</v>
      </c>
      <c r="B933" s="3" t="s">
        <v>1870</v>
      </c>
      <c r="C933" s="3" t="str">
        <f t="shared" si="13"/>
        <v>長野県木祖村</v>
      </c>
      <c r="D933" s="3" t="s">
        <v>1871</v>
      </c>
      <c r="E933" s="1" t="s">
        <v>3589</v>
      </c>
    </row>
    <row r="934" spans="1:5" x14ac:dyDescent="0.2">
      <c r="A934" s="3" t="s">
        <v>60</v>
      </c>
      <c r="B934" s="3" t="s">
        <v>1872</v>
      </c>
      <c r="C934" s="3" t="str">
        <f t="shared" si="13"/>
        <v>長野県王滝村</v>
      </c>
      <c r="D934" s="3" t="s">
        <v>1873</v>
      </c>
      <c r="E934" s="1" t="s">
        <v>3589</v>
      </c>
    </row>
    <row r="935" spans="1:5" x14ac:dyDescent="0.2">
      <c r="A935" s="3" t="s">
        <v>60</v>
      </c>
      <c r="B935" s="3" t="s">
        <v>1874</v>
      </c>
      <c r="C935" s="3" t="str">
        <f t="shared" si="13"/>
        <v>長野県大桑村</v>
      </c>
      <c r="D935" s="3" t="s">
        <v>1875</v>
      </c>
      <c r="E935" s="1" t="s">
        <v>3588</v>
      </c>
    </row>
    <row r="936" spans="1:5" x14ac:dyDescent="0.2">
      <c r="A936" s="3" t="s">
        <v>60</v>
      </c>
      <c r="B936" s="3" t="s">
        <v>1876</v>
      </c>
      <c r="C936" s="3" t="str">
        <f t="shared" si="13"/>
        <v>長野県木曽町</v>
      </c>
      <c r="D936" s="3" t="s">
        <v>1877</v>
      </c>
      <c r="E936" s="1" t="s">
        <v>3590</v>
      </c>
    </row>
    <row r="937" spans="1:5" x14ac:dyDescent="0.2">
      <c r="A937" s="3" t="s">
        <v>60</v>
      </c>
      <c r="B937" s="3" t="s">
        <v>1878</v>
      </c>
      <c r="C937" s="3" t="str">
        <f t="shared" si="13"/>
        <v>長野県麻績村</v>
      </c>
      <c r="D937" s="3" t="s">
        <v>1879</v>
      </c>
      <c r="E937" s="1" t="s">
        <v>3589</v>
      </c>
    </row>
    <row r="938" spans="1:5" x14ac:dyDescent="0.2">
      <c r="A938" s="3" t="s">
        <v>60</v>
      </c>
      <c r="B938" s="3" t="s">
        <v>1880</v>
      </c>
      <c r="C938" s="3" t="str">
        <f t="shared" si="13"/>
        <v>長野県生坂村</v>
      </c>
      <c r="D938" s="3" t="s">
        <v>1881</v>
      </c>
      <c r="E938" s="1" t="s">
        <v>3582</v>
      </c>
    </row>
    <row r="939" spans="1:5" x14ac:dyDescent="0.2">
      <c r="A939" s="3" t="s">
        <v>60</v>
      </c>
      <c r="B939" s="3" t="s">
        <v>1882</v>
      </c>
      <c r="C939" s="3" t="str">
        <f t="shared" si="13"/>
        <v>長野県山形村</v>
      </c>
      <c r="D939" s="3" t="s">
        <v>1883</v>
      </c>
      <c r="E939" s="1" t="s">
        <v>3583</v>
      </c>
    </row>
    <row r="940" spans="1:5" x14ac:dyDescent="0.2">
      <c r="A940" s="3" t="s">
        <v>60</v>
      </c>
      <c r="B940" s="3" t="s">
        <v>1884</v>
      </c>
      <c r="C940" s="3" t="str">
        <f t="shared" si="13"/>
        <v>長野県朝日村</v>
      </c>
      <c r="D940" s="3" t="s">
        <v>1885</v>
      </c>
      <c r="E940" s="1" t="s">
        <v>3582</v>
      </c>
    </row>
    <row r="941" spans="1:5" x14ac:dyDescent="0.2">
      <c r="A941" s="3" t="s">
        <v>60</v>
      </c>
      <c r="B941" s="3" t="s">
        <v>1886</v>
      </c>
      <c r="C941" s="3" t="str">
        <f t="shared" si="13"/>
        <v>長野県筑北村</v>
      </c>
      <c r="D941" s="3" t="s">
        <v>1887</v>
      </c>
      <c r="E941" s="1" t="s">
        <v>3588</v>
      </c>
    </row>
    <row r="942" spans="1:5" x14ac:dyDescent="0.2">
      <c r="A942" s="3" t="s">
        <v>60</v>
      </c>
      <c r="B942" s="3" t="s">
        <v>441</v>
      </c>
      <c r="C942" s="3" t="str">
        <f t="shared" si="13"/>
        <v>長野県池田町</v>
      </c>
      <c r="D942" s="3" t="s">
        <v>1888</v>
      </c>
      <c r="E942" s="1" t="s">
        <v>3585</v>
      </c>
    </row>
    <row r="943" spans="1:5" x14ac:dyDescent="0.2">
      <c r="A943" s="3" t="s">
        <v>60</v>
      </c>
      <c r="B943" s="3" t="s">
        <v>1889</v>
      </c>
      <c r="C943" s="3" t="str">
        <f t="shared" si="13"/>
        <v>長野県松川村</v>
      </c>
      <c r="D943" s="3" t="s">
        <v>1890</v>
      </c>
      <c r="E943" s="1" t="s">
        <v>3583</v>
      </c>
    </row>
    <row r="944" spans="1:5" x14ac:dyDescent="0.2">
      <c r="A944" s="3" t="s">
        <v>60</v>
      </c>
      <c r="B944" s="3" t="s">
        <v>1891</v>
      </c>
      <c r="C944" s="3" t="str">
        <f t="shared" si="13"/>
        <v>長野県白馬村</v>
      </c>
      <c r="D944" s="3" t="s">
        <v>1892</v>
      </c>
      <c r="E944" s="1" t="s">
        <v>3585</v>
      </c>
    </row>
    <row r="945" spans="1:6" x14ac:dyDescent="0.2">
      <c r="A945" s="3" t="s">
        <v>60</v>
      </c>
      <c r="B945" s="3" t="s">
        <v>1893</v>
      </c>
      <c r="C945" s="3" t="str">
        <f t="shared" si="13"/>
        <v>長野県小谷村</v>
      </c>
      <c r="D945" s="3" t="s">
        <v>1894</v>
      </c>
      <c r="E945" s="1" t="s">
        <v>3589</v>
      </c>
    </row>
    <row r="946" spans="1:6" x14ac:dyDescent="0.2">
      <c r="A946" s="3" t="s">
        <v>60</v>
      </c>
      <c r="B946" s="3" t="s">
        <v>1895</v>
      </c>
      <c r="C946" s="3" t="str">
        <f t="shared" ref="C946:C1009" si="14">A946&amp;B946</f>
        <v>長野県坂城町</v>
      </c>
      <c r="D946" s="3" t="s">
        <v>1896</v>
      </c>
      <c r="E946" s="1" t="s">
        <v>3594</v>
      </c>
    </row>
    <row r="947" spans="1:6" x14ac:dyDescent="0.2">
      <c r="A947" s="3" t="s">
        <v>60</v>
      </c>
      <c r="B947" s="3" t="s">
        <v>1897</v>
      </c>
      <c r="C947" s="3" t="str">
        <f t="shared" si="14"/>
        <v>長野県小布施町</v>
      </c>
      <c r="D947" s="3" t="s">
        <v>1898</v>
      </c>
      <c r="E947" s="1" t="s">
        <v>3591</v>
      </c>
    </row>
    <row r="948" spans="1:6" x14ac:dyDescent="0.2">
      <c r="A948" s="3" t="s">
        <v>60</v>
      </c>
      <c r="B948" s="3" t="s">
        <v>1106</v>
      </c>
      <c r="C948" s="3" t="str">
        <f t="shared" si="14"/>
        <v>長野県高山村</v>
      </c>
      <c r="D948" s="3" t="s">
        <v>1899</v>
      </c>
      <c r="E948" s="1" t="s">
        <v>3583</v>
      </c>
    </row>
    <row r="949" spans="1:6" x14ac:dyDescent="0.2">
      <c r="A949" s="3" t="s">
        <v>60</v>
      </c>
      <c r="B949" s="3" t="s">
        <v>1900</v>
      </c>
      <c r="C949" s="3" t="str">
        <f t="shared" si="14"/>
        <v>長野県山ノ内町</v>
      </c>
      <c r="D949" s="3" t="s">
        <v>1901</v>
      </c>
      <c r="E949" s="1" t="s">
        <v>3591</v>
      </c>
    </row>
    <row r="950" spans="1:6" x14ac:dyDescent="0.2">
      <c r="A950" s="3" t="s">
        <v>60</v>
      </c>
      <c r="B950" s="3" t="s">
        <v>1902</v>
      </c>
      <c r="C950" s="3" t="str">
        <f t="shared" si="14"/>
        <v>長野県木島平村</v>
      </c>
      <c r="D950" s="3" t="s">
        <v>1903</v>
      </c>
      <c r="E950" s="1" t="s">
        <v>3582</v>
      </c>
    </row>
    <row r="951" spans="1:6" x14ac:dyDescent="0.2">
      <c r="A951" s="3" t="s">
        <v>60</v>
      </c>
      <c r="B951" s="3" t="s">
        <v>1904</v>
      </c>
      <c r="C951" s="3" t="str">
        <f t="shared" si="14"/>
        <v>長野県野沢温泉村</v>
      </c>
      <c r="D951" s="3" t="s">
        <v>1905</v>
      </c>
      <c r="E951" s="1" t="s">
        <v>3589</v>
      </c>
    </row>
    <row r="952" spans="1:6" x14ac:dyDescent="0.2">
      <c r="A952" s="3" t="s">
        <v>60</v>
      </c>
      <c r="B952" s="3" t="s">
        <v>1906</v>
      </c>
      <c r="C952" s="3" t="str">
        <f t="shared" si="14"/>
        <v>長野県信濃町</v>
      </c>
      <c r="D952" s="3" t="s">
        <v>1907</v>
      </c>
      <c r="E952" s="1" t="s">
        <v>3583</v>
      </c>
    </row>
    <row r="953" spans="1:6" x14ac:dyDescent="0.2">
      <c r="A953" s="3" t="s">
        <v>60</v>
      </c>
      <c r="B953" s="3" t="s">
        <v>1908</v>
      </c>
      <c r="C953" s="3" t="str">
        <f t="shared" si="14"/>
        <v>長野県小川村</v>
      </c>
      <c r="D953" s="3" t="s">
        <v>1909</v>
      </c>
      <c r="E953" s="1" t="s">
        <v>3588</v>
      </c>
    </row>
    <row r="954" spans="1:6" x14ac:dyDescent="0.2">
      <c r="A954" s="3" t="s">
        <v>60</v>
      </c>
      <c r="B954" s="3" t="s">
        <v>1910</v>
      </c>
      <c r="C954" s="3" t="str">
        <f t="shared" si="14"/>
        <v>長野県飯綱町</v>
      </c>
      <c r="D954" s="3" t="s">
        <v>1911</v>
      </c>
      <c r="E954" s="1" t="s">
        <v>3591</v>
      </c>
    </row>
    <row r="955" spans="1:6" x14ac:dyDescent="0.2">
      <c r="A955" s="3" t="s">
        <v>60</v>
      </c>
      <c r="B955" s="3" t="s">
        <v>1912</v>
      </c>
      <c r="C955" s="3" t="str">
        <f t="shared" si="14"/>
        <v>長野県栄村</v>
      </c>
      <c r="D955" s="3" t="s">
        <v>1913</v>
      </c>
      <c r="E955" s="1" t="s">
        <v>3582</v>
      </c>
    </row>
    <row r="956" spans="1:6" x14ac:dyDescent="0.2">
      <c r="A956" s="3" t="s">
        <v>62</v>
      </c>
      <c r="B956" s="3" t="s">
        <v>1914</v>
      </c>
      <c r="C956" s="3" t="str">
        <f t="shared" si="14"/>
        <v>岐阜県岐阜市</v>
      </c>
      <c r="D956" s="3" t="s">
        <v>1915</v>
      </c>
      <c r="E956" s="1" t="s">
        <v>3573</v>
      </c>
      <c r="F956" s="6"/>
    </row>
    <row r="957" spans="1:6" x14ac:dyDescent="0.2">
      <c r="A957" s="3" t="s">
        <v>62</v>
      </c>
      <c r="B957" s="3" t="s">
        <v>1916</v>
      </c>
      <c r="C957" s="3" t="str">
        <f t="shared" si="14"/>
        <v>岐阜県大垣市</v>
      </c>
      <c r="D957" s="3" t="s">
        <v>1917</v>
      </c>
      <c r="E957" s="1" t="s">
        <v>3598</v>
      </c>
    </row>
    <row r="958" spans="1:6" x14ac:dyDescent="0.2">
      <c r="A958" s="3" t="s">
        <v>62</v>
      </c>
      <c r="B958" s="3" t="s">
        <v>1918</v>
      </c>
      <c r="C958" s="3" t="str">
        <f t="shared" si="14"/>
        <v>岐阜県高山市</v>
      </c>
      <c r="D958" s="3" t="s">
        <v>1919</v>
      </c>
      <c r="E958" s="1" t="s">
        <v>3579</v>
      </c>
    </row>
    <row r="959" spans="1:6" x14ac:dyDescent="0.2">
      <c r="A959" s="3" t="s">
        <v>62</v>
      </c>
      <c r="B959" s="3" t="s">
        <v>1920</v>
      </c>
      <c r="C959" s="3" t="str">
        <f t="shared" si="14"/>
        <v>岐阜県多治見市</v>
      </c>
      <c r="D959" s="3" t="s">
        <v>1921</v>
      </c>
      <c r="E959" s="1" t="s">
        <v>3574</v>
      </c>
    </row>
    <row r="960" spans="1:6" x14ac:dyDescent="0.2">
      <c r="A960" s="3" t="s">
        <v>62</v>
      </c>
      <c r="B960" s="3" t="s">
        <v>1922</v>
      </c>
      <c r="C960" s="3" t="str">
        <f t="shared" si="14"/>
        <v>岐阜県関市</v>
      </c>
      <c r="D960" s="3" t="s">
        <v>1923</v>
      </c>
      <c r="E960" s="1" t="s">
        <v>3599</v>
      </c>
    </row>
    <row r="961" spans="1:5" x14ac:dyDescent="0.2">
      <c r="A961" s="3" t="s">
        <v>62</v>
      </c>
      <c r="B961" s="3" t="s">
        <v>1924</v>
      </c>
      <c r="C961" s="3" t="str">
        <f t="shared" si="14"/>
        <v>岐阜県中津川市</v>
      </c>
      <c r="D961" s="3" t="s">
        <v>1925</v>
      </c>
      <c r="E961" s="1" t="s">
        <v>3599</v>
      </c>
    </row>
    <row r="962" spans="1:5" x14ac:dyDescent="0.2">
      <c r="A962" s="3" t="s">
        <v>62</v>
      </c>
      <c r="B962" s="3" t="s">
        <v>1926</v>
      </c>
      <c r="C962" s="3" t="str">
        <f t="shared" si="14"/>
        <v>岐阜県美濃市</v>
      </c>
      <c r="D962" s="3" t="s">
        <v>1927</v>
      </c>
      <c r="E962" s="1" t="s">
        <v>3601</v>
      </c>
    </row>
    <row r="963" spans="1:5" x14ac:dyDescent="0.2">
      <c r="A963" s="3" t="s">
        <v>62</v>
      </c>
      <c r="B963" s="3" t="s">
        <v>1928</v>
      </c>
      <c r="C963" s="3" t="str">
        <f t="shared" si="14"/>
        <v>岐阜県瑞浪市</v>
      </c>
      <c r="D963" s="3" t="s">
        <v>1929</v>
      </c>
      <c r="E963" s="1" t="s">
        <v>3601</v>
      </c>
    </row>
    <row r="964" spans="1:5" x14ac:dyDescent="0.2">
      <c r="A964" s="3" t="s">
        <v>62</v>
      </c>
      <c r="B964" s="3" t="s">
        <v>1930</v>
      </c>
      <c r="C964" s="3" t="str">
        <f t="shared" si="14"/>
        <v>岐阜県羽島市</v>
      </c>
      <c r="D964" s="3" t="s">
        <v>1931</v>
      </c>
      <c r="E964" s="1" t="s">
        <v>3599</v>
      </c>
    </row>
    <row r="965" spans="1:5" x14ac:dyDescent="0.2">
      <c r="A965" s="3" t="s">
        <v>62</v>
      </c>
      <c r="B965" s="3" t="s">
        <v>1932</v>
      </c>
      <c r="C965" s="3" t="str">
        <f t="shared" si="14"/>
        <v>岐阜県恵那市</v>
      </c>
      <c r="D965" s="3" t="s">
        <v>1933</v>
      </c>
      <c r="E965" s="1" t="s">
        <v>3601</v>
      </c>
    </row>
    <row r="966" spans="1:5" x14ac:dyDescent="0.2">
      <c r="A966" s="3" t="s">
        <v>62</v>
      </c>
      <c r="B966" s="3" t="s">
        <v>1934</v>
      </c>
      <c r="C966" s="3" t="str">
        <f t="shared" si="14"/>
        <v>岐阜県美濃加茂市</v>
      </c>
      <c r="D966" s="3" t="s">
        <v>1935</v>
      </c>
      <c r="E966" s="1" t="s">
        <v>3599</v>
      </c>
    </row>
    <row r="967" spans="1:5" x14ac:dyDescent="0.2">
      <c r="A967" s="3" t="s">
        <v>62</v>
      </c>
      <c r="B967" s="3" t="s">
        <v>1936</v>
      </c>
      <c r="C967" s="3" t="str">
        <f t="shared" si="14"/>
        <v>岐阜県土岐市</v>
      </c>
      <c r="D967" s="3" t="s">
        <v>1937</v>
      </c>
      <c r="E967" s="1" t="s">
        <v>3599</v>
      </c>
    </row>
    <row r="968" spans="1:5" x14ac:dyDescent="0.2">
      <c r="A968" s="3" t="s">
        <v>62</v>
      </c>
      <c r="B968" s="3" t="s">
        <v>1938</v>
      </c>
      <c r="C968" s="3" t="str">
        <f t="shared" si="14"/>
        <v>岐阜県各務原市</v>
      </c>
      <c r="D968" s="3" t="s">
        <v>1939</v>
      </c>
      <c r="E968" s="1" t="s">
        <v>3623</v>
      </c>
    </row>
    <row r="969" spans="1:5" x14ac:dyDescent="0.2">
      <c r="A969" s="3" t="s">
        <v>62</v>
      </c>
      <c r="B969" s="3" t="s">
        <v>1940</v>
      </c>
      <c r="C969" s="3" t="str">
        <f t="shared" si="14"/>
        <v>岐阜県可児市</v>
      </c>
      <c r="D969" s="3" t="s">
        <v>1941</v>
      </c>
      <c r="E969" s="1" t="s">
        <v>3599</v>
      </c>
    </row>
    <row r="970" spans="1:5" x14ac:dyDescent="0.2">
      <c r="A970" s="3" t="s">
        <v>62</v>
      </c>
      <c r="B970" s="3" t="s">
        <v>1942</v>
      </c>
      <c r="C970" s="3" t="str">
        <f t="shared" si="14"/>
        <v>岐阜県山県市</v>
      </c>
      <c r="D970" s="3" t="s">
        <v>1943</v>
      </c>
      <c r="E970" s="1" t="s">
        <v>3601</v>
      </c>
    </row>
    <row r="971" spans="1:5" x14ac:dyDescent="0.2">
      <c r="A971" s="3" t="s">
        <v>62</v>
      </c>
      <c r="B971" s="3" t="s">
        <v>1944</v>
      </c>
      <c r="C971" s="3" t="str">
        <f t="shared" si="14"/>
        <v>岐阜県瑞穂市</v>
      </c>
      <c r="D971" s="3" t="s">
        <v>1945</v>
      </c>
      <c r="E971" s="1" t="s">
        <v>3575</v>
      </c>
    </row>
    <row r="972" spans="1:5" x14ac:dyDescent="0.2">
      <c r="A972" s="3" t="s">
        <v>62</v>
      </c>
      <c r="B972" s="3" t="s">
        <v>1946</v>
      </c>
      <c r="C972" s="3" t="str">
        <f t="shared" si="14"/>
        <v>岐阜県飛騨市</v>
      </c>
      <c r="D972" s="3" t="s">
        <v>1947</v>
      </c>
      <c r="E972" s="1" t="s">
        <v>3601</v>
      </c>
    </row>
    <row r="973" spans="1:5" x14ac:dyDescent="0.2">
      <c r="A973" s="3" t="s">
        <v>62</v>
      </c>
      <c r="B973" s="3" t="s">
        <v>1948</v>
      </c>
      <c r="C973" s="3" t="str">
        <f t="shared" si="14"/>
        <v>岐阜県本巣市</v>
      </c>
      <c r="D973" s="3" t="s">
        <v>1949</v>
      </c>
      <c r="E973" s="1" t="s">
        <v>3601</v>
      </c>
    </row>
    <row r="974" spans="1:5" x14ac:dyDescent="0.2">
      <c r="A974" s="3" t="s">
        <v>62</v>
      </c>
      <c r="B974" s="3" t="s">
        <v>1950</v>
      </c>
      <c r="C974" s="3" t="str">
        <f t="shared" si="14"/>
        <v>岐阜県郡上市</v>
      </c>
      <c r="D974" s="3" t="s">
        <v>1951</v>
      </c>
      <c r="E974" s="1" t="s">
        <v>3601</v>
      </c>
    </row>
    <row r="975" spans="1:5" x14ac:dyDescent="0.2">
      <c r="A975" s="3" t="s">
        <v>62</v>
      </c>
      <c r="B975" s="3" t="s">
        <v>1952</v>
      </c>
      <c r="C975" s="3" t="str">
        <f t="shared" si="14"/>
        <v>岐阜県下呂市</v>
      </c>
      <c r="D975" s="3" t="s">
        <v>1953</v>
      </c>
      <c r="E975" s="1" t="s">
        <v>3601</v>
      </c>
    </row>
    <row r="976" spans="1:5" x14ac:dyDescent="0.2">
      <c r="A976" s="3" t="s">
        <v>62</v>
      </c>
      <c r="B976" s="3" t="s">
        <v>1954</v>
      </c>
      <c r="C976" s="3" t="str">
        <f t="shared" si="14"/>
        <v>岐阜県海津市</v>
      </c>
      <c r="D976" s="3" t="s">
        <v>1955</v>
      </c>
      <c r="E976" s="1" t="s">
        <v>3578</v>
      </c>
    </row>
    <row r="977" spans="1:5" x14ac:dyDescent="0.2">
      <c r="A977" s="3" t="s">
        <v>62</v>
      </c>
      <c r="B977" s="3" t="s">
        <v>1956</v>
      </c>
      <c r="C977" s="3" t="str">
        <f t="shared" si="14"/>
        <v>岐阜県岐南町</v>
      </c>
      <c r="D977" s="3" t="s">
        <v>1957</v>
      </c>
      <c r="E977" s="1" t="s">
        <v>3586</v>
      </c>
    </row>
    <row r="978" spans="1:5" x14ac:dyDescent="0.2">
      <c r="A978" s="3" t="s">
        <v>62</v>
      </c>
      <c r="B978" s="3" t="s">
        <v>1958</v>
      </c>
      <c r="C978" s="3" t="str">
        <f t="shared" si="14"/>
        <v>岐阜県笠松町</v>
      </c>
      <c r="D978" s="3" t="s">
        <v>1959</v>
      </c>
      <c r="E978" s="1" t="s">
        <v>3586</v>
      </c>
    </row>
    <row r="979" spans="1:5" x14ac:dyDescent="0.2">
      <c r="A979" s="3" t="s">
        <v>62</v>
      </c>
      <c r="B979" s="3" t="s">
        <v>1960</v>
      </c>
      <c r="C979" s="3" t="str">
        <f t="shared" si="14"/>
        <v>岐阜県養老町</v>
      </c>
      <c r="D979" s="3" t="s">
        <v>1961</v>
      </c>
      <c r="E979" s="1" t="s">
        <v>3597</v>
      </c>
    </row>
    <row r="980" spans="1:5" x14ac:dyDescent="0.2">
      <c r="A980" s="3" t="s">
        <v>62</v>
      </c>
      <c r="B980" s="3" t="s">
        <v>1962</v>
      </c>
      <c r="C980" s="3" t="str">
        <f t="shared" si="14"/>
        <v>岐阜県垂井町</v>
      </c>
      <c r="D980" s="3" t="s">
        <v>1963</v>
      </c>
      <c r="E980" s="1" t="s">
        <v>3597</v>
      </c>
    </row>
    <row r="981" spans="1:5" x14ac:dyDescent="0.2">
      <c r="A981" s="3" t="s">
        <v>62</v>
      </c>
      <c r="B981" s="3" t="s">
        <v>1964</v>
      </c>
      <c r="C981" s="3" t="str">
        <f t="shared" si="14"/>
        <v>岐阜県関ケ原町</v>
      </c>
      <c r="D981" s="3" t="s">
        <v>1965</v>
      </c>
      <c r="E981" s="1" t="s">
        <v>3583</v>
      </c>
    </row>
    <row r="982" spans="1:5" x14ac:dyDescent="0.2">
      <c r="A982" s="3" t="s">
        <v>62</v>
      </c>
      <c r="B982" s="3" t="s">
        <v>1966</v>
      </c>
      <c r="C982" s="3" t="str">
        <f t="shared" si="14"/>
        <v>岐阜県神戸町</v>
      </c>
      <c r="D982" s="3" t="s">
        <v>1967</v>
      </c>
      <c r="E982" s="1" t="s">
        <v>3595</v>
      </c>
    </row>
    <row r="983" spans="1:5" x14ac:dyDescent="0.2">
      <c r="A983" s="3" t="s">
        <v>62</v>
      </c>
      <c r="B983" s="3" t="s">
        <v>1968</v>
      </c>
      <c r="C983" s="3" t="str">
        <f t="shared" si="14"/>
        <v>岐阜県輪之内町</v>
      </c>
      <c r="D983" s="3" t="s">
        <v>1969</v>
      </c>
      <c r="E983" s="1" t="s">
        <v>3583</v>
      </c>
    </row>
    <row r="984" spans="1:5" x14ac:dyDescent="0.2">
      <c r="A984" s="3" t="s">
        <v>62</v>
      </c>
      <c r="B984" s="3" t="s">
        <v>1970</v>
      </c>
      <c r="C984" s="3" t="str">
        <f t="shared" si="14"/>
        <v>岐阜県安八町</v>
      </c>
      <c r="D984" s="3" t="s">
        <v>1971</v>
      </c>
      <c r="E984" s="1" t="s">
        <v>3590</v>
      </c>
    </row>
    <row r="985" spans="1:5" x14ac:dyDescent="0.2">
      <c r="A985" s="3" t="s">
        <v>62</v>
      </c>
      <c r="B985" s="3" t="s">
        <v>1972</v>
      </c>
      <c r="C985" s="3" t="str">
        <f t="shared" si="14"/>
        <v>岐阜県揖斐川町</v>
      </c>
      <c r="D985" s="3" t="s">
        <v>1973</v>
      </c>
      <c r="E985" s="1" t="s">
        <v>3595</v>
      </c>
    </row>
    <row r="986" spans="1:5" x14ac:dyDescent="0.2">
      <c r="A986" s="3" t="s">
        <v>62</v>
      </c>
      <c r="B986" s="3" t="s">
        <v>1974</v>
      </c>
      <c r="C986" s="3" t="str">
        <f t="shared" si="14"/>
        <v>岐阜県大野町</v>
      </c>
      <c r="D986" s="3" t="s">
        <v>1975</v>
      </c>
      <c r="E986" s="1" t="s">
        <v>3597</v>
      </c>
    </row>
    <row r="987" spans="1:5" x14ac:dyDescent="0.2">
      <c r="A987" s="3" t="s">
        <v>62</v>
      </c>
      <c r="B987" s="3" t="s">
        <v>441</v>
      </c>
      <c r="C987" s="3" t="str">
        <f t="shared" si="14"/>
        <v>岐阜県池田町</v>
      </c>
      <c r="D987" s="3" t="s">
        <v>1976</v>
      </c>
      <c r="E987" s="1" t="s">
        <v>3597</v>
      </c>
    </row>
    <row r="988" spans="1:5" x14ac:dyDescent="0.2">
      <c r="A988" s="3" t="s">
        <v>62</v>
      </c>
      <c r="B988" s="3" t="s">
        <v>1977</v>
      </c>
      <c r="C988" s="3" t="str">
        <f t="shared" si="14"/>
        <v>岐阜県北方町</v>
      </c>
      <c r="D988" s="3" t="s">
        <v>1978</v>
      </c>
      <c r="E988" s="1" t="s">
        <v>3581</v>
      </c>
    </row>
    <row r="989" spans="1:5" x14ac:dyDescent="0.2">
      <c r="A989" s="3" t="s">
        <v>62</v>
      </c>
      <c r="B989" s="3" t="s">
        <v>1979</v>
      </c>
      <c r="C989" s="3" t="str">
        <f t="shared" si="14"/>
        <v>岐阜県坂祝町</v>
      </c>
      <c r="D989" s="3" t="s">
        <v>1980</v>
      </c>
      <c r="E989" s="1" t="s">
        <v>3583</v>
      </c>
    </row>
    <row r="990" spans="1:5" x14ac:dyDescent="0.2">
      <c r="A990" s="3" t="s">
        <v>62</v>
      </c>
      <c r="B990" s="3" t="s">
        <v>1981</v>
      </c>
      <c r="C990" s="3" t="str">
        <f t="shared" si="14"/>
        <v>岐阜県富加町</v>
      </c>
      <c r="D990" s="3" t="s">
        <v>1982</v>
      </c>
      <c r="E990" s="1" t="s">
        <v>3583</v>
      </c>
    </row>
    <row r="991" spans="1:5" x14ac:dyDescent="0.2">
      <c r="A991" s="3" t="s">
        <v>62</v>
      </c>
      <c r="B991" s="3" t="s">
        <v>1983</v>
      </c>
      <c r="C991" s="3" t="str">
        <f t="shared" si="14"/>
        <v>岐阜県川辺町</v>
      </c>
      <c r="D991" s="3" t="s">
        <v>1984</v>
      </c>
      <c r="E991" s="1" t="s">
        <v>3583</v>
      </c>
    </row>
    <row r="992" spans="1:5" x14ac:dyDescent="0.2">
      <c r="A992" s="3" t="s">
        <v>62</v>
      </c>
      <c r="B992" s="3" t="s">
        <v>1985</v>
      </c>
      <c r="C992" s="3" t="str">
        <f t="shared" si="14"/>
        <v>岐阜県七宗町</v>
      </c>
      <c r="D992" s="3" t="s">
        <v>1986</v>
      </c>
      <c r="E992" s="1" t="s">
        <v>3588</v>
      </c>
    </row>
    <row r="993" spans="1:6" x14ac:dyDescent="0.2">
      <c r="A993" s="3" t="s">
        <v>62</v>
      </c>
      <c r="B993" s="3" t="s">
        <v>1987</v>
      </c>
      <c r="C993" s="3" t="str">
        <f t="shared" si="14"/>
        <v>岐阜県八百津町</v>
      </c>
      <c r="D993" s="3" t="s">
        <v>1988</v>
      </c>
      <c r="E993" s="1" t="s">
        <v>3594</v>
      </c>
    </row>
    <row r="994" spans="1:6" x14ac:dyDescent="0.2">
      <c r="A994" s="3" t="s">
        <v>62</v>
      </c>
      <c r="B994" s="3" t="s">
        <v>1989</v>
      </c>
      <c r="C994" s="3" t="str">
        <f t="shared" si="14"/>
        <v>岐阜県白川町</v>
      </c>
      <c r="D994" s="3" t="s">
        <v>1990</v>
      </c>
      <c r="E994" s="1" t="s">
        <v>3583</v>
      </c>
    </row>
    <row r="995" spans="1:6" x14ac:dyDescent="0.2">
      <c r="A995" s="3" t="s">
        <v>62</v>
      </c>
      <c r="B995" s="3" t="s">
        <v>1991</v>
      </c>
      <c r="C995" s="3" t="str">
        <f t="shared" si="14"/>
        <v>岐阜県東白川村</v>
      </c>
      <c r="D995" s="3" t="s">
        <v>1992</v>
      </c>
      <c r="E995" s="1" t="s">
        <v>3588</v>
      </c>
    </row>
    <row r="996" spans="1:6" x14ac:dyDescent="0.2">
      <c r="A996" s="3" t="s">
        <v>62</v>
      </c>
      <c r="B996" s="3" t="s">
        <v>1993</v>
      </c>
      <c r="C996" s="3" t="str">
        <f t="shared" si="14"/>
        <v>岐阜県御嵩町</v>
      </c>
      <c r="D996" s="3" t="s">
        <v>1994</v>
      </c>
      <c r="E996" s="1" t="s">
        <v>3595</v>
      </c>
    </row>
    <row r="997" spans="1:6" x14ac:dyDescent="0.2">
      <c r="A997" s="3" t="s">
        <v>62</v>
      </c>
      <c r="B997" s="3" t="s">
        <v>1995</v>
      </c>
      <c r="C997" s="3" t="str">
        <f t="shared" si="14"/>
        <v>岐阜県白川村</v>
      </c>
      <c r="D997" s="3" t="s">
        <v>1996</v>
      </c>
      <c r="E997" s="1" t="s">
        <v>3589</v>
      </c>
    </row>
    <row r="998" spans="1:6" x14ac:dyDescent="0.2">
      <c r="A998" s="3" t="s">
        <v>64</v>
      </c>
      <c r="B998" s="3" t="s">
        <v>1997</v>
      </c>
      <c r="C998" s="3" t="str">
        <f t="shared" si="14"/>
        <v>静岡県静岡市</v>
      </c>
      <c r="D998" s="3" t="s">
        <v>1998</v>
      </c>
      <c r="E998" s="1" t="s">
        <v>3649</v>
      </c>
      <c r="F998" s="6"/>
    </row>
    <row r="999" spans="1:6" x14ac:dyDescent="0.2">
      <c r="A999" s="3" t="s">
        <v>64</v>
      </c>
      <c r="B999" s="3" t="s">
        <v>1999</v>
      </c>
      <c r="C999" s="3" t="str">
        <f t="shared" si="14"/>
        <v>静岡県浜松市</v>
      </c>
      <c r="D999" s="3" t="s">
        <v>2000</v>
      </c>
      <c r="E999" s="1" t="s">
        <v>3649</v>
      </c>
      <c r="F999" s="6"/>
    </row>
    <row r="1000" spans="1:6" x14ac:dyDescent="0.2">
      <c r="A1000" s="3" t="s">
        <v>64</v>
      </c>
      <c r="B1000" s="3" t="s">
        <v>2001</v>
      </c>
      <c r="C1000" s="3" t="str">
        <f t="shared" si="14"/>
        <v>静岡県沼津市</v>
      </c>
      <c r="D1000" s="3" t="s">
        <v>2002</v>
      </c>
      <c r="E1000" s="1" t="s">
        <v>3650</v>
      </c>
      <c r="F1000" s="6"/>
    </row>
    <row r="1001" spans="1:6" x14ac:dyDescent="0.2">
      <c r="A1001" s="3" t="s">
        <v>64</v>
      </c>
      <c r="B1001" s="3" t="s">
        <v>2003</v>
      </c>
      <c r="C1001" s="3" t="str">
        <f t="shared" si="14"/>
        <v>静岡県熱海市</v>
      </c>
      <c r="D1001" s="3" t="s">
        <v>2004</v>
      </c>
      <c r="E1001" s="1" t="s">
        <v>3580</v>
      </c>
    </row>
    <row r="1002" spans="1:6" x14ac:dyDescent="0.2">
      <c r="A1002" s="3" t="s">
        <v>64</v>
      </c>
      <c r="B1002" s="3" t="s">
        <v>2005</v>
      </c>
      <c r="C1002" s="3" t="str">
        <f t="shared" si="14"/>
        <v>静岡県三島市</v>
      </c>
      <c r="D1002" s="3" t="s">
        <v>2006</v>
      </c>
      <c r="E1002" s="1" t="s">
        <v>3574</v>
      </c>
    </row>
    <row r="1003" spans="1:6" x14ac:dyDescent="0.2">
      <c r="A1003" s="3" t="s">
        <v>64</v>
      </c>
      <c r="B1003" s="3" t="s">
        <v>2007</v>
      </c>
      <c r="C1003" s="3" t="str">
        <f t="shared" si="14"/>
        <v>静岡県富士宮市</v>
      </c>
      <c r="D1003" s="3" t="s">
        <v>2008</v>
      </c>
      <c r="E1003" s="1" t="s">
        <v>3623</v>
      </c>
    </row>
    <row r="1004" spans="1:6" x14ac:dyDescent="0.2">
      <c r="A1004" s="3" t="s">
        <v>64</v>
      </c>
      <c r="B1004" s="3" t="s">
        <v>2009</v>
      </c>
      <c r="C1004" s="3" t="str">
        <f t="shared" si="14"/>
        <v>静岡県伊東市</v>
      </c>
      <c r="D1004" s="3" t="s">
        <v>2010</v>
      </c>
      <c r="E1004" s="1" t="s">
        <v>3575</v>
      </c>
    </row>
    <row r="1005" spans="1:6" x14ac:dyDescent="0.2">
      <c r="A1005" s="3" t="s">
        <v>64</v>
      </c>
      <c r="B1005" s="3" t="s">
        <v>2011</v>
      </c>
      <c r="C1005" s="3" t="str">
        <f t="shared" si="14"/>
        <v>静岡県島田市</v>
      </c>
      <c r="D1005" s="3" t="s">
        <v>2012</v>
      </c>
      <c r="E1005" s="1" t="s">
        <v>3599</v>
      </c>
    </row>
    <row r="1006" spans="1:6" x14ac:dyDescent="0.2">
      <c r="A1006" s="3" t="s">
        <v>64</v>
      </c>
      <c r="B1006" s="3" t="s">
        <v>2013</v>
      </c>
      <c r="C1006" s="3" t="str">
        <f t="shared" si="14"/>
        <v>静岡県富士市</v>
      </c>
      <c r="D1006" s="3" t="s">
        <v>2014</v>
      </c>
      <c r="E1006" s="1" t="s">
        <v>3650</v>
      </c>
      <c r="F1006" s="6"/>
    </row>
    <row r="1007" spans="1:6" x14ac:dyDescent="0.2">
      <c r="A1007" s="3" t="s">
        <v>64</v>
      </c>
      <c r="B1007" s="3" t="s">
        <v>2015</v>
      </c>
      <c r="C1007" s="3" t="str">
        <f t="shared" si="14"/>
        <v>静岡県磐田市</v>
      </c>
      <c r="D1007" s="3" t="s">
        <v>2016</v>
      </c>
      <c r="E1007" s="1" t="s">
        <v>3598</v>
      </c>
    </row>
    <row r="1008" spans="1:6" x14ac:dyDescent="0.2">
      <c r="A1008" s="3" t="s">
        <v>64</v>
      </c>
      <c r="B1008" s="3" t="s">
        <v>2017</v>
      </c>
      <c r="C1008" s="3" t="str">
        <f t="shared" si="14"/>
        <v>静岡県焼津市</v>
      </c>
      <c r="D1008" s="3" t="s">
        <v>2018</v>
      </c>
      <c r="E1008" s="1" t="s">
        <v>3623</v>
      </c>
    </row>
    <row r="1009" spans="1:5" x14ac:dyDescent="0.2">
      <c r="A1009" s="3" t="s">
        <v>64</v>
      </c>
      <c r="B1009" s="3" t="s">
        <v>2019</v>
      </c>
      <c r="C1009" s="3" t="str">
        <f t="shared" si="14"/>
        <v>静岡県掛川市</v>
      </c>
      <c r="D1009" s="3" t="s">
        <v>2020</v>
      </c>
      <c r="E1009" s="1" t="s">
        <v>3623</v>
      </c>
    </row>
    <row r="1010" spans="1:5" x14ac:dyDescent="0.2">
      <c r="A1010" s="3" t="s">
        <v>64</v>
      </c>
      <c r="B1010" s="3" t="s">
        <v>2021</v>
      </c>
      <c r="C1010" s="3" t="str">
        <f t="shared" ref="C1010:C1073" si="15">A1010&amp;B1010</f>
        <v>静岡県藤枝市</v>
      </c>
      <c r="D1010" s="3" t="s">
        <v>2022</v>
      </c>
      <c r="E1010" s="1" t="s">
        <v>3623</v>
      </c>
    </row>
    <row r="1011" spans="1:5" x14ac:dyDescent="0.2">
      <c r="A1011" s="3" t="s">
        <v>64</v>
      </c>
      <c r="B1011" s="3" t="s">
        <v>2023</v>
      </c>
      <c r="C1011" s="3" t="str">
        <f t="shared" si="15"/>
        <v>静岡県御殿場市</v>
      </c>
      <c r="D1011" s="3" t="s">
        <v>2024</v>
      </c>
      <c r="E1011" s="1" t="s">
        <v>3575</v>
      </c>
    </row>
    <row r="1012" spans="1:5" x14ac:dyDescent="0.2">
      <c r="A1012" s="3" t="s">
        <v>64</v>
      </c>
      <c r="B1012" s="3" t="s">
        <v>2025</v>
      </c>
      <c r="C1012" s="3" t="str">
        <f t="shared" si="15"/>
        <v>静岡県袋井市</v>
      </c>
      <c r="D1012" s="3" t="s">
        <v>2026</v>
      </c>
      <c r="E1012" s="1" t="s">
        <v>3599</v>
      </c>
    </row>
    <row r="1013" spans="1:5" x14ac:dyDescent="0.2">
      <c r="A1013" s="3" t="s">
        <v>64</v>
      </c>
      <c r="B1013" s="3" t="s">
        <v>2027</v>
      </c>
      <c r="C1013" s="3" t="str">
        <f t="shared" si="15"/>
        <v>静岡県下田市</v>
      </c>
      <c r="D1013" s="3" t="s">
        <v>2028</v>
      </c>
      <c r="E1013" s="1" t="s">
        <v>3580</v>
      </c>
    </row>
    <row r="1014" spans="1:5" x14ac:dyDescent="0.2">
      <c r="A1014" s="3" t="s">
        <v>64</v>
      </c>
      <c r="B1014" s="3" t="s">
        <v>2029</v>
      </c>
      <c r="C1014" s="3" t="str">
        <f t="shared" si="15"/>
        <v>静岡県裾野市</v>
      </c>
      <c r="D1014" s="3" t="s">
        <v>2030</v>
      </c>
      <c r="E1014" s="1" t="s">
        <v>3599</v>
      </c>
    </row>
    <row r="1015" spans="1:5" x14ac:dyDescent="0.2">
      <c r="A1015" s="3" t="s">
        <v>64</v>
      </c>
      <c r="B1015" s="3" t="s">
        <v>2031</v>
      </c>
      <c r="C1015" s="3" t="str">
        <f t="shared" si="15"/>
        <v>静岡県湖西市</v>
      </c>
      <c r="D1015" s="3" t="s">
        <v>2032</v>
      </c>
      <c r="E1015" s="1" t="s">
        <v>3599</v>
      </c>
    </row>
    <row r="1016" spans="1:5" x14ac:dyDescent="0.2">
      <c r="A1016" s="3" t="s">
        <v>64</v>
      </c>
      <c r="B1016" s="3" t="s">
        <v>2033</v>
      </c>
      <c r="C1016" s="3" t="str">
        <f t="shared" si="15"/>
        <v>静岡県伊豆市</v>
      </c>
      <c r="D1016" s="3" t="s">
        <v>2034</v>
      </c>
      <c r="E1016" s="1" t="s">
        <v>3580</v>
      </c>
    </row>
    <row r="1017" spans="1:5" x14ac:dyDescent="0.2">
      <c r="A1017" s="3" t="s">
        <v>64</v>
      </c>
      <c r="B1017" s="3" t="s">
        <v>2035</v>
      </c>
      <c r="C1017" s="3" t="str">
        <f t="shared" si="15"/>
        <v>静岡県御前崎市</v>
      </c>
      <c r="D1017" s="3" t="s">
        <v>2036</v>
      </c>
      <c r="E1017" s="1" t="s">
        <v>3601</v>
      </c>
    </row>
    <row r="1018" spans="1:5" x14ac:dyDescent="0.2">
      <c r="A1018" s="3" t="s">
        <v>64</v>
      </c>
      <c r="B1018" s="3" t="s">
        <v>2037</v>
      </c>
      <c r="C1018" s="3" t="str">
        <f t="shared" si="15"/>
        <v>静岡県菊川市</v>
      </c>
      <c r="D1018" s="3" t="s">
        <v>2038</v>
      </c>
      <c r="E1018" s="1" t="s">
        <v>3593</v>
      </c>
    </row>
    <row r="1019" spans="1:5" x14ac:dyDescent="0.2">
      <c r="A1019" s="3" t="s">
        <v>64</v>
      </c>
      <c r="B1019" s="3" t="s">
        <v>2039</v>
      </c>
      <c r="C1019" s="3" t="str">
        <f t="shared" si="15"/>
        <v>静岡県伊豆の国市</v>
      </c>
      <c r="D1019" s="3" t="s">
        <v>2040</v>
      </c>
      <c r="E1019" s="1" t="s">
        <v>3580</v>
      </c>
    </row>
    <row r="1020" spans="1:5" x14ac:dyDescent="0.2">
      <c r="A1020" s="3" t="s">
        <v>64</v>
      </c>
      <c r="B1020" s="3" t="s">
        <v>2041</v>
      </c>
      <c r="C1020" s="3" t="str">
        <f t="shared" si="15"/>
        <v>静岡県牧之原市</v>
      </c>
      <c r="D1020" s="3" t="s">
        <v>2042</v>
      </c>
      <c r="E1020" s="1" t="s">
        <v>3593</v>
      </c>
    </row>
    <row r="1021" spans="1:5" x14ac:dyDescent="0.2">
      <c r="A1021" s="3" t="s">
        <v>64</v>
      </c>
      <c r="B1021" s="3" t="s">
        <v>2043</v>
      </c>
      <c r="C1021" s="3" t="str">
        <f t="shared" si="15"/>
        <v>静岡県東伊豆町</v>
      </c>
      <c r="D1021" s="3" t="s">
        <v>2044</v>
      </c>
      <c r="E1021" s="1" t="s">
        <v>3590</v>
      </c>
    </row>
    <row r="1022" spans="1:5" x14ac:dyDescent="0.2">
      <c r="A1022" s="3" t="s">
        <v>64</v>
      </c>
      <c r="B1022" s="3" t="s">
        <v>2045</v>
      </c>
      <c r="C1022" s="3" t="str">
        <f t="shared" si="15"/>
        <v>静岡県河津町</v>
      </c>
      <c r="D1022" s="3" t="s">
        <v>2046</v>
      </c>
      <c r="E1022" s="1" t="s">
        <v>3585</v>
      </c>
    </row>
    <row r="1023" spans="1:5" x14ac:dyDescent="0.2">
      <c r="A1023" s="3" t="s">
        <v>64</v>
      </c>
      <c r="B1023" s="3" t="s">
        <v>2047</v>
      </c>
      <c r="C1023" s="3" t="str">
        <f t="shared" si="15"/>
        <v>静岡県南伊豆町</v>
      </c>
      <c r="D1023" s="3" t="s">
        <v>2048</v>
      </c>
      <c r="E1023" s="1" t="s">
        <v>3585</v>
      </c>
    </row>
    <row r="1024" spans="1:5" x14ac:dyDescent="0.2">
      <c r="A1024" s="3" t="s">
        <v>64</v>
      </c>
      <c r="B1024" s="3" t="s">
        <v>2049</v>
      </c>
      <c r="C1024" s="3" t="str">
        <f t="shared" si="15"/>
        <v>静岡県松崎町</v>
      </c>
      <c r="D1024" s="3" t="s">
        <v>2050</v>
      </c>
      <c r="E1024" s="1" t="s">
        <v>3585</v>
      </c>
    </row>
    <row r="1025" spans="1:6" x14ac:dyDescent="0.2">
      <c r="A1025" s="3" t="s">
        <v>64</v>
      </c>
      <c r="B1025" s="3" t="s">
        <v>2051</v>
      </c>
      <c r="C1025" s="3" t="str">
        <f t="shared" si="15"/>
        <v>静岡県西伊豆町</v>
      </c>
      <c r="D1025" s="3" t="s">
        <v>2052</v>
      </c>
      <c r="E1025" s="1" t="s">
        <v>3585</v>
      </c>
    </row>
    <row r="1026" spans="1:6" x14ac:dyDescent="0.2">
      <c r="A1026" s="3" t="s">
        <v>64</v>
      </c>
      <c r="B1026" s="3" t="s">
        <v>2053</v>
      </c>
      <c r="C1026" s="3" t="str">
        <f t="shared" si="15"/>
        <v>静岡県函南町</v>
      </c>
      <c r="D1026" s="3" t="s">
        <v>2054</v>
      </c>
      <c r="E1026" s="1" t="s">
        <v>3586</v>
      </c>
    </row>
    <row r="1027" spans="1:6" x14ac:dyDescent="0.2">
      <c r="A1027" s="3" t="s">
        <v>64</v>
      </c>
      <c r="B1027" s="3" t="s">
        <v>427</v>
      </c>
      <c r="C1027" s="3" t="str">
        <f t="shared" si="15"/>
        <v>静岡県清水町</v>
      </c>
      <c r="D1027" s="3" t="s">
        <v>2055</v>
      </c>
      <c r="E1027" s="1" t="s">
        <v>3586</v>
      </c>
    </row>
    <row r="1028" spans="1:6" x14ac:dyDescent="0.2">
      <c r="A1028" s="3" t="s">
        <v>64</v>
      </c>
      <c r="B1028" s="3" t="s">
        <v>2056</v>
      </c>
      <c r="C1028" s="3" t="str">
        <f t="shared" si="15"/>
        <v>静岡県長泉町</v>
      </c>
      <c r="D1028" s="3" t="s">
        <v>2057</v>
      </c>
      <c r="E1028" s="1" t="s">
        <v>3586</v>
      </c>
    </row>
    <row r="1029" spans="1:6" x14ac:dyDescent="0.2">
      <c r="A1029" s="3" t="s">
        <v>64</v>
      </c>
      <c r="B1029" s="3" t="s">
        <v>2058</v>
      </c>
      <c r="C1029" s="3" t="str">
        <f t="shared" si="15"/>
        <v>静岡県小山町</v>
      </c>
      <c r="D1029" s="3" t="s">
        <v>2059</v>
      </c>
      <c r="E1029" s="1" t="s">
        <v>3581</v>
      </c>
    </row>
    <row r="1030" spans="1:6" x14ac:dyDescent="0.2">
      <c r="A1030" s="3" t="s">
        <v>64</v>
      </c>
      <c r="B1030" s="3" t="s">
        <v>2060</v>
      </c>
      <c r="C1030" s="3" t="str">
        <f t="shared" si="15"/>
        <v>静岡県吉田町</v>
      </c>
      <c r="D1030" s="3" t="s">
        <v>2061</v>
      </c>
      <c r="E1030" s="1" t="s">
        <v>3597</v>
      </c>
    </row>
    <row r="1031" spans="1:6" x14ac:dyDescent="0.2">
      <c r="A1031" s="3" t="s">
        <v>64</v>
      </c>
      <c r="B1031" s="3" t="s">
        <v>2062</v>
      </c>
      <c r="C1031" s="3" t="str">
        <f t="shared" si="15"/>
        <v>静岡県川根本町</v>
      </c>
      <c r="D1031" s="3" t="s">
        <v>2063</v>
      </c>
      <c r="E1031" s="1" t="s">
        <v>3583</v>
      </c>
    </row>
    <row r="1032" spans="1:6" x14ac:dyDescent="0.2">
      <c r="A1032" s="3" t="s">
        <v>64</v>
      </c>
      <c r="B1032" s="3" t="s">
        <v>203</v>
      </c>
      <c r="C1032" s="3" t="str">
        <f t="shared" si="15"/>
        <v>静岡県森町</v>
      </c>
      <c r="D1032" s="3" t="s">
        <v>2064</v>
      </c>
      <c r="E1032" s="1" t="s">
        <v>3595</v>
      </c>
    </row>
    <row r="1033" spans="1:6" x14ac:dyDescent="0.2">
      <c r="A1033" s="3" t="s">
        <v>66</v>
      </c>
      <c r="B1033" s="3" t="s">
        <v>2065</v>
      </c>
      <c r="C1033" s="3" t="str">
        <f t="shared" si="15"/>
        <v>愛知県名古屋市</v>
      </c>
      <c r="D1033" s="3" t="s">
        <v>2066</v>
      </c>
      <c r="E1033" s="1" t="s">
        <v>3649</v>
      </c>
      <c r="F1033" s="6"/>
    </row>
    <row r="1034" spans="1:6" x14ac:dyDescent="0.2">
      <c r="A1034" s="3" t="s">
        <v>66</v>
      </c>
      <c r="B1034" s="3" t="s">
        <v>2067</v>
      </c>
      <c r="C1034" s="3" t="str">
        <f t="shared" si="15"/>
        <v>愛知県豊橋市</v>
      </c>
      <c r="D1034" s="3" t="s">
        <v>2068</v>
      </c>
      <c r="E1034" s="1" t="s">
        <v>3573</v>
      </c>
      <c r="F1034" s="6"/>
    </row>
    <row r="1035" spans="1:6" x14ac:dyDescent="0.2">
      <c r="A1035" s="3" t="s">
        <v>66</v>
      </c>
      <c r="B1035" s="3" t="s">
        <v>2069</v>
      </c>
      <c r="C1035" s="3" t="str">
        <f t="shared" si="15"/>
        <v>愛知県岡崎市</v>
      </c>
      <c r="D1035" s="3" t="s">
        <v>2070</v>
      </c>
      <c r="E1035" s="1" t="s">
        <v>3573</v>
      </c>
      <c r="F1035" s="6"/>
    </row>
    <row r="1036" spans="1:6" x14ac:dyDescent="0.2">
      <c r="A1036" s="3" t="s">
        <v>66</v>
      </c>
      <c r="B1036" s="3" t="s">
        <v>2071</v>
      </c>
      <c r="C1036" s="3" t="str">
        <f t="shared" si="15"/>
        <v>愛知県一宮市</v>
      </c>
      <c r="D1036" s="3" t="s">
        <v>2072</v>
      </c>
      <c r="E1036" s="1" t="s">
        <v>3573</v>
      </c>
      <c r="F1036" s="6"/>
    </row>
    <row r="1037" spans="1:6" x14ac:dyDescent="0.2">
      <c r="A1037" s="3" t="s">
        <v>66</v>
      </c>
      <c r="B1037" s="3" t="s">
        <v>2073</v>
      </c>
      <c r="C1037" s="3" t="str">
        <f t="shared" si="15"/>
        <v>愛知県瀬戸市</v>
      </c>
      <c r="D1037" s="3" t="s">
        <v>2074</v>
      </c>
      <c r="E1037" s="1" t="s">
        <v>3623</v>
      </c>
    </row>
    <row r="1038" spans="1:6" x14ac:dyDescent="0.2">
      <c r="A1038" s="3" t="s">
        <v>66</v>
      </c>
      <c r="B1038" s="3" t="s">
        <v>2075</v>
      </c>
      <c r="C1038" s="3" t="str">
        <f t="shared" si="15"/>
        <v>愛知県半田市</v>
      </c>
      <c r="D1038" s="3" t="s">
        <v>2076</v>
      </c>
      <c r="E1038" s="1" t="s">
        <v>3623</v>
      </c>
    </row>
    <row r="1039" spans="1:6" x14ac:dyDescent="0.2">
      <c r="A1039" s="3" t="s">
        <v>66</v>
      </c>
      <c r="B1039" s="3" t="s">
        <v>2077</v>
      </c>
      <c r="C1039" s="3" t="str">
        <f t="shared" si="15"/>
        <v>愛知県春日井市</v>
      </c>
      <c r="D1039" s="3" t="s">
        <v>2078</v>
      </c>
      <c r="E1039" s="1" t="s">
        <v>3650</v>
      </c>
      <c r="F1039" s="6"/>
    </row>
    <row r="1040" spans="1:6" x14ac:dyDescent="0.2">
      <c r="A1040" s="3" t="s">
        <v>66</v>
      </c>
      <c r="B1040" s="3" t="s">
        <v>2079</v>
      </c>
      <c r="C1040" s="3" t="str">
        <f t="shared" si="15"/>
        <v>愛知県豊川市</v>
      </c>
      <c r="D1040" s="3" t="s">
        <v>2080</v>
      </c>
      <c r="E1040" s="1" t="s">
        <v>3598</v>
      </c>
    </row>
    <row r="1041" spans="1:6" x14ac:dyDescent="0.2">
      <c r="A1041" s="3" t="s">
        <v>66</v>
      </c>
      <c r="B1041" s="3" t="s">
        <v>2081</v>
      </c>
      <c r="C1041" s="3" t="str">
        <f t="shared" si="15"/>
        <v>愛知県津島市</v>
      </c>
      <c r="D1041" s="3" t="s">
        <v>2082</v>
      </c>
      <c r="E1041" s="1" t="s">
        <v>3575</v>
      </c>
    </row>
    <row r="1042" spans="1:6" x14ac:dyDescent="0.2">
      <c r="A1042" s="3" t="s">
        <v>66</v>
      </c>
      <c r="B1042" s="3" t="s">
        <v>2083</v>
      </c>
      <c r="C1042" s="3" t="str">
        <f t="shared" si="15"/>
        <v>愛知県碧南市</v>
      </c>
      <c r="D1042" s="3" t="s">
        <v>2084</v>
      </c>
      <c r="E1042" s="1" t="s">
        <v>3599</v>
      </c>
    </row>
    <row r="1043" spans="1:6" x14ac:dyDescent="0.2">
      <c r="A1043" s="3" t="s">
        <v>66</v>
      </c>
      <c r="B1043" s="3" t="s">
        <v>2085</v>
      </c>
      <c r="C1043" s="3" t="str">
        <f t="shared" si="15"/>
        <v>愛知県刈谷市</v>
      </c>
      <c r="D1043" s="3" t="s">
        <v>2086</v>
      </c>
      <c r="E1043" s="1" t="s">
        <v>3598</v>
      </c>
    </row>
    <row r="1044" spans="1:6" x14ac:dyDescent="0.2">
      <c r="A1044" s="3" t="s">
        <v>66</v>
      </c>
      <c r="B1044" s="3" t="s">
        <v>2087</v>
      </c>
      <c r="C1044" s="3" t="str">
        <f t="shared" si="15"/>
        <v>愛知県豊田市</v>
      </c>
      <c r="D1044" s="3" t="s">
        <v>2088</v>
      </c>
      <c r="E1044" s="1" t="s">
        <v>3573</v>
      </c>
      <c r="F1044" s="6"/>
    </row>
    <row r="1045" spans="1:6" x14ac:dyDescent="0.2">
      <c r="A1045" s="3" t="s">
        <v>66</v>
      </c>
      <c r="B1045" s="3" t="s">
        <v>2089</v>
      </c>
      <c r="C1045" s="3" t="str">
        <f t="shared" si="15"/>
        <v>愛知県安城市</v>
      </c>
      <c r="D1045" s="3" t="s">
        <v>2090</v>
      </c>
      <c r="E1045" s="1" t="s">
        <v>3598</v>
      </c>
    </row>
    <row r="1046" spans="1:6" x14ac:dyDescent="0.2">
      <c r="A1046" s="3" t="s">
        <v>66</v>
      </c>
      <c r="B1046" s="3" t="s">
        <v>2091</v>
      </c>
      <c r="C1046" s="3" t="str">
        <f t="shared" si="15"/>
        <v>愛知県西尾市</v>
      </c>
      <c r="D1046" s="3" t="s">
        <v>2092</v>
      </c>
      <c r="E1046" s="1" t="s">
        <v>3598</v>
      </c>
    </row>
    <row r="1047" spans="1:6" x14ac:dyDescent="0.2">
      <c r="A1047" s="3" t="s">
        <v>66</v>
      </c>
      <c r="B1047" s="3" t="s">
        <v>2093</v>
      </c>
      <c r="C1047" s="3" t="str">
        <f t="shared" si="15"/>
        <v>愛知県蒲郡市</v>
      </c>
      <c r="D1047" s="3" t="s">
        <v>2094</v>
      </c>
      <c r="E1047" s="1" t="s">
        <v>3599</v>
      </c>
    </row>
    <row r="1048" spans="1:6" x14ac:dyDescent="0.2">
      <c r="A1048" s="3" t="s">
        <v>66</v>
      </c>
      <c r="B1048" s="3" t="s">
        <v>2095</v>
      </c>
      <c r="C1048" s="3" t="str">
        <f t="shared" si="15"/>
        <v>愛知県犬山市</v>
      </c>
      <c r="D1048" s="3" t="s">
        <v>2096</v>
      </c>
      <c r="E1048" s="1" t="s">
        <v>3599</v>
      </c>
    </row>
    <row r="1049" spans="1:6" x14ac:dyDescent="0.2">
      <c r="A1049" s="3" t="s">
        <v>66</v>
      </c>
      <c r="B1049" s="3" t="s">
        <v>2097</v>
      </c>
      <c r="C1049" s="3" t="str">
        <f t="shared" si="15"/>
        <v>愛知県常滑市</v>
      </c>
      <c r="D1049" s="3" t="s">
        <v>2098</v>
      </c>
      <c r="E1049" s="1" t="s">
        <v>3599</v>
      </c>
    </row>
    <row r="1050" spans="1:6" x14ac:dyDescent="0.2">
      <c r="A1050" s="3" t="s">
        <v>66</v>
      </c>
      <c r="B1050" s="3" t="s">
        <v>2099</v>
      </c>
      <c r="C1050" s="3" t="str">
        <f t="shared" si="15"/>
        <v>愛知県江南市</v>
      </c>
      <c r="D1050" s="3" t="s">
        <v>2100</v>
      </c>
      <c r="E1050" s="1" t="s">
        <v>3599</v>
      </c>
    </row>
    <row r="1051" spans="1:6" x14ac:dyDescent="0.2">
      <c r="A1051" s="3" t="s">
        <v>66</v>
      </c>
      <c r="B1051" s="3" t="s">
        <v>2101</v>
      </c>
      <c r="C1051" s="3" t="str">
        <f t="shared" si="15"/>
        <v>愛知県小牧市</v>
      </c>
      <c r="D1051" s="3" t="s">
        <v>2102</v>
      </c>
      <c r="E1051" s="1" t="s">
        <v>3623</v>
      </c>
    </row>
    <row r="1052" spans="1:6" x14ac:dyDescent="0.2">
      <c r="A1052" s="3" t="s">
        <v>66</v>
      </c>
      <c r="B1052" s="3" t="s">
        <v>2103</v>
      </c>
      <c r="C1052" s="3" t="str">
        <f t="shared" si="15"/>
        <v>愛知県稲沢市</v>
      </c>
      <c r="D1052" s="3" t="s">
        <v>2104</v>
      </c>
      <c r="E1052" s="1" t="s">
        <v>3623</v>
      </c>
    </row>
    <row r="1053" spans="1:6" x14ac:dyDescent="0.2">
      <c r="A1053" s="3" t="s">
        <v>66</v>
      </c>
      <c r="B1053" s="3" t="s">
        <v>2105</v>
      </c>
      <c r="C1053" s="3" t="str">
        <f t="shared" si="15"/>
        <v>愛知県新城市</v>
      </c>
      <c r="D1053" s="3" t="s">
        <v>2106</v>
      </c>
      <c r="E1053" s="1" t="s">
        <v>3593</v>
      </c>
    </row>
    <row r="1054" spans="1:6" x14ac:dyDescent="0.2">
      <c r="A1054" s="3" t="s">
        <v>66</v>
      </c>
      <c r="B1054" s="3" t="s">
        <v>2107</v>
      </c>
      <c r="C1054" s="3" t="str">
        <f t="shared" si="15"/>
        <v>愛知県東海市</v>
      </c>
      <c r="D1054" s="3" t="s">
        <v>2108</v>
      </c>
      <c r="E1054" s="1" t="s">
        <v>3623</v>
      </c>
    </row>
    <row r="1055" spans="1:6" x14ac:dyDescent="0.2">
      <c r="A1055" s="3" t="s">
        <v>66</v>
      </c>
      <c r="B1055" s="3" t="s">
        <v>2109</v>
      </c>
      <c r="C1055" s="3" t="str">
        <f t="shared" si="15"/>
        <v>愛知県大府市</v>
      </c>
      <c r="D1055" s="3" t="s">
        <v>2110</v>
      </c>
      <c r="E1055" s="1" t="s">
        <v>3599</v>
      </c>
    </row>
    <row r="1056" spans="1:6" x14ac:dyDescent="0.2">
      <c r="A1056" s="3" t="s">
        <v>66</v>
      </c>
      <c r="B1056" s="3" t="s">
        <v>2111</v>
      </c>
      <c r="C1056" s="3" t="str">
        <f t="shared" si="15"/>
        <v>愛知県知多市</v>
      </c>
      <c r="D1056" s="3" t="s">
        <v>2112</v>
      </c>
      <c r="E1056" s="1" t="s">
        <v>3599</v>
      </c>
    </row>
    <row r="1057" spans="1:5" x14ac:dyDescent="0.2">
      <c r="A1057" s="3" t="s">
        <v>66</v>
      </c>
      <c r="B1057" s="3" t="s">
        <v>2113</v>
      </c>
      <c r="C1057" s="3" t="str">
        <f t="shared" si="15"/>
        <v>愛知県知立市</v>
      </c>
      <c r="D1057" s="3" t="s">
        <v>2114</v>
      </c>
      <c r="E1057" s="1" t="s">
        <v>3599</v>
      </c>
    </row>
    <row r="1058" spans="1:5" x14ac:dyDescent="0.2">
      <c r="A1058" s="3" t="s">
        <v>66</v>
      </c>
      <c r="B1058" s="3" t="s">
        <v>2115</v>
      </c>
      <c r="C1058" s="3" t="str">
        <f t="shared" si="15"/>
        <v>愛知県尾張旭市</v>
      </c>
      <c r="D1058" s="3" t="s">
        <v>2116</v>
      </c>
      <c r="E1058" s="1" t="s">
        <v>3575</v>
      </c>
    </row>
    <row r="1059" spans="1:5" x14ac:dyDescent="0.2">
      <c r="A1059" s="3" t="s">
        <v>66</v>
      </c>
      <c r="B1059" s="3" t="s">
        <v>2117</v>
      </c>
      <c r="C1059" s="3" t="str">
        <f t="shared" si="15"/>
        <v>愛知県高浜市</v>
      </c>
      <c r="D1059" s="3" t="s">
        <v>2118</v>
      </c>
      <c r="E1059" s="1" t="s">
        <v>3601</v>
      </c>
    </row>
    <row r="1060" spans="1:5" x14ac:dyDescent="0.2">
      <c r="A1060" s="3" t="s">
        <v>66</v>
      </c>
      <c r="B1060" s="3" t="s">
        <v>2119</v>
      </c>
      <c r="C1060" s="3" t="str">
        <f t="shared" si="15"/>
        <v>愛知県岩倉市</v>
      </c>
      <c r="D1060" s="3" t="s">
        <v>2120</v>
      </c>
      <c r="E1060" s="1" t="s">
        <v>3580</v>
      </c>
    </row>
    <row r="1061" spans="1:5" x14ac:dyDescent="0.2">
      <c r="A1061" s="3" t="s">
        <v>66</v>
      </c>
      <c r="B1061" s="3" t="s">
        <v>2121</v>
      </c>
      <c r="C1061" s="3" t="str">
        <f t="shared" si="15"/>
        <v>愛知県豊明市</v>
      </c>
      <c r="D1061" s="3" t="s">
        <v>2122</v>
      </c>
      <c r="E1061" s="1" t="s">
        <v>3599</v>
      </c>
    </row>
    <row r="1062" spans="1:5" x14ac:dyDescent="0.2">
      <c r="A1062" s="3" t="s">
        <v>66</v>
      </c>
      <c r="B1062" s="3" t="s">
        <v>2123</v>
      </c>
      <c r="C1062" s="3" t="str">
        <f t="shared" si="15"/>
        <v>愛知県日進市</v>
      </c>
      <c r="D1062" s="3" t="s">
        <v>2124</v>
      </c>
      <c r="E1062" s="1" t="s">
        <v>3575</v>
      </c>
    </row>
    <row r="1063" spans="1:5" x14ac:dyDescent="0.2">
      <c r="A1063" s="3" t="s">
        <v>66</v>
      </c>
      <c r="B1063" s="3" t="s">
        <v>2125</v>
      </c>
      <c r="C1063" s="3" t="str">
        <f t="shared" si="15"/>
        <v>愛知県田原市</v>
      </c>
      <c r="D1063" s="3" t="s">
        <v>2126</v>
      </c>
      <c r="E1063" s="1" t="s">
        <v>3596</v>
      </c>
    </row>
    <row r="1064" spans="1:5" x14ac:dyDescent="0.2">
      <c r="A1064" s="3" t="s">
        <v>66</v>
      </c>
      <c r="B1064" s="3" t="s">
        <v>2127</v>
      </c>
      <c r="C1064" s="3" t="str">
        <f t="shared" si="15"/>
        <v>愛知県愛西市</v>
      </c>
      <c r="D1064" s="3" t="s">
        <v>2128</v>
      </c>
      <c r="E1064" s="1" t="s">
        <v>3599</v>
      </c>
    </row>
    <row r="1065" spans="1:5" x14ac:dyDescent="0.2">
      <c r="A1065" s="3" t="s">
        <v>66</v>
      </c>
      <c r="B1065" s="3" t="s">
        <v>2129</v>
      </c>
      <c r="C1065" s="3" t="str">
        <f t="shared" si="15"/>
        <v>愛知県清須市</v>
      </c>
      <c r="D1065" s="3" t="s">
        <v>2130</v>
      </c>
      <c r="E1065" s="1" t="s">
        <v>3575</v>
      </c>
    </row>
    <row r="1066" spans="1:5" x14ac:dyDescent="0.2">
      <c r="A1066" s="3" t="s">
        <v>66</v>
      </c>
      <c r="B1066" s="3" t="s">
        <v>2131</v>
      </c>
      <c r="C1066" s="3" t="str">
        <f t="shared" si="15"/>
        <v>愛知県北名古屋市</v>
      </c>
      <c r="D1066" s="3" t="s">
        <v>2132</v>
      </c>
      <c r="E1066" s="1" t="s">
        <v>3575</v>
      </c>
    </row>
    <row r="1067" spans="1:5" x14ac:dyDescent="0.2">
      <c r="A1067" s="3" t="s">
        <v>66</v>
      </c>
      <c r="B1067" s="3" t="s">
        <v>2133</v>
      </c>
      <c r="C1067" s="3" t="str">
        <f t="shared" si="15"/>
        <v>愛知県弥富市</v>
      </c>
      <c r="D1067" s="3" t="s">
        <v>2134</v>
      </c>
      <c r="E1067" s="1" t="s">
        <v>3580</v>
      </c>
    </row>
    <row r="1068" spans="1:5" x14ac:dyDescent="0.2">
      <c r="A1068" s="3" t="s">
        <v>66</v>
      </c>
      <c r="B1068" s="3" t="s">
        <v>2135</v>
      </c>
      <c r="C1068" s="3" t="str">
        <f t="shared" si="15"/>
        <v>愛知県みよし市</v>
      </c>
      <c r="D1068" s="3" t="s">
        <v>2136</v>
      </c>
      <c r="E1068" s="1" t="s">
        <v>3599</v>
      </c>
    </row>
    <row r="1069" spans="1:5" x14ac:dyDescent="0.2">
      <c r="A1069" s="3" t="s">
        <v>66</v>
      </c>
      <c r="B1069" s="3" t="s">
        <v>2137</v>
      </c>
      <c r="C1069" s="3" t="str">
        <f t="shared" si="15"/>
        <v>愛知県あま市</v>
      </c>
      <c r="D1069" s="3" t="s">
        <v>2138</v>
      </c>
      <c r="E1069" s="1" t="s">
        <v>3599</v>
      </c>
    </row>
    <row r="1070" spans="1:5" x14ac:dyDescent="0.2">
      <c r="A1070" s="3" t="s">
        <v>66</v>
      </c>
      <c r="B1070" s="3" t="s">
        <v>2139</v>
      </c>
      <c r="C1070" s="3" t="str">
        <f t="shared" si="15"/>
        <v>愛知県長久手市</v>
      </c>
      <c r="D1070" s="3" t="s">
        <v>2140</v>
      </c>
      <c r="E1070" s="1" t="s">
        <v>3575</v>
      </c>
    </row>
    <row r="1071" spans="1:5" x14ac:dyDescent="0.2">
      <c r="A1071" s="3" t="s">
        <v>66</v>
      </c>
      <c r="B1071" s="3" t="s">
        <v>2141</v>
      </c>
      <c r="C1071" s="3" t="str">
        <f t="shared" si="15"/>
        <v>愛知県東郷町</v>
      </c>
      <c r="D1071" s="3" t="s">
        <v>2142</v>
      </c>
      <c r="E1071" s="1" t="s">
        <v>3586</v>
      </c>
    </row>
    <row r="1072" spans="1:5" x14ac:dyDescent="0.2">
      <c r="A1072" s="3" t="s">
        <v>66</v>
      </c>
      <c r="B1072" s="3" t="s">
        <v>2143</v>
      </c>
      <c r="C1072" s="3" t="str">
        <f t="shared" si="15"/>
        <v>愛知県豊山町</v>
      </c>
      <c r="D1072" s="3" t="s">
        <v>2144</v>
      </c>
      <c r="E1072" s="1" t="s">
        <v>3581</v>
      </c>
    </row>
    <row r="1073" spans="1:6" x14ac:dyDescent="0.2">
      <c r="A1073" s="3" t="s">
        <v>66</v>
      </c>
      <c r="B1073" s="3" t="s">
        <v>2145</v>
      </c>
      <c r="C1073" s="3" t="str">
        <f t="shared" si="15"/>
        <v>愛知県大口町</v>
      </c>
      <c r="D1073" s="3" t="s">
        <v>2146</v>
      </c>
      <c r="E1073" s="1" t="s">
        <v>3597</v>
      </c>
    </row>
    <row r="1074" spans="1:6" x14ac:dyDescent="0.2">
      <c r="A1074" s="3" t="s">
        <v>66</v>
      </c>
      <c r="B1074" s="3" t="s">
        <v>2147</v>
      </c>
      <c r="C1074" s="3" t="str">
        <f t="shared" ref="C1074:C1137" si="16">A1074&amp;B1074</f>
        <v>愛知県扶桑町</v>
      </c>
      <c r="D1074" s="3" t="s">
        <v>2148</v>
      </c>
      <c r="E1074" s="1" t="s">
        <v>3586</v>
      </c>
    </row>
    <row r="1075" spans="1:6" x14ac:dyDescent="0.2">
      <c r="A1075" s="3" t="s">
        <v>66</v>
      </c>
      <c r="B1075" s="3" t="s">
        <v>2149</v>
      </c>
      <c r="C1075" s="3" t="str">
        <f t="shared" si="16"/>
        <v>愛知県大治町</v>
      </c>
      <c r="D1075" s="3" t="s">
        <v>2150</v>
      </c>
      <c r="E1075" s="1" t="s">
        <v>3586</v>
      </c>
    </row>
    <row r="1076" spans="1:6" x14ac:dyDescent="0.2">
      <c r="A1076" s="3" t="s">
        <v>66</v>
      </c>
      <c r="B1076" s="3" t="s">
        <v>2151</v>
      </c>
      <c r="C1076" s="3" t="str">
        <f t="shared" si="16"/>
        <v>愛知県蟹江町</v>
      </c>
      <c r="D1076" s="3" t="s">
        <v>2152</v>
      </c>
      <c r="E1076" s="1" t="s">
        <v>3586</v>
      </c>
    </row>
    <row r="1077" spans="1:6" x14ac:dyDescent="0.2">
      <c r="A1077" s="3" t="s">
        <v>66</v>
      </c>
      <c r="B1077" s="3" t="s">
        <v>2153</v>
      </c>
      <c r="C1077" s="3" t="str">
        <f t="shared" si="16"/>
        <v>愛知県飛島村</v>
      </c>
      <c r="D1077" s="3" t="s">
        <v>2154</v>
      </c>
      <c r="E1077" s="1" t="s">
        <v>3588</v>
      </c>
    </row>
    <row r="1078" spans="1:6" x14ac:dyDescent="0.2">
      <c r="A1078" s="3" t="s">
        <v>66</v>
      </c>
      <c r="B1078" s="3" t="s">
        <v>2155</v>
      </c>
      <c r="C1078" s="3" t="str">
        <f t="shared" si="16"/>
        <v>愛知県阿久比町</v>
      </c>
      <c r="D1078" s="3" t="s">
        <v>2156</v>
      </c>
      <c r="E1078" s="1" t="s">
        <v>3586</v>
      </c>
    </row>
    <row r="1079" spans="1:6" x14ac:dyDescent="0.2">
      <c r="A1079" s="3" t="s">
        <v>66</v>
      </c>
      <c r="B1079" s="3" t="s">
        <v>2157</v>
      </c>
      <c r="C1079" s="3" t="str">
        <f t="shared" si="16"/>
        <v>愛知県東浦町</v>
      </c>
      <c r="D1079" s="3" t="s">
        <v>2158</v>
      </c>
      <c r="E1079" s="1" t="s">
        <v>3597</v>
      </c>
    </row>
    <row r="1080" spans="1:6" x14ac:dyDescent="0.2">
      <c r="A1080" s="3" t="s">
        <v>66</v>
      </c>
      <c r="B1080" s="3" t="s">
        <v>2159</v>
      </c>
      <c r="C1080" s="3" t="str">
        <f t="shared" si="16"/>
        <v>愛知県南知多町</v>
      </c>
      <c r="D1080" s="3" t="s">
        <v>2160</v>
      </c>
      <c r="E1080" s="1" t="s">
        <v>3587</v>
      </c>
    </row>
    <row r="1081" spans="1:6" x14ac:dyDescent="0.2">
      <c r="A1081" s="3" t="s">
        <v>66</v>
      </c>
      <c r="B1081" s="3" t="s">
        <v>1702</v>
      </c>
      <c r="C1081" s="3" t="str">
        <f t="shared" si="16"/>
        <v>愛知県美浜町</v>
      </c>
      <c r="D1081" s="3" t="s">
        <v>2161</v>
      </c>
      <c r="E1081" s="1" t="s">
        <v>3586</v>
      </c>
    </row>
    <row r="1082" spans="1:6" x14ac:dyDescent="0.2">
      <c r="A1082" s="3" t="s">
        <v>66</v>
      </c>
      <c r="B1082" s="3" t="s">
        <v>2162</v>
      </c>
      <c r="C1082" s="3" t="str">
        <f t="shared" si="16"/>
        <v>愛知県武豊町</v>
      </c>
      <c r="D1082" s="3" t="s">
        <v>2163</v>
      </c>
      <c r="E1082" s="1" t="s">
        <v>3597</v>
      </c>
    </row>
    <row r="1083" spans="1:6" x14ac:dyDescent="0.2">
      <c r="A1083" s="3" t="s">
        <v>66</v>
      </c>
      <c r="B1083" s="3" t="s">
        <v>2164</v>
      </c>
      <c r="C1083" s="3" t="str">
        <f t="shared" si="16"/>
        <v>愛知県幸田町</v>
      </c>
      <c r="D1083" s="3" t="s">
        <v>2165</v>
      </c>
      <c r="E1083" s="1" t="s">
        <v>3597</v>
      </c>
    </row>
    <row r="1084" spans="1:6" x14ac:dyDescent="0.2">
      <c r="A1084" s="3" t="s">
        <v>66</v>
      </c>
      <c r="B1084" s="3" t="s">
        <v>2166</v>
      </c>
      <c r="C1084" s="3" t="str">
        <f t="shared" si="16"/>
        <v>愛知県設楽町</v>
      </c>
      <c r="D1084" s="3" t="s">
        <v>2167</v>
      </c>
      <c r="E1084" s="1" t="s">
        <v>3588</v>
      </c>
    </row>
    <row r="1085" spans="1:6" x14ac:dyDescent="0.2">
      <c r="A1085" s="3" t="s">
        <v>66</v>
      </c>
      <c r="B1085" s="3" t="s">
        <v>2168</v>
      </c>
      <c r="C1085" s="3" t="str">
        <f t="shared" si="16"/>
        <v>愛知県東栄町</v>
      </c>
      <c r="D1085" s="3" t="s">
        <v>2169</v>
      </c>
      <c r="E1085" s="1" t="s">
        <v>3589</v>
      </c>
    </row>
    <row r="1086" spans="1:6" x14ac:dyDescent="0.2">
      <c r="A1086" s="3" t="s">
        <v>66</v>
      </c>
      <c r="B1086" s="3" t="s">
        <v>2170</v>
      </c>
      <c r="C1086" s="3" t="str">
        <f t="shared" si="16"/>
        <v>愛知県豊根村</v>
      </c>
      <c r="D1086" s="3" t="s">
        <v>2171</v>
      </c>
      <c r="E1086" s="1" t="s">
        <v>3589</v>
      </c>
    </row>
    <row r="1087" spans="1:6" x14ac:dyDescent="0.2">
      <c r="A1087" s="3" t="s">
        <v>68</v>
      </c>
      <c r="B1087" s="3" t="s">
        <v>2172</v>
      </c>
      <c r="C1087" s="3" t="str">
        <f t="shared" si="16"/>
        <v>三重県津市</v>
      </c>
      <c r="D1087" s="3" t="s">
        <v>2173</v>
      </c>
      <c r="E1087" s="1" t="s">
        <v>3600</v>
      </c>
    </row>
    <row r="1088" spans="1:6" x14ac:dyDescent="0.2">
      <c r="A1088" s="3" t="s">
        <v>68</v>
      </c>
      <c r="B1088" s="3" t="s">
        <v>2174</v>
      </c>
      <c r="C1088" s="3" t="str">
        <f t="shared" si="16"/>
        <v>三重県四日市市</v>
      </c>
      <c r="D1088" s="3" t="s">
        <v>2175</v>
      </c>
      <c r="E1088" s="1" t="s">
        <v>3650</v>
      </c>
      <c r="F1088" s="6"/>
    </row>
    <row r="1089" spans="1:5" x14ac:dyDescent="0.2">
      <c r="A1089" s="3" t="s">
        <v>68</v>
      </c>
      <c r="B1089" s="3" t="s">
        <v>2176</v>
      </c>
      <c r="C1089" s="3" t="str">
        <f t="shared" si="16"/>
        <v>三重県伊勢市</v>
      </c>
      <c r="D1089" s="3" t="s">
        <v>2177</v>
      </c>
      <c r="E1089" s="1" t="s">
        <v>3574</v>
      </c>
    </row>
    <row r="1090" spans="1:5" x14ac:dyDescent="0.2">
      <c r="A1090" s="3" t="s">
        <v>68</v>
      </c>
      <c r="B1090" s="3" t="s">
        <v>2178</v>
      </c>
      <c r="C1090" s="3" t="str">
        <f t="shared" si="16"/>
        <v>三重県松阪市</v>
      </c>
      <c r="D1090" s="3" t="s">
        <v>2179</v>
      </c>
      <c r="E1090" s="1" t="s">
        <v>3598</v>
      </c>
    </row>
    <row r="1091" spans="1:5" x14ac:dyDescent="0.2">
      <c r="A1091" s="3" t="s">
        <v>68</v>
      </c>
      <c r="B1091" s="3" t="s">
        <v>2180</v>
      </c>
      <c r="C1091" s="3" t="str">
        <f t="shared" si="16"/>
        <v>三重県桑名市</v>
      </c>
      <c r="D1091" s="3" t="s">
        <v>2181</v>
      </c>
      <c r="E1091" s="1" t="s">
        <v>3623</v>
      </c>
    </row>
    <row r="1092" spans="1:5" x14ac:dyDescent="0.2">
      <c r="A1092" s="3" t="s">
        <v>68</v>
      </c>
      <c r="B1092" s="3" t="s">
        <v>2182</v>
      </c>
      <c r="C1092" s="3" t="str">
        <f t="shared" si="16"/>
        <v>三重県鈴鹿市</v>
      </c>
      <c r="D1092" s="3" t="s">
        <v>2183</v>
      </c>
      <c r="E1092" s="1" t="s">
        <v>3598</v>
      </c>
    </row>
    <row r="1093" spans="1:5" x14ac:dyDescent="0.2">
      <c r="A1093" s="3" t="s">
        <v>68</v>
      </c>
      <c r="B1093" s="3" t="s">
        <v>2184</v>
      </c>
      <c r="C1093" s="3" t="str">
        <f t="shared" si="16"/>
        <v>三重県名張市</v>
      </c>
      <c r="D1093" s="3" t="s">
        <v>2185</v>
      </c>
      <c r="E1093" s="1" t="s">
        <v>3599</v>
      </c>
    </row>
    <row r="1094" spans="1:5" x14ac:dyDescent="0.2">
      <c r="A1094" s="3" t="s">
        <v>68</v>
      </c>
      <c r="B1094" s="3" t="s">
        <v>2186</v>
      </c>
      <c r="C1094" s="3" t="str">
        <f t="shared" si="16"/>
        <v>三重県尾鷲市</v>
      </c>
      <c r="D1094" s="3" t="s">
        <v>2187</v>
      </c>
      <c r="E1094" s="1" t="s">
        <v>3580</v>
      </c>
    </row>
    <row r="1095" spans="1:5" x14ac:dyDescent="0.2">
      <c r="A1095" s="3" t="s">
        <v>68</v>
      </c>
      <c r="B1095" s="3" t="s">
        <v>2188</v>
      </c>
      <c r="C1095" s="3" t="str">
        <f t="shared" si="16"/>
        <v>三重県亀山市</v>
      </c>
      <c r="D1095" s="3" t="s">
        <v>2189</v>
      </c>
      <c r="E1095" s="1" t="s">
        <v>3601</v>
      </c>
    </row>
    <row r="1096" spans="1:5" x14ac:dyDescent="0.2">
      <c r="A1096" s="3" t="s">
        <v>68</v>
      </c>
      <c r="B1096" s="3" t="s">
        <v>2190</v>
      </c>
      <c r="C1096" s="3" t="str">
        <f t="shared" si="16"/>
        <v>三重県鳥羽市</v>
      </c>
      <c r="D1096" s="3" t="s">
        <v>2191</v>
      </c>
      <c r="E1096" s="1" t="s">
        <v>3578</v>
      </c>
    </row>
    <row r="1097" spans="1:5" x14ac:dyDescent="0.2">
      <c r="A1097" s="3" t="s">
        <v>68</v>
      </c>
      <c r="B1097" s="3" t="s">
        <v>2192</v>
      </c>
      <c r="C1097" s="3" t="str">
        <f t="shared" si="16"/>
        <v>三重県熊野市</v>
      </c>
      <c r="D1097" s="3" t="s">
        <v>2193</v>
      </c>
      <c r="E1097" s="1" t="s">
        <v>3580</v>
      </c>
    </row>
    <row r="1098" spans="1:5" x14ac:dyDescent="0.2">
      <c r="A1098" s="3" t="s">
        <v>68</v>
      </c>
      <c r="B1098" s="3" t="s">
        <v>2194</v>
      </c>
      <c r="C1098" s="3" t="str">
        <f t="shared" si="16"/>
        <v>三重県いなべ市</v>
      </c>
      <c r="D1098" s="3" t="s">
        <v>2195</v>
      </c>
      <c r="E1098" s="1" t="s">
        <v>3601</v>
      </c>
    </row>
    <row r="1099" spans="1:5" x14ac:dyDescent="0.2">
      <c r="A1099" s="3" t="s">
        <v>68</v>
      </c>
      <c r="B1099" s="3" t="s">
        <v>2196</v>
      </c>
      <c r="C1099" s="3" t="str">
        <f t="shared" si="16"/>
        <v>三重県志摩市</v>
      </c>
      <c r="D1099" s="3" t="s">
        <v>2197</v>
      </c>
      <c r="E1099" s="1" t="s">
        <v>3578</v>
      </c>
    </row>
    <row r="1100" spans="1:5" x14ac:dyDescent="0.2">
      <c r="A1100" s="3" t="s">
        <v>68</v>
      </c>
      <c r="B1100" s="3" t="s">
        <v>2198</v>
      </c>
      <c r="C1100" s="3" t="str">
        <f t="shared" si="16"/>
        <v>三重県伊賀市</v>
      </c>
      <c r="D1100" s="3" t="s">
        <v>2199</v>
      </c>
      <c r="E1100" s="1" t="s">
        <v>3596</v>
      </c>
    </row>
    <row r="1101" spans="1:5" x14ac:dyDescent="0.2">
      <c r="A1101" s="3" t="s">
        <v>68</v>
      </c>
      <c r="B1101" s="3" t="s">
        <v>2200</v>
      </c>
      <c r="C1101" s="3" t="str">
        <f t="shared" si="16"/>
        <v>三重県木曽岬町</v>
      </c>
      <c r="D1101" s="3" t="s">
        <v>2201</v>
      </c>
      <c r="E1101" s="1" t="s">
        <v>3583</v>
      </c>
    </row>
    <row r="1102" spans="1:5" x14ac:dyDescent="0.2">
      <c r="A1102" s="3" t="s">
        <v>68</v>
      </c>
      <c r="B1102" s="3" t="s">
        <v>2202</v>
      </c>
      <c r="C1102" s="3" t="str">
        <f t="shared" si="16"/>
        <v>三重県東員町</v>
      </c>
      <c r="D1102" s="3" t="s">
        <v>2203</v>
      </c>
      <c r="E1102" s="1" t="s">
        <v>3597</v>
      </c>
    </row>
    <row r="1103" spans="1:5" x14ac:dyDescent="0.2">
      <c r="A1103" s="3" t="s">
        <v>68</v>
      </c>
      <c r="B1103" s="3" t="s">
        <v>2204</v>
      </c>
      <c r="C1103" s="3" t="str">
        <f t="shared" si="16"/>
        <v>三重県菰野町</v>
      </c>
      <c r="D1103" s="3" t="s">
        <v>2205</v>
      </c>
      <c r="E1103" s="1" t="s">
        <v>3597</v>
      </c>
    </row>
    <row r="1104" spans="1:5" x14ac:dyDescent="0.2">
      <c r="A1104" s="3" t="s">
        <v>68</v>
      </c>
      <c r="B1104" s="3" t="s">
        <v>770</v>
      </c>
      <c r="C1104" s="3" t="str">
        <f t="shared" si="16"/>
        <v>三重県朝日町</v>
      </c>
      <c r="D1104" s="3" t="s">
        <v>2206</v>
      </c>
      <c r="E1104" s="1" t="s">
        <v>3590</v>
      </c>
    </row>
    <row r="1105" spans="1:6" x14ac:dyDescent="0.2">
      <c r="A1105" s="3" t="s">
        <v>68</v>
      </c>
      <c r="B1105" s="3" t="s">
        <v>2207</v>
      </c>
      <c r="C1105" s="3" t="str">
        <f t="shared" si="16"/>
        <v>三重県川越町</v>
      </c>
      <c r="D1105" s="3" t="s">
        <v>2208</v>
      </c>
      <c r="E1105" s="1" t="s">
        <v>3595</v>
      </c>
    </row>
    <row r="1106" spans="1:6" x14ac:dyDescent="0.2">
      <c r="A1106" s="3" t="s">
        <v>68</v>
      </c>
      <c r="B1106" s="3" t="s">
        <v>2209</v>
      </c>
      <c r="C1106" s="3" t="str">
        <f t="shared" si="16"/>
        <v>三重県多気町</v>
      </c>
      <c r="D1106" s="3" t="s">
        <v>2210</v>
      </c>
      <c r="E1106" s="1" t="s">
        <v>3594</v>
      </c>
    </row>
    <row r="1107" spans="1:6" x14ac:dyDescent="0.2">
      <c r="A1107" s="3" t="s">
        <v>68</v>
      </c>
      <c r="B1107" s="3" t="s">
        <v>1121</v>
      </c>
      <c r="C1107" s="3" t="str">
        <f t="shared" si="16"/>
        <v>三重県明和町</v>
      </c>
      <c r="D1107" s="3" t="s">
        <v>2211</v>
      </c>
      <c r="E1107" s="1" t="s">
        <v>3597</v>
      </c>
    </row>
    <row r="1108" spans="1:6" x14ac:dyDescent="0.2">
      <c r="A1108" s="3" t="s">
        <v>68</v>
      </c>
      <c r="B1108" s="3" t="s">
        <v>2212</v>
      </c>
      <c r="C1108" s="3" t="str">
        <f t="shared" si="16"/>
        <v>三重県大台町</v>
      </c>
      <c r="D1108" s="3" t="s">
        <v>2213</v>
      </c>
      <c r="E1108" s="1" t="s">
        <v>3585</v>
      </c>
    </row>
    <row r="1109" spans="1:6" x14ac:dyDescent="0.2">
      <c r="A1109" s="3" t="s">
        <v>68</v>
      </c>
      <c r="B1109" s="3" t="s">
        <v>2214</v>
      </c>
      <c r="C1109" s="3" t="str">
        <f t="shared" si="16"/>
        <v>三重県玉城町</v>
      </c>
      <c r="D1109" s="3" t="s">
        <v>2215</v>
      </c>
      <c r="E1109" s="1" t="s">
        <v>3595</v>
      </c>
    </row>
    <row r="1110" spans="1:6" x14ac:dyDescent="0.2">
      <c r="A1110" s="3" t="s">
        <v>68</v>
      </c>
      <c r="B1110" s="3" t="s">
        <v>2216</v>
      </c>
      <c r="C1110" s="3" t="str">
        <f t="shared" si="16"/>
        <v>三重県度会町</v>
      </c>
      <c r="D1110" s="3" t="s">
        <v>2217</v>
      </c>
      <c r="E1110" s="1" t="s">
        <v>3583</v>
      </c>
    </row>
    <row r="1111" spans="1:6" x14ac:dyDescent="0.2">
      <c r="A1111" s="3" t="s">
        <v>68</v>
      </c>
      <c r="B1111" s="3" t="s">
        <v>2218</v>
      </c>
      <c r="C1111" s="3" t="str">
        <f t="shared" si="16"/>
        <v>三重県大紀町</v>
      </c>
      <c r="D1111" s="3" t="s">
        <v>2219</v>
      </c>
      <c r="E1111" s="1" t="s">
        <v>3585</v>
      </c>
    </row>
    <row r="1112" spans="1:6" x14ac:dyDescent="0.2">
      <c r="A1112" s="3" t="s">
        <v>68</v>
      </c>
      <c r="B1112" s="3" t="s">
        <v>2220</v>
      </c>
      <c r="C1112" s="3" t="str">
        <f t="shared" si="16"/>
        <v>三重県南伊勢町</v>
      </c>
      <c r="D1112" s="3" t="s">
        <v>2221</v>
      </c>
      <c r="E1112" s="1" t="s">
        <v>3591</v>
      </c>
    </row>
    <row r="1113" spans="1:6" x14ac:dyDescent="0.2">
      <c r="A1113" s="3" t="s">
        <v>68</v>
      </c>
      <c r="B1113" s="3" t="s">
        <v>2222</v>
      </c>
      <c r="C1113" s="3" t="str">
        <f t="shared" si="16"/>
        <v>三重県紀北町</v>
      </c>
      <c r="D1113" s="3" t="s">
        <v>2223</v>
      </c>
      <c r="E1113" s="1" t="s">
        <v>3590</v>
      </c>
    </row>
    <row r="1114" spans="1:6" x14ac:dyDescent="0.2">
      <c r="A1114" s="3" t="s">
        <v>68</v>
      </c>
      <c r="B1114" s="3" t="s">
        <v>2224</v>
      </c>
      <c r="C1114" s="3" t="str">
        <f t="shared" si="16"/>
        <v>三重県御浜町</v>
      </c>
      <c r="D1114" s="3" t="s">
        <v>2225</v>
      </c>
      <c r="E1114" s="1" t="s">
        <v>3584</v>
      </c>
    </row>
    <row r="1115" spans="1:6" x14ac:dyDescent="0.2">
      <c r="A1115" s="3" t="s">
        <v>68</v>
      </c>
      <c r="B1115" s="3" t="s">
        <v>2226</v>
      </c>
      <c r="C1115" s="3" t="str">
        <f t="shared" si="16"/>
        <v>三重県紀宝町</v>
      </c>
      <c r="D1115" s="3" t="s">
        <v>2227</v>
      </c>
      <c r="E1115" s="1" t="s">
        <v>3590</v>
      </c>
    </row>
    <row r="1116" spans="1:6" x14ac:dyDescent="0.2">
      <c r="A1116" s="3" t="s">
        <v>70</v>
      </c>
      <c r="B1116" s="3" t="s">
        <v>2228</v>
      </c>
      <c r="C1116" s="3" t="str">
        <f t="shared" si="16"/>
        <v>滋賀県大津市</v>
      </c>
      <c r="D1116" s="3" t="s">
        <v>2229</v>
      </c>
      <c r="E1116" s="1" t="s">
        <v>3573</v>
      </c>
      <c r="F1116" s="6"/>
    </row>
    <row r="1117" spans="1:6" x14ac:dyDescent="0.2">
      <c r="A1117" s="3" t="s">
        <v>70</v>
      </c>
      <c r="B1117" s="3" t="s">
        <v>2230</v>
      </c>
      <c r="C1117" s="3" t="str">
        <f t="shared" si="16"/>
        <v>滋賀県彦根市</v>
      </c>
      <c r="D1117" s="3" t="s">
        <v>2231</v>
      </c>
      <c r="E1117" s="1" t="s">
        <v>3623</v>
      </c>
    </row>
    <row r="1118" spans="1:6" x14ac:dyDescent="0.2">
      <c r="A1118" s="3" t="s">
        <v>70</v>
      </c>
      <c r="B1118" s="3" t="s">
        <v>2232</v>
      </c>
      <c r="C1118" s="3" t="str">
        <f t="shared" si="16"/>
        <v>滋賀県長浜市</v>
      </c>
      <c r="D1118" s="3" t="s">
        <v>2233</v>
      </c>
      <c r="E1118" s="1" t="s">
        <v>3623</v>
      </c>
    </row>
    <row r="1119" spans="1:6" x14ac:dyDescent="0.2">
      <c r="A1119" s="3" t="s">
        <v>70</v>
      </c>
      <c r="B1119" s="3" t="s">
        <v>2234</v>
      </c>
      <c r="C1119" s="3" t="str">
        <f t="shared" si="16"/>
        <v>滋賀県近江八幡市</v>
      </c>
      <c r="D1119" s="3" t="s">
        <v>2235</v>
      </c>
      <c r="E1119" s="1" t="s">
        <v>3599</v>
      </c>
    </row>
    <row r="1120" spans="1:6" x14ac:dyDescent="0.2">
      <c r="A1120" s="3" t="s">
        <v>70</v>
      </c>
      <c r="B1120" s="3" t="s">
        <v>2236</v>
      </c>
      <c r="C1120" s="3" t="str">
        <f t="shared" si="16"/>
        <v>滋賀県草津市</v>
      </c>
      <c r="D1120" s="3" t="s">
        <v>2237</v>
      </c>
      <c r="E1120" s="1" t="s">
        <v>3574</v>
      </c>
    </row>
    <row r="1121" spans="1:6" x14ac:dyDescent="0.2">
      <c r="A1121" s="3" t="s">
        <v>70</v>
      </c>
      <c r="B1121" s="3" t="s">
        <v>2238</v>
      </c>
      <c r="C1121" s="3" t="str">
        <f t="shared" si="16"/>
        <v>滋賀県守山市</v>
      </c>
      <c r="D1121" s="3" t="s">
        <v>2239</v>
      </c>
      <c r="E1121" s="1" t="s">
        <v>3599</v>
      </c>
    </row>
    <row r="1122" spans="1:6" x14ac:dyDescent="0.2">
      <c r="A1122" s="3" t="s">
        <v>70</v>
      </c>
      <c r="B1122" s="3" t="s">
        <v>2240</v>
      </c>
      <c r="C1122" s="3" t="str">
        <f t="shared" si="16"/>
        <v>滋賀県栗東市</v>
      </c>
      <c r="D1122" s="3" t="s">
        <v>2241</v>
      </c>
      <c r="E1122" s="1" t="s">
        <v>3599</v>
      </c>
    </row>
    <row r="1123" spans="1:6" x14ac:dyDescent="0.2">
      <c r="A1123" s="3" t="s">
        <v>70</v>
      </c>
      <c r="B1123" s="3" t="s">
        <v>2242</v>
      </c>
      <c r="C1123" s="3" t="str">
        <f t="shared" si="16"/>
        <v>滋賀県甲賀市</v>
      </c>
      <c r="D1123" s="3" t="s">
        <v>2243</v>
      </c>
      <c r="E1123" s="1" t="s">
        <v>3599</v>
      </c>
    </row>
    <row r="1124" spans="1:6" x14ac:dyDescent="0.2">
      <c r="A1124" s="3" t="s">
        <v>70</v>
      </c>
      <c r="B1124" s="3" t="s">
        <v>2244</v>
      </c>
      <c r="C1124" s="3" t="str">
        <f t="shared" si="16"/>
        <v>滋賀県野洲市</v>
      </c>
      <c r="D1124" s="3" t="s">
        <v>2245</v>
      </c>
      <c r="E1124" s="1" t="s">
        <v>3599</v>
      </c>
    </row>
    <row r="1125" spans="1:6" x14ac:dyDescent="0.2">
      <c r="A1125" s="3" t="s">
        <v>70</v>
      </c>
      <c r="B1125" s="3" t="s">
        <v>2246</v>
      </c>
      <c r="C1125" s="3" t="str">
        <f t="shared" si="16"/>
        <v>滋賀県湖南市</v>
      </c>
      <c r="D1125" s="3" t="s">
        <v>2247</v>
      </c>
      <c r="E1125" s="1" t="s">
        <v>3599</v>
      </c>
    </row>
    <row r="1126" spans="1:6" x14ac:dyDescent="0.2">
      <c r="A1126" s="3" t="s">
        <v>70</v>
      </c>
      <c r="B1126" s="3" t="s">
        <v>2248</v>
      </c>
      <c r="C1126" s="3" t="str">
        <f t="shared" si="16"/>
        <v>滋賀県高島市</v>
      </c>
      <c r="D1126" s="3" t="s">
        <v>2249</v>
      </c>
      <c r="E1126" s="1" t="s">
        <v>3601</v>
      </c>
    </row>
    <row r="1127" spans="1:6" x14ac:dyDescent="0.2">
      <c r="A1127" s="3" t="s">
        <v>70</v>
      </c>
      <c r="B1127" s="3" t="s">
        <v>2250</v>
      </c>
      <c r="C1127" s="3" t="str">
        <f t="shared" si="16"/>
        <v>滋賀県東近江市</v>
      </c>
      <c r="D1127" s="3" t="s">
        <v>2251</v>
      </c>
      <c r="E1127" s="1" t="s">
        <v>3623</v>
      </c>
    </row>
    <row r="1128" spans="1:6" x14ac:dyDescent="0.2">
      <c r="A1128" s="3" t="s">
        <v>70</v>
      </c>
      <c r="B1128" s="3" t="s">
        <v>2252</v>
      </c>
      <c r="C1128" s="3" t="str">
        <f t="shared" si="16"/>
        <v>滋賀県米原市</v>
      </c>
      <c r="D1128" s="3" t="s">
        <v>2253</v>
      </c>
      <c r="E1128" s="1" t="s">
        <v>3601</v>
      </c>
    </row>
    <row r="1129" spans="1:6" x14ac:dyDescent="0.2">
      <c r="A1129" s="3" t="s">
        <v>70</v>
      </c>
      <c r="B1129" s="3" t="s">
        <v>2254</v>
      </c>
      <c r="C1129" s="3" t="str">
        <f t="shared" si="16"/>
        <v>滋賀県日野町</v>
      </c>
      <c r="D1129" s="3" t="s">
        <v>2255</v>
      </c>
      <c r="E1129" s="1" t="s">
        <v>3597</v>
      </c>
    </row>
    <row r="1130" spans="1:6" x14ac:dyDescent="0.2">
      <c r="A1130" s="3" t="s">
        <v>70</v>
      </c>
      <c r="B1130" s="3" t="s">
        <v>2256</v>
      </c>
      <c r="C1130" s="3" t="str">
        <f t="shared" si="16"/>
        <v>滋賀県竜王町</v>
      </c>
      <c r="D1130" s="3" t="s">
        <v>2257</v>
      </c>
      <c r="E1130" s="1" t="s">
        <v>3594</v>
      </c>
    </row>
    <row r="1131" spans="1:6" x14ac:dyDescent="0.2">
      <c r="A1131" s="3" t="s">
        <v>70</v>
      </c>
      <c r="B1131" s="3" t="s">
        <v>2258</v>
      </c>
      <c r="C1131" s="3" t="str">
        <f t="shared" si="16"/>
        <v>滋賀県愛荘町</v>
      </c>
      <c r="D1131" s="3" t="s">
        <v>2259</v>
      </c>
      <c r="E1131" s="1" t="s">
        <v>3597</v>
      </c>
    </row>
    <row r="1132" spans="1:6" x14ac:dyDescent="0.2">
      <c r="A1132" s="3" t="s">
        <v>70</v>
      </c>
      <c r="B1132" s="3" t="s">
        <v>2260</v>
      </c>
      <c r="C1132" s="3" t="str">
        <f t="shared" si="16"/>
        <v>滋賀県豊郷町</v>
      </c>
      <c r="D1132" s="3" t="s">
        <v>2261</v>
      </c>
      <c r="E1132" s="1" t="s">
        <v>3583</v>
      </c>
    </row>
    <row r="1133" spans="1:6" x14ac:dyDescent="0.2">
      <c r="A1133" s="3" t="s">
        <v>70</v>
      </c>
      <c r="B1133" s="3" t="s">
        <v>2262</v>
      </c>
      <c r="C1133" s="3" t="str">
        <f t="shared" si="16"/>
        <v>滋賀県甲良町</v>
      </c>
      <c r="D1133" s="3" t="s">
        <v>2263</v>
      </c>
      <c r="E1133" s="1" t="s">
        <v>3583</v>
      </c>
    </row>
    <row r="1134" spans="1:6" x14ac:dyDescent="0.2">
      <c r="A1134" s="3" t="s">
        <v>70</v>
      </c>
      <c r="B1134" s="3" t="s">
        <v>2264</v>
      </c>
      <c r="C1134" s="3" t="str">
        <f t="shared" si="16"/>
        <v>滋賀県多賀町</v>
      </c>
      <c r="D1134" s="3" t="s">
        <v>2265</v>
      </c>
      <c r="E1134" s="1" t="s">
        <v>3583</v>
      </c>
    </row>
    <row r="1135" spans="1:6" x14ac:dyDescent="0.2">
      <c r="A1135" s="3" t="s">
        <v>72</v>
      </c>
      <c r="B1135" s="3" t="s">
        <v>2266</v>
      </c>
      <c r="C1135" s="3" t="str">
        <f t="shared" si="16"/>
        <v>京都府京都市</v>
      </c>
      <c r="D1135" s="3" t="s">
        <v>2267</v>
      </c>
      <c r="E1135" s="1" t="s">
        <v>3649</v>
      </c>
      <c r="F1135" s="6"/>
    </row>
    <row r="1136" spans="1:6" x14ac:dyDescent="0.2">
      <c r="A1136" s="3" t="s">
        <v>72</v>
      </c>
      <c r="B1136" s="3" t="s">
        <v>2268</v>
      </c>
      <c r="C1136" s="3" t="str">
        <f t="shared" si="16"/>
        <v>京都府福知山市</v>
      </c>
      <c r="D1136" s="3" t="s">
        <v>2269</v>
      </c>
      <c r="E1136" s="1" t="s">
        <v>3599</v>
      </c>
    </row>
    <row r="1137" spans="1:5" x14ac:dyDescent="0.2">
      <c r="A1137" s="3" t="s">
        <v>72</v>
      </c>
      <c r="B1137" s="3" t="s">
        <v>2270</v>
      </c>
      <c r="C1137" s="3" t="str">
        <f t="shared" si="16"/>
        <v>京都府舞鶴市</v>
      </c>
      <c r="D1137" s="3" t="s">
        <v>2271</v>
      </c>
      <c r="E1137" s="1" t="s">
        <v>3575</v>
      </c>
    </row>
    <row r="1138" spans="1:5" x14ac:dyDescent="0.2">
      <c r="A1138" s="3" t="s">
        <v>72</v>
      </c>
      <c r="B1138" s="3" t="s">
        <v>2272</v>
      </c>
      <c r="C1138" s="3" t="str">
        <f t="shared" ref="C1138:C1201" si="17">A1138&amp;B1138</f>
        <v>京都府綾部市</v>
      </c>
      <c r="D1138" s="3" t="s">
        <v>2273</v>
      </c>
      <c r="E1138" s="1" t="s">
        <v>3601</v>
      </c>
    </row>
    <row r="1139" spans="1:5" x14ac:dyDescent="0.2">
      <c r="A1139" s="3" t="s">
        <v>72</v>
      </c>
      <c r="B1139" s="3" t="s">
        <v>2274</v>
      </c>
      <c r="C1139" s="3" t="str">
        <f t="shared" si="17"/>
        <v>京都府宇治市</v>
      </c>
      <c r="D1139" s="3" t="s">
        <v>2275</v>
      </c>
      <c r="E1139" s="1" t="s">
        <v>3600</v>
      </c>
    </row>
    <row r="1140" spans="1:5" x14ac:dyDescent="0.2">
      <c r="A1140" s="3" t="s">
        <v>72</v>
      </c>
      <c r="B1140" s="3" t="s">
        <v>2276</v>
      </c>
      <c r="C1140" s="3" t="str">
        <f t="shared" si="17"/>
        <v>京都府宮津市</v>
      </c>
      <c r="D1140" s="3" t="s">
        <v>2277</v>
      </c>
      <c r="E1140" s="1" t="s">
        <v>3580</v>
      </c>
    </row>
    <row r="1141" spans="1:5" x14ac:dyDescent="0.2">
      <c r="A1141" s="3" t="s">
        <v>72</v>
      </c>
      <c r="B1141" s="3" t="s">
        <v>2278</v>
      </c>
      <c r="C1141" s="3" t="str">
        <f t="shared" si="17"/>
        <v>京都府亀岡市</v>
      </c>
      <c r="D1141" s="3" t="s">
        <v>2279</v>
      </c>
      <c r="E1141" s="1" t="s">
        <v>3575</v>
      </c>
    </row>
    <row r="1142" spans="1:5" x14ac:dyDescent="0.2">
      <c r="A1142" s="3" t="s">
        <v>72</v>
      </c>
      <c r="B1142" s="3" t="s">
        <v>2280</v>
      </c>
      <c r="C1142" s="3" t="str">
        <f t="shared" si="17"/>
        <v>京都府城陽市</v>
      </c>
      <c r="D1142" s="3" t="s">
        <v>2281</v>
      </c>
      <c r="E1142" s="1" t="s">
        <v>3575</v>
      </c>
    </row>
    <row r="1143" spans="1:5" x14ac:dyDescent="0.2">
      <c r="A1143" s="3" t="s">
        <v>72</v>
      </c>
      <c r="B1143" s="3" t="s">
        <v>2282</v>
      </c>
      <c r="C1143" s="3" t="str">
        <f t="shared" si="17"/>
        <v>京都府向日市</v>
      </c>
      <c r="D1143" s="3" t="s">
        <v>2283</v>
      </c>
      <c r="E1143" s="1" t="s">
        <v>3575</v>
      </c>
    </row>
    <row r="1144" spans="1:5" x14ac:dyDescent="0.2">
      <c r="A1144" s="3" t="s">
        <v>72</v>
      </c>
      <c r="B1144" s="3" t="s">
        <v>2284</v>
      </c>
      <c r="C1144" s="3" t="str">
        <f t="shared" si="17"/>
        <v>京都府長岡京市</v>
      </c>
      <c r="D1144" s="3" t="s">
        <v>2285</v>
      </c>
      <c r="E1144" s="1" t="s">
        <v>3575</v>
      </c>
    </row>
    <row r="1145" spans="1:5" x14ac:dyDescent="0.2">
      <c r="A1145" s="3" t="s">
        <v>72</v>
      </c>
      <c r="B1145" s="3" t="s">
        <v>2286</v>
      </c>
      <c r="C1145" s="3" t="str">
        <f t="shared" si="17"/>
        <v>京都府八幡市</v>
      </c>
      <c r="D1145" s="3" t="s">
        <v>2287</v>
      </c>
      <c r="E1145" s="1" t="s">
        <v>3575</v>
      </c>
    </row>
    <row r="1146" spans="1:5" x14ac:dyDescent="0.2">
      <c r="A1146" s="3" t="s">
        <v>72</v>
      </c>
      <c r="B1146" s="3" t="s">
        <v>2288</v>
      </c>
      <c r="C1146" s="3" t="str">
        <f t="shared" si="17"/>
        <v>京都府京田辺市</v>
      </c>
      <c r="D1146" s="3" t="s">
        <v>2289</v>
      </c>
      <c r="E1146" s="1" t="s">
        <v>3575</v>
      </c>
    </row>
    <row r="1147" spans="1:5" x14ac:dyDescent="0.2">
      <c r="A1147" s="3" t="s">
        <v>72</v>
      </c>
      <c r="B1147" s="3" t="s">
        <v>2290</v>
      </c>
      <c r="C1147" s="3" t="str">
        <f t="shared" si="17"/>
        <v>京都府京丹後市</v>
      </c>
      <c r="D1147" s="3" t="s">
        <v>2291</v>
      </c>
      <c r="E1147" s="1" t="s">
        <v>3579</v>
      </c>
    </row>
    <row r="1148" spans="1:5" x14ac:dyDescent="0.2">
      <c r="A1148" s="3" t="s">
        <v>72</v>
      </c>
      <c r="B1148" s="3" t="s">
        <v>2292</v>
      </c>
      <c r="C1148" s="3" t="str">
        <f t="shared" si="17"/>
        <v>京都府南丹市</v>
      </c>
      <c r="D1148" s="3" t="s">
        <v>2293</v>
      </c>
      <c r="E1148" s="1" t="s">
        <v>3578</v>
      </c>
    </row>
    <row r="1149" spans="1:5" x14ac:dyDescent="0.2">
      <c r="A1149" s="3" t="s">
        <v>72</v>
      </c>
      <c r="B1149" s="3" t="s">
        <v>2294</v>
      </c>
      <c r="C1149" s="3" t="str">
        <f t="shared" si="17"/>
        <v>京都府木津川市</v>
      </c>
      <c r="D1149" s="3" t="s">
        <v>2295</v>
      </c>
      <c r="E1149" s="1" t="s">
        <v>3575</v>
      </c>
    </row>
    <row r="1150" spans="1:5" x14ac:dyDescent="0.2">
      <c r="A1150" s="3" t="s">
        <v>72</v>
      </c>
      <c r="B1150" s="3" t="s">
        <v>2296</v>
      </c>
      <c r="C1150" s="3" t="str">
        <f t="shared" si="17"/>
        <v>京都府大山崎町</v>
      </c>
      <c r="D1150" s="3" t="s">
        <v>2297</v>
      </c>
      <c r="E1150" s="1" t="s">
        <v>3581</v>
      </c>
    </row>
    <row r="1151" spans="1:5" x14ac:dyDescent="0.2">
      <c r="A1151" s="3" t="s">
        <v>72</v>
      </c>
      <c r="B1151" s="3" t="s">
        <v>2298</v>
      </c>
      <c r="C1151" s="3" t="str">
        <f t="shared" si="17"/>
        <v>京都府久御山町</v>
      </c>
      <c r="D1151" s="3" t="s">
        <v>2299</v>
      </c>
      <c r="E1151" s="1" t="s">
        <v>3595</v>
      </c>
    </row>
    <row r="1152" spans="1:5" x14ac:dyDescent="0.2">
      <c r="A1152" s="3" t="s">
        <v>72</v>
      </c>
      <c r="B1152" s="3" t="s">
        <v>2300</v>
      </c>
      <c r="C1152" s="3" t="str">
        <f t="shared" si="17"/>
        <v>京都府井手町</v>
      </c>
      <c r="D1152" s="3" t="s">
        <v>2301</v>
      </c>
      <c r="E1152" s="1" t="s">
        <v>3585</v>
      </c>
    </row>
    <row r="1153" spans="1:6" x14ac:dyDescent="0.2">
      <c r="A1153" s="3" t="s">
        <v>72</v>
      </c>
      <c r="B1153" s="3" t="s">
        <v>2302</v>
      </c>
      <c r="C1153" s="3" t="str">
        <f t="shared" si="17"/>
        <v>京都府宇治田原町</v>
      </c>
      <c r="D1153" s="3" t="s">
        <v>2303</v>
      </c>
      <c r="E1153" s="1" t="s">
        <v>3583</v>
      </c>
    </row>
    <row r="1154" spans="1:6" x14ac:dyDescent="0.2">
      <c r="A1154" s="3" t="s">
        <v>72</v>
      </c>
      <c r="B1154" s="3" t="s">
        <v>2304</v>
      </c>
      <c r="C1154" s="3" t="str">
        <f t="shared" si="17"/>
        <v>京都府笠置町</v>
      </c>
      <c r="D1154" s="3" t="s">
        <v>2305</v>
      </c>
      <c r="E1154" s="1" t="s">
        <v>3589</v>
      </c>
    </row>
    <row r="1155" spans="1:6" x14ac:dyDescent="0.2">
      <c r="A1155" s="3" t="s">
        <v>72</v>
      </c>
      <c r="B1155" s="3" t="s">
        <v>2306</v>
      </c>
      <c r="C1155" s="3" t="str">
        <f t="shared" si="17"/>
        <v>京都府和束町</v>
      </c>
      <c r="D1155" s="3" t="s">
        <v>2307</v>
      </c>
      <c r="E1155" s="1" t="s">
        <v>3582</v>
      </c>
    </row>
    <row r="1156" spans="1:6" x14ac:dyDescent="0.2">
      <c r="A1156" s="3" t="s">
        <v>72</v>
      </c>
      <c r="B1156" s="3" t="s">
        <v>2308</v>
      </c>
      <c r="C1156" s="3" t="str">
        <f t="shared" si="17"/>
        <v>京都府精華町</v>
      </c>
      <c r="D1156" s="3" t="s">
        <v>2309</v>
      </c>
      <c r="E1156" s="1" t="s">
        <v>3586</v>
      </c>
    </row>
    <row r="1157" spans="1:6" x14ac:dyDescent="0.2">
      <c r="A1157" s="3" t="s">
        <v>72</v>
      </c>
      <c r="B1157" s="3" t="s">
        <v>2310</v>
      </c>
      <c r="C1157" s="3" t="str">
        <f t="shared" si="17"/>
        <v>京都府南山城村</v>
      </c>
      <c r="D1157" s="3" t="s">
        <v>2311</v>
      </c>
      <c r="E1157" s="1" t="s">
        <v>3589</v>
      </c>
    </row>
    <row r="1158" spans="1:6" x14ac:dyDescent="0.2">
      <c r="A1158" s="3" t="s">
        <v>72</v>
      </c>
      <c r="B1158" s="3" t="s">
        <v>2312</v>
      </c>
      <c r="C1158" s="3" t="str">
        <f t="shared" si="17"/>
        <v>京都府京丹波町</v>
      </c>
      <c r="D1158" s="3" t="s">
        <v>2313</v>
      </c>
      <c r="E1158" s="1" t="s">
        <v>3594</v>
      </c>
    </row>
    <row r="1159" spans="1:6" x14ac:dyDescent="0.2">
      <c r="A1159" s="3" t="s">
        <v>72</v>
      </c>
      <c r="B1159" s="3" t="s">
        <v>2314</v>
      </c>
      <c r="C1159" s="3" t="str">
        <f t="shared" si="17"/>
        <v>京都府伊根町</v>
      </c>
      <c r="D1159" s="3" t="s">
        <v>2315</v>
      </c>
      <c r="E1159" s="1" t="s">
        <v>3582</v>
      </c>
    </row>
    <row r="1160" spans="1:6" x14ac:dyDescent="0.2">
      <c r="A1160" s="3" t="s">
        <v>72</v>
      </c>
      <c r="B1160" s="3" t="s">
        <v>2316</v>
      </c>
      <c r="C1160" s="3" t="str">
        <f t="shared" si="17"/>
        <v>京都府与謝野町</v>
      </c>
      <c r="D1160" s="3" t="s">
        <v>2317</v>
      </c>
      <c r="E1160" s="1" t="s">
        <v>3586</v>
      </c>
    </row>
    <row r="1161" spans="1:6" x14ac:dyDescent="0.2">
      <c r="A1161" s="3" t="s">
        <v>74</v>
      </c>
      <c r="B1161" s="3" t="s">
        <v>2318</v>
      </c>
      <c r="C1161" s="3" t="str">
        <f t="shared" si="17"/>
        <v>大阪府大阪市</v>
      </c>
      <c r="D1161" s="3" t="s">
        <v>2319</v>
      </c>
      <c r="E1161" s="1" t="s">
        <v>3649</v>
      </c>
      <c r="F1161" s="6"/>
    </row>
    <row r="1162" spans="1:6" x14ac:dyDescent="0.2">
      <c r="A1162" s="3" t="s">
        <v>74</v>
      </c>
      <c r="B1162" s="3" t="s">
        <v>2320</v>
      </c>
      <c r="C1162" s="3" t="str">
        <f t="shared" si="17"/>
        <v>大阪府堺市</v>
      </c>
      <c r="D1162" s="3" t="s">
        <v>2321</v>
      </c>
      <c r="E1162" s="1" t="s">
        <v>3649</v>
      </c>
      <c r="F1162" s="6"/>
    </row>
    <row r="1163" spans="1:6" x14ac:dyDescent="0.2">
      <c r="A1163" s="3" t="s">
        <v>74</v>
      </c>
      <c r="B1163" s="3" t="s">
        <v>2322</v>
      </c>
      <c r="C1163" s="3" t="str">
        <f t="shared" si="17"/>
        <v>大阪府岸和田市</v>
      </c>
      <c r="D1163" s="3" t="s">
        <v>2323</v>
      </c>
      <c r="E1163" s="1" t="s">
        <v>3650</v>
      </c>
      <c r="F1163" s="6"/>
    </row>
    <row r="1164" spans="1:6" x14ac:dyDescent="0.2">
      <c r="A1164" s="3" t="s">
        <v>74</v>
      </c>
      <c r="B1164" s="3" t="s">
        <v>2324</v>
      </c>
      <c r="C1164" s="3" t="str">
        <f t="shared" si="17"/>
        <v>大阪府豊中市</v>
      </c>
      <c r="D1164" s="3" t="s">
        <v>2325</v>
      </c>
      <c r="E1164" s="1" t="s">
        <v>3573</v>
      </c>
      <c r="F1164" s="6"/>
    </row>
    <row r="1165" spans="1:6" x14ac:dyDescent="0.2">
      <c r="A1165" s="3" t="s">
        <v>74</v>
      </c>
      <c r="B1165" s="3" t="s">
        <v>2326</v>
      </c>
      <c r="C1165" s="3" t="str">
        <f t="shared" si="17"/>
        <v>大阪府池田市</v>
      </c>
      <c r="D1165" s="3" t="s">
        <v>2327</v>
      </c>
      <c r="E1165" s="1" t="s">
        <v>3574</v>
      </c>
    </row>
    <row r="1166" spans="1:6" x14ac:dyDescent="0.2">
      <c r="A1166" s="3" t="s">
        <v>74</v>
      </c>
      <c r="B1166" s="3" t="s">
        <v>2328</v>
      </c>
      <c r="C1166" s="3" t="str">
        <f t="shared" si="17"/>
        <v>大阪府吹田市</v>
      </c>
      <c r="D1166" s="3" t="s">
        <v>2329</v>
      </c>
      <c r="E1166" s="1" t="s">
        <v>3573</v>
      </c>
      <c r="F1166" s="6"/>
    </row>
    <row r="1167" spans="1:6" x14ac:dyDescent="0.2">
      <c r="A1167" s="3" t="s">
        <v>74</v>
      </c>
      <c r="B1167" s="3" t="s">
        <v>2330</v>
      </c>
      <c r="C1167" s="3" t="str">
        <f t="shared" si="17"/>
        <v>大阪府泉大津市</v>
      </c>
      <c r="D1167" s="3" t="s">
        <v>2331</v>
      </c>
      <c r="E1167" s="1" t="s">
        <v>3575</v>
      </c>
    </row>
    <row r="1168" spans="1:6" x14ac:dyDescent="0.2">
      <c r="A1168" s="3" t="s">
        <v>74</v>
      </c>
      <c r="B1168" s="3" t="s">
        <v>2332</v>
      </c>
      <c r="C1168" s="3" t="str">
        <f t="shared" si="17"/>
        <v>大阪府高槻市</v>
      </c>
      <c r="D1168" s="3" t="s">
        <v>2333</v>
      </c>
      <c r="E1168" s="1" t="s">
        <v>3573</v>
      </c>
      <c r="F1168" s="6"/>
    </row>
    <row r="1169" spans="1:6" x14ac:dyDescent="0.2">
      <c r="A1169" s="3" t="s">
        <v>74</v>
      </c>
      <c r="B1169" s="3" t="s">
        <v>2334</v>
      </c>
      <c r="C1169" s="3" t="str">
        <f t="shared" si="17"/>
        <v>大阪府貝塚市</v>
      </c>
      <c r="D1169" s="3" t="s">
        <v>2335</v>
      </c>
      <c r="E1169" s="1" t="s">
        <v>3575</v>
      </c>
    </row>
    <row r="1170" spans="1:6" x14ac:dyDescent="0.2">
      <c r="A1170" s="3" t="s">
        <v>74</v>
      </c>
      <c r="B1170" s="3" t="s">
        <v>2336</v>
      </c>
      <c r="C1170" s="3" t="str">
        <f t="shared" si="17"/>
        <v>大阪府守口市</v>
      </c>
      <c r="D1170" s="3" t="s">
        <v>2337</v>
      </c>
      <c r="E1170" s="1" t="s">
        <v>3574</v>
      </c>
    </row>
    <row r="1171" spans="1:6" x14ac:dyDescent="0.2">
      <c r="A1171" s="3" t="s">
        <v>74</v>
      </c>
      <c r="B1171" s="3" t="s">
        <v>2338</v>
      </c>
      <c r="C1171" s="3" t="str">
        <f t="shared" si="17"/>
        <v>大阪府枚方市</v>
      </c>
      <c r="D1171" s="3" t="s">
        <v>2339</v>
      </c>
      <c r="E1171" s="1" t="s">
        <v>3573</v>
      </c>
      <c r="F1171" s="6"/>
    </row>
    <row r="1172" spans="1:6" x14ac:dyDescent="0.2">
      <c r="A1172" s="3" t="s">
        <v>74</v>
      </c>
      <c r="B1172" s="3" t="s">
        <v>2340</v>
      </c>
      <c r="C1172" s="3" t="str">
        <f t="shared" si="17"/>
        <v>大阪府茨木市</v>
      </c>
      <c r="D1172" s="3" t="s">
        <v>2341</v>
      </c>
      <c r="E1172" s="1" t="s">
        <v>3650</v>
      </c>
      <c r="F1172" s="6"/>
    </row>
    <row r="1173" spans="1:6" x14ac:dyDescent="0.2">
      <c r="A1173" s="3" t="s">
        <v>74</v>
      </c>
      <c r="B1173" s="3" t="s">
        <v>2342</v>
      </c>
      <c r="C1173" s="3" t="str">
        <f t="shared" si="17"/>
        <v>大阪府八尾市</v>
      </c>
      <c r="D1173" s="3" t="s">
        <v>2343</v>
      </c>
      <c r="E1173" s="1" t="s">
        <v>3573</v>
      </c>
      <c r="F1173" s="6"/>
    </row>
    <row r="1174" spans="1:6" x14ac:dyDescent="0.2">
      <c r="A1174" s="3" t="s">
        <v>74</v>
      </c>
      <c r="B1174" s="3" t="s">
        <v>2344</v>
      </c>
      <c r="C1174" s="3" t="str">
        <f t="shared" si="17"/>
        <v>大阪府泉佐野市</v>
      </c>
      <c r="D1174" s="3" t="s">
        <v>2345</v>
      </c>
      <c r="E1174" s="1" t="s">
        <v>3574</v>
      </c>
    </row>
    <row r="1175" spans="1:6" x14ac:dyDescent="0.2">
      <c r="A1175" s="3" t="s">
        <v>74</v>
      </c>
      <c r="B1175" s="3" t="s">
        <v>2346</v>
      </c>
      <c r="C1175" s="3" t="str">
        <f t="shared" si="17"/>
        <v>大阪府富田林市</v>
      </c>
      <c r="D1175" s="3" t="s">
        <v>2347</v>
      </c>
      <c r="E1175" s="1" t="s">
        <v>3574</v>
      </c>
    </row>
    <row r="1176" spans="1:6" x14ac:dyDescent="0.2">
      <c r="A1176" s="3" t="s">
        <v>74</v>
      </c>
      <c r="B1176" s="3" t="s">
        <v>2348</v>
      </c>
      <c r="C1176" s="3" t="str">
        <f t="shared" si="17"/>
        <v>大阪府寝屋川市</v>
      </c>
      <c r="D1176" s="3" t="s">
        <v>2349</v>
      </c>
      <c r="E1176" s="1" t="s">
        <v>3573</v>
      </c>
      <c r="F1176" s="6"/>
    </row>
    <row r="1177" spans="1:6" x14ac:dyDescent="0.2">
      <c r="A1177" s="3" t="s">
        <v>74</v>
      </c>
      <c r="B1177" s="3" t="s">
        <v>2350</v>
      </c>
      <c r="C1177" s="3" t="str">
        <f t="shared" si="17"/>
        <v>大阪府河内長野市</v>
      </c>
      <c r="D1177" s="3" t="s">
        <v>2351</v>
      </c>
      <c r="E1177" s="1" t="s">
        <v>3574</v>
      </c>
    </row>
    <row r="1178" spans="1:6" x14ac:dyDescent="0.2">
      <c r="A1178" s="3" t="s">
        <v>74</v>
      </c>
      <c r="B1178" s="3" t="s">
        <v>2352</v>
      </c>
      <c r="C1178" s="3" t="str">
        <f t="shared" si="17"/>
        <v>大阪府松原市</v>
      </c>
      <c r="D1178" s="3" t="s">
        <v>2353</v>
      </c>
      <c r="E1178" s="1" t="s">
        <v>3574</v>
      </c>
    </row>
    <row r="1179" spans="1:6" x14ac:dyDescent="0.2">
      <c r="A1179" s="3" t="s">
        <v>74</v>
      </c>
      <c r="B1179" s="3" t="s">
        <v>2354</v>
      </c>
      <c r="C1179" s="3" t="str">
        <f t="shared" si="17"/>
        <v>大阪府大東市</v>
      </c>
      <c r="D1179" s="3" t="s">
        <v>2355</v>
      </c>
      <c r="E1179" s="1" t="s">
        <v>3574</v>
      </c>
    </row>
    <row r="1180" spans="1:6" x14ac:dyDescent="0.2">
      <c r="A1180" s="3" t="s">
        <v>74</v>
      </c>
      <c r="B1180" s="3" t="s">
        <v>2356</v>
      </c>
      <c r="C1180" s="3" t="str">
        <f t="shared" si="17"/>
        <v>大阪府和泉市</v>
      </c>
      <c r="D1180" s="3" t="s">
        <v>2357</v>
      </c>
      <c r="E1180" s="1" t="s">
        <v>3600</v>
      </c>
    </row>
    <row r="1181" spans="1:6" x14ac:dyDescent="0.2">
      <c r="A1181" s="3" t="s">
        <v>74</v>
      </c>
      <c r="B1181" s="3" t="s">
        <v>2358</v>
      </c>
      <c r="C1181" s="3" t="str">
        <f t="shared" si="17"/>
        <v>大阪府箕面市</v>
      </c>
      <c r="D1181" s="3" t="s">
        <v>2359</v>
      </c>
      <c r="E1181" s="1" t="s">
        <v>3574</v>
      </c>
    </row>
    <row r="1182" spans="1:6" x14ac:dyDescent="0.2">
      <c r="A1182" s="3" t="s">
        <v>74</v>
      </c>
      <c r="B1182" s="3" t="s">
        <v>2360</v>
      </c>
      <c r="C1182" s="3" t="str">
        <f t="shared" si="17"/>
        <v>大阪府柏原市</v>
      </c>
      <c r="D1182" s="3" t="s">
        <v>2361</v>
      </c>
      <c r="E1182" s="1" t="s">
        <v>3575</v>
      </c>
    </row>
    <row r="1183" spans="1:6" x14ac:dyDescent="0.2">
      <c r="A1183" s="3" t="s">
        <v>74</v>
      </c>
      <c r="B1183" s="3" t="s">
        <v>2362</v>
      </c>
      <c r="C1183" s="3" t="str">
        <f t="shared" si="17"/>
        <v>大阪府羽曳野市</v>
      </c>
      <c r="D1183" s="3" t="s">
        <v>2363</v>
      </c>
      <c r="E1183" s="1" t="s">
        <v>3574</v>
      </c>
    </row>
    <row r="1184" spans="1:6" x14ac:dyDescent="0.2">
      <c r="A1184" s="3" t="s">
        <v>74</v>
      </c>
      <c r="B1184" s="3" t="s">
        <v>2364</v>
      </c>
      <c r="C1184" s="3" t="str">
        <f t="shared" si="17"/>
        <v>大阪府門真市</v>
      </c>
      <c r="D1184" s="3" t="s">
        <v>2365</v>
      </c>
      <c r="E1184" s="1" t="s">
        <v>3574</v>
      </c>
    </row>
    <row r="1185" spans="1:6" x14ac:dyDescent="0.2">
      <c r="A1185" s="3" t="s">
        <v>74</v>
      </c>
      <c r="B1185" s="3" t="s">
        <v>2366</v>
      </c>
      <c r="C1185" s="3" t="str">
        <f t="shared" si="17"/>
        <v>大阪府摂津市</v>
      </c>
      <c r="D1185" s="3" t="s">
        <v>2367</v>
      </c>
      <c r="E1185" s="1" t="s">
        <v>3575</v>
      </c>
    </row>
    <row r="1186" spans="1:6" x14ac:dyDescent="0.2">
      <c r="A1186" s="3" t="s">
        <v>74</v>
      </c>
      <c r="B1186" s="3" t="s">
        <v>2368</v>
      </c>
      <c r="C1186" s="3" t="str">
        <f t="shared" si="17"/>
        <v>大阪府高石市</v>
      </c>
      <c r="D1186" s="3" t="s">
        <v>2369</v>
      </c>
      <c r="E1186" s="1" t="s">
        <v>3575</v>
      </c>
    </row>
    <row r="1187" spans="1:6" x14ac:dyDescent="0.2">
      <c r="A1187" s="3" t="s">
        <v>74</v>
      </c>
      <c r="B1187" s="3" t="s">
        <v>2370</v>
      </c>
      <c r="C1187" s="3" t="str">
        <f t="shared" si="17"/>
        <v>大阪府藤井寺市</v>
      </c>
      <c r="D1187" s="3" t="s">
        <v>2371</v>
      </c>
      <c r="E1187" s="1" t="s">
        <v>3575</v>
      </c>
    </row>
    <row r="1188" spans="1:6" x14ac:dyDescent="0.2">
      <c r="A1188" s="3" t="s">
        <v>74</v>
      </c>
      <c r="B1188" s="3" t="s">
        <v>2372</v>
      </c>
      <c r="C1188" s="3" t="str">
        <f t="shared" si="17"/>
        <v>大阪府東大阪市</v>
      </c>
      <c r="D1188" s="3" t="s">
        <v>2373</v>
      </c>
      <c r="E1188" s="1" t="s">
        <v>3573</v>
      </c>
      <c r="F1188" s="6"/>
    </row>
    <row r="1189" spans="1:6" x14ac:dyDescent="0.2">
      <c r="A1189" s="3" t="s">
        <v>74</v>
      </c>
      <c r="B1189" s="3" t="s">
        <v>2374</v>
      </c>
      <c r="C1189" s="3" t="str">
        <f t="shared" si="17"/>
        <v>大阪府泉南市</v>
      </c>
      <c r="D1189" s="3" t="s">
        <v>2375</v>
      </c>
      <c r="E1189" s="1" t="s">
        <v>3575</v>
      </c>
    </row>
    <row r="1190" spans="1:6" x14ac:dyDescent="0.2">
      <c r="A1190" s="3" t="s">
        <v>74</v>
      </c>
      <c r="B1190" s="3" t="s">
        <v>2376</v>
      </c>
      <c r="C1190" s="3" t="str">
        <f t="shared" si="17"/>
        <v>大阪府四條畷市</v>
      </c>
      <c r="D1190" s="3" t="s">
        <v>2377</v>
      </c>
      <c r="E1190" s="1" t="s">
        <v>3575</v>
      </c>
    </row>
    <row r="1191" spans="1:6" x14ac:dyDescent="0.2">
      <c r="A1191" s="3" t="s">
        <v>74</v>
      </c>
      <c r="B1191" s="3" t="s">
        <v>2378</v>
      </c>
      <c r="C1191" s="3" t="str">
        <f t="shared" si="17"/>
        <v>大阪府交野市</v>
      </c>
      <c r="D1191" s="3" t="s">
        <v>2379</v>
      </c>
      <c r="E1191" s="1" t="s">
        <v>3575</v>
      </c>
    </row>
    <row r="1192" spans="1:6" x14ac:dyDescent="0.2">
      <c r="A1192" s="3" t="s">
        <v>74</v>
      </c>
      <c r="B1192" s="3" t="s">
        <v>2380</v>
      </c>
      <c r="C1192" s="3" t="str">
        <f t="shared" si="17"/>
        <v>大阪府大阪狭山市</v>
      </c>
      <c r="D1192" s="3" t="s">
        <v>2381</v>
      </c>
      <c r="E1192" s="1" t="s">
        <v>3575</v>
      </c>
    </row>
    <row r="1193" spans="1:6" x14ac:dyDescent="0.2">
      <c r="A1193" s="3" t="s">
        <v>74</v>
      </c>
      <c r="B1193" s="3" t="s">
        <v>2382</v>
      </c>
      <c r="C1193" s="3" t="str">
        <f t="shared" si="17"/>
        <v>大阪府阪南市</v>
      </c>
      <c r="D1193" s="3" t="s">
        <v>2383</v>
      </c>
      <c r="E1193" s="1" t="s">
        <v>3575</v>
      </c>
    </row>
    <row r="1194" spans="1:6" x14ac:dyDescent="0.2">
      <c r="A1194" s="3" t="s">
        <v>74</v>
      </c>
      <c r="B1194" s="3" t="s">
        <v>2384</v>
      </c>
      <c r="C1194" s="3" t="str">
        <f t="shared" si="17"/>
        <v>大阪府島本町</v>
      </c>
      <c r="D1194" s="3" t="s">
        <v>2385</v>
      </c>
      <c r="E1194" s="1" t="s">
        <v>3586</v>
      </c>
    </row>
    <row r="1195" spans="1:6" x14ac:dyDescent="0.2">
      <c r="A1195" s="3" t="s">
        <v>74</v>
      </c>
      <c r="B1195" s="3" t="s">
        <v>2386</v>
      </c>
      <c r="C1195" s="3" t="str">
        <f t="shared" si="17"/>
        <v>大阪府豊能町</v>
      </c>
      <c r="D1195" s="3" t="s">
        <v>2387</v>
      </c>
      <c r="E1195" s="1" t="s">
        <v>3581</v>
      </c>
    </row>
    <row r="1196" spans="1:6" x14ac:dyDescent="0.2">
      <c r="A1196" s="3" t="s">
        <v>74</v>
      </c>
      <c r="B1196" s="3" t="s">
        <v>2388</v>
      </c>
      <c r="C1196" s="3" t="str">
        <f t="shared" si="17"/>
        <v>大阪府能勢町</v>
      </c>
      <c r="D1196" s="3" t="s">
        <v>2389</v>
      </c>
      <c r="E1196" s="1" t="s">
        <v>3585</v>
      </c>
    </row>
    <row r="1197" spans="1:6" x14ac:dyDescent="0.2">
      <c r="A1197" s="3" t="s">
        <v>74</v>
      </c>
      <c r="B1197" s="3" t="s">
        <v>2390</v>
      </c>
      <c r="C1197" s="3" t="str">
        <f t="shared" si="17"/>
        <v>大阪府忠岡町</v>
      </c>
      <c r="D1197" s="3" t="s">
        <v>2391</v>
      </c>
      <c r="E1197" s="1" t="s">
        <v>3581</v>
      </c>
    </row>
    <row r="1198" spans="1:6" x14ac:dyDescent="0.2">
      <c r="A1198" s="3" t="s">
        <v>74</v>
      </c>
      <c r="B1198" s="3" t="s">
        <v>2392</v>
      </c>
      <c r="C1198" s="3" t="str">
        <f t="shared" si="17"/>
        <v>大阪府熊取町</v>
      </c>
      <c r="D1198" s="3" t="s">
        <v>2393</v>
      </c>
      <c r="E1198" s="1" t="s">
        <v>3586</v>
      </c>
    </row>
    <row r="1199" spans="1:6" x14ac:dyDescent="0.2">
      <c r="A1199" s="3" t="s">
        <v>74</v>
      </c>
      <c r="B1199" s="3" t="s">
        <v>2394</v>
      </c>
      <c r="C1199" s="3" t="str">
        <f t="shared" si="17"/>
        <v>大阪府田尻町</v>
      </c>
      <c r="D1199" s="3" t="s">
        <v>2395</v>
      </c>
      <c r="E1199" s="1" t="s">
        <v>3585</v>
      </c>
    </row>
    <row r="1200" spans="1:6" x14ac:dyDescent="0.2">
      <c r="A1200" s="3" t="s">
        <v>74</v>
      </c>
      <c r="B1200" s="3" t="s">
        <v>2396</v>
      </c>
      <c r="C1200" s="3" t="str">
        <f t="shared" si="17"/>
        <v>大阪府岬町</v>
      </c>
      <c r="D1200" s="3" t="s">
        <v>2397</v>
      </c>
      <c r="E1200" s="1" t="s">
        <v>3590</v>
      </c>
    </row>
    <row r="1201" spans="1:6" x14ac:dyDescent="0.2">
      <c r="A1201" s="3" t="s">
        <v>74</v>
      </c>
      <c r="B1201" s="3" t="s">
        <v>2398</v>
      </c>
      <c r="C1201" s="3" t="str">
        <f t="shared" si="17"/>
        <v>大阪府太子町</v>
      </c>
      <c r="D1201" s="3" t="s">
        <v>2399</v>
      </c>
      <c r="E1201" s="1" t="s">
        <v>3590</v>
      </c>
    </row>
    <row r="1202" spans="1:6" x14ac:dyDescent="0.2">
      <c r="A1202" s="3" t="s">
        <v>74</v>
      </c>
      <c r="B1202" s="3" t="s">
        <v>2400</v>
      </c>
      <c r="C1202" s="3" t="str">
        <f t="shared" ref="C1202:C1265" si="18">A1202&amp;B1202</f>
        <v>大阪府河南町</v>
      </c>
      <c r="D1202" s="3" t="s">
        <v>2401</v>
      </c>
      <c r="E1202" s="1" t="s">
        <v>3581</v>
      </c>
    </row>
    <row r="1203" spans="1:6" x14ac:dyDescent="0.2">
      <c r="A1203" s="3" t="s">
        <v>74</v>
      </c>
      <c r="B1203" s="3" t="s">
        <v>2402</v>
      </c>
      <c r="C1203" s="3" t="str">
        <f t="shared" si="18"/>
        <v>大阪府千早赤阪村</v>
      </c>
      <c r="D1203" s="3" t="s">
        <v>2403</v>
      </c>
      <c r="E1203" s="1" t="s">
        <v>3589</v>
      </c>
    </row>
    <row r="1204" spans="1:6" x14ac:dyDescent="0.2">
      <c r="A1204" s="3" t="s">
        <v>76</v>
      </c>
      <c r="B1204" s="3" t="s">
        <v>2404</v>
      </c>
      <c r="C1204" s="3" t="str">
        <f t="shared" si="18"/>
        <v>兵庫県神戸市</v>
      </c>
      <c r="D1204" s="3" t="s">
        <v>2405</v>
      </c>
      <c r="E1204" s="1" t="s">
        <v>3649</v>
      </c>
      <c r="F1204" s="6"/>
    </row>
    <row r="1205" spans="1:6" x14ac:dyDescent="0.2">
      <c r="A1205" s="3" t="s">
        <v>76</v>
      </c>
      <c r="B1205" s="3" t="s">
        <v>2406</v>
      </c>
      <c r="C1205" s="3" t="str">
        <f t="shared" si="18"/>
        <v>兵庫県姫路市</v>
      </c>
      <c r="D1205" s="3" t="s">
        <v>2407</v>
      </c>
      <c r="E1205" s="1" t="s">
        <v>3573</v>
      </c>
      <c r="F1205" s="6"/>
    </row>
    <row r="1206" spans="1:6" x14ac:dyDescent="0.2">
      <c r="A1206" s="3" t="s">
        <v>76</v>
      </c>
      <c r="B1206" s="3" t="s">
        <v>2408</v>
      </c>
      <c r="C1206" s="3" t="str">
        <f t="shared" si="18"/>
        <v>兵庫県尼崎市</v>
      </c>
      <c r="D1206" s="3" t="s">
        <v>2409</v>
      </c>
      <c r="E1206" s="1" t="s">
        <v>3573</v>
      </c>
      <c r="F1206" s="6"/>
    </row>
    <row r="1207" spans="1:6" x14ac:dyDescent="0.2">
      <c r="A1207" s="3" t="s">
        <v>76</v>
      </c>
      <c r="B1207" s="3" t="s">
        <v>2410</v>
      </c>
      <c r="C1207" s="3" t="str">
        <f t="shared" si="18"/>
        <v>兵庫県明石市</v>
      </c>
      <c r="D1207" s="3" t="s">
        <v>2411</v>
      </c>
      <c r="E1207" s="1" t="s">
        <v>3573</v>
      </c>
      <c r="F1207" s="6"/>
    </row>
    <row r="1208" spans="1:6" x14ac:dyDescent="0.2">
      <c r="A1208" s="3" t="s">
        <v>76</v>
      </c>
      <c r="B1208" s="3" t="s">
        <v>2412</v>
      </c>
      <c r="C1208" s="3" t="str">
        <f t="shared" si="18"/>
        <v>兵庫県西宮市</v>
      </c>
      <c r="D1208" s="3" t="s">
        <v>2413</v>
      </c>
      <c r="E1208" s="1" t="s">
        <v>3573</v>
      </c>
      <c r="F1208" s="6"/>
    </row>
    <row r="1209" spans="1:6" x14ac:dyDescent="0.2">
      <c r="A1209" s="3" t="s">
        <v>76</v>
      </c>
      <c r="B1209" s="3" t="s">
        <v>2414</v>
      </c>
      <c r="C1209" s="3" t="str">
        <f t="shared" si="18"/>
        <v>兵庫県洲本市</v>
      </c>
      <c r="D1209" s="3" t="s">
        <v>2415</v>
      </c>
      <c r="E1209" s="1" t="s">
        <v>3578</v>
      </c>
    </row>
    <row r="1210" spans="1:6" x14ac:dyDescent="0.2">
      <c r="A1210" s="3" t="s">
        <v>76</v>
      </c>
      <c r="B1210" s="3" t="s">
        <v>2416</v>
      </c>
      <c r="C1210" s="3" t="str">
        <f t="shared" si="18"/>
        <v>兵庫県芦屋市</v>
      </c>
      <c r="D1210" s="3" t="s">
        <v>2417</v>
      </c>
      <c r="E1210" s="1" t="s">
        <v>3575</v>
      </c>
    </row>
    <row r="1211" spans="1:6" x14ac:dyDescent="0.2">
      <c r="A1211" s="3" t="s">
        <v>76</v>
      </c>
      <c r="B1211" s="3" t="s">
        <v>2418</v>
      </c>
      <c r="C1211" s="3" t="str">
        <f t="shared" si="18"/>
        <v>兵庫県伊丹市</v>
      </c>
      <c r="D1211" s="3" t="s">
        <v>2419</v>
      </c>
      <c r="E1211" s="1" t="s">
        <v>3600</v>
      </c>
    </row>
    <row r="1212" spans="1:6" x14ac:dyDescent="0.2">
      <c r="A1212" s="3" t="s">
        <v>76</v>
      </c>
      <c r="B1212" s="3" t="s">
        <v>2420</v>
      </c>
      <c r="C1212" s="3" t="str">
        <f t="shared" si="18"/>
        <v>兵庫県相生市</v>
      </c>
      <c r="D1212" s="3" t="s">
        <v>2421</v>
      </c>
      <c r="E1212" s="1" t="s">
        <v>3580</v>
      </c>
    </row>
    <row r="1213" spans="1:6" x14ac:dyDescent="0.2">
      <c r="A1213" s="3" t="s">
        <v>76</v>
      </c>
      <c r="B1213" s="3" t="s">
        <v>2422</v>
      </c>
      <c r="C1213" s="3" t="str">
        <f t="shared" si="18"/>
        <v>兵庫県豊岡市</v>
      </c>
      <c r="D1213" s="3" t="s">
        <v>2423</v>
      </c>
      <c r="E1213" s="1" t="s">
        <v>3575</v>
      </c>
    </row>
    <row r="1214" spans="1:6" x14ac:dyDescent="0.2">
      <c r="A1214" s="3" t="s">
        <v>76</v>
      </c>
      <c r="B1214" s="3" t="s">
        <v>2424</v>
      </c>
      <c r="C1214" s="3" t="str">
        <f t="shared" si="18"/>
        <v>兵庫県加古川市</v>
      </c>
      <c r="D1214" s="3" t="s">
        <v>2425</v>
      </c>
      <c r="E1214" s="1" t="s">
        <v>3650</v>
      </c>
      <c r="F1214" s="6"/>
    </row>
    <row r="1215" spans="1:6" x14ac:dyDescent="0.2">
      <c r="A1215" s="3" t="s">
        <v>76</v>
      </c>
      <c r="B1215" s="3" t="s">
        <v>2426</v>
      </c>
      <c r="C1215" s="3" t="str">
        <f t="shared" si="18"/>
        <v>兵庫県赤穂市</v>
      </c>
      <c r="D1215" s="3" t="s">
        <v>2427</v>
      </c>
      <c r="E1215" s="1" t="s">
        <v>3601</v>
      </c>
    </row>
    <row r="1216" spans="1:6" x14ac:dyDescent="0.2">
      <c r="A1216" s="3" t="s">
        <v>76</v>
      </c>
      <c r="B1216" s="3" t="s">
        <v>2428</v>
      </c>
      <c r="C1216" s="3" t="str">
        <f t="shared" si="18"/>
        <v>兵庫県西脇市</v>
      </c>
      <c r="D1216" s="3" t="s">
        <v>2429</v>
      </c>
      <c r="E1216" s="1" t="s">
        <v>3601</v>
      </c>
    </row>
    <row r="1217" spans="1:6" x14ac:dyDescent="0.2">
      <c r="A1217" s="3" t="s">
        <v>76</v>
      </c>
      <c r="B1217" s="3" t="s">
        <v>2430</v>
      </c>
      <c r="C1217" s="3" t="str">
        <f t="shared" si="18"/>
        <v>兵庫県宝塚市</v>
      </c>
      <c r="D1217" s="3" t="s">
        <v>2431</v>
      </c>
      <c r="E1217" s="1" t="s">
        <v>3650</v>
      </c>
      <c r="F1217" s="6"/>
    </row>
    <row r="1218" spans="1:6" x14ac:dyDescent="0.2">
      <c r="A1218" s="3" t="s">
        <v>76</v>
      </c>
      <c r="B1218" s="3" t="s">
        <v>2432</v>
      </c>
      <c r="C1218" s="3" t="str">
        <f t="shared" si="18"/>
        <v>兵庫県三木市</v>
      </c>
      <c r="D1218" s="3" t="s">
        <v>2433</v>
      </c>
      <c r="E1218" s="1" t="s">
        <v>3599</v>
      </c>
    </row>
    <row r="1219" spans="1:6" x14ac:dyDescent="0.2">
      <c r="A1219" s="3" t="s">
        <v>76</v>
      </c>
      <c r="B1219" s="3" t="s">
        <v>2434</v>
      </c>
      <c r="C1219" s="3" t="str">
        <f t="shared" si="18"/>
        <v>兵庫県高砂市</v>
      </c>
      <c r="D1219" s="3" t="s">
        <v>2435</v>
      </c>
      <c r="E1219" s="1" t="s">
        <v>3599</v>
      </c>
    </row>
    <row r="1220" spans="1:6" x14ac:dyDescent="0.2">
      <c r="A1220" s="3" t="s">
        <v>76</v>
      </c>
      <c r="B1220" s="3" t="s">
        <v>2436</v>
      </c>
      <c r="C1220" s="3" t="str">
        <f t="shared" si="18"/>
        <v>兵庫県川西市</v>
      </c>
      <c r="D1220" s="3" t="s">
        <v>2437</v>
      </c>
      <c r="E1220" s="1" t="s">
        <v>3600</v>
      </c>
    </row>
    <row r="1221" spans="1:6" x14ac:dyDescent="0.2">
      <c r="A1221" s="3" t="s">
        <v>76</v>
      </c>
      <c r="B1221" s="3" t="s">
        <v>2438</v>
      </c>
      <c r="C1221" s="3" t="str">
        <f t="shared" si="18"/>
        <v>兵庫県小野市</v>
      </c>
      <c r="D1221" s="3" t="s">
        <v>2439</v>
      </c>
      <c r="E1221" s="1" t="s">
        <v>3601</v>
      </c>
    </row>
    <row r="1222" spans="1:6" x14ac:dyDescent="0.2">
      <c r="A1222" s="3" t="s">
        <v>76</v>
      </c>
      <c r="B1222" s="3" t="s">
        <v>2440</v>
      </c>
      <c r="C1222" s="3" t="str">
        <f t="shared" si="18"/>
        <v>兵庫県三田市</v>
      </c>
      <c r="D1222" s="3" t="s">
        <v>2441</v>
      </c>
      <c r="E1222" s="1" t="s">
        <v>3574</v>
      </c>
    </row>
    <row r="1223" spans="1:6" x14ac:dyDescent="0.2">
      <c r="A1223" s="3" t="s">
        <v>76</v>
      </c>
      <c r="B1223" s="3" t="s">
        <v>2442</v>
      </c>
      <c r="C1223" s="3" t="str">
        <f t="shared" si="18"/>
        <v>兵庫県加西市</v>
      </c>
      <c r="D1223" s="3" t="s">
        <v>2443</v>
      </c>
      <c r="E1223" s="1" t="s">
        <v>3601</v>
      </c>
    </row>
    <row r="1224" spans="1:6" x14ac:dyDescent="0.2">
      <c r="A1224" s="3" t="s">
        <v>76</v>
      </c>
      <c r="B1224" s="3" t="s">
        <v>3645</v>
      </c>
      <c r="C1224" s="3" t="str">
        <f t="shared" si="18"/>
        <v>兵庫県丹波篠山市</v>
      </c>
      <c r="D1224" s="3" t="s">
        <v>2444</v>
      </c>
      <c r="E1224" s="1" t="s">
        <v>3578</v>
      </c>
    </row>
    <row r="1225" spans="1:6" x14ac:dyDescent="0.2">
      <c r="A1225" s="3" t="s">
        <v>76</v>
      </c>
      <c r="B1225" s="3" t="s">
        <v>2445</v>
      </c>
      <c r="C1225" s="3" t="str">
        <f t="shared" si="18"/>
        <v>兵庫県養父市</v>
      </c>
      <c r="D1225" s="3" t="s">
        <v>2446</v>
      </c>
      <c r="E1225" s="1" t="s">
        <v>3580</v>
      </c>
    </row>
    <row r="1226" spans="1:6" x14ac:dyDescent="0.2">
      <c r="A1226" s="3" t="s">
        <v>76</v>
      </c>
      <c r="B1226" s="3" t="s">
        <v>2447</v>
      </c>
      <c r="C1226" s="3" t="str">
        <f t="shared" si="18"/>
        <v>兵庫県丹波市</v>
      </c>
      <c r="D1226" s="3" t="s">
        <v>2448</v>
      </c>
      <c r="E1226" s="1" t="s">
        <v>3599</v>
      </c>
    </row>
    <row r="1227" spans="1:6" x14ac:dyDescent="0.2">
      <c r="A1227" s="3" t="s">
        <v>76</v>
      </c>
      <c r="B1227" s="3" t="s">
        <v>2449</v>
      </c>
      <c r="C1227" s="3" t="str">
        <f t="shared" si="18"/>
        <v>兵庫県南あわじ市</v>
      </c>
      <c r="D1227" s="3" t="s">
        <v>2450</v>
      </c>
      <c r="E1227" s="1" t="s">
        <v>3593</v>
      </c>
    </row>
    <row r="1228" spans="1:6" x14ac:dyDescent="0.2">
      <c r="A1228" s="3" t="s">
        <v>76</v>
      </c>
      <c r="B1228" s="3" t="s">
        <v>2451</v>
      </c>
      <c r="C1228" s="3" t="str">
        <f t="shared" si="18"/>
        <v>兵庫県朝来市</v>
      </c>
      <c r="D1228" s="3" t="s">
        <v>2452</v>
      </c>
      <c r="E1228" s="1" t="s">
        <v>3601</v>
      </c>
    </row>
    <row r="1229" spans="1:6" x14ac:dyDescent="0.2">
      <c r="A1229" s="3" t="s">
        <v>76</v>
      </c>
      <c r="B1229" s="3" t="s">
        <v>2453</v>
      </c>
      <c r="C1229" s="3" t="str">
        <f t="shared" si="18"/>
        <v>兵庫県淡路市</v>
      </c>
      <c r="D1229" s="3" t="s">
        <v>2454</v>
      </c>
      <c r="E1229" s="1" t="s">
        <v>3578</v>
      </c>
    </row>
    <row r="1230" spans="1:6" x14ac:dyDescent="0.2">
      <c r="A1230" s="3" t="s">
        <v>76</v>
      </c>
      <c r="B1230" s="3" t="s">
        <v>2455</v>
      </c>
      <c r="C1230" s="3" t="str">
        <f t="shared" si="18"/>
        <v>兵庫県宍粟市</v>
      </c>
      <c r="D1230" s="3" t="s">
        <v>2456</v>
      </c>
      <c r="E1230" s="1" t="s">
        <v>3601</v>
      </c>
    </row>
    <row r="1231" spans="1:6" x14ac:dyDescent="0.2">
      <c r="A1231" s="3" t="s">
        <v>76</v>
      </c>
      <c r="B1231" s="3" t="s">
        <v>2457</v>
      </c>
      <c r="C1231" s="3" t="str">
        <f t="shared" si="18"/>
        <v>兵庫県加東市</v>
      </c>
      <c r="D1231" s="3" t="s">
        <v>2458</v>
      </c>
      <c r="E1231" s="1" t="s">
        <v>3601</v>
      </c>
    </row>
    <row r="1232" spans="1:6" x14ac:dyDescent="0.2">
      <c r="A1232" s="3" t="s">
        <v>76</v>
      </c>
      <c r="B1232" s="3" t="s">
        <v>2459</v>
      </c>
      <c r="C1232" s="3" t="str">
        <f t="shared" si="18"/>
        <v>兵庫県たつの市</v>
      </c>
      <c r="D1232" s="3" t="s">
        <v>2460</v>
      </c>
      <c r="E1232" s="1" t="s">
        <v>3599</v>
      </c>
    </row>
    <row r="1233" spans="1:6" x14ac:dyDescent="0.2">
      <c r="A1233" s="3" t="s">
        <v>76</v>
      </c>
      <c r="B1233" s="3" t="s">
        <v>2461</v>
      </c>
      <c r="C1233" s="3" t="str">
        <f t="shared" si="18"/>
        <v>兵庫県猪名川町</v>
      </c>
      <c r="D1233" s="3" t="s">
        <v>2462</v>
      </c>
      <c r="E1233" s="1" t="s">
        <v>3586</v>
      </c>
    </row>
    <row r="1234" spans="1:6" x14ac:dyDescent="0.2">
      <c r="A1234" s="3" t="s">
        <v>76</v>
      </c>
      <c r="B1234" s="3" t="s">
        <v>2463</v>
      </c>
      <c r="C1234" s="3" t="str">
        <f t="shared" si="18"/>
        <v>兵庫県多可町</v>
      </c>
      <c r="D1234" s="3" t="s">
        <v>2464</v>
      </c>
      <c r="E1234" s="1" t="s">
        <v>3595</v>
      </c>
    </row>
    <row r="1235" spans="1:6" x14ac:dyDescent="0.2">
      <c r="A1235" s="3" t="s">
        <v>76</v>
      </c>
      <c r="B1235" s="3" t="s">
        <v>2465</v>
      </c>
      <c r="C1235" s="3" t="str">
        <f t="shared" si="18"/>
        <v>兵庫県稲美町</v>
      </c>
      <c r="D1235" s="3" t="s">
        <v>2466</v>
      </c>
      <c r="E1235" s="1" t="s">
        <v>3597</v>
      </c>
    </row>
    <row r="1236" spans="1:6" x14ac:dyDescent="0.2">
      <c r="A1236" s="3" t="s">
        <v>76</v>
      </c>
      <c r="B1236" s="3" t="s">
        <v>2467</v>
      </c>
      <c r="C1236" s="3" t="str">
        <f t="shared" si="18"/>
        <v>兵庫県播磨町</v>
      </c>
      <c r="D1236" s="3" t="s">
        <v>2468</v>
      </c>
      <c r="E1236" s="1" t="s">
        <v>3586</v>
      </c>
    </row>
    <row r="1237" spans="1:6" x14ac:dyDescent="0.2">
      <c r="A1237" s="3" t="s">
        <v>76</v>
      </c>
      <c r="B1237" s="3" t="s">
        <v>2469</v>
      </c>
      <c r="C1237" s="3" t="str">
        <f t="shared" si="18"/>
        <v>兵庫県市川町</v>
      </c>
      <c r="D1237" s="3" t="s">
        <v>2470</v>
      </c>
      <c r="E1237" s="1" t="s">
        <v>3594</v>
      </c>
    </row>
    <row r="1238" spans="1:6" x14ac:dyDescent="0.2">
      <c r="A1238" s="3" t="s">
        <v>76</v>
      </c>
      <c r="B1238" s="3" t="s">
        <v>2471</v>
      </c>
      <c r="C1238" s="3" t="str">
        <f t="shared" si="18"/>
        <v>兵庫県福崎町</v>
      </c>
      <c r="D1238" s="3" t="s">
        <v>2472</v>
      </c>
      <c r="E1238" s="1" t="s">
        <v>3595</v>
      </c>
    </row>
    <row r="1239" spans="1:6" x14ac:dyDescent="0.2">
      <c r="A1239" s="3" t="s">
        <v>76</v>
      </c>
      <c r="B1239" s="3" t="s">
        <v>2473</v>
      </c>
      <c r="C1239" s="3" t="str">
        <f t="shared" si="18"/>
        <v>兵庫県神河町</v>
      </c>
      <c r="D1239" s="3" t="s">
        <v>2474</v>
      </c>
      <c r="E1239" s="1" t="s">
        <v>3590</v>
      </c>
    </row>
    <row r="1240" spans="1:6" x14ac:dyDescent="0.2">
      <c r="A1240" s="3" t="s">
        <v>76</v>
      </c>
      <c r="B1240" s="3" t="s">
        <v>2398</v>
      </c>
      <c r="C1240" s="3" t="str">
        <f t="shared" si="18"/>
        <v>兵庫県太子町</v>
      </c>
      <c r="D1240" s="3" t="s">
        <v>2475</v>
      </c>
      <c r="E1240" s="1" t="s">
        <v>3586</v>
      </c>
    </row>
    <row r="1241" spans="1:6" x14ac:dyDescent="0.2">
      <c r="A1241" s="3" t="s">
        <v>76</v>
      </c>
      <c r="B1241" s="3" t="s">
        <v>2476</v>
      </c>
      <c r="C1241" s="3" t="str">
        <f t="shared" si="18"/>
        <v>兵庫県上郡町</v>
      </c>
      <c r="D1241" s="3" t="s">
        <v>2477</v>
      </c>
      <c r="E1241" s="1" t="s">
        <v>3590</v>
      </c>
    </row>
    <row r="1242" spans="1:6" x14ac:dyDescent="0.2">
      <c r="A1242" s="3" t="s">
        <v>76</v>
      </c>
      <c r="B1242" s="3" t="s">
        <v>2478</v>
      </c>
      <c r="C1242" s="3" t="str">
        <f t="shared" si="18"/>
        <v>兵庫県佐用町</v>
      </c>
      <c r="D1242" s="3" t="s">
        <v>2479</v>
      </c>
      <c r="E1242" s="1" t="s">
        <v>3581</v>
      </c>
    </row>
    <row r="1243" spans="1:6" x14ac:dyDescent="0.2">
      <c r="A1243" s="3" t="s">
        <v>76</v>
      </c>
      <c r="B1243" s="3" t="s">
        <v>2480</v>
      </c>
      <c r="C1243" s="3" t="str">
        <f t="shared" si="18"/>
        <v>兵庫県香美町</v>
      </c>
      <c r="D1243" s="3" t="s">
        <v>2481</v>
      </c>
      <c r="E1243" s="1" t="s">
        <v>3581</v>
      </c>
    </row>
    <row r="1244" spans="1:6" x14ac:dyDescent="0.2">
      <c r="A1244" s="3" t="s">
        <v>76</v>
      </c>
      <c r="B1244" s="3" t="s">
        <v>2482</v>
      </c>
      <c r="C1244" s="3" t="str">
        <f t="shared" si="18"/>
        <v>兵庫県新温泉町</v>
      </c>
      <c r="D1244" s="3" t="s">
        <v>2483</v>
      </c>
      <c r="E1244" s="1" t="s">
        <v>3590</v>
      </c>
    </row>
    <row r="1245" spans="1:6" x14ac:dyDescent="0.2">
      <c r="A1245" s="3" t="s">
        <v>78</v>
      </c>
      <c r="B1245" s="3" t="s">
        <v>2484</v>
      </c>
      <c r="C1245" s="3" t="str">
        <f t="shared" si="18"/>
        <v>奈良県奈良市</v>
      </c>
      <c r="D1245" s="3" t="s">
        <v>2485</v>
      </c>
      <c r="E1245" s="1" t="s">
        <v>3573</v>
      </c>
      <c r="F1245" s="6"/>
    </row>
    <row r="1246" spans="1:6" x14ac:dyDescent="0.2">
      <c r="A1246" s="3" t="s">
        <v>78</v>
      </c>
      <c r="B1246" s="3" t="s">
        <v>2486</v>
      </c>
      <c r="C1246" s="3" t="str">
        <f t="shared" si="18"/>
        <v>奈良県大和高田市</v>
      </c>
      <c r="D1246" s="3" t="s">
        <v>2487</v>
      </c>
      <c r="E1246" s="1" t="s">
        <v>3575</v>
      </c>
    </row>
    <row r="1247" spans="1:6" x14ac:dyDescent="0.2">
      <c r="A1247" s="3" t="s">
        <v>78</v>
      </c>
      <c r="B1247" s="3" t="s">
        <v>2488</v>
      </c>
      <c r="C1247" s="3" t="str">
        <f t="shared" si="18"/>
        <v>奈良県大和郡山市</v>
      </c>
      <c r="D1247" s="3" t="s">
        <v>2489</v>
      </c>
      <c r="E1247" s="1" t="s">
        <v>3575</v>
      </c>
    </row>
    <row r="1248" spans="1:6" x14ac:dyDescent="0.2">
      <c r="A1248" s="3" t="s">
        <v>78</v>
      </c>
      <c r="B1248" s="3" t="s">
        <v>2490</v>
      </c>
      <c r="C1248" s="3" t="str">
        <f t="shared" si="18"/>
        <v>奈良県天理市</v>
      </c>
      <c r="D1248" s="3" t="s">
        <v>2491</v>
      </c>
      <c r="E1248" s="1" t="s">
        <v>3575</v>
      </c>
    </row>
    <row r="1249" spans="1:5" x14ac:dyDescent="0.2">
      <c r="A1249" s="3" t="s">
        <v>78</v>
      </c>
      <c r="B1249" s="3" t="s">
        <v>2492</v>
      </c>
      <c r="C1249" s="3" t="str">
        <f t="shared" si="18"/>
        <v>奈良県橿原市</v>
      </c>
      <c r="D1249" s="3" t="s">
        <v>2493</v>
      </c>
      <c r="E1249" s="1" t="s">
        <v>3574</v>
      </c>
    </row>
    <row r="1250" spans="1:5" x14ac:dyDescent="0.2">
      <c r="A1250" s="3" t="s">
        <v>78</v>
      </c>
      <c r="B1250" s="3" t="s">
        <v>2494</v>
      </c>
      <c r="C1250" s="3" t="str">
        <f t="shared" si="18"/>
        <v>奈良県桜井市</v>
      </c>
      <c r="D1250" s="3" t="s">
        <v>2495</v>
      </c>
      <c r="E1250" s="1" t="s">
        <v>3575</v>
      </c>
    </row>
    <row r="1251" spans="1:5" x14ac:dyDescent="0.2">
      <c r="A1251" s="3" t="s">
        <v>78</v>
      </c>
      <c r="B1251" s="3" t="s">
        <v>2496</v>
      </c>
      <c r="C1251" s="3" t="str">
        <f t="shared" si="18"/>
        <v>奈良県五條市</v>
      </c>
      <c r="D1251" s="3" t="s">
        <v>2497</v>
      </c>
      <c r="E1251" s="1" t="s">
        <v>3578</v>
      </c>
    </row>
    <row r="1252" spans="1:5" x14ac:dyDescent="0.2">
      <c r="A1252" s="3" t="s">
        <v>78</v>
      </c>
      <c r="B1252" s="3" t="s">
        <v>2498</v>
      </c>
      <c r="C1252" s="3" t="str">
        <f t="shared" si="18"/>
        <v>奈良県御所市</v>
      </c>
      <c r="D1252" s="3" t="s">
        <v>2499</v>
      </c>
      <c r="E1252" s="1" t="s">
        <v>3601</v>
      </c>
    </row>
    <row r="1253" spans="1:5" x14ac:dyDescent="0.2">
      <c r="A1253" s="3" t="s">
        <v>78</v>
      </c>
      <c r="B1253" s="3" t="s">
        <v>2500</v>
      </c>
      <c r="C1253" s="3" t="str">
        <f t="shared" si="18"/>
        <v>奈良県生駒市</v>
      </c>
      <c r="D1253" s="3" t="s">
        <v>2501</v>
      </c>
      <c r="E1253" s="1" t="s">
        <v>3574</v>
      </c>
    </row>
    <row r="1254" spans="1:5" x14ac:dyDescent="0.2">
      <c r="A1254" s="3" t="s">
        <v>78</v>
      </c>
      <c r="B1254" s="3" t="s">
        <v>2502</v>
      </c>
      <c r="C1254" s="3" t="str">
        <f t="shared" si="18"/>
        <v>奈良県香芝市</v>
      </c>
      <c r="D1254" s="3" t="s">
        <v>2503</v>
      </c>
      <c r="E1254" s="1" t="s">
        <v>3575</v>
      </c>
    </row>
    <row r="1255" spans="1:5" x14ac:dyDescent="0.2">
      <c r="A1255" s="3" t="s">
        <v>78</v>
      </c>
      <c r="B1255" s="3" t="s">
        <v>2504</v>
      </c>
      <c r="C1255" s="3" t="str">
        <f t="shared" si="18"/>
        <v>奈良県葛城市</v>
      </c>
      <c r="D1255" s="3" t="s">
        <v>2505</v>
      </c>
      <c r="E1255" s="1" t="s">
        <v>3601</v>
      </c>
    </row>
    <row r="1256" spans="1:5" x14ac:dyDescent="0.2">
      <c r="A1256" s="3" t="s">
        <v>78</v>
      </c>
      <c r="B1256" s="3" t="s">
        <v>2506</v>
      </c>
      <c r="C1256" s="3" t="str">
        <f t="shared" si="18"/>
        <v>奈良県宇陀市</v>
      </c>
      <c r="D1256" s="3" t="s">
        <v>2507</v>
      </c>
      <c r="E1256" s="1" t="s">
        <v>3578</v>
      </c>
    </row>
    <row r="1257" spans="1:5" x14ac:dyDescent="0.2">
      <c r="A1257" s="3" t="s">
        <v>78</v>
      </c>
      <c r="B1257" s="3" t="s">
        <v>2508</v>
      </c>
      <c r="C1257" s="3" t="str">
        <f t="shared" si="18"/>
        <v>奈良県山添村</v>
      </c>
      <c r="D1257" s="3" t="s">
        <v>2509</v>
      </c>
      <c r="E1257" s="1" t="s">
        <v>3582</v>
      </c>
    </row>
    <row r="1258" spans="1:5" x14ac:dyDescent="0.2">
      <c r="A1258" s="3" t="s">
        <v>78</v>
      </c>
      <c r="B1258" s="3" t="s">
        <v>2510</v>
      </c>
      <c r="C1258" s="3" t="str">
        <f t="shared" si="18"/>
        <v>奈良県平群町</v>
      </c>
      <c r="D1258" s="3" t="s">
        <v>2511</v>
      </c>
      <c r="E1258" s="1" t="s">
        <v>3581</v>
      </c>
    </row>
    <row r="1259" spans="1:5" x14ac:dyDescent="0.2">
      <c r="A1259" s="3" t="s">
        <v>78</v>
      </c>
      <c r="B1259" s="3" t="s">
        <v>2512</v>
      </c>
      <c r="C1259" s="3" t="str">
        <f t="shared" si="18"/>
        <v>奈良県三郷町</v>
      </c>
      <c r="D1259" s="3" t="s">
        <v>2513</v>
      </c>
      <c r="E1259" s="1" t="s">
        <v>3586</v>
      </c>
    </row>
    <row r="1260" spans="1:5" x14ac:dyDescent="0.2">
      <c r="A1260" s="3" t="s">
        <v>78</v>
      </c>
      <c r="B1260" s="3" t="s">
        <v>2514</v>
      </c>
      <c r="C1260" s="3" t="str">
        <f t="shared" si="18"/>
        <v>奈良県斑鳩町</v>
      </c>
      <c r="D1260" s="3" t="s">
        <v>2515</v>
      </c>
      <c r="E1260" s="1" t="s">
        <v>3586</v>
      </c>
    </row>
    <row r="1261" spans="1:5" x14ac:dyDescent="0.2">
      <c r="A1261" s="3" t="s">
        <v>78</v>
      </c>
      <c r="B1261" s="3" t="s">
        <v>2516</v>
      </c>
      <c r="C1261" s="3" t="str">
        <f t="shared" si="18"/>
        <v>奈良県安堵町</v>
      </c>
      <c r="D1261" s="3" t="s">
        <v>2517</v>
      </c>
      <c r="E1261" s="1" t="s">
        <v>3585</v>
      </c>
    </row>
    <row r="1262" spans="1:5" x14ac:dyDescent="0.2">
      <c r="A1262" s="3" t="s">
        <v>78</v>
      </c>
      <c r="B1262" s="3" t="s">
        <v>792</v>
      </c>
      <c r="C1262" s="3" t="str">
        <f t="shared" si="18"/>
        <v>奈良県川西町</v>
      </c>
      <c r="D1262" s="3" t="s">
        <v>2518</v>
      </c>
      <c r="E1262" s="1" t="s">
        <v>3585</v>
      </c>
    </row>
    <row r="1263" spans="1:5" x14ac:dyDescent="0.2">
      <c r="A1263" s="3" t="s">
        <v>78</v>
      </c>
      <c r="B1263" s="3" t="s">
        <v>2519</v>
      </c>
      <c r="C1263" s="3" t="str">
        <f t="shared" si="18"/>
        <v>奈良県三宅町</v>
      </c>
      <c r="D1263" s="3" t="s">
        <v>2520</v>
      </c>
      <c r="E1263" s="1" t="s">
        <v>3585</v>
      </c>
    </row>
    <row r="1264" spans="1:5" x14ac:dyDescent="0.2">
      <c r="A1264" s="3" t="s">
        <v>78</v>
      </c>
      <c r="B1264" s="3" t="s">
        <v>2521</v>
      </c>
      <c r="C1264" s="3" t="str">
        <f t="shared" si="18"/>
        <v>奈良県田原本町</v>
      </c>
      <c r="D1264" s="3" t="s">
        <v>2522</v>
      </c>
      <c r="E1264" s="1" t="s">
        <v>3586</v>
      </c>
    </row>
    <row r="1265" spans="1:5" x14ac:dyDescent="0.2">
      <c r="A1265" s="3" t="s">
        <v>78</v>
      </c>
      <c r="B1265" s="3" t="s">
        <v>2523</v>
      </c>
      <c r="C1265" s="3" t="str">
        <f t="shared" si="18"/>
        <v>奈良県曽爾村</v>
      </c>
      <c r="D1265" s="3" t="s">
        <v>2524</v>
      </c>
      <c r="E1265" s="1" t="s">
        <v>3589</v>
      </c>
    </row>
    <row r="1266" spans="1:5" x14ac:dyDescent="0.2">
      <c r="A1266" s="3" t="s">
        <v>78</v>
      </c>
      <c r="B1266" s="3" t="s">
        <v>2525</v>
      </c>
      <c r="C1266" s="3" t="str">
        <f t="shared" ref="C1266:C1329" si="19">A1266&amp;B1266</f>
        <v>奈良県御杖村</v>
      </c>
      <c r="D1266" s="3" t="s">
        <v>2526</v>
      </c>
      <c r="E1266" s="1" t="s">
        <v>3589</v>
      </c>
    </row>
    <row r="1267" spans="1:5" x14ac:dyDescent="0.2">
      <c r="A1267" s="3" t="s">
        <v>78</v>
      </c>
      <c r="B1267" s="3" t="s">
        <v>2527</v>
      </c>
      <c r="C1267" s="3" t="str">
        <f t="shared" si="19"/>
        <v>奈良県高取町</v>
      </c>
      <c r="D1267" s="3" t="s">
        <v>2528</v>
      </c>
      <c r="E1267" s="1" t="s">
        <v>3585</v>
      </c>
    </row>
    <row r="1268" spans="1:5" x14ac:dyDescent="0.2">
      <c r="A1268" s="3" t="s">
        <v>78</v>
      </c>
      <c r="B1268" s="3" t="s">
        <v>2529</v>
      </c>
      <c r="C1268" s="3" t="str">
        <f t="shared" si="19"/>
        <v>奈良県明日香村</v>
      </c>
      <c r="D1268" s="3" t="s">
        <v>2530</v>
      </c>
      <c r="E1268" s="1" t="s">
        <v>3585</v>
      </c>
    </row>
    <row r="1269" spans="1:5" x14ac:dyDescent="0.2">
      <c r="A1269" s="3" t="s">
        <v>78</v>
      </c>
      <c r="B1269" s="3" t="s">
        <v>2531</v>
      </c>
      <c r="C1269" s="3" t="str">
        <f t="shared" si="19"/>
        <v>奈良県上牧町</v>
      </c>
      <c r="D1269" s="3" t="s">
        <v>2532</v>
      </c>
      <c r="E1269" s="1" t="s">
        <v>3586</v>
      </c>
    </row>
    <row r="1270" spans="1:5" x14ac:dyDescent="0.2">
      <c r="A1270" s="3" t="s">
        <v>78</v>
      </c>
      <c r="B1270" s="3" t="s">
        <v>2533</v>
      </c>
      <c r="C1270" s="3" t="str">
        <f t="shared" si="19"/>
        <v>奈良県王寺町</v>
      </c>
      <c r="D1270" s="3" t="s">
        <v>2534</v>
      </c>
      <c r="E1270" s="1" t="s">
        <v>3586</v>
      </c>
    </row>
    <row r="1271" spans="1:5" x14ac:dyDescent="0.2">
      <c r="A1271" s="3" t="s">
        <v>78</v>
      </c>
      <c r="B1271" s="3" t="s">
        <v>2535</v>
      </c>
      <c r="C1271" s="3" t="str">
        <f t="shared" si="19"/>
        <v>奈良県広陵町</v>
      </c>
      <c r="D1271" s="3" t="s">
        <v>2536</v>
      </c>
      <c r="E1271" s="1" t="s">
        <v>3586</v>
      </c>
    </row>
    <row r="1272" spans="1:5" x14ac:dyDescent="0.2">
      <c r="A1272" s="3" t="s">
        <v>78</v>
      </c>
      <c r="B1272" s="3" t="s">
        <v>2537</v>
      </c>
      <c r="C1272" s="3" t="str">
        <f t="shared" si="19"/>
        <v>奈良県河合町</v>
      </c>
      <c r="D1272" s="3" t="s">
        <v>2538</v>
      </c>
      <c r="E1272" s="1" t="s">
        <v>3581</v>
      </c>
    </row>
    <row r="1273" spans="1:5" x14ac:dyDescent="0.2">
      <c r="A1273" s="3" t="s">
        <v>78</v>
      </c>
      <c r="B1273" s="3" t="s">
        <v>2539</v>
      </c>
      <c r="C1273" s="3" t="str">
        <f t="shared" si="19"/>
        <v>奈良県吉野町</v>
      </c>
      <c r="D1273" s="3" t="s">
        <v>2540</v>
      </c>
      <c r="E1273" s="1" t="s">
        <v>3585</v>
      </c>
    </row>
    <row r="1274" spans="1:5" x14ac:dyDescent="0.2">
      <c r="A1274" s="3" t="s">
        <v>78</v>
      </c>
      <c r="B1274" s="3" t="s">
        <v>2541</v>
      </c>
      <c r="C1274" s="3" t="str">
        <f t="shared" si="19"/>
        <v>奈良県大淀町</v>
      </c>
      <c r="D1274" s="3" t="s">
        <v>2542</v>
      </c>
      <c r="E1274" s="1" t="s">
        <v>3581</v>
      </c>
    </row>
    <row r="1275" spans="1:5" x14ac:dyDescent="0.2">
      <c r="A1275" s="3" t="s">
        <v>78</v>
      </c>
      <c r="B1275" s="3" t="s">
        <v>2543</v>
      </c>
      <c r="C1275" s="3" t="str">
        <f t="shared" si="19"/>
        <v>奈良県下市町</v>
      </c>
      <c r="D1275" s="3" t="s">
        <v>2544</v>
      </c>
      <c r="E1275" s="1" t="s">
        <v>3585</v>
      </c>
    </row>
    <row r="1276" spans="1:5" x14ac:dyDescent="0.2">
      <c r="A1276" s="3" t="s">
        <v>78</v>
      </c>
      <c r="B1276" s="3" t="s">
        <v>2545</v>
      </c>
      <c r="C1276" s="3" t="str">
        <f t="shared" si="19"/>
        <v>奈良県黒滝村</v>
      </c>
      <c r="D1276" s="3" t="s">
        <v>2546</v>
      </c>
      <c r="E1276" s="1" t="s">
        <v>3589</v>
      </c>
    </row>
    <row r="1277" spans="1:5" x14ac:dyDescent="0.2">
      <c r="A1277" s="3" t="s">
        <v>78</v>
      </c>
      <c r="B1277" s="3" t="s">
        <v>2547</v>
      </c>
      <c r="C1277" s="3" t="str">
        <f t="shared" si="19"/>
        <v>奈良県天川村</v>
      </c>
      <c r="D1277" s="3" t="s">
        <v>2548</v>
      </c>
      <c r="E1277" s="1" t="s">
        <v>3589</v>
      </c>
    </row>
    <row r="1278" spans="1:5" x14ac:dyDescent="0.2">
      <c r="A1278" s="3" t="s">
        <v>78</v>
      </c>
      <c r="B1278" s="3" t="s">
        <v>2549</v>
      </c>
      <c r="C1278" s="3" t="str">
        <f t="shared" si="19"/>
        <v>奈良県野迫川村</v>
      </c>
      <c r="D1278" s="3" t="s">
        <v>2550</v>
      </c>
      <c r="E1278" s="1" t="s">
        <v>3589</v>
      </c>
    </row>
    <row r="1279" spans="1:5" x14ac:dyDescent="0.2">
      <c r="A1279" s="3" t="s">
        <v>78</v>
      </c>
      <c r="B1279" s="3" t="s">
        <v>2551</v>
      </c>
      <c r="C1279" s="3" t="str">
        <f t="shared" si="19"/>
        <v>奈良県十津川村</v>
      </c>
      <c r="D1279" s="3" t="s">
        <v>2552</v>
      </c>
      <c r="E1279" s="1" t="s">
        <v>3589</v>
      </c>
    </row>
    <row r="1280" spans="1:5" x14ac:dyDescent="0.2">
      <c r="A1280" s="3" t="s">
        <v>78</v>
      </c>
      <c r="B1280" s="3" t="s">
        <v>2553</v>
      </c>
      <c r="C1280" s="3" t="str">
        <f t="shared" si="19"/>
        <v>奈良県下北山村</v>
      </c>
      <c r="D1280" s="3" t="s">
        <v>2554</v>
      </c>
      <c r="E1280" s="1" t="s">
        <v>3589</v>
      </c>
    </row>
    <row r="1281" spans="1:6" x14ac:dyDescent="0.2">
      <c r="A1281" s="3" t="s">
        <v>78</v>
      </c>
      <c r="B1281" s="3" t="s">
        <v>2555</v>
      </c>
      <c r="C1281" s="3" t="str">
        <f t="shared" si="19"/>
        <v>奈良県上北山村</v>
      </c>
      <c r="D1281" s="3" t="s">
        <v>2556</v>
      </c>
      <c r="E1281" s="1" t="s">
        <v>3589</v>
      </c>
    </row>
    <row r="1282" spans="1:6" x14ac:dyDescent="0.2">
      <c r="A1282" s="3" t="s">
        <v>78</v>
      </c>
      <c r="B1282" s="3" t="s">
        <v>1803</v>
      </c>
      <c r="C1282" s="3" t="str">
        <f t="shared" si="19"/>
        <v>奈良県川上村</v>
      </c>
      <c r="D1282" s="3" t="s">
        <v>2557</v>
      </c>
      <c r="E1282" s="1" t="s">
        <v>3589</v>
      </c>
    </row>
    <row r="1283" spans="1:6" x14ac:dyDescent="0.2">
      <c r="A1283" s="3" t="s">
        <v>78</v>
      </c>
      <c r="B1283" s="3" t="s">
        <v>2558</v>
      </c>
      <c r="C1283" s="3" t="str">
        <f t="shared" si="19"/>
        <v>奈良県東吉野村</v>
      </c>
      <c r="D1283" s="3" t="s">
        <v>2559</v>
      </c>
      <c r="E1283" s="1" t="s">
        <v>3588</v>
      </c>
    </row>
    <row r="1284" spans="1:6" x14ac:dyDescent="0.2">
      <c r="A1284" s="3" t="s">
        <v>80</v>
      </c>
      <c r="B1284" s="3" t="s">
        <v>2560</v>
      </c>
      <c r="C1284" s="3" t="str">
        <f t="shared" si="19"/>
        <v>和歌山県和歌山市</v>
      </c>
      <c r="D1284" s="3" t="s">
        <v>2561</v>
      </c>
      <c r="E1284" s="1" t="s">
        <v>3573</v>
      </c>
      <c r="F1284" s="6"/>
    </row>
    <row r="1285" spans="1:6" x14ac:dyDescent="0.2">
      <c r="A1285" s="3" t="s">
        <v>80</v>
      </c>
      <c r="B1285" s="3" t="s">
        <v>2562</v>
      </c>
      <c r="C1285" s="3" t="str">
        <f t="shared" si="19"/>
        <v>和歌山県海南市</v>
      </c>
      <c r="D1285" s="3" t="s">
        <v>2563</v>
      </c>
      <c r="E1285" s="1" t="s">
        <v>3578</v>
      </c>
    </row>
    <row r="1286" spans="1:6" x14ac:dyDescent="0.2">
      <c r="A1286" s="3" t="s">
        <v>80</v>
      </c>
      <c r="B1286" s="3" t="s">
        <v>2564</v>
      </c>
      <c r="C1286" s="3" t="str">
        <f t="shared" si="19"/>
        <v>和歌山県橋本市</v>
      </c>
      <c r="D1286" s="3" t="s">
        <v>2565</v>
      </c>
      <c r="E1286" s="1" t="s">
        <v>3575</v>
      </c>
    </row>
    <row r="1287" spans="1:6" x14ac:dyDescent="0.2">
      <c r="A1287" s="3" t="s">
        <v>80</v>
      </c>
      <c r="B1287" s="3" t="s">
        <v>2566</v>
      </c>
      <c r="C1287" s="3" t="str">
        <f t="shared" si="19"/>
        <v>和歌山県有田市</v>
      </c>
      <c r="D1287" s="3" t="s">
        <v>2567</v>
      </c>
      <c r="E1287" s="1" t="s">
        <v>3593</v>
      </c>
    </row>
    <row r="1288" spans="1:6" x14ac:dyDescent="0.2">
      <c r="A1288" s="3" t="s">
        <v>80</v>
      </c>
      <c r="B1288" s="3" t="s">
        <v>2568</v>
      </c>
      <c r="C1288" s="3" t="str">
        <f t="shared" si="19"/>
        <v>和歌山県御坊市</v>
      </c>
      <c r="D1288" s="3" t="s">
        <v>2569</v>
      </c>
      <c r="E1288" s="1" t="s">
        <v>3578</v>
      </c>
    </row>
    <row r="1289" spans="1:6" x14ac:dyDescent="0.2">
      <c r="A1289" s="3" t="s">
        <v>80</v>
      </c>
      <c r="B1289" s="3" t="s">
        <v>2570</v>
      </c>
      <c r="C1289" s="3" t="str">
        <f t="shared" si="19"/>
        <v>和歌山県田辺市</v>
      </c>
      <c r="D1289" s="3" t="s">
        <v>2571</v>
      </c>
      <c r="E1289" s="1" t="s">
        <v>3579</v>
      </c>
    </row>
    <row r="1290" spans="1:6" x14ac:dyDescent="0.2">
      <c r="A1290" s="3" t="s">
        <v>80</v>
      </c>
      <c r="B1290" s="3" t="s">
        <v>2572</v>
      </c>
      <c r="C1290" s="3" t="str">
        <f t="shared" si="19"/>
        <v>和歌山県新宮市</v>
      </c>
      <c r="D1290" s="3" t="s">
        <v>2573</v>
      </c>
      <c r="E1290" s="1" t="s">
        <v>3580</v>
      </c>
    </row>
    <row r="1291" spans="1:6" x14ac:dyDescent="0.2">
      <c r="A1291" s="3" t="s">
        <v>80</v>
      </c>
      <c r="B1291" s="3" t="s">
        <v>2574</v>
      </c>
      <c r="C1291" s="3" t="str">
        <f t="shared" si="19"/>
        <v>和歌山県紀の川市</v>
      </c>
      <c r="D1291" s="3" t="s">
        <v>2575</v>
      </c>
      <c r="E1291" s="1" t="s">
        <v>3579</v>
      </c>
    </row>
    <row r="1292" spans="1:6" x14ac:dyDescent="0.2">
      <c r="A1292" s="3" t="s">
        <v>80</v>
      </c>
      <c r="B1292" s="3" t="s">
        <v>2576</v>
      </c>
      <c r="C1292" s="3" t="str">
        <f t="shared" si="19"/>
        <v>和歌山県岩出市</v>
      </c>
      <c r="D1292" s="3" t="s">
        <v>2577</v>
      </c>
      <c r="E1292" s="1" t="s">
        <v>3575</v>
      </c>
    </row>
    <row r="1293" spans="1:6" x14ac:dyDescent="0.2">
      <c r="A1293" s="3" t="s">
        <v>80</v>
      </c>
      <c r="B1293" s="3" t="s">
        <v>2578</v>
      </c>
      <c r="C1293" s="3" t="str">
        <f t="shared" si="19"/>
        <v>和歌山県紀美野町</v>
      </c>
      <c r="D1293" s="3" t="s">
        <v>2579</v>
      </c>
      <c r="E1293" s="1" t="s">
        <v>3583</v>
      </c>
    </row>
    <row r="1294" spans="1:6" x14ac:dyDescent="0.2">
      <c r="A1294" s="3" t="s">
        <v>80</v>
      </c>
      <c r="B1294" s="3" t="s">
        <v>2580</v>
      </c>
      <c r="C1294" s="3" t="str">
        <f t="shared" si="19"/>
        <v>和歌山県かつらぎ町</v>
      </c>
      <c r="D1294" s="3" t="s">
        <v>2581</v>
      </c>
      <c r="E1294" s="1" t="s">
        <v>3587</v>
      </c>
    </row>
    <row r="1295" spans="1:6" x14ac:dyDescent="0.2">
      <c r="A1295" s="3" t="s">
        <v>80</v>
      </c>
      <c r="B1295" s="3" t="s">
        <v>2582</v>
      </c>
      <c r="C1295" s="3" t="str">
        <f t="shared" si="19"/>
        <v>和歌山県九度山町</v>
      </c>
      <c r="D1295" s="3" t="s">
        <v>2583</v>
      </c>
      <c r="E1295" s="1" t="s">
        <v>3582</v>
      </c>
    </row>
    <row r="1296" spans="1:6" x14ac:dyDescent="0.2">
      <c r="A1296" s="3" t="s">
        <v>80</v>
      </c>
      <c r="B1296" s="3" t="s">
        <v>2584</v>
      </c>
      <c r="C1296" s="3" t="str">
        <f t="shared" si="19"/>
        <v>和歌山県高野町</v>
      </c>
      <c r="D1296" s="3" t="s">
        <v>2585</v>
      </c>
      <c r="E1296" s="1" t="s">
        <v>3589</v>
      </c>
    </row>
    <row r="1297" spans="1:5" x14ac:dyDescent="0.2">
      <c r="A1297" s="3" t="s">
        <v>80</v>
      </c>
      <c r="B1297" s="3" t="s">
        <v>2586</v>
      </c>
      <c r="C1297" s="3" t="str">
        <f t="shared" si="19"/>
        <v>和歌山県湯浅町</v>
      </c>
      <c r="D1297" s="3" t="s">
        <v>2587</v>
      </c>
      <c r="E1297" s="1" t="s">
        <v>3594</v>
      </c>
    </row>
    <row r="1298" spans="1:5" x14ac:dyDescent="0.2">
      <c r="A1298" s="3" t="s">
        <v>80</v>
      </c>
      <c r="B1298" s="3" t="s">
        <v>2588</v>
      </c>
      <c r="C1298" s="3" t="str">
        <f t="shared" si="19"/>
        <v>和歌山県広川町</v>
      </c>
      <c r="D1298" s="3" t="s">
        <v>2589</v>
      </c>
      <c r="E1298" s="1" t="s">
        <v>3584</v>
      </c>
    </row>
    <row r="1299" spans="1:5" x14ac:dyDescent="0.2">
      <c r="A1299" s="3" t="s">
        <v>80</v>
      </c>
      <c r="B1299" s="3" t="s">
        <v>2590</v>
      </c>
      <c r="C1299" s="3" t="str">
        <f t="shared" si="19"/>
        <v>和歌山県有田川町</v>
      </c>
      <c r="D1299" s="3" t="s">
        <v>2591</v>
      </c>
      <c r="E1299" s="1" t="s">
        <v>3592</v>
      </c>
    </row>
    <row r="1300" spans="1:5" x14ac:dyDescent="0.2">
      <c r="A1300" s="3" t="s">
        <v>80</v>
      </c>
      <c r="B1300" s="3" t="s">
        <v>1702</v>
      </c>
      <c r="C1300" s="3" t="str">
        <f t="shared" si="19"/>
        <v>和歌山県美浜町</v>
      </c>
      <c r="D1300" s="3" t="s">
        <v>2592</v>
      </c>
      <c r="E1300" s="1" t="s">
        <v>3585</v>
      </c>
    </row>
    <row r="1301" spans="1:5" x14ac:dyDescent="0.2">
      <c r="A1301" s="3" t="s">
        <v>80</v>
      </c>
      <c r="B1301" s="3" t="s">
        <v>403</v>
      </c>
      <c r="C1301" s="3" t="str">
        <f t="shared" si="19"/>
        <v>和歌山県日高町</v>
      </c>
      <c r="D1301" s="3" t="s">
        <v>2593</v>
      </c>
      <c r="E1301" s="1" t="s">
        <v>3585</v>
      </c>
    </row>
    <row r="1302" spans="1:5" x14ac:dyDescent="0.2">
      <c r="A1302" s="3" t="s">
        <v>80</v>
      </c>
      <c r="B1302" s="3" t="s">
        <v>2594</v>
      </c>
      <c r="C1302" s="3" t="str">
        <f t="shared" si="19"/>
        <v>和歌山県由良町</v>
      </c>
      <c r="D1302" s="3" t="s">
        <v>2595</v>
      </c>
      <c r="E1302" s="1" t="s">
        <v>3583</v>
      </c>
    </row>
    <row r="1303" spans="1:5" x14ac:dyDescent="0.2">
      <c r="A1303" s="3" t="s">
        <v>80</v>
      </c>
      <c r="B1303" s="3" t="s">
        <v>2596</v>
      </c>
      <c r="C1303" s="3" t="str">
        <f t="shared" si="19"/>
        <v>和歌山県印南町</v>
      </c>
      <c r="D1303" s="3" t="s">
        <v>2597</v>
      </c>
      <c r="E1303" s="1" t="s">
        <v>3584</v>
      </c>
    </row>
    <row r="1304" spans="1:5" x14ac:dyDescent="0.2">
      <c r="A1304" s="3" t="s">
        <v>80</v>
      </c>
      <c r="B1304" s="3" t="s">
        <v>2598</v>
      </c>
      <c r="C1304" s="3" t="str">
        <f t="shared" si="19"/>
        <v>和歌山県みなべ町</v>
      </c>
      <c r="D1304" s="3" t="s">
        <v>2599</v>
      </c>
      <c r="E1304" s="1" t="s">
        <v>3591</v>
      </c>
    </row>
    <row r="1305" spans="1:5" x14ac:dyDescent="0.2">
      <c r="A1305" s="3" t="s">
        <v>80</v>
      </c>
      <c r="B1305" s="3" t="s">
        <v>2600</v>
      </c>
      <c r="C1305" s="3" t="str">
        <f t="shared" si="19"/>
        <v>和歌山県日高川町</v>
      </c>
      <c r="D1305" s="3" t="s">
        <v>2601</v>
      </c>
      <c r="E1305" s="1" t="s">
        <v>3584</v>
      </c>
    </row>
    <row r="1306" spans="1:5" x14ac:dyDescent="0.2">
      <c r="A1306" s="3" t="s">
        <v>80</v>
      </c>
      <c r="B1306" s="3" t="s">
        <v>2602</v>
      </c>
      <c r="C1306" s="3" t="str">
        <f t="shared" si="19"/>
        <v>和歌山県白浜町</v>
      </c>
      <c r="D1306" s="3" t="s">
        <v>2603</v>
      </c>
      <c r="E1306" s="1" t="s">
        <v>3586</v>
      </c>
    </row>
    <row r="1307" spans="1:5" x14ac:dyDescent="0.2">
      <c r="A1307" s="3" t="s">
        <v>80</v>
      </c>
      <c r="B1307" s="3" t="s">
        <v>2604</v>
      </c>
      <c r="C1307" s="3" t="str">
        <f t="shared" si="19"/>
        <v>和歌山県上富田町</v>
      </c>
      <c r="D1307" s="3" t="s">
        <v>2605</v>
      </c>
      <c r="E1307" s="1" t="s">
        <v>3581</v>
      </c>
    </row>
    <row r="1308" spans="1:5" x14ac:dyDescent="0.2">
      <c r="A1308" s="3" t="s">
        <v>80</v>
      </c>
      <c r="B1308" s="3" t="s">
        <v>2606</v>
      </c>
      <c r="C1308" s="3" t="str">
        <f t="shared" si="19"/>
        <v>和歌山県すさみ町</v>
      </c>
      <c r="D1308" s="3" t="s">
        <v>2607</v>
      </c>
      <c r="E1308" s="1" t="s">
        <v>3589</v>
      </c>
    </row>
    <row r="1309" spans="1:5" x14ac:dyDescent="0.2">
      <c r="A1309" s="3" t="s">
        <v>80</v>
      </c>
      <c r="B1309" s="3" t="s">
        <v>2608</v>
      </c>
      <c r="C1309" s="3" t="str">
        <f t="shared" si="19"/>
        <v>和歌山県那智勝浦町</v>
      </c>
      <c r="D1309" s="3" t="s">
        <v>2609</v>
      </c>
      <c r="E1309" s="1" t="s">
        <v>3590</v>
      </c>
    </row>
    <row r="1310" spans="1:5" x14ac:dyDescent="0.2">
      <c r="A1310" s="3" t="s">
        <v>80</v>
      </c>
      <c r="B1310" s="3" t="s">
        <v>2610</v>
      </c>
      <c r="C1310" s="3" t="str">
        <f t="shared" si="19"/>
        <v>和歌山県太地町</v>
      </c>
      <c r="D1310" s="3" t="s">
        <v>2611</v>
      </c>
      <c r="E1310" s="1" t="s">
        <v>3589</v>
      </c>
    </row>
    <row r="1311" spans="1:5" x14ac:dyDescent="0.2">
      <c r="A1311" s="3" t="s">
        <v>80</v>
      </c>
      <c r="B1311" s="3" t="s">
        <v>2612</v>
      </c>
      <c r="C1311" s="3" t="str">
        <f t="shared" si="19"/>
        <v>和歌山県古座川町</v>
      </c>
      <c r="D1311" s="3" t="s">
        <v>2613</v>
      </c>
      <c r="E1311" s="1" t="s">
        <v>3589</v>
      </c>
    </row>
    <row r="1312" spans="1:5" x14ac:dyDescent="0.2">
      <c r="A1312" s="3" t="s">
        <v>80</v>
      </c>
      <c r="B1312" s="3" t="s">
        <v>2614</v>
      </c>
      <c r="C1312" s="3" t="str">
        <f t="shared" si="19"/>
        <v>和歌山県北山村</v>
      </c>
      <c r="D1312" s="3" t="s">
        <v>2615</v>
      </c>
      <c r="E1312" s="1" t="s">
        <v>3589</v>
      </c>
    </row>
    <row r="1313" spans="1:6" x14ac:dyDescent="0.2">
      <c r="A1313" s="3" t="s">
        <v>80</v>
      </c>
      <c r="B1313" s="3" t="s">
        <v>2616</v>
      </c>
      <c r="C1313" s="3" t="str">
        <f t="shared" si="19"/>
        <v>和歌山県串本町</v>
      </c>
      <c r="D1313" s="3" t="s">
        <v>2617</v>
      </c>
      <c r="E1313" s="1" t="s">
        <v>3590</v>
      </c>
    </row>
    <row r="1314" spans="1:6" x14ac:dyDescent="0.2">
      <c r="A1314" s="3" t="s">
        <v>82</v>
      </c>
      <c r="B1314" s="3" t="s">
        <v>2618</v>
      </c>
      <c r="C1314" s="3" t="str">
        <f t="shared" si="19"/>
        <v>鳥取県鳥取市</v>
      </c>
      <c r="D1314" s="3" t="s">
        <v>2619</v>
      </c>
      <c r="E1314" s="1" t="s">
        <v>3573</v>
      </c>
      <c r="F1314" s="6"/>
    </row>
    <row r="1315" spans="1:6" x14ac:dyDescent="0.2">
      <c r="A1315" s="3" t="s">
        <v>82</v>
      </c>
      <c r="B1315" s="3" t="s">
        <v>2620</v>
      </c>
      <c r="C1315" s="3" t="str">
        <f t="shared" si="19"/>
        <v>鳥取県米子市</v>
      </c>
      <c r="D1315" s="3" t="s">
        <v>2621</v>
      </c>
      <c r="E1315" s="1" t="s">
        <v>3574</v>
      </c>
    </row>
    <row r="1316" spans="1:6" x14ac:dyDescent="0.2">
      <c r="A1316" s="3" t="s">
        <v>82</v>
      </c>
      <c r="B1316" s="3" t="s">
        <v>2622</v>
      </c>
      <c r="C1316" s="3" t="str">
        <f t="shared" si="19"/>
        <v>鳥取県倉吉市</v>
      </c>
      <c r="D1316" s="3" t="s">
        <v>2623</v>
      </c>
      <c r="E1316" s="1" t="s">
        <v>3578</v>
      </c>
    </row>
    <row r="1317" spans="1:6" x14ac:dyDescent="0.2">
      <c r="A1317" s="3" t="s">
        <v>82</v>
      </c>
      <c r="B1317" s="3" t="s">
        <v>2624</v>
      </c>
      <c r="C1317" s="3" t="str">
        <f t="shared" si="19"/>
        <v>鳥取県境港市</v>
      </c>
      <c r="D1317" s="3" t="s">
        <v>2625</v>
      </c>
      <c r="E1317" s="1" t="s">
        <v>3580</v>
      </c>
    </row>
    <row r="1318" spans="1:6" x14ac:dyDescent="0.2">
      <c r="A1318" s="3" t="s">
        <v>82</v>
      </c>
      <c r="B1318" s="3" t="s">
        <v>2626</v>
      </c>
      <c r="C1318" s="3" t="str">
        <f t="shared" si="19"/>
        <v>鳥取県岩美町</v>
      </c>
      <c r="D1318" s="3" t="s">
        <v>2627</v>
      </c>
      <c r="E1318" s="1" t="s">
        <v>3590</v>
      </c>
    </row>
    <row r="1319" spans="1:6" x14ac:dyDescent="0.2">
      <c r="A1319" s="3" t="s">
        <v>82</v>
      </c>
      <c r="B1319" s="3" t="s">
        <v>2628</v>
      </c>
      <c r="C1319" s="3" t="str">
        <f t="shared" si="19"/>
        <v>鳥取県若桜町</v>
      </c>
      <c r="D1319" s="3" t="s">
        <v>2629</v>
      </c>
      <c r="E1319" s="1" t="s">
        <v>3589</v>
      </c>
    </row>
    <row r="1320" spans="1:6" x14ac:dyDescent="0.2">
      <c r="A1320" s="3" t="s">
        <v>82</v>
      </c>
      <c r="B1320" s="3" t="s">
        <v>2630</v>
      </c>
      <c r="C1320" s="3" t="str">
        <f t="shared" si="19"/>
        <v>鳥取県智頭町</v>
      </c>
      <c r="D1320" s="3" t="s">
        <v>2631</v>
      </c>
      <c r="E1320" s="1" t="s">
        <v>3583</v>
      </c>
    </row>
    <row r="1321" spans="1:6" x14ac:dyDescent="0.2">
      <c r="A1321" s="3" t="s">
        <v>82</v>
      </c>
      <c r="B1321" s="3" t="s">
        <v>2632</v>
      </c>
      <c r="C1321" s="3" t="str">
        <f t="shared" si="19"/>
        <v>鳥取県八頭町</v>
      </c>
      <c r="D1321" s="3" t="s">
        <v>2633</v>
      </c>
      <c r="E1321" s="1" t="s">
        <v>3595</v>
      </c>
    </row>
    <row r="1322" spans="1:6" x14ac:dyDescent="0.2">
      <c r="A1322" s="3" t="s">
        <v>82</v>
      </c>
      <c r="B1322" s="3" t="s">
        <v>2634</v>
      </c>
      <c r="C1322" s="3" t="str">
        <f t="shared" si="19"/>
        <v>鳥取県三朝町</v>
      </c>
      <c r="D1322" s="3" t="s">
        <v>2635</v>
      </c>
      <c r="E1322" s="1" t="s">
        <v>3585</v>
      </c>
    </row>
    <row r="1323" spans="1:6" x14ac:dyDescent="0.2">
      <c r="A1323" s="3" t="s">
        <v>82</v>
      </c>
      <c r="B1323" s="3" t="s">
        <v>2636</v>
      </c>
      <c r="C1323" s="3" t="str">
        <f t="shared" si="19"/>
        <v>鳥取県湯梨浜町</v>
      </c>
      <c r="D1323" s="3" t="s">
        <v>2637</v>
      </c>
      <c r="E1323" s="1" t="s">
        <v>3581</v>
      </c>
    </row>
    <row r="1324" spans="1:6" x14ac:dyDescent="0.2">
      <c r="A1324" s="3" t="s">
        <v>82</v>
      </c>
      <c r="B1324" s="3" t="s">
        <v>2638</v>
      </c>
      <c r="C1324" s="3" t="str">
        <f t="shared" si="19"/>
        <v>鳥取県琴浦町</v>
      </c>
      <c r="D1324" s="3" t="s">
        <v>2639</v>
      </c>
      <c r="E1324" s="1" t="s">
        <v>3595</v>
      </c>
    </row>
    <row r="1325" spans="1:6" x14ac:dyDescent="0.2">
      <c r="A1325" s="3" t="s">
        <v>82</v>
      </c>
      <c r="B1325" s="3" t="s">
        <v>2640</v>
      </c>
      <c r="C1325" s="3" t="str">
        <f t="shared" si="19"/>
        <v>鳥取県北栄町</v>
      </c>
      <c r="D1325" s="3" t="s">
        <v>2641</v>
      </c>
      <c r="E1325" s="1" t="s">
        <v>3591</v>
      </c>
    </row>
    <row r="1326" spans="1:6" x14ac:dyDescent="0.2">
      <c r="A1326" s="3" t="s">
        <v>82</v>
      </c>
      <c r="B1326" s="3" t="s">
        <v>2642</v>
      </c>
      <c r="C1326" s="3" t="str">
        <f t="shared" si="19"/>
        <v>鳥取県日吉津村</v>
      </c>
      <c r="D1326" s="3" t="s">
        <v>2643</v>
      </c>
      <c r="E1326" s="1" t="s">
        <v>3589</v>
      </c>
    </row>
    <row r="1327" spans="1:6" x14ac:dyDescent="0.2">
      <c r="A1327" s="3" t="s">
        <v>82</v>
      </c>
      <c r="B1327" s="3" t="s">
        <v>2644</v>
      </c>
      <c r="C1327" s="3" t="str">
        <f t="shared" si="19"/>
        <v>鳥取県大山町</v>
      </c>
      <c r="D1327" s="3" t="s">
        <v>2645</v>
      </c>
      <c r="E1327" s="1" t="s">
        <v>3587</v>
      </c>
    </row>
    <row r="1328" spans="1:6" x14ac:dyDescent="0.2">
      <c r="A1328" s="3" t="s">
        <v>82</v>
      </c>
      <c r="B1328" s="3" t="s">
        <v>548</v>
      </c>
      <c r="C1328" s="3" t="str">
        <f t="shared" si="19"/>
        <v>鳥取県南部町</v>
      </c>
      <c r="D1328" s="3" t="s">
        <v>2646</v>
      </c>
      <c r="E1328" s="1" t="s">
        <v>3590</v>
      </c>
    </row>
    <row r="1329" spans="1:6" x14ac:dyDescent="0.2">
      <c r="A1329" s="3" t="s">
        <v>82</v>
      </c>
      <c r="B1329" s="3" t="s">
        <v>2647</v>
      </c>
      <c r="C1329" s="3" t="str">
        <f t="shared" si="19"/>
        <v>鳥取県伯耆町</v>
      </c>
      <c r="D1329" s="3" t="s">
        <v>2648</v>
      </c>
      <c r="E1329" s="1" t="s">
        <v>3590</v>
      </c>
    </row>
    <row r="1330" spans="1:6" x14ac:dyDescent="0.2">
      <c r="A1330" s="3" t="s">
        <v>82</v>
      </c>
      <c r="B1330" s="3" t="s">
        <v>2649</v>
      </c>
      <c r="C1330" s="3" t="str">
        <f t="shared" ref="C1330:C1393" si="20">A1330&amp;B1330</f>
        <v>鳥取県日南町</v>
      </c>
      <c r="D1330" s="3" t="s">
        <v>2650</v>
      </c>
      <c r="E1330" s="1" t="s">
        <v>3582</v>
      </c>
    </row>
    <row r="1331" spans="1:6" x14ac:dyDescent="0.2">
      <c r="A1331" s="3" t="s">
        <v>82</v>
      </c>
      <c r="B1331" s="3" t="s">
        <v>2254</v>
      </c>
      <c r="C1331" s="3" t="str">
        <f t="shared" si="20"/>
        <v>鳥取県日野町</v>
      </c>
      <c r="D1331" s="3" t="s">
        <v>2651</v>
      </c>
      <c r="E1331" s="1" t="s">
        <v>3589</v>
      </c>
    </row>
    <row r="1332" spans="1:6" x14ac:dyDescent="0.2">
      <c r="A1332" s="3" t="s">
        <v>82</v>
      </c>
      <c r="B1332" s="3" t="s">
        <v>2652</v>
      </c>
      <c r="C1332" s="3" t="str">
        <f t="shared" si="20"/>
        <v>鳥取県江府町</v>
      </c>
      <c r="D1332" s="3" t="s">
        <v>2653</v>
      </c>
      <c r="E1332" s="1" t="s">
        <v>3582</v>
      </c>
    </row>
    <row r="1333" spans="1:6" x14ac:dyDescent="0.2">
      <c r="A1333" s="3" t="s">
        <v>84</v>
      </c>
      <c r="B1333" s="3" t="s">
        <v>2654</v>
      </c>
      <c r="C1333" s="3" t="str">
        <f t="shared" si="20"/>
        <v>島根県松江市</v>
      </c>
      <c r="D1333" s="3" t="s">
        <v>2655</v>
      </c>
      <c r="E1333" s="1" t="s">
        <v>3573</v>
      </c>
      <c r="F1333" s="6"/>
    </row>
    <row r="1334" spans="1:6" x14ac:dyDescent="0.2">
      <c r="A1334" s="3" t="s">
        <v>84</v>
      </c>
      <c r="B1334" s="3" t="s">
        <v>2656</v>
      </c>
      <c r="C1334" s="3" t="str">
        <f t="shared" si="20"/>
        <v>島根県浜田市</v>
      </c>
      <c r="D1334" s="3" t="s">
        <v>2657</v>
      </c>
      <c r="E1334" s="1" t="s">
        <v>3575</v>
      </c>
    </row>
    <row r="1335" spans="1:6" x14ac:dyDescent="0.2">
      <c r="A1335" s="3" t="s">
        <v>84</v>
      </c>
      <c r="B1335" s="3" t="s">
        <v>2658</v>
      </c>
      <c r="C1335" s="3" t="str">
        <f t="shared" si="20"/>
        <v>島根県出雲市</v>
      </c>
      <c r="D1335" s="3" t="s">
        <v>2659</v>
      </c>
      <c r="E1335" s="1" t="s">
        <v>3598</v>
      </c>
    </row>
    <row r="1336" spans="1:6" x14ac:dyDescent="0.2">
      <c r="A1336" s="3" t="s">
        <v>84</v>
      </c>
      <c r="B1336" s="3" t="s">
        <v>2660</v>
      </c>
      <c r="C1336" s="3" t="str">
        <f t="shared" si="20"/>
        <v>島根県益田市</v>
      </c>
      <c r="D1336" s="3" t="s">
        <v>2661</v>
      </c>
      <c r="E1336" s="1" t="s">
        <v>3580</v>
      </c>
    </row>
    <row r="1337" spans="1:6" x14ac:dyDescent="0.2">
      <c r="A1337" s="3" t="s">
        <v>84</v>
      </c>
      <c r="B1337" s="3" t="s">
        <v>2662</v>
      </c>
      <c r="C1337" s="3" t="str">
        <f t="shared" si="20"/>
        <v>島根県大田市</v>
      </c>
      <c r="D1337" s="3" t="s">
        <v>2663</v>
      </c>
      <c r="E1337" s="1" t="s">
        <v>3601</v>
      </c>
    </row>
    <row r="1338" spans="1:6" x14ac:dyDescent="0.2">
      <c r="A1338" s="3" t="s">
        <v>84</v>
      </c>
      <c r="B1338" s="3" t="s">
        <v>2664</v>
      </c>
      <c r="C1338" s="3" t="str">
        <f t="shared" si="20"/>
        <v>島根県安来市</v>
      </c>
      <c r="D1338" s="3" t="s">
        <v>2665</v>
      </c>
      <c r="E1338" s="1" t="s">
        <v>3578</v>
      </c>
    </row>
    <row r="1339" spans="1:6" x14ac:dyDescent="0.2">
      <c r="A1339" s="3" t="s">
        <v>84</v>
      </c>
      <c r="B1339" s="3" t="s">
        <v>2666</v>
      </c>
      <c r="C1339" s="3" t="str">
        <f t="shared" si="20"/>
        <v>島根県江津市</v>
      </c>
      <c r="D1339" s="3" t="s">
        <v>2667</v>
      </c>
      <c r="E1339" s="1" t="s">
        <v>3580</v>
      </c>
    </row>
    <row r="1340" spans="1:6" x14ac:dyDescent="0.2">
      <c r="A1340" s="3" t="s">
        <v>84</v>
      </c>
      <c r="B1340" s="3" t="s">
        <v>2668</v>
      </c>
      <c r="C1340" s="3" t="str">
        <f t="shared" si="20"/>
        <v>島根県雲南市</v>
      </c>
      <c r="D1340" s="3" t="s">
        <v>2669</v>
      </c>
      <c r="E1340" s="1" t="s">
        <v>3578</v>
      </c>
    </row>
    <row r="1341" spans="1:6" x14ac:dyDescent="0.2">
      <c r="A1341" s="3" t="s">
        <v>84</v>
      </c>
      <c r="B1341" s="3" t="s">
        <v>2670</v>
      </c>
      <c r="C1341" s="3" t="str">
        <f t="shared" si="20"/>
        <v>島根県奥出雲町</v>
      </c>
      <c r="D1341" s="3" t="s">
        <v>2671</v>
      </c>
      <c r="E1341" s="1" t="s">
        <v>3594</v>
      </c>
    </row>
    <row r="1342" spans="1:6" x14ac:dyDescent="0.2">
      <c r="A1342" s="3" t="s">
        <v>84</v>
      </c>
      <c r="B1342" s="3" t="s">
        <v>2672</v>
      </c>
      <c r="C1342" s="3" t="str">
        <f t="shared" si="20"/>
        <v>島根県飯南町</v>
      </c>
      <c r="D1342" s="3" t="s">
        <v>2673</v>
      </c>
      <c r="E1342" s="1" t="s">
        <v>3582</v>
      </c>
    </row>
    <row r="1343" spans="1:6" x14ac:dyDescent="0.2">
      <c r="A1343" s="3" t="s">
        <v>84</v>
      </c>
      <c r="B1343" s="3" t="s">
        <v>2674</v>
      </c>
      <c r="C1343" s="3" t="str">
        <f t="shared" si="20"/>
        <v>島根県川本町</v>
      </c>
      <c r="D1343" s="3" t="s">
        <v>2675</v>
      </c>
      <c r="E1343" s="1" t="s">
        <v>3589</v>
      </c>
    </row>
    <row r="1344" spans="1:6" x14ac:dyDescent="0.2">
      <c r="A1344" s="3" t="s">
        <v>84</v>
      </c>
      <c r="B1344" s="3" t="s">
        <v>730</v>
      </c>
      <c r="C1344" s="3" t="str">
        <f t="shared" si="20"/>
        <v>島根県美郷町</v>
      </c>
      <c r="D1344" s="3" t="s">
        <v>2676</v>
      </c>
      <c r="E1344" s="1" t="s">
        <v>3589</v>
      </c>
    </row>
    <row r="1345" spans="1:6" x14ac:dyDescent="0.2">
      <c r="A1345" s="3" t="s">
        <v>84</v>
      </c>
      <c r="B1345" s="3" t="s">
        <v>2677</v>
      </c>
      <c r="C1345" s="3" t="str">
        <f t="shared" si="20"/>
        <v>島根県邑南町</v>
      </c>
      <c r="D1345" s="3" t="s">
        <v>2678</v>
      </c>
      <c r="E1345" s="1" t="s">
        <v>3591</v>
      </c>
    </row>
    <row r="1346" spans="1:6" x14ac:dyDescent="0.2">
      <c r="A1346" s="3" t="s">
        <v>84</v>
      </c>
      <c r="B1346" s="3" t="s">
        <v>2679</v>
      </c>
      <c r="C1346" s="3" t="str">
        <f t="shared" si="20"/>
        <v>島根県津和野町</v>
      </c>
      <c r="D1346" s="3" t="s">
        <v>2680</v>
      </c>
      <c r="E1346" s="1" t="s">
        <v>3585</v>
      </c>
    </row>
    <row r="1347" spans="1:6" x14ac:dyDescent="0.2">
      <c r="A1347" s="3" t="s">
        <v>84</v>
      </c>
      <c r="B1347" s="3" t="s">
        <v>2681</v>
      </c>
      <c r="C1347" s="3" t="str">
        <f t="shared" si="20"/>
        <v>島根県吉賀町</v>
      </c>
      <c r="D1347" s="3" t="s">
        <v>2682</v>
      </c>
      <c r="E1347" s="1" t="s">
        <v>3583</v>
      </c>
    </row>
    <row r="1348" spans="1:6" x14ac:dyDescent="0.2">
      <c r="A1348" s="3" t="s">
        <v>84</v>
      </c>
      <c r="B1348" s="3" t="s">
        <v>2683</v>
      </c>
      <c r="C1348" s="3" t="str">
        <f t="shared" si="20"/>
        <v>島根県海士町</v>
      </c>
      <c r="D1348" s="3" t="s">
        <v>2684</v>
      </c>
      <c r="E1348" s="1" t="s">
        <v>3589</v>
      </c>
    </row>
    <row r="1349" spans="1:6" x14ac:dyDescent="0.2">
      <c r="A1349" s="3" t="s">
        <v>84</v>
      </c>
      <c r="B1349" s="3" t="s">
        <v>2685</v>
      </c>
      <c r="C1349" s="3" t="str">
        <f t="shared" si="20"/>
        <v>島根県西ノ島町</v>
      </c>
      <c r="D1349" s="3" t="s">
        <v>2686</v>
      </c>
      <c r="E1349" s="1" t="s">
        <v>3589</v>
      </c>
    </row>
    <row r="1350" spans="1:6" x14ac:dyDescent="0.2">
      <c r="A1350" s="3" t="s">
        <v>84</v>
      </c>
      <c r="B1350" s="3" t="s">
        <v>2687</v>
      </c>
      <c r="C1350" s="3" t="str">
        <f t="shared" si="20"/>
        <v>島根県知夫村</v>
      </c>
      <c r="D1350" s="3" t="s">
        <v>2688</v>
      </c>
      <c r="E1350" s="1" t="s">
        <v>3589</v>
      </c>
    </row>
    <row r="1351" spans="1:6" x14ac:dyDescent="0.2">
      <c r="A1351" s="3" t="s">
        <v>84</v>
      </c>
      <c r="B1351" s="3" t="s">
        <v>2689</v>
      </c>
      <c r="C1351" s="3" t="str">
        <f t="shared" si="20"/>
        <v>島根県隠岐の島町</v>
      </c>
      <c r="D1351" s="3" t="s">
        <v>2690</v>
      </c>
      <c r="E1351" s="1" t="s">
        <v>3590</v>
      </c>
    </row>
    <row r="1352" spans="1:6" x14ac:dyDescent="0.2">
      <c r="A1352" s="3" t="s">
        <v>86</v>
      </c>
      <c r="B1352" s="3" t="s">
        <v>2691</v>
      </c>
      <c r="C1352" s="3" t="str">
        <f t="shared" si="20"/>
        <v>岡山県岡山市</v>
      </c>
      <c r="D1352" s="3" t="s">
        <v>2692</v>
      </c>
      <c r="E1352" s="1" t="s">
        <v>3649</v>
      </c>
      <c r="F1352" s="6"/>
    </row>
    <row r="1353" spans="1:6" x14ac:dyDescent="0.2">
      <c r="A1353" s="3" t="s">
        <v>86</v>
      </c>
      <c r="B1353" s="3" t="s">
        <v>2693</v>
      </c>
      <c r="C1353" s="3" t="str">
        <f t="shared" si="20"/>
        <v>岡山県倉敷市</v>
      </c>
      <c r="D1353" s="3" t="s">
        <v>2694</v>
      </c>
      <c r="E1353" s="1" t="s">
        <v>3573</v>
      </c>
      <c r="F1353" s="6"/>
    </row>
    <row r="1354" spans="1:6" x14ac:dyDescent="0.2">
      <c r="A1354" s="3" t="s">
        <v>86</v>
      </c>
      <c r="B1354" s="3" t="s">
        <v>2695</v>
      </c>
      <c r="C1354" s="3" t="str">
        <f t="shared" si="20"/>
        <v>岡山県津山市</v>
      </c>
      <c r="D1354" s="3" t="s">
        <v>2696</v>
      </c>
      <c r="E1354" s="1" t="s">
        <v>3599</v>
      </c>
    </row>
    <row r="1355" spans="1:6" x14ac:dyDescent="0.2">
      <c r="A1355" s="3" t="s">
        <v>86</v>
      </c>
      <c r="B1355" s="3" t="s">
        <v>2697</v>
      </c>
      <c r="C1355" s="3" t="str">
        <f t="shared" si="20"/>
        <v>岡山県玉野市</v>
      </c>
      <c r="D1355" s="3" t="s">
        <v>2698</v>
      </c>
      <c r="E1355" s="1" t="s">
        <v>3599</v>
      </c>
    </row>
    <row r="1356" spans="1:6" x14ac:dyDescent="0.2">
      <c r="A1356" s="3" t="s">
        <v>86</v>
      </c>
      <c r="B1356" s="3" t="s">
        <v>2699</v>
      </c>
      <c r="C1356" s="3" t="str">
        <f t="shared" si="20"/>
        <v>岡山県笠岡市</v>
      </c>
      <c r="D1356" s="3" t="s">
        <v>2700</v>
      </c>
      <c r="E1356" s="1" t="s">
        <v>3601</v>
      </c>
    </row>
    <row r="1357" spans="1:6" x14ac:dyDescent="0.2">
      <c r="A1357" s="3" t="s">
        <v>86</v>
      </c>
      <c r="B1357" s="3" t="s">
        <v>2701</v>
      </c>
      <c r="C1357" s="3" t="str">
        <f t="shared" si="20"/>
        <v>岡山県井原市</v>
      </c>
      <c r="D1357" s="3" t="s">
        <v>2702</v>
      </c>
      <c r="E1357" s="1" t="s">
        <v>3593</v>
      </c>
    </row>
    <row r="1358" spans="1:6" x14ac:dyDescent="0.2">
      <c r="A1358" s="3" t="s">
        <v>86</v>
      </c>
      <c r="B1358" s="3" t="s">
        <v>2703</v>
      </c>
      <c r="C1358" s="3" t="str">
        <f t="shared" si="20"/>
        <v>岡山県総社市</v>
      </c>
      <c r="D1358" s="3" t="s">
        <v>2704</v>
      </c>
      <c r="E1358" s="1" t="s">
        <v>3599</v>
      </c>
    </row>
    <row r="1359" spans="1:6" x14ac:dyDescent="0.2">
      <c r="A1359" s="3" t="s">
        <v>86</v>
      </c>
      <c r="B1359" s="3" t="s">
        <v>2705</v>
      </c>
      <c r="C1359" s="3" t="str">
        <f t="shared" si="20"/>
        <v>岡山県高梁市</v>
      </c>
      <c r="D1359" s="3" t="s">
        <v>2706</v>
      </c>
      <c r="E1359" s="1" t="s">
        <v>3578</v>
      </c>
    </row>
    <row r="1360" spans="1:6" x14ac:dyDescent="0.2">
      <c r="A1360" s="3" t="s">
        <v>86</v>
      </c>
      <c r="B1360" s="3" t="s">
        <v>2707</v>
      </c>
      <c r="C1360" s="3" t="str">
        <f t="shared" si="20"/>
        <v>岡山県新見市</v>
      </c>
      <c r="D1360" s="3" t="s">
        <v>2708</v>
      </c>
      <c r="E1360" s="1" t="s">
        <v>3578</v>
      </c>
    </row>
    <row r="1361" spans="1:5" x14ac:dyDescent="0.2">
      <c r="A1361" s="3" t="s">
        <v>86</v>
      </c>
      <c r="B1361" s="3" t="s">
        <v>2709</v>
      </c>
      <c r="C1361" s="3" t="str">
        <f t="shared" si="20"/>
        <v>岡山県備前市</v>
      </c>
      <c r="D1361" s="3" t="s">
        <v>2710</v>
      </c>
      <c r="E1361" s="1" t="s">
        <v>3601</v>
      </c>
    </row>
    <row r="1362" spans="1:5" x14ac:dyDescent="0.2">
      <c r="A1362" s="3" t="s">
        <v>86</v>
      </c>
      <c r="B1362" s="3" t="s">
        <v>2711</v>
      </c>
      <c r="C1362" s="3" t="str">
        <f t="shared" si="20"/>
        <v>岡山県瀬戸内市</v>
      </c>
      <c r="D1362" s="3" t="s">
        <v>2712</v>
      </c>
      <c r="E1362" s="1" t="s">
        <v>3578</v>
      </c>
    </row>
    <row r="1363" spans="1:5" x14ac:dyDescent="0.2">
      <c r="A1363" s="3" t="s">
        <v>86</v>
      </c>
      <c r="B1363" s="3" t="s">
        <v>2713</v>
      </c>
      <c r="C1363" s="3" t="str">
        <f t="shared" si="20"/>
        <v>岡山県赤磐市</v>
      </c>
      <c r="D1363" s="3" t="s">
        <v>2714</v>
      </c>
      <c r="E1363" s="1" t="s">
        <v>3578</v>
      </c>
    </row>
    <row r="1364" spans="1:5" x14ac:dyDescent="0.2">
      <c r="A1364" s="3" t="s">
        <v>86</v>
      </c>
      <c r="B1364" s="3" t="s">
        <v>2715</v>
      </c>
      <c r="C1364" s="3" t="str">
        <f t="shared" si="20"/>
        <v>岡山県真庭市</v>
      </c>
      <c r="D1364" s="3" t="s">
        <v>2716</v>
      </c>
      <c r="E1364" s="1" t="s">
        <v>3578</v>
      </c>
    </row>
    <row r="1365" spans="1:5" x14ac:dyDescent="0.2">
      <c r="A1365" s="3" t="s">
        <v>86</v>
      </c>
      <c r="B1365" s="3" t="s">
        <v>2717</v>
      </c>
      <c r="C1365" s="3" t="str">
        <f t="shared" si="20"/>
        <v>岡山県美作市</v>
      </c>
      <c r="D1365" s="3" t="s">
        <v>2718</v>
      </c>
      <c r="E1365" s="1" t="s">
        <v>3578</v>
      </c>
    </row>
    <row r="1366" spans="1:5" x14ac:dyDescent="0.2">
      <c r="A1366" s="3" t="s">
        <v>86</v>
      </c>
      <c r="B1366" s="3" t="s">
        <v>2719</v>
      </c>
      <c r="C1366" s="3" t="str">
        <f t="shared" si="20"/>
        <v>岡山県浅口市</v>
      </c>
      <c r="D1366" s="3" t="s">
        <v>2720</v>
      </c>
      <c r="E1366" s="1" t="s">
        <v>3601</v>
      </c>
    </row>
    <row r="1367" spans="1:5" x14ac:dyDescent="0.2">
      <c r="A1367" s="3" t="s">
        <v>86</v>
      </c>
      <c r="B1367" s="3" t="s">
        <v>2721</v>
      </c>
      <c r="C1367" s="3" t="str">
        <f t="shared" si="20"/>
        <v>岡山県和気町</v>
      </c>
      <c r="D1367" s="3" t="s">
        <v>2722</v>
      </c>
      <c r="E1367" s="1" t="s">
        <v>3594</v>
      </c>
    </row>
    <row r="1368" spans="1:5" x14ac:dyDescent="0.2">
      <c r="A1368" s="3" t="s">
        <v>86</v>
      </c>
      <c r="B1368" s="3" t="s">
        <v>2723</v>
      </c>
      <c r="C1368" s="3" t="str">
        <f t="shared" si="20"/>
        <v>岡山県早島町</v>
      </c>
      <c r="D1368" s="3" t="s">
        <v>2724</v>
      </c>
      <c r="E1368" s="1" t="s">
        <v>3590</v>
      </c>
    </row>
    <row r="1369" spans="1:5" x14ac:dyDescent="0.2">
      <c r="A1369" s="3" t="s">
        <v>86</v>
      </c>
      <c r="B1369" s="3" t="s">
        <v>2725</v>
      </c>
      <c r="C1369" s="3" t="str">
        <f t="shared" si="20"/>
        <v>岡山県里庄町</v>
      </c>
      <c r="D1369" s="3" t="s">
        <v>2726</v>
      </c>
      <c r="E1369" s="1" t="s">
        <v>3590</v>
      </c>
    </row>
    <row r="1370" spans="1:5" x14ac:dyDescent="0.2">
      <c r="A1370" s="3" t="s">
        <v>86</v>
      </c>
      <c r="B1370" s="3" t="s">
        <v>2727</v>
      </c>
      <c r="C1370" s="3" t="str">
        <f t="shared" si="20"/>
        <v>岡山県矢掛町</v>
      </c>
      <c r="D1370" s="3" t="s">
        <v>2728</v>
      </c>
      <c r="E1370" s="1" t="s">
        <v>3594</v>
      </c>
    </row>
    <row r="1371" spans="1:5" x14ac:dyDescent="0.2">
      <c r="A1371" s="3" t="s">
        <v>86</v>
      </c>
      <c r="B1371" s="3" t="s">
        <v>2729</v>
      </c>
      <c r="C1371" s="3" t="str">
        <f t="shared" si="20"/>
        <v>岡山県新庄村</v>
      </c>
      <c r="D1371" s="3" t="s">
        <v>2730</v>
      </c>
      <c r="E1371" s="1" t="s">
        <v>3582</v>
      </c>
    </row>
    <row r="1372" spans="1:5" x14ac:dyDescent="0.2">
      <c r="A1372" s="3" t="s">
        <v>86</v>
      </c>
      <c r="B1372" s="3" t="s">
        <v>2731</v>
      </c>
      <c r="C1372" s="3" t="str">
        <f t="shared" si="20"/>
        <v>岡山県鏡野町</v>
      </c>
      <c r="D1372" s="3" t="s">
        <v>2732</v>
      </c>
      <c r="E1372" s="1" t="s">
        <v>3590</v>
      </c>
    </row>
    <row r="1373" spans="1:5" x14ac:dyDescent="0.2">
      <c r="A1373" s="3" t="s">
        <v>86</v>
      </c>
      <c r="B1373" s="3" t="s">
        <v>2733</v>
      </c>
      <c r="C1373" s="3" t="str">
        <f t="shared" si="20"/>
        <v>岡山県勝央町</v>
      </c>
      <c r="D1373" s="3" t="s">
        <v>2734</v>
      </c>
      <c r="E1373" s="1" t="s">
        <v>3594</v>
      </c>
    </row>
    <row r="1374" spans="1:5" x14ac:dyDescent="0.2">
      <c r="A1374" s="3" t="s">
        <v>86</v>
      </c>
      <c r="B1374" s="3" t="s">
        <v>2735</v>
      </c>
      <c r="C1374" s="3" t="str">
        <f t="shared" si="20"/>
        <v>岡山県奈義町</v>
      </c>
      <c r="D1374" s="3" t="s">
        <v>2736</v>
      </c>
      <c r="E1374" s="1" t="s">
        <v>3583</v>
      </c>
    </row>
    <row r="1375" spans="1:5" x14ac:dyDescent="0.2">
      <c r="A1375" s="3" t="s">
        <v>86</v>
      </c>
      <c r="B1375" s="3" t="s">
        <v>2737</v>
      </c>
      <c r="C1375" s="3" t="str">
        <f t="shared" si="20"/>
        <v>岡山県西粟倉村</v>
      </c>
      <c r="D1375" s="3" t="s">
        <v>2738</v>
      </c>
      <c r="E1375" s="1" t="s">
        <v>3588</v>
      </c>
    </row>
    <row r="1376" spans="1:5" x14ac:dyDescent="0.2">
      <c r="A1376" s="3" t="s">
        <v>86</v>
      </c>
      <c r="B1376" s="3" t="s">
        <v>2739</v>
      </c>
      <c r="C1376" s="3" t="str">
        <f t="shared" si="20"/>
        <v>岡山県久米南町</v>
      </c>
      <c r="D1376" s="3" t="s">
        <v>2740</v>
      </c>
      <c r="E1376" s="1" t="s">
        <v>3582</v>
      </c>
    </row>
    <row r="1377" spans="1:6" x14ac:dyDescent="0.2">
      <c r="A1377" s="3" t="s">
        <v>86</v>
      </c>
      <c r="B1377" s="3" t="s">
        <v>2741</v>
      </c>
      <c r="C1377" s="3" t="str">
        <f t="shared" si="20"/>
        <v>岡山県美咲町</v>
      </c>
      <c r="D1377" s="3" t="s">
        <v>2742</v>
      </c>
      <c r="E1377" s="1" t="s">
        <v>3594</v>
      </c>
    </row>
    <row r="1378" spans="1:6" x14ac:dyDescent="0.2">
      <c r="A1378" s="3" t="s">
        <v>86</v>
      </c>
      <c r="B1378" s="3" t="s">
        <v>2743</v>
      </c>
      <c r="C1378" s="3" t="str">
        <f t="shared" si="20"/>
        <v>岡山県吉備中央町</v>
      </c>
      <c r="D1378" s="3" t="s">
        <v>2744</v>
      </c>
      <c r="E1378" s="1" t="s">
        <v>3591</v>
      </c>
    </row>
    <row r="1379" spans="1:6" x14ac:dyDescent="0.2">
      <c r="A1379" s="3" t="s">
        <v>88</v>
      </c>
      <c r="B1379" s="3" t="s">
        <v>2745</v>
      </c>
      <c r="C1379" s="3" t="str">
        <f t="shared" si="20"/>
        <v>広島県広島市</v>
      </c>
      <c r="D1379" s="3" t="s">
        <v>2746</v>
      </c>
      <c r="E1379" s="1" t="s">
        <v>3649</v>
      </c>
      <c r="F1379" s="6"/>
    </row>
    <row r="1380" spans="1:6" x14ac:dyDescent="0.2">
      <c r="A1380" s="3" t="s">
        <v>88</v>
      </c>
      <c r="B1380" s="3" t="s">
        <v>2747</v>
      </c>
      <c r="C1380" s="3" t="str">
        <f t="shared" si="20"/>
        <v>広島県呉市</v>
      </c>
      <c r="D1380" s="3" t="s">
        <v>2748</v>
      </c>
      <c r="E1380" s="1" t="s">
        <v>3573</v>
      </c>
      <c r="F1380" s="6"/>
    </row>
    <row r="1381" spans="1:6" x14ac:dyDescent="0.2">
      <c r="A1381" s="3" t="s">
        <v>88</v>
      </c>
      <c r="B1381" s="3" t="s">
        <v>2749</v>
      </c>
      <c r="C1381" s="3" t="str">
        <f t="shared" si="20"/>
        <v>広島県竹原市</v>
      </c>
      <c r="D1381" s="3" t="s">
        <v>2750</v>
      </c>
      <c r="E1381" s="1" t="s">
        <v>3601</v>
      </c>
    </row>
    <row r="1382" spans="1:6" x14ac:dyDescent="0.2">
      <c r="A1382" s="3" t="s">
        <v>88</v>
      </c>
      <c r="B1382" s="3" t="s">
        <v>2751</v>
      </c>
      <c r="C1382" s="3" t="str">
        <f t="shared" si="20"/>
        <v>広島県三原市</v>
      </c>
      <c r="D1382" s="3" t="s">
        <v>2752</v>
      </c>
      <c r="E1382" s="1" t="s">
        <v>3599</v>
      </c>
    </row>
    <row r="1383" spans="1:6" x14ac:dyDescent="0.2">
      <c r="A1383" s="3" t="s">
        <v>88</v>
      </c>
      <c r="B1383" s="3" t="s">
        <v>2753</v>
      </c>
      <c r="C1383" s="3" t="str">
        <f t="shared" si="20"/>
        <v>広島県尾道市</v>
      </c>
      <c r="D1383" s="3" t="s">
        <v>2754</v>
      </c>
      <c r="E1383" s="1" t="s">
        <v>3623</v>
      </c>
    </row>
    <row r="1384" spans="1:6" x14ac:dyDescent="0.2">
      <c r="A1384" s="3" t="s">
        <v>88</v>
      </c>
      <c r="B1384" s="3" t="s">
        <v>2755</v>
      </c>
      <c r="C1384" s="3" t="str">
        <f t="shared" si="20"/>
        <v>広島県福山市</v>
      </c>
      <c r="D1384" s="3" t="s">
        <v>2756</v>
      </c>
      <c r="E1384" s="1" t="s">
        <v>3573</v>
      </c>
      <c r="F1384" s="6"/>
    </row>
    <row r="1385" spans="1:6" x14ac:dyDescent="0.2">
      <c r="A1385" s="3" t="s">
        <v>88</v>
      </c>
      <c r="B1385" s="3" t="s">
        <v>1416</v>
      </c>
      <c r="C1385" s="3" t="str">
        <f t="shared" si="20"/>
        <v>広島県府中市</v>
      </c>
      <c r="D1385" s="3" t="s">
        <v>2757</v>
      </c>
      <c r="E1385" s="1" t="s">
        <v>3601</v>
      </c>
    </row>
    <row r="1386" spans="1:6" x14ac:dyDescent="0.2">
      <c r="A1386" s="3" t="s">
        <v>88</v>
      </c>
      <c r="B1386" s="3" t="s">
        <v>2758</v>
      </c>
      <c r="C1386" s="3" t="str">
        <f t="shared" si="20"/>
        <v>広島県三次市</v>
      </c>
      <c r="D1386" s="3" t="s">
        <v>2759</v>
      </c>
      <c r="E1386" s="1" t="s">
        <v>3579</v>
      </c>
    </row>
    <row r="1387" spans="1:6" x14ac:dyDescent="0.2">
      <c r="A1387" s="3" t="s">
        <v>88</v>
      </c>
      <c r="B1387" s="3" t="s">
        <v>2760</v>
      </c>
      <c r="C1387" s="3" t="str">
        <f t="shared" si="20"/>
        <v>広島県庄原市</v>
      </c>
      <c r="D1387" s="3" t="s">
        <v>2761</v>
      </c>
      <c r="E1387" s="1" t="s">
        <v>3578</v>
      </c>
    </row>
    <row r="1388" spans="1:6" x14ac:dyDescent="0.2">
      <c r="A1388" s="3" t="s">
        <v>88</v>
      </c>
      <c r="B1388" s="3" t="s">
        <v>2762</v>
      </c>
      <c r="C1388" s="3" t="str">
        <f t="shared" si="20"/>
        <v>広島県大竹市</v>
      </c>
      <c r="D1388" s="3" t="s">
        <v>2763</v>
      </c>
      <c r="E1388" s="1" t="s">
        <v>3601</v>
      </c>
    </row>
    <row r="1389" spans="1:6" x14ac:dyDescent="0.2">
      <c r="A1389" s="3" t="s">
        <v>88</v>
      </c>
      <c r="B1389" s="3" t="s">
        <v>2764</v>
      </c>
      <c r="C1389" s="3" t="str">
        <f t="shared" si="20"/>
        <v>広島県東広島市</v>
      </c>
      <c r="D1389" s="3" t="s">
        <v>2765</v>
      </c>
      <c r="E1389" s="1" t="s">
        <v>3598</v>
      </c>
    </row>
    <row r="1390" spans="1:6" x14ac:dyDescent="0.2">
      <c r="A1390" s="3" t="s">
        <v>88</v>
      </c>
      <c r="B1390" s="3" t="s">
        <v>2766</v>
      </c>
      <c r="C1390" s="3" t="str">
        <f t="shared" si="20"/>
        <v>広島県廿日市市</v>
      </c>
      <c r="D1390" s="3" t="s">
        <v>2767</v>
      </c>
      <c r="E1390" s="1" t="s">
        <v>3574</v>
      </c>
    </row>
    <row r="1391" spans="1:6" x14ac:dyDescent="0.2">
      <c r="A1391" s="3" t="s">
        <v>88</v>
      </c>
      <c r="B1391" s="3" t="s">
        <v>2768</v>
      </c>
      <c r="C1391" s="3" t="str">
        <f t="shared" si="20"/>
        <v>広島県安芸高田市</v>
      </c>
      <c r="D1391" s="3" t="s">
        <v>2769</v>
      </c>
      <c r="E1391" s="1" t="s">
        <v>3578</v>
      </c>
    </row>
    <row r="1392" spans="1:6" x14ac:dyDescent="0.2">
      <c r="A1392" s="3" t="s">
        <v>88</v>
      </c>
      <c r="B1392" s="3" t="s">
        <v>2770</v>
      </c>
      <c r="C1392" s="3" t="str">
        <f t="shared" si="20"/>
        <v>広島県江田島市</v>
      </c>
      <c r="D1392" s="3" t="s">
        <v>2771</v>
      </c>
      <c r="E1392" s="1" t="s">
        <v>3578</v>
      </c>
    </row>
    <row r="1393" spans="1:6" x14ac:dyDescent="0.2">
      <c r="A1393" s="3" t="s">
        <v>88</v>
      </c>
      <c r="B1393" s="3" t="s">
        <v>2772</v>
      </c>
      <c r="C1393" s="3" t="str">
        <f t="shared" si="20"/>
        <v>広島県府中町</v>
      </c>
      <c r="D1393" s="3" t="s">
        <v>2773</v>
      </c>
      <c r="E1393" s="1" t="s">
        <v>3586</v>
      </c>
    </row>
    <row r="1394" spans="1:6" x14ac:dyDescent="0.2">
      <c r="A1394" s="3" t="s">
        <v>88</v>
      </c>
      <c r="B1394" s="3" t="s">
        <v>2774</v>
      </c>
      <c r="C1394" s="3" t="str">
        <f t="shared" ref="C1394:C1457" si="21">A1394&amp;B1394</f>
        <v>広島県海田町</v>
      </c>
      <c r="D1394" s="3" t="s">
        <v>2775</v>
      </c>
      <c r="E1394" s="1" t="s">
        <v>3586</v>
      </c>
    </row>
    <row r="1395" spans="1:6" x14ac:dyDescent="0.2">
      <c r="A1395" s="3" t="s">
        <v>88</v>
      </c>
      <c r="B1395" s="3" t="s">
        <v>2776</v>
      </c>
      <c r="C1395" s="3" t="str">
        <f t="shared" si="21"/>
        <v>広島県熊野町</v>
      </c>
      <c r="D1395" s="3" t="s">
        <v>2777</v>
      </c>
      <c r="E1395" s="1" t="s">
        <v>3586</v>
      </c>
    </row>
    <row r="1396" spans="1:6" x14ac:dyDescent="0.2">
      <c r="A1396" s="3" t="s">
        <v>88</v>
      </c>
      <c r="B1396" s="3" t="s">
        <v>2778</v>
      </c>
      <c r="C1396" s="3" t="str">
        <f t="shared" si="21"/>
        <v>広島県坂町</v>
      </c>
      <c r="D1396" s="3" t="s">
        <v>2779</v>
      </c>
      <c r="E1396" s="1" t="s">
        <v>3590</v>
      </c>
    </row>
    <row r="1397" spans="1:6" x14ac:dyDescent="0.2">
      <c r="A1397" s="3" t="s">
        <v>88</v>
      </c>
      <c r="B1397" s="3" t="s">
        <v>2780</v>
      </c>
      <c r="C1397" s="3" t="str">
        <f t="shared" si="21"/>
        <v>広島県安芸太田町</v>
      </c>
      <c r="D1397" s="3" t="s">
        <v>2781</v>
      </c>
      <c r="E1397" s="1" t="s">
        <v>3585</v>
      </c>
    </row>
    <row r="1398" spans="1:6" x14ac:dyDescent="0.2">
      <c r="A1398" s="3" t="s">
        <v>88</v>
      </c>
      <c r="B1398" s="3" t="s">
        <v>2782</v>
      </c>
      <c r="C1398" s="3" t="str">
        <f t="shared" si="21"/>
        <v>広島県北広島町</v>
      </c>
      <c r="D1398" s="3" t="s">
        <v>2783</v>
      </c>
      <c r="E1398" s="1" t="s">
        <v>3595</v>
      </c>
    </row>
    <row r="1399" spans="1:6" x14ac:dyDescent="0.2">
      <c r="A1399" s="3" t="s">
        <v>88</v>
      </c>
      <c r="B1399" s="3" t="s">
        <v>2784</v>
      </c>
      <c r="C1399" s="3" t="str">
        <f t="shared" si="21"/>
        <v>広島県大崎上島町</v>
      </c>
      <c r="D1399" s="3" t="s">
        <v>2785</v>
      </c>
      <c r="E1399" s="1" t="s">
        <v>3585</v>
      </c>
    </row>
    <row r="1400" spans="1:6" x14ac:dyDescent="0.2">
      <c r="A1400" s="3" t="s">
        <v>88</v>
      </c>
      <c r="B1400" s="3" t="s">
        <v>2786</v>
      </c>
      <c r="C1400" s="3" t="str">
        <f t="shared" si="21"/>
        <v>広島県世羅町</v>
      </c>
      <c r="D1400" s="3" t="s">
        <v>2787</v>
      </c>
      <c r="E1400" s="1" t="s">
        <v>3587</v>
      </c>
    </row>
    <row r="1401" spans="1:6" x14ac:dyDescent="0.2">
      <c r="A1401" s="3" t="s">
        <v>88</v>
      </c>
      <c r="B1401" s="3" t="s">
        <v>2788</v>
      </c>
      <c r="C1401" s="3" t="str">
        <f t="shared" si="21"/>
        <v>広島県神石高原町</v>
      </c>
      <c r="D1401" s="3" t="s">
        <v>2789</v>
      </c>
      <c r="E1401" s="1" t="s">
        <v>3584</v>
      </c>
    </row>
    <row r="1402" spans="1:6" x14ac:dyDescent="0.2">
      <c r="A1402" s="3" t="s">
        <v>90</v>
      </c>
      <c r="B1402" s="3" t="s">
        <v>2790</v>
      </c>
      <c r="C1402" s="3" t="str">
        <f t="shared" si="21"/>
        <v>山口県下関市</v>
      </c>
      <c r="D1402" s="3" t="s">
        <v>2791</v>
      </c>
      <c r="E1402" s="1" t="s">
        <v>3573</v>
      </c>
      <c r="F1402" s="6"/>
    </row>
    <row r="1403" spans="1:6" x14ac:dyDescent="0.2">
      <c r="A1403" s="3" t="s">
        <v>90</v>
      </c>
      <c r="B1403" s="3" t="s">
        <v>2792</v>
      </c>
      <c r="C1403" s="3" t="str">
        <f t="shared" si="21"/>
        <v>山口県宇部市</v>
      </c>
      <c r="D1403" s="3" t="s">
        <v>2793</v>
      </c>
      <c r="E1403" s="1" t="s">
        <v>3600</v>
      </c>
    </row>
    <row r="1404" spans="1:6" x14ac:dyDescent="0.2">
      <c r="A1404" s="3" t="s">
        <v>90</v>
      </c>
      <c r="B1404" s="3" t="s">
        <v>2794</v>
      </c>
      <c r="C1404" s="3" t="str">
        <f t="shared" si="21"/>
        <v>山口県山口市</v>
      </c>
      <c r="D1404" s="3" t="s">
        <v>2795</v>
      </c>
      <c r="E1404" s="1" t="s">
        <v>3600</v>
      </c>
    </row>
    <row r="1405" spans="1:6" x14ac:dyDescent="0.2">
      <c r="A1405" s="3" t="s">
        <v>90</v>
      </c>
      <c r="B1405" s="3" t="s">
        <v>2796</v>
      </c>
      <c r="C1405" s="3" t="str">
        <f t="shared" si="21"/>
        <v>山口県萩市</v>
      </c>
      <c r="D1405" s="3" t="s">
        <v>2797</v>
      </c>
      <c r="E1405" s="1" t="s">
        <v>3578</v>
      </c>
    </row>
    <row r="1406" spans="1:6" x14ac:dyDescent="0.2">
      <c r="A1406" s="3" t="s">
        <v>90</v>
      </c>
      <c r="B1406" s="3" t="s">
        <v>2798</v>
      </c>
      <c r="C1406" s="3" t="str">
        <f t="shared" si="21"/>
        <v>山口県防府市</v>
      </c>
      <c r="D1406" s="3" t="s">
        <v>2799</v>
      </c>
      <c r="E1406" s="1" t="s">
        <v>3623</v>
      </c>
    </row>
    <row r="1407" spans="1:6" x14ac:dyDescent="0.2">
      <c r="A1407" s="3" t="s">
        <v>90</v>
      </c>
      <c r="B1407" s="3" t="s">
        <v>2800</v>
      </c>
      <c r="C1407" s="3" t="str">
        <f t="shared" si="21"/>
        <v>山口県下松市</v>
      </c>
      <c r="D1407" s="3" t="s">
        <v>2801</v>
      </c>
      <c r="E1407" s="1" t="s">
        <v>3599</v>
      </c>
    </row>
    <row r="1408" spans="1:6" x14ac:dyDescent="0.2">
      <c r="A1408" s="3" t="s">
        <v>90</v>
      </c>
      <c r="B1408" s="3" t="s">
        <v>2802</v>
      </c>
      <c r="C1408" s="3" t="str">
        <f t="shared" si="21"/>
        <v>山口県岩国市</v>
      </c>
      <c r="D1408" s="3" t="s">
        <v>2803</v>
      </c>
      <c r="E1408" s="1" t="s">
        <v>3574</v>
      </c>
    </row>
    <row r="1409" spans="1:5" x14ac:dyDescent="0.2">
      <c r="A1409" s="3" t="s">
        <v>90</v>
      </c>
      <c r="B1409" s="3" t="s">
        <v>2804</v>
      </c>
      <c r="C1409" s="3" t="str">
        <f t="shared" si="21"/>
        <v>山口県光市</v>
      </c>
      <c r="D1409" s="3" t="s">
        <v>2805</v>
      </c>
      <c r="E1409" s="1" t="s">
        <v>3601</v>
      </c>
    </row>
    <row r="1410" spans="1:5" x14ac:dyDescent="0.2">
      <c r="A1410" s="3" t="s">
        <v>90</v>
      </c>
      <c r="B1410" s="3" t="s">
        <v>2806</v>
      </c>
      <c r="C1410" s="3" t="str">
        <f t="shared" si="21"/>
        <v>山口県長門市</v>
      </c>
      <c r="D1410" s="3" t="s">
        <v>2807</v>
      </c>
      <c r="E1410" s="1" t="s">
        <v>3578</v>
      </c>
    </row>
    <row r="1411" spans="1:5" x14ac:dyDescent="0.2">
      <c r="A1411" s="3" t="s">
        <v>90</v>
      </c>
      <c r="B1411" s="3" t="s">
        <v>2808</v>
      </c>
      <c r="C1411" s="3" t="str">
        <f t="shared" si="21"/>
        <v>山口県柳井市</v>
      </c>
      <c r="D1411" s="3" t="s">
        <v>2809</v>
      </c>
      <c r="E1411" s="1" t="s">
        <v>3580</v>
      </c>
    </row>
    <row r="1412" spans="1:5" x14ac:dyDescent="0.2">
      <c r="A1412" s="3" t="s">
        <v>90</v>
      </c>
      <c r="B1412" s="3" t="s">
        <v>2810</v>
      </c>
      <c r="C1412" s="3" t="str">
        <f t="shared" si="21"/>
        <v>山口県美祢市</v>
      </c>
      <c r="D1412" s="3" t="s">
        <v>2811</v>
      </c>
      <c r="E1412" s="1" t="s">
        <v>3578</v>
      </c>
    </row>
    <row r="1413" spans="1:5" x14ac:dyDescent="0.2">
      <c r="A1413" s="3" t="s">
        <v>90</v>
      </c>
      <c r="B1413" s="3" t="s">
        <v>2812</v>
      </c>
      <c r="C1413" s="3" t="str">
        <f t="shared" si="21"/>
        <v>山口県周南市</v>
      </c>
      <c r="D1413" s="3" t="s">
        <v>2813</v>
      </c>
      <c r="E1413" s="1" t="s">
        <v>3623</v>
      </c>
    </row>
    <row r="1414" spans="1:5" x14ac:dyDescent="0.2">
      <c r="A1414" s="3" t="s">
        <v>90</v>
      </c>
      <c r="B1414" s="3" t="s">
        <v>2814</v>
      </c>
      <c r="C1414" s="3" t="str">
        <f t="shared" si="21"/>
        <v>山口県山陽小野田市</v>
      </c>
      <c r="D1414" s="3" t="s">
        <v>2815</v>
      </c>
      <c r="E1414" s="1" t="s">
        <v>3599</v>
      </c>
    </row>
    <row r="1415" spans="1:5" x14ac:dyDescent="0.2">
      <c r="A1415" s="3" t="s">
        <v>90</v>
      </c>
      <c r="B1415" s="3" t="s">
        <v>2816</v>
      </c>
      <c r="C1415" s="3" t="str">
        <f t="shared" si="21"/>
        <v>山口県周防大島町</v>
      </c>
      <c r="D1415" s="3" t="s">
        <v>2817</v>
      </c>
      <c r="E1415" s="1" t="s">
        <v>3591</v>
      </c>
    </row>
    <row r="1416" spans="1:5" x14ac:dyDescent="0.2">
      <c r="A1416" s="3" t="s">
        <v>90</v>
      </c>
      <c r="B1416" s="3" t="s">
        <v>2818</v>
      </c>
      <c r="C1416" s="3" t="str">
        <f t="shared" si="21"/>
        <v>山口県和木町</v>
      </c>
      <c r="D1416" s="3" t="s">
        <v>2819</v>
      </c>
      <c r="E1416" s="1" t="s">
        <v>3585</v>
      </c>
    </row>
    <row r="1417" spans="1:5" x14ac:dyDescent="0.2">
      <c r="A1417" s="3" t="s">
        <v>90</v>
      </c>
      <c r="B1417" s="3" t="s">
        <v>2820</v>
      </c>
      <c r="C1417" s="3" t="str">
        <f t="shared" si="21"/>
        <v>山口県上関町</v>
      </c>
      <c r="D1417" s="3" t="s">
        <v>2821</v>
      </c>
      <c r="E1417" s="1" t="s">
        <v>3589</v>
      </c>
    </row>
    <row r="1418" spans="1:5" x14ac:dyDescent="0.2">
      <c r="A1418" s="3" t="s">
        <v>90</v>
      </c>
      <c r="B1418" s="3" t="s">
        <v>2822</v>
      </c>
      <c r="C1418" s="3" t="str">
        <f t="shared" si="21"/>
        <v>山口県田布施町</v>
      </c>
      <c r="D1418" s="3" t="s">
        <v>2823</v>
      </c>
      <c r="E1418" s="1" t="s">
        <v>3590</v>
      </c>
    </row>
    <row r="1419" spans="1:5" x14ac:dyDescent="0.2">
      <c r="A1419" s="3" t="s">
        <v>90</v>
      </c>
      <c r="B1419" s="3" t="s">
        <v>2824</v>
      </c>
      <c r="C1419" s="3" t="str">
        <f t="shared" si="21"/>
        <v>山口県平生町</v>
      </c>
      <c r="D1419" s="3" t="s">
        <v>2825</v>
      </c>
      <c r="E1419" s="1" t="s">
        <v>3590</v>
      </c>
    </row>
    <row r="1420" spans="1:5" x14ac:dyDescent="0.2">
      <c r="A1420" s="3" t="s">
        <v>90</v>
      </c>
      <c r="B1420" s="3" t="s">
        <v>2826</v>
      </c>
      <c r="C1420" s="3" t="str">
        <f t="shared" si="21"/>
        <v>山口県阿武町</v>
      </c>
      <c r="D1420" s="3" t="s">
        <v>2827</v>
      </c>
      <c r="E1420" s="1" t="s">
        <v>3582</v>
      </c>
    </row>
    <row r="1421" spans="1:5" x14ac:dyDescent="0.2">
      <c r="A1421" s="3" t="s">
        <v>92</v>
      </c>
      <c r="B1421" s="3" t="s">
        <v>3646</v>
      </c>
      <c r="C1421" s="3" t="str">
        <f t="shared" si="21"/>
        <v>徳島県徳島市</v>
      </c>
      <c r="D1421" s="3" t="s">
        <v>2828</v>
      </c>
      <c r="E1421" s="2" t="s">
        <v>3600</v>
      </c>
    </row>
    <row r="1422" spans="1:5" x14ac:dyDescent="0.2">
      <c r="A1422" s="3" t="s">
        <v>92</v>
      </c>
      <c r="B1422" s="3" t="s">
        <v>2829</v>
      </c>
      <c r="C1422" s="3" t="str">
        <f t="shared" si="21"/>
        <v>徳島県鳴門市</v>
      </c>
      <c r="D1422" s="3" t="s">
        <v>2830</v>
      </c>
      <c r="E1422" s="1" t="s">
        <v>3579</v>
      </c>
    </row>
    <row r="1423" spans="1:5" x14ac:dyDescent="0.2">
      <c r="A1423" s="3" t="s">
        <v>92</v>
      </c>
      <c r="B1423" s="3" t="s">
        <v>2831</v>
      </c>
      <c r="C1423" s="3" t="str">
        <f t="shared" si="21"/>
        <v>徳島県小松島市</v>
      </c>
      <c r="D1423" s="3" t="s">
        <v>2832</v>
      </c>
      <c r="E1423" s="1" t="s">
        <v>3578</v>
      </c>
    </row>
    <row r="1424" spans="1:5" x14ac:dyDescent="0.2">
      <c r="A1424" s="3" t="s">
        <v>92</v>
      </c>
      <c r="B1424" s="3" t="s">
        <v>2833</v>
      </c>
      <c r="C1424" s="3" t="str">
        <f t="shared" si="21"/>
        <v>徳島県阿南市</v>
      </c>
      <c r="D1424" s="3" t="s">
        <v>2834</v>
      </c>
      <c r="E1424" s="1" t="s">
        <v>3599</v>
      </c>
    </row>
    <row r="1425" spans="1:5" x14ac:dyDescent="0.2">
      <c r="A1425" s="3" t="s">
        <v>92</v>
      </c>
      <c r="B1425" s="3" t="s">
        <v>2835</v>
      </c>
      <c r="C1425" s="3" t="str">
        <f t="shared" si="21"/>
        <v>徳島県吉野川市</v>
      </c>
      <c r="D1425" s="3" t="s">
        <v>2836</v>
      </c>
      <c r="E1425" s="1" t="s">
        <v>3578</v>
      </c>
    </row>
    <row r="1426" spans="1:5" x14ac:dyDescent="0.2">
      <c r="A1426" s="3" t="s">
        <v>92</v>
      </c>
      <c r="B1426" s="3" t="s">
        <v>2837</v>
      </c>
      <c r="C1426" s="3" t="str">
        <f t="shared" si="21"/>
        <v>徳島県阿波市</v>
      </c>
      <c r="D1426" s="3" t="s">
        <v>2838</v>
      </c>
      <c r="E1426" s="1" t="s">
        <v>3578</v>
      </c>
    </row>
    <row r="1427" spans="1:5" x14ac:dyDescent="0.2">
      <c r="A1427" s="3" t="s">
        <v>92</v>
      </c>
      <c r="B1427" s="3" t="s">
        <v>2839</v>
      </c>
      <c r="C1427" s="3" t="str">
        <f t="shared" si="21"/>
        <v>徳島県美馬市</v>
      </c>
      <c r="D1427" s="3" t="s">
        <v>2840</v>
      </c>
      <c r="E1427" s="1" t="s">
        <v>3578</v>
      </c>
    </row>
    <row r="1428" spans="1:5" x14ac:dyDescent="0.2">
      <c r="A1428" s="3" t="s">
        <v>92</v>
      </c>
      <c r="B1428" s="3" t="s">
        <v>2841</v>
      </c>
      <c r="C1428" s="3" t="str">
        <f t="shared" si="21"/>
        <v>徳島県三好市</v>
      </c>
      <c r="D1428" s="3" t="s">
        <v>2842</v>
      </c>
      <c r="E1428" s="1" t="s">
        <v>3580</v>
      </c>
    </row>
    <row r="1429" spans="1:5" x14ac:dyDescent="0.2">
      <c r="A1429" s="3" t="s">
        <v>92</v>
      </c>
      <c r="B1429" s="3" t="s">
        <v>2843</v>
      </c>
      <c r="C1429" s="3" t="str">
        <f t="shared" si="21"/>
        <v>徳島県勝浦町</v>
      </c>
      <c r="D1429" s="3" t="s">
        <v>2844</v>
      </c>
      <c r="E1429" s="1" t="s">
        <v>3582</v>
      </c>
    </row>
    <row r="1430" spans="1:5" x14ac:dyDescent="0.2">
      <c r="A1430" s="3" t="s">
        <v>92</v>
      </c>
      <c r="B1430" s="3" t="s">
        <v>2845</v>
      </c>
      <c r="C1430" s="3" t="str">
        <f t="shared" si="21"/>
        <v>徳島県上勝町</v>
      </c>
      <c r="D1430" s="3" t="s">
        <v>2846</v>
      </c>
      <c r="E1430" s="1" t="s">
        <v>3582</v>
      </c>
    </row>
    <row r="1431" spans="1:5" x14ac:dyDescent="0.2">
      <c r="A1431" s="3" t="s">
        <v>92</v>
      </c>
      <c r="B1431" s="3" t="s">
        <v>2847</v>
      </c>
      <c r="C1431" s="3" t="str">
        <f t="shared" si="21"/>
        <v>徳島県佐那河内村</v>
      </c>
      <c r="D1431" s="3" t="s">
        <v>2848</v>
      </c>
      <c r="E1431" s="1" t="s">
        <v>3582</v>
      </c>
    </row>
    <row r="1432" spans="1:5" x14ac:dyDescent="0.2">
      <c r="A1432" s="3" t="s">
        <v>92</v>
      </c>
      <c r="B1432" s="3" t="s">
        <v>2849</v>
      </c>
      <c r="C1432" s="3" t="str">
        <f t="shared" si="21"/>
        <v>徳島県石井町</v>
      </c>
      <c r="D1432" s="3" t="s">
        <v>2850</v>
      </c>
      <c r="E1432" s="1" t="s">
        <v>3586</v>
      </c>
    </row>
    <row r="1433" spans="1:5" x14ac:dyDescent="0.2">
      <c r="A1433" s="3" t="s">
        <v>92</v>
      </c>
      <c r="B1433" s="3" t="s">
        <v>2851</v>
      </c>
      <c r="C1433" s="3" t="str">
        <f t="shared" si="21"/>
        <v>徳島県神山町</v>
      </c>
      <c r="D1433" s="3" t="s">
        <v>2852</v>
      </c>
      <c r="E1433" s="1" t="s">
        <v>3582</v>
      </c>
    </row>
    <row r="1434" spans="1:5" x14ac:dyDescent="0.2">
      <c r="A1434" s="3" t="s">
        <v>92</v>
      </c>
      <c r="B1434" s="3" t="s">
        <v>2853</v>
      </c>
      <c r="C1434" s="3" t="str">
        <f t="shared" si="21"/>
        <v>徳島県那賀町</v>
      </c>
      <c r="D1434" s="3" t="s">
        <v>2854</v>
      </c>
      <c r="E1434" s="1" t="s">
        <v>3584</v>
      </c>
    </row>
    <row r="1435" spans="1:5" x14ac:dyDescent="0.2">
      <c r="A1435" s="3" t="s">
        <v>92</v>
      </c>
      <c r="B1435" s="3" t="s">
        <v>2855</v>
      </c>
      <c r="C1435" s="3" t="str">
        <f t="shared" si="21"/>
        <v>徳島県牟岐町</v>
      </c>
      <c r="D1435" s="3" t="s">
        <v>2856</v>
      </c>
      <c r="E1435" s="1" t="s">
        <v>3589</v>
      </c>
    </row>
    <row r="1436" spans="1:5" x14ac:dyDescent="0.2">
      <c r="A1436" s="3" t="s">
        <v>92</v>
      </c>
      <c r="B1436" s="3" t="s">
        <v>2857</v>
      </c>
      <c r="C1436" s="3" t="str">
        <f t="shared" si="21"/>
        <v>徳島県美波町</v>
      </c>
      <c r="D1436" s="3" t="s">
        <v>2858</v>
      </c>
      <c r="E1436" s="1" t="s">
        <v>3585</v>
      </c>
    </row>
    <row r="1437" spans="1:5" x14ac:dyDescent="0.2">
      <c r="A1437" s="3" t="s">
        <v>92</v>
      </c>
      <c r="B1437" s="3" t="s">
        <v>2859</v>
      </c>
      <c r="C1437" s="3" t="str">
        <f t="shared" si="21"/>
        <v>徳島県海陽町</v>
      </c>
      <c r="D1437" s="3" t="s">
        <v>2860</v>
      </c>
      <c r="E1437" s="1" t="s">
        <v>3585</v>
      </c>
    </row>
    <row r="1438" spans="1:5" x14ac:dyDescent="0.2">
      <c r="A1438" s="3" t="s">
        <v>92</v>
      </c>
      <c r="B1438" s="3" t="s">
        <v>2861</v>
      </c>
      <c r="C1438" s="3" t="str">
        <f t="shared" si="21"/>
        <v>徳島県松茂町</v>
      </c>
      <c r="D1438" s="3" t="s">
        <v>2862</v>
      </c>
      <c r="E1438" s="1" t="s">
        <v>3590</v>
      </c>
    </row>
    <row r="1439" spans="1:5" x14ac:dyDescent="0.2">
      <c r="A1439" s="3" t="s">
        <v>92</v>
      </c>
      <c r="B1439" s="3" t="s">
        <v>2863</v>
      </c>
      <c r="C1439" s="3" t="str">
        <f t="shared" si="21"/>
        <v>徳島県北島町</v>
      </c>
      <c r="D1439" s="3" t="s">
        <v>2864</v>
      </c>
      <c r="E1439" s="1" t="s">
        <v>3586</v>
      </c>
    </row>
    <row r="1440" spans="1:5" x14ac:dyDescent="0.2">
      <c r="A1440" s="3" t="s">
        <v>92</v>
      </c>
      <c r="B1440" s="3" t="s">
        <v>2865</v>
      </c>
      <c r="C1440" s="3" t="str">
        <f t="shared" si="21"/>
        <v>徳島県藍住町</v>
      </c>
      <c r="D1440" s="3" t="s">
        <v>2866</v>
      </c>
      <c r="E1440" s="1" t="s">
        <v>3586</v>
      </c>
    </row>
    <row r="1441" spans="1:6" x14ac:dyDescent="0.2">
      <c r="A1441" s="3" t="s">
        <v>92</v>
      </c>
      <c r="B1441" s="3" t="s">
        <v>2867</v>
      </c>
      <c r="C1441" s="3" t="str">
        <f t="shared" si="21"/>
        <v>徳島県板野町</v>
      </c>
      <c r="D1441" s="3" t="s">
        <v>2868</v>
      </c>
      <c r="E1441" s="1" t="s">
        <v>3590</v>
      </c>
    </row>
    <row r="1442" spans="1:6" x14ac:dyDescent="0.2">
      <c r="A1442" s="3" t="s">
        <v>92</v>
      </c>
      <c r="B1442" s="3" t="s">
        <v>2869</v>
      </c>
      <c r="C1442" s="3" t="str">
        <f t="shared" si="21"/>
        <v>徳島県上板町</v>
      </c>
      <c r="D1442" s="3" t="s">
        <v>2870</v>
      </c>
      <c r="E1442" s="1" t="s">
        <v>3590</v>
      </c>
    </row>
    <row r="1443" spans="1:6" x14ac:dyDescent="0.2">
      <c r="A1443" s="3" t="s">
        <v>92</v>
      </c>
      <c r="B1443" s="3" t="s">
        <v>2871</v>
      </c>
      <c r="C1443" s="3" t="str">
        <f t="shared" si="21"/>
        <v>徳島県つるぎ町</v>
      </c>
      <c r="D1443" s="3" t="s">
        <v>2872</v>
      </c>
      <c r="E1443" s="1" t="s">
        <v>3585</v>
      </c>
    </row>
    <row r="1444" spans="1:6" x14ac:dyDescent="0.2">
      <c r="A1444" s="3" t="s">
        <v>92</v>
      </c>
      <c r="B1444" s="3" t="s">
        <v>2873</v>
      </c>
      <c r="C1444" s="3" t="str">
        <f t="shared" si="21"/>
        <v>徳島県東みよし町</v>
      </c>
      <c r="D1444" s="3" t="s">
        <v>2874</v>
      </c>
      <c r="E1444" s="1" t="s">
        <v>3590</v>
      </c>
    </row>
    <row r="1445" spans="1:6" x14ac:dyDescent="0.2">
      <c r="A1445" s="3" t="s">
        <v>94</v>
      </c>
      <c r="B1445" s="3" t="s">
        <v>2875</v>
      </c>
      <c r="C1445" s="3" t="str">
        <f t="shared" si="21"/>
        <v>香川県高松市</v>
      </c>
      <c r="D1445" s="3" t="s">
        <v>2876</v>
      </c>
      <c r="E1445" s="1" t="s">
        <v>3573</v>
      </c>
      <c r="F1445" s="6"/>
    </row>
    <row r="1446" spans="1:6" x14ac:dyDescent="0.2">
      <c r="A1446" s="3" t="s">
        <v>94</v>
      </c>
      <c r="B1446" s="3" t="s">
        <v>2877</v>
      </c>
      <c r="C1446" s="3" t="str">
        <f t="shared" si="21"/>
        <v>香川県丸亀市</v>
      </c>
      <c r="D1446" s="3" t="s">
        <v>2878</v>
      </c>
      <c r="E1446" s="1" t="s">
        <v>3623</v>
      </c>
    </row>
    <row r="1447" spans="1:6" x14ac:dyDescent="0.2">
      <c r="A1447" s="3" t="s">
        <v>94</v>
      </c>
      <c r="B1447" s="3" t="s">
        <v>2879</v>
      </c>
      <c r="C1447" s="3" t="str">
        <f t="shared" si="21"/>
        <v>香川県坂出市</v>
      </c>
      <c r="D1447" s="3" t="s">
        <v>2880</v>
      </c>
      <c r="E1447" s="1" t="s">
        <v>3575</v>
      </c>
    </row>
    <row r="1448" spans="1:6" x14ac:dyDescent="0.2">
      <c r="A1448" s="3" t="s">
        <v>94</v>
      </c>
      <c r="B1448" s="3" t="s">
        <v>2881</v>
      </c>
      <c r="C1448" s="3" t="str">
        <f t="shared" si="21"/>
        <v>香川県善通寺市</v>
      </c>
      <c r="D1448" s="3" t="s">
        <v>2882</v>
      </c>
      <c r="E1448" s="1" t="s">
        <v>3580</v>
      </c>
    </row>
    <row r="1449" spans="1:6" x14ac:dyDescent="0.2">
      <c r="A1449" s="3" t="s">
        <v>94</v>
      </c>
      <c r="B1449" s="3" t="s">
        <v>2883</v>
      </c>
      <c r="C1449" s="3" t="str">
        <f t="shared" si="21"/>
        <v>香川県観音寺市</v>
      </c>
      <c r="D1449" s="3" t="s">
        <v>2884</v>
      </c>
      <c r="E1449" s="1" t="s">
        <v>3596</v>
      </c>
    </row>
    <row r="1450" spans="1:6" x14ac:dyDescent="0.2">
      <c r="A1450" s="3" t="s">
        <v>94</v>
      </c>
      <c r="B1450" s="3" t="s">
        <v>2885</v>
      </c>
      <c r="C1450" s="3" t="str">
        <f t="shared" si="21"/>
        <v>香川県さぬき市</v>
      </c>
      <c r="D1450" s="3" t="s">
        <v>2886</v>
      </c>
      <c r="E1450" s="1" t="s">
        <v>3580</v>
      </c>
    </row>
    <row r="1451" spans="1:6" x14ac:dyDescent="0.2">
      <c r="A1451" s="3" t="s">
        <v>94</v>
      </c>
      <c r="B1451" s="3" t="s">
        <v>2887</v>
      </c>
      <c r="C1451" s="3" t="str">
        <f t="shared" si="21"/>
        <v>香川県東かがわ市</v>
      </c>
      <c r="D1451" s="3" t="s">
        <v>2888</v>
      </c>
      <c r="E1451" s="1" t="s">
        <v>3578</v>
      </c>
    </row>
    <row r="1452" spans="1:6" x14ac:dyDescent="0.2">
      <c r="A1452" s="3" t="s">
        <v>94</v>
      </c>
      <c r="B1452" s="3" t="s">
        <v>2889</v>
      </c>
      <c r="C1452" s="3" t="str">
        <f t="shared" si="21"/>
        <v>香川県三豊市</v>
      </c>
      <c r="D1452" s="3" t="s">
        <v>2890</v>
      </c>
      <c r="E1452" s="1" t="s">
        <v>3579</v>
      </c>
    </row>
    <row r="1453" spans="1:6" x14ac:dyDescent="0.2">
      <c r="A1453" s="3" t="s">
        <v>94</v>
      </c>
      <c r="B1453" s="3" t="s">
        <v>2891</v>
      </c>
      <c r="C1453" s="3" t="str">
        <f t="shared" si="21"/>
        <v>香川県土庄町</v>
      </c>
      <c r="D1453" s="3" t="s">
        <v>2892</v>
      </c>
      <c r="E1453" s="1" t="s">
        <v>3590</v>
      </c>
    </row>
    <row r="1454" spans="1:6" x14ac:dyDescent="0.2">
      <c r="A1454" s="3" t="s">
        <v>94</v>
      </c>
      <c r="B1454" s="3" t="s">
        <v>2893</v>
      </c>
      <c r="C1454" s="3" t="str">
        <f t="shared" si="21"/>
        <v>香川県小豆島町</v>
      </c>
      <c r="D1454" s="3" t="s">
        <v>2894</v>
      </c>
      <c r="E1454" s="1" t="s">
        <v>3590</v>
      </c>
    </row>
    <row r="1455" spans="1:6" x14ac:dyDescent="0.2">
      <c r="A1455" s="3" t="s">
        <v>94</v>
      </c>
      <c r="B1455" s="3" t="s">
        <v>2895</v>
      </c>
      <c r="C1455" s="3" t="str">
        <f t="shared" si="21"/>
        <v>香川県三木町</v>
      </c>
      <c r="D1455" s="3" t="s">
        <v>2896</v>
      </c>
      <c r="E1455" s="1" t="s">
        <v>3586</v>
      </c>
    </row>
    <row r="1456" spans="1:6" x14ac:dyDescent="0.2">
      <c r="A1456" s="3" t="s">
        <v>94</v>
      </c>
      <c r="B1456" s="3" t="s">
        <v>2897</v>
      </c>
      <c r="C1456" s="3" t="str">
        <f t="shared" si="21"/>
        <v>香川県直島町</v>
      </c>
      <c r="D1456" s="3" t="s">
        <v>2898</v>
      </c>
      <c r="E1456" s="1" t="s">
        <v>3588</v>
      </c>
    </row>
    <row r="1457" spans="1:6" x14ac:dyDescent="0.2">
      <c r="A1457" s="3" t="s">
        <v>94</v>
      </c>
      <c r="B1457" s="3" t="s">
        <v>2899</v>
      </c>
      <c r="C1457" s="3" t="str">
        <f t="shared" si="21"/>
        <v>香川県宇多津町</v>
      </c>
      <c r="D1457" s="3" t="s">
        <v>2900</v>
      </c>
      <c r="E1457" s="1" t="s">
        <v>3581</v>
      </c>
    </row>
    <row r="1458" spans="1:6" x14ac:dyDescent="0.2">
      <c r="A1458" s="3" t="s">
        <v>94</v>
      </c>
      <c r="B1458" s="3" t="s">
        <v>2901</v>
      </c>
      <c r="C1458" s="3" t="str">
        <f t="shared" ref="C1458:C1521" si="22">A1458&amp;B1458</f>
        <v>香川県綾川町</v>
      </c>
      <c r="D1458" s="3" t="s">
        <v>2902</v>
      </c>
      <c r="E1458" s="1" t="s">
        <v>3586</v>
      </c>
    </row>
    <row r="1459" spans="1:6" x14ac:dyDescent="0.2">
      <c r="A1459" s="3" t="s">
        <v>94</v>
      </c>
      <c r="B1459" s="3" t="s">
        <v>2903</v>
      </c>
      <c r="C1459" s="3" t="str">
        <f t="shared" si="22"/>
        <v>香川県琴平町</v>
      </c>
      <c r="D1459" s="3" t="s">
        <v>2904</v>
      </c>
      <c r="E1459" s="1" t="s">
        <v>3585</v>
      </c>
    </row>
    <row r="1460" spans="1:6" x14ac:dyDescent="0.2">
      <c r="A1460" s="3" t="s">
        <v>94</v>
      </c>
      <c r="B1460" s="3" t="s">
        <v>2905</v>
      </c>
      <c r="C1460" s="3" t="str">
        <f t="shared" si="22"/>
        <v>香川県多度津町</v>
      </c>
      <c r="D1460" s="3" t="s">
        <v>2906</v>
      </c>
      <c r="E1460" s="1" t="s">
        <v>3597</v>
      </c>
    </row>
    <row r="1461" spans="1:6" x14ac:dyDescent="0.2">
      <c r="A1461" s="3" t="s">
        <v>94</v>
      </c>
      <c r="B1461" s="3" t="s">
        <v>2907</v>
      </c>
      <c r="C1461" s="3" t="str">
        <f t="shared" si="22"/>
        <v>香川県まんのう町</v>
      </c>
      <c r="D1461" s="3" t="s">
        <v>2908</v>
      </c>
      <c r="E1461" s="1" t="s">
        <v>3595</v>
      </c>
    </row>
    <row r="1462" spans="1:6" x14ac:dyDescent="0.2">
      <c r="A1462" s="3" t="s">
        <v>96</v>
      </c>
      <c r="B1462" s="3" t="s">
        <v>2909</v>
      </c>
      <c r="C1462" s="3" t="str">
        <f t="shared" si="22"/>
        <v>愛媛県松山市</v>
      </c>
      <c r="D1462" s="3" t="s">
        <v>2910</v>
      </c>
      <c r="E1462" s="1" t="s">
        <v>3573</v>
      </c>
      <c r="F1462" s="6"/>
    </row>
    <row r="1463" spans="1:6" x14ac:dyDescent="0.2">
      <c r="A1463" s="3" t="s">
        <v>96</v>
      </c>
      <c r="B1463" s="3" t="s">
        <v>2911</v>
      </c>
      <c r="C1463" s="3" t="str">
        <f t="shared" si="22"/>
        <v>愛媛県今治市</v>
      </c>
      <c r="D1463" s="3" t="s">
        <v>2912</v>
      </c>
      <c r="E1463" s="1" t="s">
        <v>3598</v>
      </c>
    </row>
    <row r="1464" spans="1:6" x14ac:dyDescent="0.2">
      <c r="A1464" s="3" t="s">
        <v>96</v>
      </c>
      <c r="B1464" s="3" t="s">
        <v>2913</v>
      </c>
      <c r="C1464" s="3" t="str">
        <f t="shared" si="22"/>
        <v>愛媛県宇和島市</v>
      </c>
      <c r="D1464" s="3" t="s">
        <v>2914</v>
      </c>
      <c r="E1464" s="1" t="s">
        <v>3579</v>
      </c>
    </row>
    <row r="1465" spans="1:6" x14ac:dyDescent="0.2">
      <c r="A1465" s="3" t="s">
        <v>96</v>
      </c>
      <c r="B1465" s="3" t="s">
        <v>2915</v>
      </c>
      <c r="C1465" s="3" t="str">
        <f t="shared" si="22"/>
        <v>愛媛県八幡浜市</v>
      </c>
      <c r="D1465" s="3" t="s">
        <v>2916</v>
      </c>
      <c r="E1465" s="1" t="s">
        <v>3578</v>
      </c>
    </row>
    <row r="1466" spans="1:6" x14ac:dyDescent="0.2">
      <c r="A1466" s="3" t="s">
        <v>96</v>
      </c>
      <c r="B1466" s="3" t="s">
        <v>2917</v>
      </c>
      <c r="C1466" s="3" t="str">
        <f t="shared" si="22"/>
        <v>愛媛県新居浜市</v>
      </c>
      <c r="D1466" s="3" t="s">
        <v>2918</v>
      </c>
      <c r="E1466" s="1" t="s">
        <v>3623</v>
      </c>
    </row>
    <row r="1467" spans="1:6" x14ac:dyDescent="0.2">
      <c r="A1467" s="3" t="s">
        <v>96</v>
      </c>
      <c r="B1467" s="3" t="s">
        <v>2919</v>
      </c>
      <c r="C1467" s="3" t="str">
        <f t="shared" si="22"/>
        <v>愛媛県西条市</v>
      </c>
      <c r="D1467" s="3" t="s">
        <v>2920</v>
      </c>
      <c r="E1467" s="1" t="s">
        <v>3623</v>
      </c>
    </row>
    <row r="1468" spans="1:6" x14ac:dyDescent="0.2">
      <c r="A1468" s="3" t="s">
        <v>96</v>
      </c>
      <c r="B1468" s="3" t="s">
        <v>2921</v>
      </c>
      <c r="C1468" s="3" t="str">
        <f t="shared" si="22"/>
        <v>愛媛県大洲市</v>
      </c>
      <c r="D1468" s="3" t="s">
        <v>2922</v>
      </c>
      <c r="E1468" s="1" t="s">
        <v>3578</v>
      </c>
    </row>
    <row r="1469" spans="1:6" x14ac:dyDescent="0.2">
      <c r="A1469" s="3" t="s">
        <v>96</v>
      </c>
      <c r="B1469" s="3" t="s">
        <v>2923</v>
      </c>
      <c r="C1469" s="3" t="str">
        <f t="shared" si="22"/>
        <v>愛媛県伊予市</v>
      </c>
      <c r="D1469" s="3" t="s">
        <v>2924</v>
      </c>
      <c r="E1469" s="1" t="s">
        <v>3578</v>
      </c>
    </row>
    <row r="1470" spans="1:6" x14ac:dyDescent="0.2">
      <c r="A1470" s="3" t="s">
        <v>96</v>
      </c>
      <c r="B1470" s="3" t="s">
        <v>2925</v>
      </c>
      <c r="C1470" s="3" t="str">
        <f t="shared" si="22"/>
        <v>愛媛県四国中央市</v>
      </c>
      <c r="D1470" s="3" t="s">
        <v>2926</v>
      </c>
      <c r="E1470" s="1" t="s">
        <v>3599</v>
      </c>
    </row>
    <row r="1471" spans="1:6" x14ac:dyDescent="0.2">
      <c r="A1471" s="3" t="s">
        <v>96</v>
      </c>
      <c r="B1471" s="3" t="s">
        <v>2927</v>
      </c>
      <c r="C1471" s="3" t="str">
        <f t="shared" si="22"/>
        <v>愛媛県西予市</v>
      </c>
      <c r="D1471" s="3" t="s">
        <v>2928</v>
      </c>
      <c r="E1471" s="1" t="s">
        <v>3578</v>
      </c>
    </row>
    <row r="1472" spans="1:6" x14ac:dyDescent="0.2">
      <c r="A1472" s="3" t="s">
        <v>96</v>
      </c>
      <c r="B1472" s="3" t="s">
        <v>2929</v>
      </c>
      <c r="C1472" s="3" t="str">
        <f t="shared" si="22"/>
        <v>愛媛県東温市</v>
      </c>
      <c r="D1472" s="3" t="s">
        <v>2930</v>
      </c>
      <c r="E1472" s="1" t="s">
        <v>3580</v>
      </c>
    </row>
    <row r="1473" spans="1:6" x14ac:dyDescent="0.2">
      <c r="A1473" s="3" t="s">
        <v>96</v>
      </c>
      <c r="B1473" s="3" t="s">
        <v>2931</v>
      </c>
      <c r="C1473" s="3" t="str">
        <f t="shared" si="22"/>
        <v>愛媛県上島町</v>
      </c>
      <c r="D1473" s="3" t="s">
        <v>2932</v>
      </c>
      <c r="E1473" s="1" t="s">
        <v>3583</v>
      </c>
    </row>
    <row r="1474" spans="1:6" x14ac:dyDescent="0.2">
      <c r="A1474" s="3" t="s">
        <v>96</v>
      </c>
      <c r="B1474" s="3" t="s">
        <v>2933</v>
      </c>
      <c r="C1474" s="3" t="str">
        <f t="shared" si="22"/>
        <v>愛媛県久万高原町</v>
      </c>
      <c r="D1474" s="3" t="s">
        <v>2934</v>
      </c>
      <c r="E1474" s="1" t="s">
        <v>3584</v>
      </c>
    </row>
    <row r="1475" spans="1:6" x14ac:dyDescent="0.2">
      <c r="A1475" s="3" t="s">
        <v>96</v>
      </c>
      <c r="B1475" s="3" t="s">
        <v>191</v>
      </c>
      <c r="C1475" s="3" t="str">
        <f t="shared" si="22"/>
        <v>愛媛県松前町</v>
      </c>
      <c r="D1475" s="3" t="s">
        <v>2935</v>
      </c>
      <c r="E1475" s="1" t="s">
        <v>3586</v>
      </c>
    </row>
    <row r="1476" spans="1:6" x14ac:dyDescent="0.2">
      <c r="A1476" s="3" t="s">
        <v>96</v>
      </c>
      <c r="B1476" s="3" t="s">
        <v>2936</v>
      </c>
      <c r="C1476" s="3" t="str">
        <f t="shared" si="22"/>
        <v>愛媛県砥部町</v>
      </c>
      <c r="D1476" s="3" t="s">
        <v>2937</v>
      </c>
      <c r="E1476" s="1" t="s">
        <v>3586</v>
      </c>
    </row>
    <row r="1477" spans="1:6" x14ac:dyDescent="0.2">
      <c r="A1477" s="3" t="s">
        <v>96</v>
      </c>
      <c r="B1477" s="3" t="s">
        <v>2938</v>
      </c>
      <c r="C1477" s="3" t="str">
        <f t="shared" si="22"/>
        <v>愛媛県内子町</v>
      </c>
      <c r="D1477" s="3" t="s">
        <v>2939</v>
      </c>
      <c r="E1477" s="1" t="s">
        <v>3587</v>
      </c>
    </row>
    <row r="1478" spans="1:6" x14ac:dyDescent="0.2">
      <c r="A1478" s="3" t="s">
        <v>96</v>
      </c>
      <c r="B1478" s="3" t="s">
        <v>2940</v>
      </c>
      <c r="C1478" s="3" t="str">
        <f t="shared" si="22"/>
        <v>愛媛県伊方町</v>
      </c>
      <c r="D1478" s="3" t="s">
        <v>2941</v>
      </c>
      <c r="E1478" s="1" t="s">
        <v>3584</v>
      </c>
    </row>
    <row r="1479" spans="1:6" x14ac:dyDescent="0.2">
      <c r="A1479" s="3" t="s">
        <v>96</v>
      </c>
      <c r="B1479" s="3" t="s">
        <v>2942</v>
      </c>
      <c r="C1479" s="3" t="str">
        <f t="shared" si="22"/>
        <v>愛媛県松野町</v>
      </c>
      <c r="D1479" s="3" t="s">
        <v>2943</v>
      </c>
      <c r="E1479" s="1" t="s">
        <v>3589</v>
      </c>
    </row>
    <row r="1480" spans="1:6" x14ac:dyDescent="0.2">
      <c r="A1480" s="3" t="s">
        <v>96</v>
      </c>
      <c r="B1480" s="3" t="s">
        <v>2944</v>
      </c>
      <c r="C1480" s="3" t="str">
        <f t="shared" si="22"/>
        <v>愛媛県鬼北町</v>
      </c>
      <c r="D1480" s="3" t="s">
        <v>2945</v>
      </c>
      <c r="E1480" s="1" t="s">
        <v>3585</v>
      </c>
    </row>
    <row r="1481" spans="1:6" x14ac:dyDescent="0.2">
      <c r="A1481" s="3" t="s">
        <v>96</v>
      </c>
      <c r="B1481" s="3" t="s">
        <v>2946</v>
      </c>
      <c r="C1481" s="3" t="str">
        <f t="shared" si="22"/>
        <v>愛媛県愛南町</v>
      </c>
      <c r="D1481" s="3" t="s">
        <v>2947</v>
      </c>
      <c r="E1481" s="1" t="s">
        <v>3587</v>
      </c>
    </row>
    <row r="1482" spans="1:6" x14ac:dyDescent="0.2">
      <c r="A1482" s="3" t="s">
        <v>98</v>
      </c>
      <c r="B1482" s="3" t="s">
        <v>2948</v>
      </c>
      <c r="C1482" s="3" t="str">
        <f t="shared" si="22"/>
        <v>高知県高知市</v>
      </c>
      <c r="D1482" s="3" t="s">
        <v>2949</v>
      </c>
      <c r="E1482" s="1" t="s">
        <v>3573</v>
      </c>
      <c r="F1482" s="6"/>
    </row>
    <row r="1483" spans="1:6" x14ac:dyDescent="0.2">
      <c r="A1483" s="3" t="s">
        <v>98</v>
      </c>
      <c r="B1483" s="3" t="s">
        <v>2950</v>
      </c>
      <c r="C1483" s="3" t="str">
        <f t="shared" si="22"/>
        <v>高知県室戸市</v>
      </c>
      <c r="D1483" s="3" t="s">
        <v>2951</v>
      </c>
      <c r="E1483" s="1" t="s">
        <v>3578</v>
      </c>
    </row>
    <row r="1484" spans="1:6" x14ac:dyDescent="0.2">
      <c r="A1484" s="3" t="s">
        <v>98</v>
      </c>
      <c r="B1484" s="3" t="s">
        <v>2952</v>
      </c>
      <c r="C1484" s="3" t="str">
        <f t="shared" si="22"/>
        <v>高知県安芸市</v>
      </c>
      <c r="D1484" s="3" t="s">
        <v>2953</v>
      </c>
      <c r="E1484" s="1" t="s">
        <v>3578</v>
      </c>
    </row>
    <row r="1485" spans="1:6" x14ac:dyDescent="0.2">
      <c r="A1485" s="3" t="s">
        <v>98</v>
      </c>
      <c r="B1485" s="3" t="s">
        <v>2954</v>
      </c>
      <c r="C1485" s="3" t="str">
        <f t="shared" si="22"/>
        <v>高知県南国市</v>
      </c>
      <c r="D1485" s="3" t="s">
        <v>2955</v>
      </c>
      <c r="E1485" s="1" t="s">
        <v>3578</v>
      </c>
    </row>
    <row r="1486" spans="1:6" x14ac:dyDescent="0.2">
      <c r="A1486" s="3" t="s">
        <v>98</v>
      </c>
      <c r="B1486" s="3" t="s">
        <v>2956</v>
      </c>
      <c r="C1486" s="3" t="str">
        <f t="shared" si="22"/>
        <v>高知県土佐市</v>
      </c>
      <c r="D1486" s="3" t="s">
        <v>2957</v>
      </c>
      <c r="E1486" s="1" t="s">
        <v>3578</v>
      </c>
    </row>
    <row r="1487" spans="1:6" x14ac:dyDescent="0.2">
      <c r="A1487" s="3" t="s">
        <v>98</v>
      </c>
      <c r="B1487" s="3" t="s">
        <v>2958</v>
      </c>
      <c r="C1487" s="3" t="str">
        <f t="shared" si="22"/>
        <v>高知県須崎市</v>
      </c>
      <c r="D1487" s="3" t="s">
        <v>2959</v>
      </c>
      <c r="E1487" s="1" t="s">
        <v>3578</v>
      </c>
    </row>
    <row r="1488" spans="1:6" x14ac:dyDescent="0.2">
      <c r="A1488" s="3" t="s">
        <v>98</v>
      </c>
      <c r="B1488" s="3" t="s">
        <v>2960</v>
      </c>
      <c r="C1488" s="3" t="str">
        <f t="shared" si="22"/>
        <v>高知県宿毛市</v>
      </c>
      <c r="D1488" s="3" t="s">
        <v>2961</v>
      </c>
      <c r="E1488" s="1" t="s">
        <v>3578</v>
      </c>
    </row>
    <row r="1489" spans="1:5" x14ac:dyDescent="0.2">
      <c r="A1489" s="3" t="s">
        <v>98</v>
      </c>
      <c r="B1489" s="3" t="s">
        <v>2962</v>
      </c>
      <c r="C1489" s="3" t="str">
        <f t="shared" si="22"/>
        <v>高知県土佐清水市</v>
      </c>
      <c r="D1489" s="3" t="s">
        <v>2963</v>
      </c>
      <c r="E1489" s="1" t="s">
        <v>3578</v>
      </c>
    </row>
    <row r="1490" spans="1:5" x14ac:dyDescent="0.2">
      <c r="A1490" s="3" t="s">
        <v>98</v>
      </c>
      <c r="B1490" s="3" t="s">
        <v>2964</v>
      </c>
      <c r="C1490" s="3" t="str">
        <f t="shared" si="22"/>
        <v>高知県四万十市</v>
      </c>
      <c r="D1490" s="3" t="s">
        <v>2965</v>
      </c>
      <c r="E1490" s="1" t="s">
        <v>3578</v>
      </c>
    </row>
    <row r="1491" spans="1:5" x14ac:dyDescent="0.2">
      <c r="A1491" s="3" t="s">
        <v>98</v>
      </c>
      <c r="B1491" s="3" t="s">
        <v>2966</v>
      </c>
      <c r="C1491" s="3" t="str">
        <f t="shared" si="22"/>
        <v>高知県香南市</v>
      </c>
      <c r="D1491" s="3" t="s">
        <v>2967</v>
      </c>
      <c r="E1491" s="1" t="s">
        <v>3578</v>
      </c>
    </row>
    <row r="1492" spans="1:5" x14ac:dyDescent="0.2">
      <c r="A1492" s="3" t="s">
        <v>98</v>
      </c>
      <c r="B1492" s="3" t="s">
        <v>2968</v>
      </c>
      <c r="C1492" s="3" t="str">
        <f t="shared" si="22"/>
        <v>高知県香美市</v>
      </c>
      <c r="D1492" s="3" t="s">
        <v>2969</v>
      </c>
      <c r="E1492" s="1" t="s">
        <v>3578</v>
      </c>
    </row>
    <row r="1493" spans="1:5" x14ac:dyDescent="0.2">
      <c r="A1493" s="3" t="s">
        <v>98</v>
      </c>
      <c r="B1493" s="3" t="s">
        <v>2970</v>
      </c>
      <c r="C1493" s="3" t="str">
        <f t="shared" si="22"/>
        <v>高知県東洋町</v>
      </c>
      <c r="D1493" s="3" t="s">
        <v>2971</v>
      </c>
      <c r="E1493" s="1" t="s">
        <v>3582</v>
      </c>
    </row>
    <row r="1494" spans="1:5" x14ac:dyDescent="0.2">
      <c r="A1494" s="3" t="s">
        <v>98</v>
      </c>
      <c r="B1494" s="3" t="s">
        <v>2972</v>
      </c>
      <c r="C1494" s="3" t="str">
        <f t="shared" si="22"/>
        <v>高知県奈半利町</v>
      </c>
      <c r="D1494" s="3" t="s">
        <v>2973</v>
      </c>
      <c r="E1494" s="1" t="s">
        <v>3589</v>
      </c>
    </row>
    <row r="1495" spans="1:5" x14ac:dyDescent="0.2">
      <c r="A1495" s="3" t="s">
        <v>98</v>
      </c>
      <c r="B1495" s="3" t="s">
        <v>2974</v>
      </c>
      <c r="C1495" s="3" t="str">
        <f t="shared" si="22"/>
        <v>高知県田野町</v>
      </c>
      <c r="D1495" s="3" t="s">
        <v>2975</v>
      </c>
      <c r="E1495" s="1" t="s">
        <v>3589</v>
      </c>
    </row>
    <row r="1496" spans="1:5" x14ac:dyDescent="0.2">
      <c r="A1496" s="3" t="s">
        <v>98</v>
      </c>
      <c r="B1496" s="3" t="s">
        <v>2976</v>
      </c>
      <c r="C1496" s="3" t="str">
        <f t="shared" si="22"/>
        <v>高知県安田町</v>
      </c>
      <c r="D1496" s="3" t="s">
        <v>2977</v>
      </c>
      <c r="E1496" s="1" t="s">
        <v>3582</v>
      </c>
    </row>
    <row r="1497" spans="1:5" x14ac:dyDescent="0.2">
      <c r="A1497" s="3" t="s">
        <v>98</v>
      </c>
      <c r="B1497" s="3" t="s">
        <v>2978</v>
      </c>
      <c r="C1497" s="3" t="str">
        <f t="shared" si="22"/>
        <v>高知県北川村</v>
      </c>
      <c r="D1497" s="3" t="s">
        <v>2979</v>
      </c>
      <c r="E1497" s="1" t="s">
        <v>3582</v>
      </c>
    </row>
    <row r="1498" spans="1:5" x14ac:dyDescent="0.2">
      <c r="A1498" s="3" t="s">
        <v>98</v>
      </c>
      <c r="B1498" s="3" t="s">
        <v>2980</v>
      </c>
      <c r="C1498" s="3" t="str">
        <f t="shared" si="22"/>
        <v>高知県馬路村</v>
      </c>
      <c r="D1498" s="3" t="s">
        <v>2981</v>
      </c>
      <c r="E1498" s="1" t="s">
        <v>3582</v>
      </c>
    </row>
    <row r="1499" spans="1:5" x14ac:dyDescent="0.2">
      <c r="A1499" s="3" t="s">
        <v>98</v>
      </c>
      <c r="B1499" s="3" t="s">
        <v>2982</v>
      </c>
      <c r="C1499" s="3" t="str">
        <f t="shared" si="22"/>
        <v>高知県芸西村</v>
      </c>
      <c r="D1499" s="3" t="s">
        <v>2983</v>
      </c>
      <c r="E1499" s="1" t="s">
        <v>3582</v>
      </c>
    </row>
    <row r="1500" spans="1:5" x14ac:dyDescent="0.2">
      <c r="A1500" s="3" t="s">
        <v>98</v>
      </c>
      <c r="B1500" s="3" t="s">
        <v>2984</v>
      </c>
      <c r="C1500" s="3" t="str">
        <f t="shared" si="22"/>
        <v>高知県本山町</v>
      </c>
      <c r="D1500" s="3" t="s">
        <v>2985</v>
      </c>
      <c r="E1500" s="1" t="s">
        <v>3582</v>
      </c>
    </row>
    <row r="1501" spans="1:5" x14ac:dyDescent="0.2">
      <c r="A1501" s="3" t="s">
        <v>98</v>
      </c>
      <c r="B1501" s="3" t="s">
        <v>2986</v>
      </c>
      <c r="C1501" s="3" t="str">
        <f t="shared" si="22"/>
        <v>高知県大豊町</v>
      </c>
      <c r="D1501" s="3" t="s">
        <v>2987</v>
      </c>
      <c r="E1501" s="1" t="s">
        <v>3582</v>
      </c>
    </row>
    <row r="1502" spans="1:5" x14ac:dyDescent="0.2">
      <c r="A1502" s="3" t="s">
        <v>98</v>
      </c>
      <c r="B1502" s="3" t="s">
        <v>2988</v>
      </c>
      <c r="C1502" s="3" t="str">
        <f t="shared" si="22"/>
        <v>高知県土佐町</v>
      </c>
      <c r="D1502" s="3" t="s">
        <v>2989</v>
      </c>
      <c r="E1502" s="1" t="s">
        <v>3582</v>
      </c>
    </row>
    <row r="1503" spans="1:5" x14ac:dyDescent="0.2">
      <c r="A1503" s="3" t="s">
        <v>98</v>
      </c>
      <c r="B1503" s="3" t="s">
        <v>2990</v>
      </c>
      <c r="C1503" s="3" t="str">
        <f t="shared" si="22"/>
        <v>高知県大川村</v>
      </c>
      <c r="D1503" s="3" t="s">
        <v>2991</v>
      </c>
      <c r="E1503" s="1" t="s">
        <v>3582</v>
      </c>
    </row>
    <row r="1504" spans="1:5" x14ac:dyDescent="0.2">
      <c r="A1504" s="3" t="s">
        <v>98</v>
      </c>
      <c r="B1504" s="3" t="s">
        <v>2992</v>
      </c>
      <c r="C1504" s="3" t="str">
        <f t="shared" si="22"/>
        <v>高知県いの町</v>
      </c>
      <c r="D1504" s="3" t="s">
        <v>2993</v>
      </c>
      <c r="E1504" s="1" t="s">
        <v>3586</v>
      </c>
    </row>
    <row r="1505" spans="1:6" x14ac:dyDescent="0.2">
      <c r="A1505" s="3" t="s">
        <v>98</v>
      </c>
      <c r="B1505" s="3" t="s">
        <v>2994</v>
      </c>
      <c r="C1505" s="3" t="str">
        <f t="shared" si="22"/>
        <v>高知県仁淀川町</v>
      </c>
      <c r="D1505" s="3" t="s">
        <v>2995</v>
      </c>
      <c r="E1505" s="1" t="s">
        <v>3588</v>
      </c>
    </row>
    <row r="1506" spans="1:6" x14ac:dyDescent="0.2">
      <c r="A1506" s="3" t="s">
        <v>98</v>
      </c>
      <c r="B1506" s="3" t="s">
        <v>2996</v>
      </c>
      <c r="C1506" s="3" t="str">
        <f t="shared" si="22"/>
        <v>高知県中土佐町</v>
      </c>
      <c r="D1506" s="3" t="s">
        <v>2997</v>
      </c>
      <c r="E1506" s="1" t="s">
        <v>3584</v>
      </c>
    </row>
    <row r="1507" spans="1:6" x14ac:dyDescent="0.2">
      <c r="A1507" s="3" t="s">
        <v>98</v>
      </c>
      <c r="B1507" s="3" t="s">
        <v>2998</v>
      </c>
      <c r="C1507" s="3" t="str">
        <f t="shared" si="22"/>
        <v>高知県佐川町</v>
      </c>
      <c r="D1507" s="3" t="s">
        <v>2999</v>
      </c>
      <c r="E1507" s="1" t="s">
        <v>3590</v>
      </c>
    </row>
    <row r="1508" spans="1:6" x14ac:dyDescent="0.2">
      <c r="A1508" s="3" t="s">
        <v>98</v>
      </c>
      <c r="B1508" s="3" t="s">
        <v>3000</v>
      </c>
      <c r="C1508" s="3" t="str">
        <f t="shared" si="22"/>
        <v>高知県越知町</v>
      </c>
      <c r="D1508" s="3" t="s">
        <v>3001</v>
      </c>
      <c r="E1508" s="1" t="s">
        <v>3585</v>
      </c>
    </row>
    <row r="1509" spans="1:6" x14ac:dyDescent="0.2">
      <c r="A1509" s="3" t="s">
        <v>98</v>
      </c>
      <c r="B1509" s="3" t="s">
        <v>3002</v>
      </c>
      <c r="C1509" s="3" t="str">
        <f t="shared" si="22"/>
        <v>高知県梼原町</v>
      </c>
      <c r="D1509" s="3" t="s">
        <v>3003</v>
      </c>
      <c r="E1509" s="1" t="s">
        <v>3588</v>
      </c>
    </row>
    <row r="1510" spans="1:6" x14ac:dyDescent="0.2">
      <c r="A1510" s="3" t="s">
        <v>98</v>
      </c>
      <c r="B1510" s="3" t="s">
        <v>3004</v>
      </c>
      <c r="C1510" s="3" t="str">
        <f t="shared" si="22"/>
        <v>高知県日高村</v>
      </c>
      <c r="D1510" s="3" t="s">
        <v>3005</v>
      </c>
      <c r="E1510" s="1" t="s">
        <v>3589</v>
      </c>
    </row>
    <row r="1511" spans="1:6" x14ac:dyDescent="0.2">
      <c r="A1511" s="3" t="s">
        <v>98</v>
      </c>
      <c r="B1511" s="3" t="s">
        <v>3006</v>
      </c>
      <c r="C1511" s="3" t="str">
        <f t="shared" si="22"/>
        <v>高知県津野町</v>
      </c>
      <c r="D1511" s="3" t="s">
        <v>3007</v>
      </c>
      <c r="E1511" s="1" t="s">
        <v>3583</v>
      </c>
    </row>
    <row r="1512" spans="1:6" x14ac:dyDescent="0.2">
      <c r="A1512" s="3" t="s">
        <v>98</v>
      </c>
      <c r="B1512" s="3" t="s">
        <v>3008</v>
      </c>
      <c r="C1512" s="3" t="str">
        <f t="shared" si="22"/>
        <v>高知県四万十町</v>
      </c>
      <c r="D1512" s="3" t="s">
        <v>3009</v>
      </c>
      <c r="E1512" s="1" t="s">
        <v>3587</v>
      </c>
    </row>
    <row r="1513" spans="1:6" x14ac:dyDescent="0.2">
      <c r="A1513" s="3" t="s">
        <v>98</v>
      </c>
      <c r="B1513" s="3" t="s">
        <v>3010</v>
      </c>
      <c r="C1513" s="3" t="str">
        <f t="shared" si="22"/>
        <v>高知県大月町</v>
      </c>
      <c r="D1513" s="3" t="s">
        <v>3011</v>
      </c>
      <c r="E1513" s="1" t="s">
        <v>3582</v>
      </c>
    </row>
    <row r="1514" spans="1:6" x14ac:dyDescent="0.2">
      <c r="A1514" s="3" t="s">
        <v>98</v>
      </c>
      <c r="B1514" s="3" t="s">
        <v>3012</v>
      </c>
      <c r="C1514" s="3" t="str">
        <f t="shared" si="22"/>
        <v>高知県三原村</v>
      </c>
      <c r="D1514" s="3" t="s">
        <v>3013</v>
      </c>
      <c r="E1514" s="1" t="s">
        <v>3582</v>
      </c>
    </row>
    <row r="1515" spans="1:6" x14ac:dyDescent="0.2">
      <c r="A1515" s="3" t="s">
        <v>98</v>
      </c>
      <c r="B1515" s="3" t="s">
        <v>3014</v>
      </c>
      <c r="C1515" s="3" t="str">
        <f t="shared" si="22"/>
        <v>高知県黒潮町</v>
      </c>
      <c r="D1515" s="3" t="s">
        <v>3015</v>
      </c>
      <c r="E1515" s="1" t="s">
        <v>3591</v>
      </c>
    </row>
    <row r="1516" spans="1:6" x14ac:dyDescent="0.2">
      <c r="A1516" s="3" t="s">
        <v>100</v>
      </c>
      <c r="B1516" s="3" t="s">
        <v>3016</v>
      </c>
      <c r="C1516" s="3" t="str">
        <f t="shared" si="22"/>
        <v>福岡県北九州市</v>
      </c>
      <c r="D1516" s="3" t="s">
        <v>3017</v>
      </c>
      <c r="E1516" s="1" t="s">
        <v>3649</v>
      </c>
      <c r="F1516" s="6"/>
    </row>
    <row r="1517" spans="1:6" x14ac:dyDescent="0.2">
      <c r="A1517" s="3" t="s">
        <v>100</v>
      </c>
      <c r="B1517" s="3" t="s">
        <v>3018</v>
      </c>
      <c r="C1517" s="3" t="str">
        <f t="shared" si="22"/>
        <v>福岡県福岡市</v>
      </c>
      <c r="D1517" s="3" t="s">
        <v>3019</v>
      </c>
      <c r="E1517" s="1" t="s">
        <v>3649</v>
      </c>
      <c r="F1517" s="6"/>
    </row>
    <row r="1518" spans="1:6" x14ac:dyDescent="0.2">
      <c r="A1518" s="3" t="s">
        <v>100</v>
      </c>
      <c r="B1518" s="3" t="s">
        <v>3020</v>
      </c>
      <c r="C1518" s="3" t="str">
        <f t="shared" si="22"/>
        <v>福岡県大牟田市</v>
      </c>
      <c r="D1518" s="3" t="s">
        <v>3021</v>
      </c>
      <c r="E1518" s="1" t="s">
        <v>3574</v>
      </c>
    </row>
    <row r="1519" spans="1:6" x14ac:dyDescent="0.2">
      <c r="A1519" s="3" t="s">
        <v>100</v>
      </c>
      <c r="B1519" s="3" t="s">
        <v>3022</v>
      </c>
      <c r="C1519" s="3" t="str">
        <f t="shared" si="22"/>
        <v>福岡県久留米市</v>
      </c>
      <c r="D1519" s="3" t="s">
        <v>3023</v>
      </c>
      <c r="E1519" s="1" t="s">
        <v>3573</v>
      </c>
      <c r="F1519" s="6"/>
    </row>
    <row r="1520" spans="1:6" x14ac:dyDescent="0.2">
      <c r="A1520" s="3" t="s">
        <v>100</v>
      </c>
      <c r="B1520" s="3" t="s">
        <v>3024</v>
      </c>
      <c r="C1520" s="3" t="str">
        <f t="shared" si="22"/>
        <v>福岡県直方市</v>
      </c>
      <c r="D1520" s="3" t="s">
        <v>3025</v>
      </c>
      <c r="E1520" s="1" t="s">
        <v>3575</v>
      </c>
    </row>
    <row r="1521" spans="1:5" x14ac:dyDescent="0.2">
      <c r="A1521" s="3" t="s">
        <v>100</v>
      </c>
      <c r="B1521" s="3" t="s">
        <v>3026</v>
      </c>
      <c r="C1521" s="3" t="str">
        <f t="shared" si="22"/>
        <v>福岡県飯塚市</v>
      </c>
      <c r="D1521" s="3" t="s">
        <v>3027</v>
      </c>
      <c r="E1521" s="1" t="s">
        <v>3574</v>
      </c>
    </row>
    <row r="1522" spans="1:5" x14ac:dyDescent="0.2">
      <c r="A1522" s="3" t="s">
        <v>100</v>
      </c>
      <c r="B1522" s="3" t="s">
        <v>3028</v>
      </c>
      <c r="C1522" s="3" t="str">
        <f t="shared" ref="C1522:C1585" si="23">A1522&amp;B1522</f>
        <v>福岡県田川市</v>
      </c>
      <c r="D1522" s="3" t="s">
        <v>3029</v>
      </c>
      <c r="E1522" s="1" t="s">
        <v>3580</v>
      </c>
    </row>
    <row r="1523" spans="1:5" x14ac:dyDescent="0.2">
      <c r="A1523" s="3" t="s">
        <v>100</v>
      </c>
      <c r="B1523" s="3" t="s">
        <v>3030</v>
      </c>
      <c r="C1523" s="3" t="str">
        <f t="shared" si="23"/>
        <v>福岡県柳川市</v>
      </c>
      <c r="D1523" s="3" t="s">
        <v>3031</v>
      </c>
      <c r="E1523" s="1" t="s">
        <v>3579</v>
      </c>
    </row>
    <row r="1524" spans="1:5" x14ac:dyDescent="0.2">
      <c r="A1524" s="3" t="s">
        <v>100</v>
      </c>
      <c r="B1524" s="3" t="s">
        <v>3032</v>
      </c>
      <c r="C1524" s="3" t="str">
        <f t="shared" si="23"/>
        <v>福岡県八女市</v>
      </c>
      <c r="D1524" s="3" t="s">
        <v>3033</v>
      </c>
      <c r="E1524" s="1" t="s">
        <v>3579</v>
      </c>
    </row>
    <row r="1525" spans="1:5" x14ac:dyDescent="0.2">
      <c r="A1525" s="3" t="s">
        <v>100</v>
      </c>
      <c r="B1525" s="3" t="s">
        <v>3034</v>
      </c>
      <c r="C1525" s="3" t="str">
        <f t="shared" si="23"/>
        <v>福岡県筑後市</v>
      </c>
      <c r="D1525" s="3" t="s">
        <v>3035</v>
      </c>
      <c r="E1525" s="1" t="s">
        <v>3578</v>
      </c>
    </row>
    <row r="1526" spans="1:5" x14ac:dyDescent="0.2">
      <c r="A1526" s="3" t="s">
        <v>100</v>
      </c>
      <c r="B1526" s="3" t="s">
        <v>3036</v>
      </c>
      <c r="C1526" s="3" t="str">
        <f t="shared" si="23"/>
        <v>福岡県大川市</v>
      </c>
      <c r="D1526" s="3" t="s">
        <v>3037</v>
      </c>
      <c r="E1526" s="1" t="s">
        <v>3601</v>
      </c>
    </row>
    <row r="1527" spans="1:5" x14ac:dyDescent="0.2">
      <c r="A1527" s="3" t="s">
        <v>100</v>
      </c>
      <c r="B1527" s="3" t="s">
        <v>3038</v>
      </c>
      <c r="C1527" s="3" t="str">
        <f t="shared" si="23"/>
        <v>福岡県行橋市</v>
      </c>
      <c r="D1527" s="3" t="s">
        <v>3039</v>
      </c>
      <c r="E1527" s="1" t="s">
        <v>3599</v>
      </c>
    </row>
    <row r="1528" spans="1:5" x14ac:dyDescent="0.2">
      <c r="A1528" s="3" t="s">
        <v>100</v>
      </c>
      <c r="B1528" s="3" t="s">
        <v>3040</v>
      </c>
      <c r="C1528" s="3" t="str">
        <f t="shared" si="23"/>
        <v>福岡県豊前市</v>
      </c>
      <c r="D1528" s="3" t="s">
        <v>3041</v>
      </c>
      <c r="E1528" s="1" t="s">
        <v>3601</v>
      </c>
    </row>
    <row r="1529" spans="1:5" x14ac:dyDescent="0.2">
      <c r="A1529" s="3" t="s">
        <v>100</v>
      </c>
      <c r="B1529" s="3" t="s">
        <v>3042</v>
      </c>
      <c r="C1529" s="3" t="str">
        <f t="shared" si="23"/>
        <v>福岡県中間市</v>
      </c>
      <c r="D1529" s="3" t="s">
        <v>3043</v>
      </c>
      <c r="E1529" s="1" t="s">
        <v>3580</v>
      </c>
    </row>
    <row r="1530" spans="1:5" x14ac:dyDescent="0.2">
      <c r="A1530" s="3" t="s">
        <v>100</v>
      </c>
      <c r="B1530" s="3" t="s">
        <v>3044</v>
      </c>
      <c r="C1530" s="3" t="str">
        <f t="shared" si="23"/>
        <v>福岡県小郡市</v>
      </c>
      <c r="D1530" s="3" t="s">
        <v>3045</v>
      </c>
      <c r="E1530" s="1" t="s">
        <v>3575</v>
      </c>
    </row>
    <row r="1531" spans="1:5" x14ac:dyDescent="0.2">
      <c r="A1531" s="3" t="s">
        <v>100</v>
      </c>
      <c r="B1531" s="3" t="s">
        <v>3046</v>
      </c>
      <c r="C1531" s="3" t="str">
        <f t="shared" si="23"/>
        <v>福岡県筑紫野市</v>
      </c>
      <c r="D1531" s="3" t="s">
        <v>3047</v>
      </c>
      <c r="E1531" s="1" t="s">
        <v>3574</v>
      </c>
    </row>
    <row r="1532" spans="1:5" x14ac:dyDescent="0.2">
      <c r="A1532" s="3" t="s">
        <v>100</v>
      </c>
      <c r="B1532" s="3" t="s">
        <v>3048</v>
      </c>
      <c r="C1532" s="3" t="str">
        <f t="shared" si="23"/>
        <v>福岡県春日市</v>
      </c>
      <c r="D1532" s="3" t="s">
        <v>3049</v>
      </c>
      <c r="E1532" s="1" t="s">
        <v>3574</v>
      </c>
    </row>
    <row r="1533" spans="1:5" x14ac:dyDescent="0.2">
      <c r="A1533" s="3" t="s">
        <v>100</v>
      </c>
      <c r="B1533" s="3" t="s">
        <v>3050</v>
      </c>
      <c r="C1533" s="3" t="str">
        <f t="shared" si="23"/>
        <v>福岡県大野城市</v>
      </c>
      <c r="D1533" s="3" t="s">
        <v>3051</v>
      </c>
      <c r="E1533" s="1" t="s">
        <v>3574</v>
      </c>
    </row>
    <row r="1534" spans="1:5" x14ac:dyDescent="0.2">
      <c r="A1534" s="3" t="s">
        <v>100</v>
      </c>
      <c r="B1534" s="3" t="s">
        <v>3052</v>
      </c>
      <c r="C1534" s="3" t="str">
        <f t="shared" si="23"/>
        <v>福岡県宗像市</v>
      </c>
      <c r="D1534" s="3" t="s">
        <v>3053</v>
      </c>
      <c r="E1534" s="1" t="s">
        <v>3575</v>
      </c>
    </row>
    <row r="1535" spans="1:5" x14ac:dyDescent="0.2">
      <c r="A1535" s="3" t="s">
        <v>100</v>
      </c>
      <c r="B1535" s="3" t="s">
        <v>3054</v>
      </c>
      <c r="C1535" s="3" t="str">
        <f t="shared" si="23"/>
        <v>福岡県太宰府市</v>
      </c>
      <c r="D1535" s="3" t="s">
        <v>3055</v>
      </c>
      <c r="E1535" s="1" t="s">
        <v>3575</v>
      </c>
    </row>
    <row r="1536" spans="1:5" x14ac:dyDescent="0.2">
      <c r="A1536" s="3" t="s">
        <v>100</v>
      </c>
      <c r="B1536" s="3" t="s">
        <v>3056</v>
      </c>
      <c r="C1536" s="3" t="str">
        <f t="shared" si="23"/>
        <v>福岡県古賀市</v>
      </c>
      <c r="D1536" s="3" t="s">
        <v>3057</v>
      </c>
      <c r="E1536" s="1" t="s">
        <v>3575</v>
      </c>
    </row>
    <row r="1537" spans="1:6" x14ac:dyDescent="0.2">
      <c r="A1537" s="3" t="s">
        <v>100</v>
      </c>
      <c r="B1537" s="3" t="s">
        <v>3058</v>
      </c>
      <c r="C1537" s="3" t="str">
        <f t="shared" si="23"/>
        <v>福岡県福津市</v>
      </c>
      <c r="D1537" s="3" t="s">
        <v>3059</v>
      </c>
      <c r="E1537" s="1" t="s">
        <v>3575</v>
      </c>
    </row>
    <row r="1538" spans="1:6" x14ac:dyDescent="0.2">
      <c r="A1538" s="3" t="s">
        <v>100</v>
      </c>
      <c r="B1538" s="3" t="s">
        <v>3060</v>
      </c>
      <c r="C1538" s="3" t="str">
        <f t="shared" si="23"/>
        <v>福岡県うきは市</v>
      </c>
      <c r="D1538" s="3" t="s">
        <v>3061</v>
      </c>
      <c r="E1538" s="1" t="s">
        <v>3578</v>
      </c>
    </row>
    <row r="1539" spans="1:6" x14ac:dyDescent="0.2">
      <c r="A1539" s="3" t="s">
        <v>100</v>
      </c>
      <c r="B1539" s="3" t="s">
        <v>3062</v>
      </c>
      <c r="C1539" s="3" t="str">
        <f t="shared" si="23"/>
        <v>福岡県宮若市</v>
      </c>
      <c r="D1539" s="3" t="s">
        <v>3063</v>
      </c>
      <c r="E1539" s="1" t="s">
        <v>3601</v>
      </c>
    </row>
    <row r="1540" spans="1:6" x14ac:dyDescent="0.2">
      <c r="A1540" s="3" t="s">
        <v>100</v>
      </c>
      <c r="B1540" s="3" t="s">
        <v>3064</v>
      </c>
      <c r="C1540" s="3" t="str">
        <f t="shared" si="23"/>
        <v>福岡県嘉麻市</v>
      </c>
      <c r="D1540" s="3" t="s">
        <v>3065</v>
      </c>
      <c r="E1540" s="1" t="s">
        <v>3580</v>
      </c>
    </row>
    <row r="1541" spans="1:6" x14ac:dyDescent="0.2">
      <c r="A1541" s="3" t="s">
        <v>100</v>
      </c>
      <c r="B1541" s="3" t="s">
        <v>3066</v>
      </c>
      <c r="C1541" s="3" t="str">
        <f t="shared" si="23"/>
        <v>福岡県朝倉市</v>
      </c>
      <c r="D1541" s="3" t="s">
        <v>3067</v>
      </c>
      <c r="E1541" s="1" t="s">
        <v>3579</v>
      </c>
    </row>
    <row r="1542" spans="1:6" x14ac:dyDescent="0.2">
      <c r="A1542" s="3" t="s">
        <v>100</v>
      </c>
      <c r="B1542" s="3" t="s">
        <v>3068</v>
      </c>
      <c r="C1542" s="3" t="str">
        <f t="shared" si="23"/>
        <v>福岡県みやま市</v>
      </c>
      <c r="D1542" s="3" t="s">
        <v>3069</v>
      </c>
      <c r="E1542" s="1" t="s">
        <v>3578</v>
      </c>
    </row>
    <row r="1543" spans="1:6" x14ac:dyDescent="0.2">
      <c r="A1543" s="3" t="s">
        <v>100</v>
      </c>
      <c r="B1543" s="3" t="s">
        <v>3070</v>
      </c>
      <c r="C1543" s="3" t="str">
        <f t="shared" si="23"/>
        <v>福岡県糸島市</v>
      </c>
      <c r="D1543" s="3" t="s">
        <v>3071</v>
      </c>
      <c r="E1543" s="1" t="s">
        <v>3579</v>
      </c>
    </row>
    <row r="1544" spans="1:6" x14ac:dyDescent="0.2">
      <c r="A1544" s="3" t="s">
        <v>100</v>
      </c>
      <c r="B1544" s="3" t="s">
        <v>3647</v>
      </c>
      <c r="C1544" s="3" t="str">
        <f t="shared" si="23"/>
        <v>福岡県那珂川市</v>
      </c>
      <c r="D1544" s="14" t="s">
        <v>3622</v>
      </c>
      <c r="E1544" s="15" t="s">
        <v>3575</v>
      </c>
      <c r="F1544" s="2"/>
    </row>
    <row r="1545" spans="1:6" x14ac:dyDescent="0.2">
      <c r="A1545" s="3" t="s">
        <v>100</v>
      </c>
      <c r="B1545" s="3" t="s">
        <v>3072</v>
      </c>
      <c r="C1545" s="3" t="str">
        <f t="shared" si="23"/>
        <v>福岡県宇美町</v>
      </c>
      <c r="D1545" s="3" t="s">
        <v>3073</v>
      </c>
      <c r="E1545" s="1" t="s">
        <v>3586</v>
      </c>
    </row>
    <row r="1546" spans="1:6" x14ac:dyDescent="0.2">
      <c r="A1546" s="3" t="s">
        <v>100</v>
      </c>
      <c r="B1546" s="3" t="s">
        <v>3074</v>
      </c>
      <c r="C1546" s="3" t="str">
        <f t="shared" si="23"/>
        <v>福岡県篠栗町</v>
      </c>
      <c r="D1546" s="3" t="s">
        <v>3075</v>
      </c>
      <c r="E1546" s="1" t="s">
        <v>3586</v>
      </c>
    </row>
    <row r="1547" spans="1:6" x14ac:dyDescent="0.2">
      <c r="A1547" s="3" t="s">
        <v>100</v>
      </c>
      <c r="B1547" s="3" t="s">
        <v>3076</v>
      </c>
      <c r="C1547" s="3" t="str">
        <f t="shared" si="23"/>
        <v>福岡県志免町</v>
      </c>
      <c r="D1547" s="3" t="s">
        <v>3077</v>
      </c>
      <c r="E1547" s="1" t="s">
        <v>3586</v>
      </c>
    </row>
    <row r="1548" spans="1:6" x14ac:dyDescent="0.2">
      <c r="A1548" s="3" t="s">
        <v>100</v>
      </c>
      <c r="B1548" s="3" t="s">
        <v>3078</v>
      </c>
      <c r="C1548" s="3" t="str">
        <f t="shared" si="23"/>
        <v>福岡県須恵町</v>
      </c>
      <c r="D1548" s="3" t="s">
        <v>3079</v>
      </c>
      <c r="E1548" s="1" t="s">
        <v>3586</v>
      </c>
    </row>
    <row r="1549" spans="1:6" x14ac:dyDescent="0.2">
      <c r="A1549" s="3" t="s">
        <v>100</v>
      </c>
      <c r="B1549" s="3" t="s">
        <v>3080</v>
      </c>
      <c r="C1549" s="3" t="str">
        <f t="shared" si="23"/>
        <v>福岡県新宮町</v>
      </c>
      <c r="D1549" s="3" t="s">
        <v>3081</v>
      </c>
      <c r="E1549" s="1" t="s">
        <v>3586</v>
      </c>
    </row>
    <row r="1550" spans="1:6" x14ac:dyDescent="0.2">
      <c r="A1550" s="3" t="s">
        <v>100</v>
      </c>
      <c r="B1550" s="3" t="s">
        <v>3082</v>
      </c>
      <c r="C1550" s="3" t="str">
        <f t="shared" si="23"/>
        <v>福岡県久山町</v>
      </c>
      <c r="D1550" s="3" t="s">
        <v>3083</v>
      </c>
      <c r="E1550" s="1" t="s">
        <v>3585</v>
      </c>
    </row>
    <row r="1551" spans="1:6" x14ac:dyDescent="0.2">
      <c r="A1551" s="3" t="s">
        <v>100</v>
      </c>
      <c r="B1551" s="3" t="s">
        <v>3084</v>
      </c>
      <c r="C1551" s="3" t="str">
        <f t="shared" si="23"/>
        <v>福岡県粕屋町</v>
      </c>
      <c r="D1551" s="3" t="s">
        <v>3085</v>
      </c>
      <c r="E1551" s="1" t="s">
        <v>3586</v>
      </c>
    </row>
    <row r="1552" spans="1:6" x14ac:dyDescent="0.2">
      <c r="A1552" s="3" t="s">
        <v>100</v>
      </c>
      <c r="B1552" s="3" t="s">
        <v>3086</v>
      </c>
      <c r="C1552" s="3" t="str">
        <f t="shared" si="23"/>
        <v>福岡県芦屋町</v>
      </c>
      <c r="D1552" s="3" t="s">
        <v>3087</v>
      </c>
      <c r="E1552" s="1" t="s">
        <v>3590</v>
      </c>
    </row>
    <row r="1553" spans="1:5" x14ac:dyDescent="0.2">
      <c r="A1553" s="3" t="s">
        <v>100</v>
      </c>
      <c r="B1553" s="3" t="s">
        <v>3088</v>
      </c>
      <c r="C1553" s="3" t="str">
        <f t="shared" si="23"/>
        <v>福岡県水巻町</v>
      </c>
      <c r="D1553" s="3" t="s">
        <v>3089</v>
      </c>
      <c r="E1553" s="1" t="s">
        <v>3586</v>
      </c>
    </row>
    <row r="1554" spans="1:5" x14ac:dyDescent="0.2">
      <c r="A1554" s="3" t="s">
        <v>100</v>
      </c>
      <c r="B1554" s="3" t="s">
        <v>3090</v>
      </c>
      <c r="C1554" s="3" t="str">
        <f t="shared" si="23"/>
        <v>福岡県岡垣町</v>
      </c>
      <c r="D1554" s="3" t="s">
        <v>3091</v>
      </c>
      <c r="E1554" s="1" t="s">
        <v>3586</v>
      </c>
    </row>
    <row r="1555" spans="1:5" x14ac:dyDescent="0.2">
      <c r="A1555" s="3" t="s">
        <v>100</v>
      </c>
      <c r="B1555" s="3" t="s">
        <v>3092</v>
      </c>
      <c r="C1555" s="3" t="str">
        <f t="shared" si="23"/>
        <v>福岡県遠賀町</v>
      </c>
      <c r="D1555" s="3" t="s">
        <v>3093</v>
      </c>
      <c r="E1555" s="1" t="s">
        <v>3581</v>
      </c>
    </row>
    <row r="1556" spans="1:5" x14ac:dyDescent="0.2">
      <c r="A1556" s="3" t="s">
        <v>100</v>
      </c>
      <c r="B1556" s="3" t="s">
        <v>3094</v>
      </c>
      <c r="C1556" s="3" t="str">
        <f t="shared" si="23"/>
        <v>福岡県小竹町</v>
      </c>
      <c r="D1556" s="3" t="s">
        <v>3095</v>
      </c>
      <c r="E1556" s="1" t="s">
        <v>3585</v>
      </c>
    </row>
    <row r="1557" spans="1:5" x14ac:dyDescent="0.2">
      <c r="A1557" s="3" t="s">
        <v>100</v>
      </c>
      <c r="B1557" s="3" t="s">
        <v>3096</v>
      </c>
      <c r="C1557" s="3" t="str">
        <f t="shared" si="23"/>
        <v>福岡県鞍手町</v>
      </c>
      <c r="D1557" s="3" t="s">
        <v>3097</v>
      </c>
      <c r="E1557" s="1" t="s">
        <v>3581</v>
      </c>
    </row>
    <row r="1558" spans="1:5" x14ac:dyDescent="0.2">
      <c r="A1558" s="3" t="s">
        <v>100</v>
      </c>
      <c r="B1558" s="3" t="s">
        <v>3098</v>
      </c>
      <c r="C1558" s="3" t="str">
        <f t="shared" si="23"/>
        <v>福岡県桂川町</v>
      </c>
      <c r="D1558" s="3" t="s">
        <v>3099</v>
      </c>
      <c r="E1558" s="1" t="s">
        <v>3590</v>
      </c>
    </row>
    <row r="1559" spans="1:5" x14ac:dyDescent="0.2">
      <c r="A1559" s="3" t="s">
        <v>100</v>
      </c>
      <c r="B1559" s="3" t="s">
        <v>3100</v>
      </c>
      <c r="C1559" s="3" t="str">
        <f t="shared" si="23"/>
        <v>福岡県筑前町</v>
      </c>
      <c r="D1559" s="3" t="s">
        <v>3101</v>
      </c>
      <c r="E1559" s="1" t="s">
        <v>3586</v>
      </c>
    </row>
    <row r="1560" spans="1:5" x14ac:dyDescent="0.2">
      <c r="A1560" s="3" t="s">
        <v>100</v>
      </c>
      <c r="B1560" s="3" t="s">
        <v>3102</v>
      </c>
      <c r="C1560" s="3" t="str">
        <f t="shared" si="23"/>
        <v>福岡県東峰村</v>
      </c>
      <c r="D1560" s="3" t="s">
        <v>3103</v>
      </c>
      <c r="E1560" s="1" t="s">
        <v>3588</v>
      </c>
    </row>
    <row r="1561" spans="1:5" x14ac:dyDescent="0.2">
      <c r="A1561" s="3" t="s">
        <v>100</v>
      </c>
      <c r="B1561" s="3" t="s">
        <v>3104</v>
      </c>
      <c r="C1561" s="3" t="str">
        <f t="shared" si="23"/>
        <v>福岡県大刀洗町</v>
      </c>
      <c r="D1561" s="3" t="s">
        <v>3105</v>
      </c>
      <c r="E1561" s="1" t="s">
        <v>3581</v>
      </c>
    </row>
    <row r="1562" spans="1:5" x14ac:dyDescent="0.2">
      <c r="A1562" s="3" t="s">
        <v>100</v>
      </c>
      <c r="B1562" s="3" t="s">
        <v>3106</v>
      </c>
      <c r="C1562" s="3" t="str">
        <f t="shared" si="23"/>
        <v>福岡県大木町</v>
      </c>
      <c r="D1562" s="3" t="s">
        <v>3107</v>
      </c>
      <c r="E1562" s="1" t="s">
        <v>3590</v>
      </c>
    </row>
    <row r="1563" spans="1:5" x14ac:dyDescent="0.2">
      <c r="A1563" s="3" t="s">
        <v>100</v>
      </c>
      <c r="B1563" s="3" t="s">
        <v>2588</v>
      </c>
      <c r="C1563" s="3" t="str">
        <f t="shared" si="23"/>
        <v>福岡県広川町</v>
      </c>
      <c r="D1563" s="3" t="s">
        <v>3108</v>
      </c>
      <c r="E1563" s="1" t="s">
        <v>3581</v>
      </c>
    </row>
    <row r="1564" spans="1:5" x14ac:dyDescent="0.2">
      <c r="A1564" s="3" t="s">
        <v>100</v>
      </c>
      <c r="B1564" s="3" t="s">
        <v>3109</v>
      </c>
      <c r="C1564" s="3" t="str">
        <f t="shared" si="23"/>
        <v>福岡県香春町</v>
      </c>
      <c r="D1564" s="3" t="s">
        <v>3110</v>
      </c>
      <c r="E1564" s="1" t="s">
        <v>3590</v>
      </c>
    </row>
    <row r="1565" spans="1:5" x14ac:dyDescent="0.2">
      <c r="A1565" s="3" t="s">
        <v>100</v>
      </c>
      <c r="B1565" s="3" t="s">
        <v>3111</v>
      </c>
      <c r="C1565" s="3" t="str">
        <f t="shared" si="23"/>
        <v>福岡県添田町</v>
      </c>
      <c r="D1565" s="3" t="s">
        <v>3112</v>
      </c>
      <c r="E1565" s="1" t="s">
        <v>3585</v>
      </c>
    </row>
    <row r="1566" spans="1:5" x14ac:dyDescent="0.2">
      <c r="A1566" s="3" t="s">
        <v>100</v>
      </c>
      <c r="B1566" s="3" t="s">
        <v>3113</v>
      </c>
      <c r="C1566" s="3" t="str">
        <f t="shared" si="23"/>
        <v>福岡県糸田町</v>
      </c>
      <c r="D1566" s="3" t="s">
        <v>3114</v>
      </c>
      <c r="E1566" s="1" t="s">
        <v>3585</v>
      </c>
    </row>
    <row r="1567" spans="1:5" x14ac:dyDescent="0.2">
      <c r="A1567" s="3" t="s">
        <v>100</v>
      </c>
      <c r="B1567" s="3" t="s">
        <v>654</v>
      </c>
      <c r="C1567" s="3" t="str">
        <f t="shared" si="23"/>
        <v>福岡県川崎町</v>
      </c>
      <c r="D1567" s="3" t="s">
        <v>3115</v>
      </c>
      <c r="E1567" s="1" t="s">
        <v>3581</v>
      </c>
    </row>
    <row r="1568" spans="1:5" x14ac:dyDescent="0.2">
      <c r="A1568" s="3" t="s">
        <v>100</v>
      </c>
      <c r="B1568" s="3" t="s">
        <v>3116</v>
      </c>
      <c r="C1568" s="3" t="str">
        <f t="shared" si="23"/>
        <v>福岡県大任町</v>
      </c>
      <c r="D1568" s="3" t="s">
        <v>3117</v>
      </c>
      <c r="E1568" s="1" t="s">
        <v>3585</v>
      </c>
    </row>
    <row r="1569" spans="1:6" x14ac:dyDescent="0.2">
      <c r="A1569" s="3" t="s">
        <v>100</v>
      </c>
      <c r="B1569" s="3" t="s">
        <v>3118</v>
      </c>
      <c r="C1569" s="3" t="str">
        <f t="shared" si="23"/>
        <v>福岡県赤村</v>
      </c>
      <c r="D1569" s="3" t="s">
        <v>3119</v>
      </c>
      <c r="E1569" s="1" t="s">
        <v>3589</v>
      </c>
    </row>
    <row r="1570" spans="1:6" x14ac:dyDescent="0.2">
      <c r="A1570" s="3" t="s">
        <v>100</v>
      </c>
      <c r="B1570" s="3" t="s">
        <v>3120</v>
      </c>
      <c r="C1570" s="3" t="str">
        <f t="shared" si="23"/>
        <v>福岡県福智町</v>
      </c>
      <c r="D1570" s="3" t="s">
        <v>3121</v>
      </c>
      <c r="E1570" s="1" t="s">
        <v>3586</v>
      </c>
    </row>
    <row r="1571" spans="1:6" x14ac:dyDescent="0.2">
      <c r="A1571" s="3" t="s">
        <v>100</v>
      </c>
      <c r="B1571" s="3" t="s">
        <v>3122</v>
      </c>
      <c r="C1571" s="3" t="str">
        <f t="shared" si="23"/>
        <v>福岡県苅田町</v>
      </c>
      <c r="D1571" s="3" t="s">
        <v>3123</v>
      </c>
      <c r="E1571" s="1" t="s">
        <v>3597</v>
      </c>
    </row>
    <row r="1572" spans="1:6" x14ac:dyDescent="0.2">
      <c r="A1572" s="3" t="s">
        <v>100</v>
      </c>
      <c r="B1572" s="3" t="s">
        <v>3124</v>
      </c>
      <c r="C1572" s="3" t="str">
        <f t="shared" si="23"/>
        <v>福岡県みやこ町</v>
      </c>
      <c r="D1572" s="3" t="s">
        <v>3125</v>
      </c>
      <c r="E1572" s="1" t="s">
        <v>3595</v>
      </c>
    </row>
    <row r="1573" spans="1:6" x14ac:dyDescent="0.2">
      <c r="A1573" s="3" t="s">
        <v>100</v>
      </c>
      <c r="B1573" s="3" t="s">
        <v>3126</v>
      </c>
      <c r="C1573" s="3" t="str">
        <f t="shared" si="23"/>
        <v>福岡県吉富町</v>
      </c>
      <c r="D1573" s="3" t="s">
        <v>3127</v>
      </c>
      <c r="E1573" s="1" t="s">
        <v>3583</v>
      </c>
    </row>
    <row r="1574" spans="1:6" x14ac:dyDescent="0.2">
      <c r="A1574" s="3" t="s">
        <v>100</v>
      </c>
      <c r="B1574" s="3" t="s">
        <v>3128</v>
      </c>
      <c r="C1574" s="3" t="str">
        <f t="shared" si="23"/>
        <v>福岡県上毛町</v>
      </c>
      <c r="D1574" s="3" t="s">
        <v>3129</v>
      </c>
      <c r="E1574" s="1" t="s">
        <v>3583</v>
      </c>
    </row>
    <row r="1575" spans="1:6" x14ac:dyDescent="0.2">
      <c r="A1575" s="3" t="s">
        <v>100</v>
      </c>
      <c r="B1575" s="3" t="s">
        <v>3130</v>
      </c>
      <c r="C1575" s="3" t="str">
        <f t="shared" si="23"/>
        <v>福岡県築上町</v>
      </c>
      <c r="D1575" s="3" t="s">
        <v>3131</v>
      </c>
      <c r="E1575" s="1" t="s">
        <v>3581</v>
      </c>
    </row>
    <row r="1576" spans="1:6" x14ac:dyDescent="0.2">
      <c r="A1576" s="3" t="s">
        <v>102</v>
      </c>
      <c r="B1576" s="3" t="s">
        <v>3132</v>
      </c>
      <c r="C1576" s="3" t="str">
        <f t="shared" si="23"/>
        <v>佐賀県佐賀市</v>
      </c>
      <c r="D1576" s="3" t="s">
        <v>3133</v>
      </c>
      <c r="E1576" s="1" t="s">
        <v>3650</v>
      </c>
      <c r="F1576" s="6"/>
    </row>
    <row r="1577" spans="1:6" x14ac:dyDescent="0.2">
      <c r="A1577" s="3" t="s">
        <v>102</v>
      </c>
      <c r="B1577" s="3" t="s">
        <v>3134</v>
      </c>
      <c r="C1577" s="3" t="str">
        <f t="shared" si="23"/>
        <v>佐賀県唐津市</v>
      </c>
      <c r="D1577" s="3" t="s">
        <v>3135</v>
      </c>
      <c r="E1577" s="1" t="s">
        <v>3577</v>
      </c>
    </row>
    <row r="1578" spans="1:6" x14ac:dyDescent="0.2">
      <c r="A1578" s="3" t="s">
        <v>102</v>
      </c>
      <c r="B1578" s="3" t="s">
        <v>3136</v>
      </c>
      <c r="C1578" s="3" t="str">
        <f t="shared" si="23"/>
        <v>佐賀県鳥栖市</v>
      </c>
      <c r="D1578" s="3" t="s">
        <v>3137</v>
      </c>
      <c r="E1578" s="1" t="s">
        <v>3575</v>
      </c>
    </row>
    <row r="1579" spans="1:6" x14ac:dyDescent="0.2">
      <c r="A1579" s="3" t="s">
        <v>102</v>
      </c>
      <c r="B1579" s="3" t="s">
        <v>3138</v>
      </c>
      <c r="C1579" s="3" t="str">
        <f t="shared" si="23"/>
        <v>佐賀県多久市</v>
      </c>
      <c r="D1579" s="3" t="s">
        <v>3139</v>
      </c>
      <c r="E1579" s="1" t="s">
        <v>3578</v>
      </c>
    </row>
    <row r="1580" spans="1:6" x14ac:dyDescent="0.2">
      <c r="A1580" s="3" t="s">
        <v>102</v>
      </c>
      <c r="B1580" s="3" t="s">
        <v>3140</v>
      </c>
      <c r="C1580" s="3" t="str">
        <f t="shared" si="23"/>
        <v>佐賀県伊万里市</v>
      </c>
      <c r="D1580" s="3" t="s">
        <v>3141</v>
      </c>
      <c r="E1580" s="1" t="s">
        <v>3599</v>
      </c>
    </row>
    <row r="1581" spans="1:6" x14ac:dyDescent="0.2">
      <c r="A1581" s="3" t="s">
        <v>102</v>
      </c>
      <c r="B1581" s="3" t="s">
        <v>3142</v>
      </c>
      <c r="C1581" s="3" t="str">
        <f t="shared" si="23"/>
        <v>佐賀県武雄市</v>
      </c>
      <c r="D1581" s="3" t="s">
        <v>3143</v>
      </c>
      <c r="E1581" s="1" t="s">
        <v>3601</v>
      </c>
    </row>
    <row r="1582" spans="1:6" x14ac:dyDescent="0.2">
      <c r="A1582" s="3" t="s">
        <v>102</v>
      </c>
      <c r="B1582" s="3" t="s">
        <v>3144</v>
      </c>
      <c r="C1582" s="3" t="str">
        <f t="shared" si="23"/>
        <v>佐賀県鹿島市</v>
      </c>
      <c r="D1582" s="3" t="s">
        <v>3145</v>
      </c>
      <c r="E1582" s="1" t="s">
        <v>3578</v>
      </c>
    </row>
    <row r="1583" spans="1:6" x14ac:dyDescent="0.2">
      <c r="A1583" s="3" t="s">
        <v>102</v>
      </c>
      <c r="B1583" s="3" t="s">
        <v>3146</v>
      </c>
      <c r="C1583" s="3" t="str">
        <f t="shared" si="23"/>
        <v>佐賀県小城市</v>
      </c>
      <c r="D1583" s="3" t="s">
        <v>3147</v>
      </c>
      <c r="E1583" s="1" t="s">
        <v>3580</v>
      </c>
    </row>
    <row r="1584" spans="1:6" x14ac:dyDescent="0.2">
      <c r="A1584" s="3" t="s">
        <v>102</v>
      </c>
      <c r="B1584" s="3" t="s">
        <v>3148</v>
      </c>
      <c r="C1584" s="3" t="str">
        <f t="shared" si="23"/>
        <v>佐賀県嬉野市</v>
      </c>
      <c r="D1584" s="3" t="s">
        <v>3149</v>
      </c>
      <c r="E1584" s="1" t="s">
        <v>3580</v>
      </c>
    </row>
    <row r="1585" spans="1:6" x14ac:dyDescent="0.2">
      <c r="A1585" s="3" t="s">
        <v>102</v>
      </c>
      <c r="B1585" s="3" t="s">
        <v>3150</v>
      </c>
      <c r="C1585" s="3" t="str">
        <f t="shared" si="23"/>
        <v>佐賀県神埼市</v>
      </c>
      <c r="D1585" s="3" t="s">
        <v>3151</v>
      </c>
      <c r="E1585" s="1" t="s">
        <v>3578</v>
      </c>
    </row>
    <row r="1586" spans="1:6" x14ac:dyDescent="0.2">
      <c r="A1586" s="3" t="s">
        <v>102</v>
      </c>
      <c r="B1586" s="3" t="s">
        <v>3152</v>
      </c>
      <c r="C1586" s="3" t="str">
        <f t="shared" ref="C1586:C1649" si="24">A1586&amp;B1586</f>
        <v>佐賀県吉野ヶ里町</v>
      </c>
      <c r="D1586" s="3" t="s">
        <v>3153</v>
      </c>
      <c r="E1586" s="1" t="s">
        <v>3581</v>
      </c>
    </row>
    <row r="1587" spans="1:6" x14ac:dyDescent="0.2">
      <c r="A1587" s="3" t="s">
        <v>102</v>
      </c>
      <c r="B1587" s="3" t="s">
        <v>3154</v>
      </c>
      <c r="C1587" s="3" t="str">
        <f t="shared" si="24"/>
        <v>佐賀県基山町</v>
      </c>
      <c r="D1587" s="3" t="s">
        <v>3155</v>
      </c>
      <c r="E1587" s="1" t="s">
        <v>3581</v>
      </c>
    </row>
    <row r="1588" spans="1:6" x14ac:dyDescent="0.2">
      <c r="A1588" s="3" t="s">
        <v>102</v>
      </c>
      <c r="B1588" s="3" t="s">
        <v>3156</v>
      </c>
      <c r="C1588" s="3" t="str">
        <f t="shared" si="24"/>
        <v>佐賀県上峰町</v>
      </c>
      <c r="D1588" s="3" t="s">
        <v>3157</v>
      </c>
      <c r="E1588" s="1" t="s">
        <v>3585</v>
      </c>
    </row>
    <row r="1589" spans="1:6" x14ac:dyDescent="0.2">
      <c r="A1589" s="3" t="s">
        <v>102</v>
      </c>
      <c r="B1589" s="3" t="s">
        <v>3158</v>
      </c>
      <c r="C1589" s="3" t="str">
        <f t="shared" si="24"/>
        <v>佐賀県みやき町</v>
      </c>
      <c r="D1589" s="3" t="s">
        <v>3159</v>
      </c>
      <c r="E1589" s="1" t="s">
        <v>3586</v>
      </c>
    </row>
    <row r="1590" spans="1:6" x14ac:dyDescent="0.2">
      <c r="A1590" s="3" t="s">
        <v>102</v>
      </c>
      <c r="B1590" s="3" t="s">
        <v>3160</v>
      </c>
      <c r="C1590" s="3" t="str">
        <f t="shared" si="24"/>
        <v>佐賀県玄海町</v>
      </c>
      <c r="D1590" s="3" t="s">
        <v>3161</v>
      </c>
      <c r="E1590" s="1" t="s">
        <v>3584</v>
      </c>
    </row>
    <row r="1591" spans="1:6" x14ac:dyDescent="0.2">
      <c r="A1591" s="3" t="s">
        <v>102</v>
      </c>
      <c r="B1591" s="3" t="s">
        <v>3162</v>
      </c>
      <c r="C1591" s="3" t="str">
        <f t="shared" si="24"/>
        <v>佐賀県有田町</v>
      </c>
      <c r="D1591" s="3" t="s">
        <v>3163</v>
      </c>
      <c r="E1591" s="1" t="s">
        <v>3581</v>
      </c>
    </row>
    <row r="1592" spans="1:6" x14ac:dyDescent="0.2">
      <c r="A1592" s="3" t="s">
        <v>102</v>
      </c>
      <c r="B1592" s="3" t="s">
        <v>3164</v>
      </c>
      <c r="C1592" s="3" t="str">
        <f t="shared" si="24"/>
        <v>佐賀県大町町</v>
      </c>
      <c r="D1592" s="3" t="s">
        <v>3165</v>
      </c>
      <c r="E1592" s="1" t="s">
        <v>3585</v>
      </c>
    </row>
    <row r="1593" spans="1:6" x14ac:dyDescent="0.2">
      <c r="A1593" s="3" t="s">
        <v>102</v>
      </c>
      <c r="B1593" s="3" t="s">
        <v>3166</v>
      </c>
      <c r="C1593" s="3" t="str">
        <f t="shared" si="24"/>
        <v>佐賀県江北町</v>
      </c>
      <c r="D1593" s="3" t="s">
        <v>3167</v>
      </c>
      <c r="E1593" s="1" t="s">
        <v>3585</v>
      </c>
    </row>
    <row r="1594" spans="1:6" x14ac:dyDescent="0.2">
      <c r="A1594" s="3" t="s">
        <v>102</v>
      </c>
      <c r="B1594" s="3" t="s">
        <v>3168</v>
      </c>
      <c r="C1594" s="3" t="str">
        <f t="shared" si="24"/>
        <v>佐賀県白石町</v>
      </c>
      <c r="D1594" s="3" t="s">
        <v>3169</v>
      </c>
      <c r="E1594" s="1" t="s">
        <v>3592</v>
      </c>
    </row>
    <row r="1595" spans="1:6" x14ac:dyDescent="0.2">
      <c r="A1595" s="3" t="s">
        <v>102</v>
      </c>
      <c r="B1595" s="3" t="s">
        <v>3170</v>
      </c>
      <c r="C1595" s="3" t="str">
        <f t="shared" si="24"/>
        <v>佐賀県太良町</v>
      </c>
      <c r="D1595" s="3" t="s">
        <v>3171</v>
      </c>
      <c r="E1595" s="1" t="s">
        <v>3584</v>
      </c>
    </row>
    <row r="1596" spans="1:6" x14ac:dyDescent="0.2">
      <c r="A1596" s="3" t="s">
        <v>104</v>
      </c>
      <c r="B1596" s="3" t="s">
        <v>3172</v>
      </c>
      <c r="C1596" s="3" t="str">
        <f t="shared" si="24"/>
        <v>長崎県長崎市</v>
      </c>
      <c r="D1596" s="3" t="s">
        <v>3173</v>
      </c>
      <c r="E1596" s="1" t="s">
        <v>3573</v>
      </c>
      <c r="F1596" s="6"/>
    </row>
    <row r="1597" spans="1:6" x14ac:dyDescent="0.2">
      <c r="A1597" s="3" t="s">
        <v>104</v>
      </c>
      <c r="B1597" s="3" t="s">
        <v>3174</v>
      </c>
      <c r="C1597" s="3" t="str">
        <f t="shared" si="24"/>
        <v>長崎県佐世保市</v>
      </c>
      <c r="D1597" s="3" t="s">
        <v>3175</v>
      </c>
      <c r="E1597" s="1" t="s">
        <v>3573</v>
      </c>
      <c r="F1597" s="6"/>
    </row>
    <row r="1598" spans="1:6" x14ac:dyDescent="0.2">
      <c r="A1598" s="3" t="s">
        <v>104</v>
      </c>
      <c r="B1598" s="3" t="s">
        <v>3176</v>
      </c>
      <c r="C1598" s="3" t="str">
        <f t="shared" si="24"/>
        <v>長崎県島原市</v>
      </c>
      <c r="D1598" s="3" t="s">
        <v>3177</v>
      </c>
      <c r="E1598" s="1" t="s">
        <v>3578</v>
      </c>
    </row>
    <row r="1599" spans="1:6" x14ac:dyDescent="0.2">
      <c r="A1599" s="3" t="s">
        <v>104</v>
      </c>
      <c r="B1599" s="3" t="s">
        <v>3178</v>
      </c>
      <c r="C1599" s="3" t="str">
        <f t="shared" si="24"/>
        <v>長崎県諫早市</v>
      </c>
      <c r="D1599" s="3" t="s">
        <v>3179</v>
      </c>
      <c r="E1599" s="1" t="s">
        <v>3574</v>
      </c>
    </row>
    <row r="1600" spans="1:6" x14ac:dyDescent="0.2">
      <c r="A1600" s="3" t="s">
        <v>104</v>
      </c>
      <c r="B1600" s="3" t="s">
        <v>3180</v>
      </c>
      <c r="C1600" s="3" t="str">
        <f t="shared" si="24"/>
        <v>長崎県大村市</v>
      </c>
      <c r="D1600" s="3" t="s">
        <v>3181</v>
      </c>
      <c r="E1600" s="1" t="s">
        <v>3575</v>
      </c>
    </row>
    <row r="1601" spans="1:5" x14ac:dyDescent="0.2">
      <c r="A1601" s="3" t="s">
        <v>104</v>
      </c>
      <c r="B1601" s="3" t="s">
        <v>3182</v>
      </c>
      <c r="C1601" s="3" t="str">
        <f t="shared" si="24"/>
        <v>長崎県平戸市</v>
      </c>
      <c r="D1601" s="3" t="s">
        <v>3183</v>
      </c>
      <c r="E1601" s="1" t="s">
        <v>3578</v>
      </c>
    </row>
    <row r="1602" spans="1:5" x14ac:dyDescent="0.2">
      <c r="A1602" s="3" t="s">
        <v>104</v>
      </c>
      <c r="B1602" s="3" t="s">
        <v>3184</v>
      </c>
      <c r="C1602" s="3" t="str">
        <f t="shared" si="24"/>
        <v>長崎県松浦市</v>
      </c>
      <c r="D1602" s="3" t="s">
        <v>3185</v>
      </c>
      <c r="E1602" s="1" t="s">
        <v>3578</v>
      </c>
    </row>
    <row r="1603" spans="1:5" x14ac:dyDescent="0.2">
      <c r="A1603" s="3" t="s">
        <v>104</v>
      </c>
      <c r="B1603" s="3" t="s">
        <v>3186</v>
      </c>
      <c r="C1603" s="3" t="str">
        <f t="shared" si="24"/>
        <v>長崎県対馬市</v>
      </c>
      <c r="D1603" s="3" t="s">
        <v>3187</v>
      </c>
      <c r="E1603" s="1" t="s">
        <v>3578</v>
      </c>
    </row>
    <row r="1604" spans="1:5" x14ac:dyDescent="0.2">
      <c r="A1604" s="3" t="s">
        <v>104</v>
      </c>
      <c r="B1604" s="3" t="s">
        <v>3188</v>
      </c>
      <c r="C1604" s="3" t="str">
        <f t="shared" si="24"/>
        <v>長崎県壱岐市</v>
      </c>
      <c r="D1604" s="3" t="s">
        <v>3189</v>
      </c>
      <c r="E1604" s="1" t="s">
        <v>3578</v>
      </c>
    </row>
    <row r="1605" spans="1:5" x14ac:dyDescent="0.2">
      <c r="A1605" s="3" t="s">
        <v>104</v>
      </c>
      <c r="B1605" s="3" t="s">
        <v>3190</v>
      </c>
      <c r="C1605" s="3" t="str">
        <f t="shared" si="24"/>
        <v>長崎県五島市</v>
      </c>
      <c r="D1605" s="3" t="s">
        <v>3191</v>
      </c>
      <c r="E1605" s="1" t="s">
        <v>3578</v>
      </c>
    </row>
    <row r="1606" spans="1:5" x14ac:dyDescent="0.2">
      <c r="A1606" s="3" t="s">
        <v>104</v>
      </c>
      <c r="B1606" s="3" t="s">
        <v>3192</v>
      </c>
      <c r="C1606" s="3" t="str">
        <f t="shared" si="24"/>
        <v>長崎県西海市</v>
      </c>
      <c r="D1606" s="3" t="s">
        <v>3193</v>
      </c>
      <c r="E1606" s="1" t="s">
        <v>3593</v>
      </c>
    </row>
    <row r="1607" spans="1:5" x14ac:dyDescent="0.2">
      <c r="A1607" s="3" t="s">
        <v>104</v>
      </c>
      <c r="B1607" s="3" t="s">
        <v>3194</v>
      </c>
      <c r="C1607" s="3" t="str">
        <f t="shared" si="24"/>
        <v>長崎県雲仙市</v>
      </c>
      <c r="D1607" s="3" t="s">
        <v>3195</v>
      </c>
      <c r="E1607" s="1" t="s">
        <v>3578</v>
      </c>
    </row>
    <row r="1608" spans="1:5" x14ac:dyDescent="0.2">
      <c r="A1608" s="3" t="s">
        <v>104</v>
      </c>
      <c r="B1608" s="3" t="s">
        <v>3196</v>
      </c>
      <c r="C1608" s="3" t="str">
        <f t="shared" si="24"/>
        <v>長崎県南島原市</v>
      </c>
      <c r="D1608" s="3" t="s">
        <v>3197</v>
      </c>
      <c r="E1608" s="1" t="s">
        <v>3578</v>
      </c>
    </row>
    <row r="1609" spans="1:5" x14ac:dyDescent="0.2">
      <c r="A1609" s="3" t="s">
        <v>104</v>
      </c>
      <c r="B1609" s="3" t="s">
        <v>3198</v>
      </c>
      <c r="C1609" s="3" t="str">
        <f t="shared" si="24"/>
        <v>長崎県長与町</v>
      </c>
      <c r="D1609" s="3" t="s">
        <v>3199</v>
      </c>
      <c r="E1609" s="1" t="s">
        <v>3586</v>
      </c>
    </row>
    <row r="1610" spans="1:5" x14ac:dyDescent="0.2">
      <c r="A1610" s="3" t="s">
        <v>104</v>
      </c>
      <c r="B1610" s="3" t="s">
        <v>3200</v>
      </c>
      <c r="C1610" s="3" t="str">
        <f t="shared" si="24"/>
        <v>長崎県時津町</v>
      </c>
      <c r="D1610" s="3" t="s">
        <v>3201</v>
      </c>
      <c r="E1610" s="1" t="s">
        <v>3586</v>
      </c>
    </row>
    <row r="1611" spans="1:5" x14ac:dyDescent="0.2">
      <c r="A1611" s="3" t="s">
        <v>104</v>
      </c>
      <c r="B1611" s="3" t="s">
        <v>3202</v>
      </c>
      <c r="C1611" s="3" t="str">
        <f t="shared" si="24"/>
        <v>長崎県東彼杵町</v>
      </c>
      <c r="D1611" s="3" t="s">
        <v>3203</v>
      </c>
      <c r="E1611" s="1" t="s">
        <v>3584</v>
      </c>
    </row>
    <row r="1612" spans="1:5" x14ac:dyDescent="0.2">
      <c r="A1612" s="3" t="s">
        <v>104</v>
      </c>
      <c r="B1612" s="3" t="s">
        <v>3204</v>
      </c>
      <c r="C1612" s="3" t="str">
        <f t="shared" si="24"/>
        <v>長崎県川棚町</v>
      </c>
      <c r="D1612" s="3" t="s">
        <v>3205</v>
      </c>
      <c r="E1612" s="1" t="s">
        <v>3590</v>
      </c>
    </row>
    <row r="1613" spans="1:5" x14ac:dyDescent="0.2">
      <c r="A1613" s="3" t="s">
        <v>104</v>
      </c>
      <c r="B1613" s="3" t="s">
        <v>3206</v>
      </c>
      <c r="C1613" s="3" t="str">
        <f t="shared" si="24"/>
        <v>長崎県波佐見町</v>
      </c>
      <c r="D1613" s="3" t="s">
        <v>3207</v>
      </c>
      <c r="E1613" s="1" t="s">
        <v>3590</v>
      </c>
    </row>
    <row r="1614" spans="1:5" x14ac:dyDescent="0.2">
      <c r="A1614" s="3" t="s">
        <v>104</v>
      </c>
      <c r="B1614" s="3" t="s">
        <v>3208</v>
      </c>
      <c r="C1614" s="3" t="str">
        <f t="shared" si="24"/>
        <v>長崎県小値賀町</v>
      </c>
      <c r="D1614" s="3" t="s">
        <v>3209</v>
      </c>
      <c r="E1614" s="1" t="s">
        <v>3582</v>
      </c>
    </row>
    <row r="1615" spans="1:5" x14ac:dyDescent="0.2">
      <c r="A1615" s="3" t="s">
        <v>104</v>
      </c>
      <c r="B1615" s="3" t="s">
        <v>3210</v>
      </c>
      <c r="C1615" s="3" t="str">
        <f t="shared" si="24"/>
        <v>長崎県佐々町</v>
      </c>
      <c r="D1615" s="3" t="s">
        <v>3211</v>
      </c>
      <c r="E1615" s="1" t="s">
        <v>3590</v>
      </c>
    </row>
    <row r="1616" spans="1:5" x14ac:dyDescent="0.2">
      <c r="A1616" s="3" t="s">
        <v>104</v>
      </c>
      <c r="B1616" s="3" t="s">
        <v>3212</v>
      </c>
      <c r="C1616" s="3" t="str">
        <f t="shared" si="24"/>
        <v>長崎県新上五島町</v>
      </c>
      <c r="D1616" s="3" t="s">
        <v>3213</v>
      </c>
      <c r="E1616" s="1" t="s">
        <v>3581</v>
      </c>
    </row>
    <row r="1617" spans="1:6" x14ac:dyDescent="0.2">
      <c r="A1617" s="3" t="s">
        <v>106</v>
      </c>
      <c r="B1617" s="3" t="s">
        <v>3214</v>
      </c>
      <c r="C1617" s="3" t="str">
        <f t="shared" si="24"/>
        <v>熊本県熊本市</v>
      </c>
      <c r="D1617" s="3" t="s">
        <v>3215</v>
      </c>
      <c r="E1617" s="1" t="s">
        <v>3649</v>
      </c>
      <c r="F1617" s="6"/>
    </row>
    <row r="1618" spans="1:6" x14ac:dyDescent="0.2">
      <c r="A1618" s="3" t="s">
        <v>106</v>
      </c>
      <c r="B1618" s="3" t="s">
        <v>3216</v>
      </c>
      <c r="C1618" s="3" t="str">
        <f t="shared" si="24"/>
        <v>熊本県八代市</v>
      </c>
      <c r="D1618" s="3" t="s">
        <v>3217</v>
      </c>
      <c r="E1618" s="1" t="s">
        <v>3577</v>
      </c>
    </row>
    <row r="1619" spans="1:6" x14ac:dyDescent="0.2">
      <c r="A1619" s="3" t="s">
        <v>106</v>
      </c>
      <c r="B1619" s="3" t="s">
        <v>3218</v>
      </c>
      <c r="C1619" s="3" t="str">
        <f t="shared" si="24"/>
        <v>熊本県人吉市</v>
      </c>
      <c r="D1619" s="3" t="s">
        <v>3219</v>
      </c>
      <c r="E1619" s="1" t="s">
        <v>3580</v>
      </c>
    </row>
    <row r="1620" spans="1:6" x14ac:dyDescent="0.2">
      <c r="A1620" s="3" t="s">
        <v>106</v>
      </c>
      <c r="B1620" s="3" t="s">
        <v>3220</v>
      </c>
      <c r="C1620" s="3" t="str">
        <f t="shared" si="24"/>
        <v>熊本県荒尾市</v>
      </c>
      <c r="D1620" s="3" t="s">
        <v>3221</v>
      </c>
      <c r="E1620" s="1" t="s">
        <v>3575</v>
      </c>
    </row>
    <row r="1621" spans="1:6" x14ac:dyDescent="0.2">
      <c r="A1621" s="3" t="s">
        <v>106</v>
      </c>
      <c r="B1621" s="3" t="s">
        <v>3222</v>
      </c>
      <c r="C1621" s="3" t="str">
        <f t="shared" si="24"/>
        <v>熊本県水俣市</v>
      </c>
      <c r="D1621" s="3" t="s">
        <v>3223</v>
      </c>
      <c r="E1621" s="1" t="s">
        <v>3580</v>
      </c>
    </row>
    <row r="1622" spans="1:6" x14ac:dyDescent="0.2">
      <c r="A1622" s="3" t="s">
        <v>106</v>
      </c>
      <c r="B1622" s="3" t="s">
        <v>3224</v>
      </c>
      <c r="C1622" s="3" t="str">
        <f t="shared" si="24"/>
        <v>熊本県玉名市</v>
      </c>
      <c r="D1622" s="3" t="s">
        <v>3225</v>
      </c>
      <c r="E1622" s="1" t="s">
        <v>3579</v>
      </c>
    </row>
    <row r="1623" spans="1:6" x14ac:dyDescent="0.2">
      <c r="A1623" s="3" t="s">
        <v>106</v>
      </c>
      <c r="B1623" s="3" t="s">
        <v>3226</v>
      </c>
      <c r="C1623" s="3" t="str">
        <f t="shared" si="24"/>
        <v>熊本県山鹿市</v>
      </c>
      <c r="D1623" s="3" t="s">
        <v>3227</v>
      </c>
      <c r="E1623" s="1" t="s">
        <v>3578</v>
      </c>
    </row>
    <row r="1624" spans="1:6" x14ac:dyDescent="0.2">
      <c r="A1624" s="3" t="s">
        <v>106</v>
      </c>
      <c r="B1624" s="3" t="s">
        <v>3228</v>
      </c>
      <c r="C1624" s="3" t="str">
        <f t="shared" si="24"/>
        <v>熊本県菊池市</v>
      </c>
      <c r="D1624" s="3" t="s">
        <v>3229</v>
      </c>
      <c r="E1624" s="1" t="s">
        <v>3593</v>
      </c>
    </row>
    <row r="1625" spans="1:6" x14ac:dyDescent="0.2">
      <c r="A1625" s="3" t="s">
        <v>106</v>
      </c>
      <c r="B1625" s="3" t="s">
        <v>3230</v>
      </c>
      <c r="C1625" s="3" t="str">
        <f t="shared" si="24"/>
        <v>熊本県宇土市</v>
      </c>
      <c r="D1625" s="3" t="s">
        <v>3231</v>
      </c>
      <c r="E1625" s="1" t="s">
        <v>3578</v>
      </c>
    </row>
    <row r="1626" spans="1:6" x14ac:dyDescent="0.2">
      <c r="A1626" s="3" t="s">
        <v>106</v>
      </c>
      <c r="B1626" s="3" t="s">
        <v>3232</v>
      </c>
      <c r="C1626" s="3" t="str">
        <f t="shared" si="24"/>
        <v>熊本県上天草市</v>
      </c>
      <c r="D1626" s="3" t="s">
        <v>3233</v>
      </c>
      <c r="E1626" s="1" t="s">
        <v>3578</v>
      </c>
    </row>
    <row r="1627" spans="1:6" x14ac:dyDescent="0.2">
      <c r="A1627" s="3" t="s">
        <v>106</v>
      </c>
      <c r="B1627" s="3" t="s">
        <v>3234</v>
      </c>
      <c r="C1627" s="3" t="str">
        <f t="shared" si="24"/>
        <v>熊本県宇城市</v>
      </c>
      <c r="D1627" s="3" t="s">
        <v>3235</v>
      </c>
      <c r="E1627" s="1" t="s">
        <v>3579</v>
      </c>
    </row>
    <row r="1628" spans="1:6" x14ac:dyDescent="0.2">
      <c r="A1628" s="3" t="s">
        <v>106</v>
      </c>
      <c r="B1628" s="3" t="s">
        <v>3236</v>
      </c>
      <c r="C1628" s="3" t="str">
        <f t="shared" si="24"/>
        <v>熊本県阿蘇市</v>
      </c>
      <c r="D1628" s="3" t="s">
        <v>3237</v>
      </c>
      <c r="E1628" s="1" t="s">
        <v>3578</v>
      </c>
    </row>
    <row r="1629" spans="1:6" x14ac:dyDescent="0.2">
      <c r="A1629" s="3" t="s">
        <v>106</v>
      </c>
      <c r="B1629" s="3" t="s">
        <v>3238</v>
      </c>
      <c r="C1629" s="3" t="str">
        <f t="shared" si="24"/>
        <v>熊本県天草市</v>
      </c>
      <c r="D1629" s="3" t="s">
        <v>3239</v>
      </c>
      <c r="E1629" s="1" t="s">
        <v>3579</v>
      </c>
    </row>
    <row r="1630" spans="1:6" x14ac:dyDescent="0.2">
      <c r="A1630" s="3" t="s">
        <v>106</v>
      </c>
      <c r="B1630" s="3" t="s">
        <v>3240</v>
      </c>
      <c r="C1630" s="3" t="str">
        <f t="shared" si="24"/>
        <v>熊本県合志市</v>
      </c>
      <c r="D1630" s="3" t="s">
        <v>3241</v>
      </c>
      <c r="E1630" s="1" t="s">
        <v>3575</v>
      </c>
    </row>
    <row r="1631" spans="1:6" x14ac:dyDescent="0.2">
      <c r="A1631" s="3" t="s">
        <v>106</v>
      </c>
      <c r="B1631" s="3" t="s">
        <v>680</v>
      </c>
      <c r="C1631" s="3" t="str">
        <f t="shared" si="24"/>
        <v>熊本県美里町</v>
      </c>
      <c r="D1631" s="3" t="s">
        <v>3242</v>
      </c>
      <c r="E1631" s="1" t="s">
        <v>3583</v>
      </c>
    </row>
    <row r="1632" spans="1:6" x14ac:dyDescent="0.2">
      <c r="A1632" s="3" t="s">
        <v>106</v>
      </c>
      <c r="B1632" s="3" t="s">
        <v>3243</v>
      </c>
      <c r="C1632" s="3" t="str">
        <f t="shared" si="24"/>
        <v>熊本県玉東町</v>
      </c>
      <c r="D1632" s="3" t="s">
        <v>3244</v>
      </c>
      <c r="E1632" s="1" t="s">
        <v>3584</v>
      </c>
    </row>
    <row r="1633" spans="1:5" x14ac:dyDescent="0.2">
      <c r="A1633" s="3" t="s">
        <v>106</v>
      </c>
      <c r="B1633" s="3" t="s">
        <v>3245</v>
      </c>
      <c r="C1633" s="3" t="str">
        <f t="shared" si="24"/>
        <v>熊本県南関町</v>
      </c>
      <c r="D1633" s="3" t="s">
        <v>3246</v>
      </c>
      <c r="E1633" s="1" t="s">
        <v>3583</v>
      </c>
    </row>
    <row r="1634" spans="1:5" x14ac:dyDescent="0.2">
      <c r="A1634" s="3" t="s">
        <v>106</v>
      </c>
      <c r="B1634" s="3" t="s">
        <v>3247</v>
      </c>
      <c r="C1634" s="3" t="str">
        <f t="shared" si="24"/>
        <v>熊本県長洲町</v>
      </c>
      <c r="D1634" s="3" t="s">
        <v>3248</v>
      </c>
      <c r="E1634" s="1" t="s">
        <v>3595</v>
      </c>
    </row>
    <row r="1635" spans="1:5" x14ac:dyDescent="0.2">
      <c r="A1635" s="3" t="s">
        <v>106</v>
      </c>
      <c r="B1635" s="3" t="s">
        <v>3249</v>
      </c>
      <c r="C1635" s="3" t="str">
        <f t="shared" si="24"/>
        <v>熊本県和水町</v>
      </c>
      <c r="D1635" s="3" t="s">
        <v>3250</v>
      </c>
      <c r="E1635" s="1" t="s">
        <v>3583</v>
      </c>
    </row>
    <row r="1636" spans="1:5" x14ac:dyDescent="0.2">
      <c r="A1636" s="3" t="s">
        <v>106</v>
      </c>
      <c r="B1636" s="3" t="s">
        <v>3251</v>
      </c>
      <c r="C1636" s="3" t="str">
        <f t="shared" si="24"/>
        <v>熊本県大津町</v>
      </c>
      <c r="D1636" s="3" t="s">
        <v>3252</v>
      </c>
      <c r="E1636" s="1" t="s">
        <v>3597</v>
      </c>
    </row>
    <row r="1637" spans="1:5" x14ac:dyDescent="0.2">
      <c r="A1637" s="3" t="s">
        <v>106</v>
      </c>
      <c r="B1637" s="3" t="s">
        <v>3253</v>
      </c>
      <c r="C1637" s="3" t="str">
        <f t="shared" si="24"/>
        <v>熊本県菊陽町</v>
      </c>
      <c r="D1637" s="3" t="s">
        <v>3254</v>
      </c>
      <c r="E1637" s="1" t="s">
        <v>3586</v>
      </c>
    </row>
    <row r="1638" spans="1:5" x14ac:dyDescent="0.2">
      <c r="A1638" s="3" t="s">
        <v>106</v>
      </c>
      <c r="B1638" s="3" t="s">
        <v>3255</v>
      </c>
      <c r="C1638" s="3" t="str">
        <f t="shared" si="24"/>
        <v>熊本県南小国町</v>
      </c>
      <c r="D1638" s="3" t="s">
        <v>3256</v>
      </c>
      <c r="E1638" s="1" t="s">
        <v>3589</v>
      </c>
    </row>
    <row r="1639" spans="1:5" x14ac:dyDescent="0.2">
      <c r="A1639" s="3" t="s">
        <v>106</v>
      </c>
      <c r="B1639" s="3" t="s">
        <v>794</v>
      </c>
      <c r="C1639" s="3" t="str">
        <f t="shared" si="24"/>
        <v>熊本県小国町</v>
      </c>
      <c r="D1639" s="3" t="s">
        <v>3257</v>
      </c>
      <c r="E1639" s="1" t="s">
        <v>3585</v>
      </c>
    </row>
    <row r="1640" spans="1:5" x14ac:dyDescent="0.2">
      <c r="A1640" s="3" t="s">
        <v>106</v>
      </c>
      <c r="B1640" s="3" t="s">
        <v>3258</v>
      </c>
      <c r="C1640" s="3" t="str">
        <f t="shared" si="24"/>
        <v>熊本県産山村</v>
      </c>
      <c r="D1640" s="3" t="s">
        <v>3259</v>
      </c>
      <c r="E1640" s="1" t="s">
        <v>3582</v>
      </c>
    </row>
    <row r="1641" spans="1:5" x14ac:dyDescent="0.2">
      <c r="A1641" s="3" t="s">
        <v>106</v>
      </c>
      <c r="B1641" s="3" t="s">
        <v>1842</v>
      </c>
      <c r="C1641" s="3" t="str">
        <f t="shared" si="24"/>
        <v>熊本県高森町</v>
      </c>
      <c r="D1641" s="3" t="s">
        <v>3260</v>
      </c>
      <c r="E1641" s="1" t="s">
        <v>3584</v>
      </c>
    </row>
    <row r="1642" spans="1:5" x14ac:dyDescent="0.2">
      <c r="A1642" s="3" t="s">
        <v>106</v>
      </c>
      <c r="B1642" s="3" t="s">
        <v>3261</v>
      </c>
      <c r="C1642" s="3" t="str">
        <f t="shared" si="24"/>
        <v>熊本県西原村</v>
      </c>
      <c r="D1642" s="3" t="s">
        <v>3262</v>
      </c>
      <c r="E1642" s="1" t="s">
        <v>3583</v>
      </c>
    </row>
    <row r="1643" spans="1:5" x14ac:dyDescent="0.2">
      <c r="A1643" s="3" t="s">
        <v>106</v>
      </c>
      <c r="B1643" s="3" t="s">
        <v>3263</v>
      </c>
      <c r="C1643" s="3" t="str">
        <f t="shared" si="24"/>
        <v>熊本県南阿蘇村</v>
      </c>
      <c r="D1643" s="3" t="s">
        <v>3264</v>
      </c>
      <c r="E1643" s="1" t="s">
        <v>3584</v>
      </c>
    </row>
    <row r="1644" spans="1:5" x14ac:dyDescent="0.2">
      <c r="A1644" s="3" t="s">
        <v>106</v>
      </c>
      <c r="B1644" s="3" t="s">
        <v>3265</v>
      </c>
      <c r="C1644" s="3" t="str">
        <f t="shared" si="24"/>
        <v>熊本県御船町</v>
      </c>
      <c r="D1644" s="3" t="s">
        <v>3266</v>
      </c>
      <c r="E1644" s="1" t="s">
        <v>3581</v>
      </c>
    </row>
    <row r="1645" spans="1:5" x14ac:dyDescent="0.2">
      <c r="A1645" s="3" t="s">
        <v>106</v>
      </c>
      <c r="B1645" s="3" t="s">
        <v>3267</v>
      </c>
      <c r="C1645" s="3" t="str">
        <f t="shared" si="24"/>
        <v>熊本県嘉島町</v>
      </c>
      <c r="D1645" s="3" t="s">
        <v>3268</v>
      </c>
      <c r="E1645" s="1" t="s">
        <v>3585</v>
      </c>
    </row>
    <row r="1646" spans="1:5" x14ac:dyDescent="0.2">
      <c r="A1646" s="3" t="s">
        <v>106</v>
      </c>
      <c r="B1646" s="3" t="s">
        <v>3269</v>
      </c>
      <c r="C1646" s="3" t="str">
        <f t="shared" si="24"/>
        <v>熊本県益城町</v>
      </c>
      <c r="D1646" s="3" t="s">
        <v>3270</v>
      </c>
      <c r="E1646" s="1" t="s">
        <v>3586</v>
      </c>
    </row>
    <row r="1647" spans="1:5" x14ac:dyDescent="0.2">
      <c r="A1647" s="3" t="s">
        <v>106</v>
      </c>
      <c r="B1647" s="3" t="s">
        <v>3271</v>
      </c>
      <c r="C1647" s="3" t="str">
        <f t="shared" si="24"/>
        <v>熊本県甲佐町</v>
      </c>
      <c r="D1647" s="3" t="s">
        <v>3272</v>
      </c>
      <c r="E1647" s="1" t="s">
        <v>3590</v>
      </c>
    </row>
    <row r="1648" spans="1:5" x14ac:dyDescent="0.2">
      <c r="A1648" s="3" t="s">
        <v>106</v>
      </c>
      <c r="B1648" s="3" t="s">
        <v>3273</v>
      </c>
      <c r="C1648" s="3" t="str">
        <f t="shared" si="24"/>
        <v>熊本県山都町</v>
      </c>
      <c r="D1648" s="3" t="s">
        <v>3274</v>
      </c>
      <c r="E1648" s="1" t="s">
        <v>3591</v>
      </c>
    </row>
    <row r="1649" spans="1:6" x14ac:dyDescent="0.2">
      <c r="A1649" s="3" t="s">
        <v>106</v>
      </c>
      <c r="B1649" s="3" t="s">
        <v>3275</v>
      </c>
      <c r="C1649" s="3" t="str">
        <f t="shared" si="24"/>
        <v>熊本県氷川町</v>
      </c>
      <c r="D1649" s="3" t="s">
        <v>3276</v>
      </c>
      <c r="E1649" s="1" t="s">
        <v>3591</v>
      </c>
    </row>
    <row r="1650" spans="1:6" x14ac:dyDescent="0.2">
      <c r="A1650" s="3" t="s">
        <v>106</v>
      </c>
      <c r="B1650" s="3" t="s">
        <v>3277</v>
      </c>
      <c r="C1650" s="3" t="str">
        <f t="shared" ref="C1650:C1713" si="25">A1650&amp;B1650</f>
        <v>熊本県芦北町</v>
      </c>
      <c r="D1650" s="3" t="s">
        <v>3278</v>
      </c>
      <c r="E1650" s="1" t="s">
        <v>3581</v>
      </c>
    </row>
    <row r="1651" spans="1:6" x14ac:dyDescent="0.2">
      <c r="A1651" s="3" t="s">
        <v>106</v>
      </c>
      <c r="B1651" s="3" t="s">
        <v>3279</v>
      </c>
      <c r="C1651" s="3" t="str">
        <f t="shared" si="25"/>
        <v>熊本県津奈木町</v>
      </c>
      <c r="D1651" s="3" t="s">
        <v>3280</v>
      </c>
      <c r="E1651" s="1" t="s">
        <v>3589</v>
      </c>
    </row>
    <row r="1652" spans="1:6" x14ac:dyDescent="0.2">
      <c r="A1652" s="3" t="s">
        <v>106</v>
      </c>
      <c r="B1652" s="3" t="s">
        <v>3281</v>
      </c>
      <c r="C1652" s="3" t="str">
        <f t="shared" si="25"/>
        <v>熊本県錦町</v>
      </c>
      <c r="D1652" s="3" t="s">
        <v>3282</v>
      </c>
      <c r="E1652" s="1" t="s">
        <v>3594</v>
      </c>
    </row>
    <row r="1653" spans="1:6" x14ac:dyDescent="0.2">
      <c r="A1653" s="3" t="s">
        <v>106</v>
      </c>
      <c r="B1653" s="3" t="s">
        <v>3283</v>
      </c>
      <c r="C1653" s="3" t="str">
        <f t="shared" si="25"/>
        <v>熊本県多良木町</v>
      </c>
      <c r="D1653" s="3" t="s">
        <v>3284</v>
      </c>
      <c r="E1653" s="1" t="s">
        <v>3584</v>
      </c>
    </row>
    <row r="1654" spans="1:6" x14ac:dyDescent="0.2">
      <c r="A1654" s="3" t="s">
        <v>106</v>
      </c>
      <c r="B1654" s="3" t="s">
        <v>3285</v>
      </c>
      <c r="C1654" s="3" t="str">
        <f t="shared" si="25"/>
        <v>熊本県湯前町</v>
      </c>
      <c r="D1654" s="3" t="s">
        <v>3286</v>
      </c>
      <c r="E1654" s="1" t="s">
        <v>3582</v>
      </c>
    </row>
    <row r="1655" spans="1:6" x14ac:dyDescent="0.2">
      <c r="A1655" s="3" t="s">
        <v>106</v>
      </c>
      <c r="B1655" s="3" t="s">
        <v>3287</v>
      </c>
      <c r="C1655" s="3" t="str">
        <f t="shared" si="25"/>
        <v>熊本県水上村</v>
      </c>
      <c r="D1655" s="3" t="s">
        <v>3288</v>
      </c>
      <c r="E1655" s="1" t="s">
        <v>3582</v>
      </c>
    </row>
    <row r="1656" spans="1:6" x14ac:dyDescent="0.2">
      <c r="A1656" s="3" t="s">
        <v>106</v>
      </c>
      <c r="B1656" s="3" t="s">
        <v>3289</v>
      </c>
      <c r="C1656" s="3" t="str">
        <f t="shared" si="25"/>
        <v>熊本県相良村</v>
      </c>
      <c r="D1656" s="3" t="s">
        <v>3290</v>
      </c>
      <c r="E1656" s="1" t="s">
        <v>3582</v>
      </c>
    </row>
    <row r="1657" spans="1:6" x14ac:dyDescent="0.2">
      <c r="A1657" s="3" t="s">
        <v>106</v>
      </c>
      <c r="B1657" s="3" t="s">
        <v>3291</v>
      </c>
      <c r="C1657" s="3" t="str">
        <f t="shared" si="25"/>
        <v>熊本県五木村</v>
      </c>
      <c r="D1657" s="3" t="s">
        <v>3292</v>
      </c>
      <c r="E1657" s="1" t="s">
        <v>3582</v>
      </c>
    </row>
    <row r="1658" spans="1:6" x14ac:dyDescent="0.2">
      <c r="A1658" s="3" t="s">
        <v>106</v>
      </c>
      <c r="B1658" s="3" t="s">
        <v>3293</v>
      </c>
      <c r="C1658" s="3" t="str">
        <f t="shared" si="25"/>
        <v>熊本県山江村</v>
      </c>
      <c r="D1658" s="3" t="s">
        <v>3294</v>
      </c>
      <c r="E1658" s="1" t="s">
        <v>3588</v>
      </c>
    </row>
    <row r="1659" spans="1:6" x14ac:dyDescent="0.2">
      <c r="A1659" s="3" t="s">
        <v>106</v>
      </c>
      <c r="B1659" s="3" t="s">
        <v>3295</v>
      </c>
      <c r="C1659" s="3" t="str">
        <f t="shared" si="25"/>
        <v>熊本県球磨村</v>
      </c>
      <c r="D1659" s="3" t="s">
        <v>3296</v>
      </c>
      <c r="E1659" s="1" t="s">
        <v>3588</v>
      </c>
    </row>
    <row r="1660" spans="1:6" x14ac:dyDescent="0.2">
      <c r="A1660" s="3" t="s">
        <v>106</v>
      </c>
      <c r="B1660" s="3" t="s">
        <v>3297</v>
      </c>
      <c r="C1660" s="3" t="str">
        <f t="shared" si="25"/>
        <v>熊本県あさぎり町</v>
      </c>
      <c r="D1660" s="3" t="s">
        <v>3298</v>
      </c>
      <c r="E1660" s="1" t="s">
        <v>3591</v>
      </c>
    </row>
    <row r="1661" spans="1:6" x14ac:dyDescent="0.2">
      <c r="A1661" s="3" t="s">
        <v>106</v>
      </c>
      <c r="B1661" s="3" t="s">
        <v>3648</v>
      </c>
      <c r="C1661" s="3" t="str">
        <f t="shared" si="25"/>
        <v>熊本県苓北町</v>
      </c>
      <c r="D1661" s="3" t="s">
        <v>3299</v>
      </c>
      <c r="E1661" s="1" t="s">
        <v>3585</v>
      </c>
    </row>
    <row r="1662" spans="1:6" x14ac:dyDescent="0.2">
      <c r="A1662" s="3" t="s">
        <v>108</v>
      </c>
      <c r="B1662" s="3" t="s">
        <v>3300</v>
      </c>
      <c r="C1662" s="3" t="str">
        <f t="shared" si="25"/>
        <v>大分県大分市</v>
      </c>
      <c r="D1662" s="3" t="s">
        <v>3301</v>
      </c>
      <c r="E1662" s="1" t="s">
        <v>3573</v>
      </c>
      <c r="F1662" s="6"/>
    </row>
    <row r="1663" spans="1:6" x14ac:dyDescent="0.2">
      <c r="A1663" s="3" t="s">
        <v>108</v>
      </c>
      <c r="B1663" s="3" t="s">
        <v>3302</v>
      </c>
      <c r="C1663" s="3" t="str">
        <f t="shared" si="25"/>
        <v>大分県別府市</v>
      </c>
      <c r="D1663" s="3" t="s">
        <v>3303</v>
      </c>
      <c r="E1663" s="1" t="s">
        <v>3574</v>
      </c>
    </row>
    <row r="1664" spans="1:6" x14ac:dyDescent="0.2">
      <c r="A1664" s="3" t="s">
        <v>108</v>
      </c>
      <c r="B1664" s="3" t="s">
        <v>3304</v>
      </c>
      <c r="C1664" s="3" t="str">
        <f t="shared" si="25"/>
        <v>大分県中津市</v>
      </c>
      <c r="D1664" s="3" t="s">
        <v>3305</v>
      </c>
      <c r="E1664" s="1" t="s">
        <v>3599</v>
      </c>
    </row>
    <row r="1665" spans="1:6" x14ac:dyDescent="0.2">
      <c r="A1665" s="3" t="s">
        <v>108</v>
      </c>
      <c r="B1665" s="3" t="s">
        <v>3306</v>
      </c>
      <c r="C1665" s="3" t="str">
        <f t="shared" si="25"/>
        <v>大分県日田市</v>
      </c>
      <c r="D1665" s="3" t="s">
        <v>3307</v>
      </c>
      <c r="E1665" s="1" t="s">
        <v>3579</v>
      </c>
    </row>
    <row r="1666" spans="1:6" x14ac:dyDescent="0.2">
      <c r="A1666" s="3" t="s">
        <v>108</v>
      </c>
      <c r="B1666" s="3" t="s">
        <v>3308</v>
      </c>
      <c r="C1666" s="3" t="str">
        <f t="shared" si="25"/>
        <v>大分県佐伯市</v>
      </c>
      <c r="D1666" s="3" t="s">
        <v>3309</v>
      </c>
      <c r="E1666" s="1" t="s">
        <v>3599</v>
      </c>
    </row>
    <row r="1667" spans="1:6" x14ac:dyDescent="0.2">
      <c r="A1667" s="3" t="s">
        <v>108</v>
      </c>
      <c r="B1667" s="3" t="s">
        <v>3310</v>
      </c>
      <c r="C1667" s="3" t="str">
        <f t="shared" si="25"/>
        <v>大分県臼杵市</v>
      </c>
      <c r="D1667" s="3" t="s">
        <v>3311</v>
      </c>
      <c r="E1667" s="1" t="s">
        <v>3601</v>
      </c>
    </row>
    <row r="1668" spans="1:6" x14ac:dyDescent="0.2">
      <c r="A1668" s="3" t="s">
        <v>108</v>
      </c>
      <c r="B1668" s="3" t="s">
        <v>3312</v>
      </c>
      <c r="C1668" s="3" t="str">
        <f t="shared" si="25"/>
        <v>大分県津久見市</v>
      </c>
      <c r="D1668" s="3" t="s">
        <v>3313</v>
      </c>
      <c r="E1668" s="1" t="s">
        <v>3601</v>
      </c>
    </row>
    <row r="1669" spans="1:6" x14ac:dyDescent="0.2">
      <c r="A1669" s="3" t="s">
        <v>108</v>
      </c>
      <c r="B1669" s="3" t="s">
        <v>3314</v>
      </c>
      <c r="C1669" s="3" t="str">
        <f t="shared" si="25"/>
        <v>大分県竹田市</v>
      </c>
      <c r="D1669" s="3" t="s">
        <v>3315</v>
      </c>
      <c r="E1669" s="1" t="s">
        <v>3578</v>
      </c>
    </row>
    <row r="1670" spans="1:6" x14ac:dyDescent="0.2">
      <c r="A1670" s="3" t="s">
        <v>108</v>
      </c>
      <c r="B1670" s="3" t="s">
        <v>3316</v>
      </c>
      <c r="C1670" s="3" t="str">
        <f t="shared" si="25"/>
        <v>大分県豊後高田市</v>
      </c>
      <c r="D1670" s="3" t="s">
        <v>3317</v>
      </c>
      <c r="E1670" s="1" t="s">
        <v>3593</v>
      </c>
    </row>
    <row r="1671" spans="1:6" x14ac:dyDescent="0.2">
      <c r="A1671" s="3" t="s">
        <v>108</v>
      </c>
      <c r="B1671" s="3" t="s">
        <v>3318</v>
      </c>
      <c r="C1671" s="3" t="str">
        <f t="shared" si="25"/>
        <v>大分県杵築市</v>
      </c>
      <c r="D1671" s="3" t="s">
        <v>3319</v>
      </c>
      <c r="E1671" s="1" t="s">
        <v>3578</v>
      </c>
    </row>
    <row r="1672" spans="1:6" x14ac:dyDescent="0.2">
      <c r="A1672" s="3" t="s">
        <v>108</v>
      </c>
      <c r="B1672" s="3" t="s">
        <v>3320</v>
      </c>
      <c r="C1672" s="3" t="str">
        <f t="shared" si="25"/>
        <v>大分県宇佐市</v>
      </c>
      <c r="D1672" s="3" t="s">
        <v>3321</v>
      </c>
      <c r="E1672" s="1" t="s">
        <v>3599</v>
      </c>
    </row>
    <row r="1673" spans="1:6" x14ac:dyDescent="0.2">
      <c r="A1673" s="3" t="s">
        <v>108</v>
      </c>
      <c r="B1673" s="3" t="s">
        <v>3322</v>
      </c>
      <c r="C1673" s="3" t="str">
        <f t="shared" si="25"/>
        <v>大分県豊後大野市</v>
      </c>
      <c r="D1673" s="3" t="s">
        <v>3323</v>
      </c>
      <c r="E1673" s="1" t="s">
        <v>3578</v>
      </c>
    </row>
    <row r="1674" spans="1:6" x14ac:dyDescent="0.2">
      <c r="A1674" s="3" t="s">
        <v>108</v>
      </c>
      <c r="B1674" s="3" t="s">
        <v>3324</v>
      </c>
      <c r="C1674" s="3" t="str">
        <f t="shared" si="25"/>
        <v>大分県由布市</v>
      </c>
      <c r="D1674" s="3" t="s">
        <v>3325</v>
      </c>
      <c r="E1674" s="1" t="s">
        <v>3580</v>
      </c>
    </row>
    <row r="1675" spans="1:6" x14ac:dyDescent="0.2">
      <c r="A1675" s="3" t="s">
        <v>108</v>
      </c>
      <c r="B1675" s="3" t="s">
        <v>3326</v>
      </c>
      <c r="C1675" s="3" t="str">
        <f t="shared" si="25"/>
        <v>大分県国東市</v>
      </c>
      <c r="D1675" s="3" t="s">
        <v>3327</v>
      </c>
      <c r="E1675" s="1" t="s">
        <v>3593</v>
      </c>
    </row>
    <row r="1676" spans="1:6" x14ac:dyDescent="0.2">
      <c r="A1676" s="3" t="s">
        <v>108</v>
      </c>
      <c r="B1676" s="3" t="s">
        <v>3328</v>
      </c>
      <c r="C1676" s="3" t="str">
        <f t="shared" si="25"/>
        <v>大分県姫島村</v>
      </c>
      <c r="D1676" s="3" t="s">
        <v>3329</v>
      </c>
      <c r="E1676" s="1" t="s">
        <v>3582</v>
      </c>
    </row>
    <row r="1677" spans="1:6" x14ac:dyDescent="0.2">
      <c r="A1677" s="3" t="s">
        <v>108</v>
      </c>
      <c r="B1677" s="3" t="s">
        <v>3330</v>
      </c>
      <c r="C1677" s="3" t="str">
        <f t="shared" si="25"/>
        <v>大分県日出町</v>
      </c>
      <c r="D1677" s="3" t="s">
        <v>3331</v>
      </c>
      <c r="E1677" s="1" t="s">
        <v>3586</v>
      </c>
    </row>
    <row r="1678" spans="1:6" x14ac:dyDescent="0.2">
      <c r="A1678" s="3" t="s">
        <v>108</v>
      </c>
      <c r="B1678" s="3" t="s">
        <v>3332</v>
      </c>
      <c r="C1678" s="3" t="str">
        <f t="shared" si="25"/>
        <v>大分県九重町</v>
      </c>
      <c r="D1678" s="3" t="s">
        <v>3333</v>
      </c>
      <c r="E1678" s="1" t="s">
        <v>3584</v>
      </c>
    </row>
    <row r="1679" spans="1:6" x14ac:dyDescent="0.2">
      <c r="A1679" s="3" t="s">
        <v>108</v>
      </c>
      <c r="B1679" s="3" t="s">
        <v>3334</v>
      </c>
      <c r="C1679" s="3" t="str">
        <f t="shared" si="25"/>
        <v>大分県玖珠町</v>
      </c>
      <c r="D1679" s="3" t="s">
        <v>3335</v>
      </c>
      <c r="E1679" s="1" t="s">
        <v>3590</v>
      </c>
    </row>
    <row r="1680" spans="1:6" x14ac:dyDescent="0.2">
      <c r="A1680" s="3" t="s">
        <v>110</v>
      </c>
      <c r="B1680" s="3" t="s">
        <v>3336</v>
      </c>
      <c r="C1680" s="3" t="str">
        <f t="shared" si="25"/>
        <v>宮崎県宮崎市</v>
      </c>
      <c r="D1680" s="3" t="s">
        <v>3337</v>
      </c>
      <c r="E1680" s="1" t="s">
        <v>3573</v>
      </c>
      <c r="F1680" s="6"/>
    </row>
    <row r="1681" spans="1:5" x14ac:dyDescent="0.2">
      <c r="A1681" s="3" t="s">
        <v>110</v>
      </c>
      <c r="B1681" s="3" t="s">
        <v>3338</v>
      </c>
      <c r="C1681" s="3" t="str">
        <f t="shared" si="25"/>
        <v>宮崎県都城市</v>
      </c>
      <c r="D1681" s="3" t="s">
        <v>3339</v>
      </c>
      <c r="E1681" s="1" t="s">
        <v>3576</v>
      </c>
    </row>
    <row r="1682" spans="1:5" x14ac:dyDescent="0.2">
      <c r="A1682" s="3" t="s">
        <v>110</v>
      </c>
      <c r="B1682" s="3" t="s">
        <v>3340</v>
      </c>
      <c r="C1682" s="3" t="str">
        <f t="shared" si="25"/>
        <v>宮崎県延岡市</v>
      </c>
      <c r="D1682" s="3" t="s">
        <v>3341</v>
      </c>
      <c r="E1682" s="1" t="s">
        <v>3574</v>
      </c>
    </row>
    <row r="1683" spans="1:5" x14ac:dyDescent="0.2">
      <c r="A1683" s="3" t="s">
        <v>110</v>
      </c>
      <c r="B1683" s="3" t="s">
        <v>3342</v>
      </c>
      <c r="C1683" s="3" t="str">
        <f t="shared" si="25"/>
        <v>宮崎県日南市</v>
      </c>
      <c r="D1683" s="3" t="s">
        <v>3343</v>
      </c>
      <c r="E1683" s="1" t="s">
        <v>3579</v>
      </c>
    </row>
    <row r="1684" spans="1:5" x14ac:dyDescent="0.2">
      <c r="A1684" s="3" t="s">
        <v>110</v>
      </c>
      <c r="B1684" s="3" t="s">
        <v>3344</v>
      </c>
      <c r="C1684" s="3" t="str">
        <f t="shared" si="25"/>
        <v>宮崎県小林市</v>
      </c>
      <c r="D1684" s="3" t="s">
        <v>3345</v>
      </c>
      <c r="E1684" s="1" t="s">
        <v>3578</v>
      </c>
    </row>
    <row r="1685" spans="1:5" x14ac:dyDescent="0.2">
      <c r="A1685" s="3" t="s">
        <v>110</v>
      </c>
      <c r="B1685" s="3" t="s">
        <v>3346</v>
      </c>
      <c r="C1685" s="3" t="str">
        <f t="shared" si="25"/>
        <v>宮崎県日向市</v>
      </c>
      <c r="D1685" s="3" t="s">
        <v>3347</v>
      </c>
      <c r="E1685" s="1" t="s">
        <v>3599</v>
      </c>
    </row>
    <row r="1686" spans="1:5" x14ac:dyDescent="0.2">
      <c r="A1686" s="3" t="s">
        <v>110</v>
      </c>
      <c r="B1686" s="3" t="s">
        <v>3348</v>
      </c>
      <c r="C1686" s="3" t="str">
        <f t="shared" si="25"/>
        <v>宮崎県串間市</v>
      </c>
      <c r="D1686" s="3" t="s">
        <v>3349</v>
      </c>
      <c r="E1686" s="1" t="s">
        <v>3578</v>
      </c>
    </row>
    <row r="1687" spans="1:5" x14ac:dyDescent="0.2">
      <c r="A1687" s="3" t="s">
        <v>110</v>
      </c>
      <c r="B1687" s="3" t="s">
        <v>3350</v>
      </c>
      <c r="C1687" s="3" t="str">
        <f t="shared" si="25"/>
        <v>宮崎県西都市</v>
      </c>
      <c r="D1687" s="3" t="s">
        <v>3351</v>
      </c>
      <c r="E1687" s="1" t="s">
        <v>3593</v>
      </c>
    </row>
    <row r="1688" spans="1:5" x14ac:dyDescent="0.2">
      <c r="A1688" s="3" t="s">
        <v>110</v>
      </c>
      <c r="B1688" s="3" t="s">
        <v>3352</v>
      </c>
      <c r="C1688" s="3" t="str">
        <f t="shared" si="25"/>
        <v>宮崎県えびの市</v>
      </c>
      <c r="D1688" s="3" t="s">
        <v>3353</v>
      </c>
      <c r="E1688" s="1" t="s">
        <v>3578</v>
      </c>
    </row>
    <row r="1689" spans="1:5" x14ac:dyDescent="0.2">
      <c r="A1689" s="3" t="s">
        <v>110</v>
      </c>
      <c r="B1689" s="3" t="s">
        <v>3354</v>
      </c>
      <c r="C1689" s="3" t="str">
        <f t="shared" si="25"/>
        <v>宮崎県三股町</v>
      </c>
      <c r="D1689" s="3" t="s">
        <v>3355</v>
      </c>
      <c r="E1689" s="1" t="s">
        <v>3586</v>
      </c>
    </row>
    <row r="1690" spans="1:5" x14ac:dyDescent="0.2">
      <c r="A1690" s="3" t="s">
        <v>110</v>
      </c>
      <c r="B1690" s="3" t="s">
        <v>3356</v>
      </c>
      <c r="C1690" s="3" t="str">
        <f t="shared" si="25"/>
        <v>宮崎県高原町</v>
      </c>
      <c r="D1690" s="3" t="s">
        <v>3357</v>
      </c>
      <c r="E1690" s="1" t="s">
        <v>3584</v>
      </c>
    </row>
    <row r="1691" spans="1:5" x14ac:dyDescent="0.2">
      <c r="A1691" s="3" t="s">
        <v>110</v>
      </c>
      <c r="B1691" s="3" t="s">
        <v>3358</v>
      </c>
      <c r="C1691" s="3" t="str">
        <f t="shared" si="25"/>
        <v>宮崎県国富町</v>
      </c>
      <c r="D1691" s="3" t="s">
        <v>3359</v>
      </c>
      <c r="E1691" s="1" t="s">
        <v>3595</v>
      </c>
    </row>
    <row r="1692" spans="1:5" x14ac:dyDescent="0.2">
      <c r="A1692" s="3" t="s">
        <v>110</v>
      </c>
      <c r="B1692" s="3" t="s">
        <v>3360</v>
      </c>
      <c r="C1692" s="3" t="str">
        <f t="shared" si="25"/>
        <v>宮崎県綾町</v>
      </c>
      <c r="D1692" s="3" t="s">
        <v>3361</v>
      </c>
      <c r="E1692" s="1" t="s">
        <v>3584</v>
      </c>
    </row>
    <row r="1693" spans="1:5" x14ac:dyDescent="0.2">
      <c r="A1693" s="3" t="s">
        <v>110</v>
      </c>
      <c r="B1693" s="3" t="s">
        <v>3362</v>
      </c>
      <c r="C1693" s="3" t="str">
        <f t="shared" si="25"/>
        <v>宮崎県高鍋町</v>
      </c>
      <c r="D1693" s="3" t="s">
        <v>3363</v>
      </c>
      <c r="E1693" s="1" t="s">
        <v>3581</v>
      </c>
    </row>
    <row r="1694" spans="1:5" x14ac:dyDescent="0.2">
      <c r="A1694" s="3" t="s">
        <v>110</v>
      </c>
      <c r="B1694" s="3" t="s">
        <v>3364</v>
      </c>
      <c r="C1694" s="3" t="str">
        <f t="shared" si="25"/>
        <v>宮崎県新富町</v>
      </c>
      <c r="D1694" s="3" t="s">
        <v>3365</v>
      </c>
      <c r="E1694" s="1" t="s">
        <v>3581</v>
      </c>
    </row>
    <row r="1695" spans="1:5" x14ac:dyDescent="0.2">
      <c r="A1695" s="3" t="s">
        <v>110</v>
      </c>
      <c r="B1695" s="3" t="s">
        <v>3366</v>
      </c>
      <c r="C1695" s="3" t="str">
        <f t="shared" si="25"/>
        <v>宮崎県西米良村</v>
      </c>
      <c r="D1695" s="3" t="s">
        <v>3367</v>
      </c>
      <c r="E1695" s="1" t="s">
        <v>3582</v>
      </c>
    </row>
    <row r="1696" spans="1:5" x14ac:dyDescent="0.2">
      <c r="A1696" s="3" t="s">
        <v>110</v>
      </c>
      <c r="B1696" s="3" t="s">
        <v>3368</v>
      </c>
      <c r="C1696" s="3" t="str">
        <f t="shared" si="25"/>
        <v>宮崎県木城町</v>
      </c>
      <c r="D1696" s="3" t="s">
        <v>3369</v>
      </c>
      <c r="E1696" s="1" t="s">
        <v>3582</v>
      </c>
    </row>
    <row r="1697" spans="1:6" x14ac:dyDescent="0.2">
      <c r="A1697" s="3" t="s">
        <v>110</v>
      </c>
      <c r="B1697" s="3" t="s">
        <v>3370</v>
      </c>
      <c r="C1697" s="3" t="str">
        <f t="shared" si="25"/>
        <v>宮崎県川南町</v>
      </c>
      <c r="D1697" s="3" t="s">
        <v>3371</v>
      </c>
      <c r="E1697" s="1" t="s">
        <v>3587</v>
      </c>
    </row>
    <row r="1698" spans="1:6" x14ac:dyDescent="0.2">
      <c r="A1698" s="3" t="s">
        <v>110</v>
      </c>
      <c r="B1698" s="3" t="s">
        <v>3372</v>
      </c>
      <c r="C1698" s="3" t="str">
        <f t="shared" si="25"/>
        <v>宮崎県都農町</v>
      </c>
      <c r="D1698" s="3" t="s">
        <v>3373</v>
      </c>
      <c r="E1698" s="1" t="s">
        <v>3584</v>
      </c>
    </row>
    <row r="1699" spans="1:6" x14ac:dyDescent="0.2">
      <c r="A1699" s="3" t="s">
        <v>110</v>
      </c>
      <c r="B1699" s="3" t="s">
        <v>3374</v>
      </c>
      <c r="C1699" s="3" t="str">
        <f t="shared" si="25"/>
        <v>宮崎県門川町</v>
      </c>
      <c r="D1699" s="3" t="s">
        <v>3375</v>
      </c>
      <c r="E1699" s="1" t="s">
        <v>3581</v>
      </c>
    </row>
    <row r="1700" spans="1:6" x14ac:dyDescent="0.2">
      <c r="A1700" s="3" t="s">
        <v>110</v>
      </c>
      <c r="B1700" s="3" t="s">
        <v>3376</v>
      </c>
      <c r="C1700" s="3" t="str">
        <f t="shared" si="25"/>
        <v>宮崎県諸塚村</v>
      </c>
      <c r="D1700" s="3" t="s">
        <v>3377</v>
      </c>
      <c r="E1700" s="1" t="s">
        <v>3582</v>
      </c>
    </row>
    <row r="1701" spans="1:6" x14ac:dyDescent="0.2">
      <c r="A1701" s="3" t="s">
        <v>110</v>
      </c>
      <c r="B1701" s="3" t="s">
        <v>3378</v>
      </c>
      <c r="C1701" s="3" t="str">
        <f t="shared" si="25"/>
        <v>宮崎県椎葉村</v>
      </c>
      <c r="D1701" s="3" t="s">
        <v>3379</v>
      </c>
      <c r="E1701" s="1" t="s">
        <v>3582</v>
      </c>
    </row>
    <row r="1702" spans="1:6" x14ac:dyDescent="0.2">
      <c r="A1702" s="3" t="s">
        <v>110</v>
      </c>
      <c r="B1702" s="3" t="s">
        <v>730</v>
      </c>
      <c r="C1702" s="3" t="str">
        <f t="shared" si="25"/>
        <v>宮崎県美郷町</v>
      </c>
      <c r="D1702" s="3" t="s">
        <v>3380</v>
      </c>
      <c r="E1702" s="1" t="s">
        <v>3582</v>
      </c>
    </row>
    <row r="1703" spans="1:6" x14ac:dyDescent="0.2">
      <c r="A1703" s="3" t="s">
        <v>110</v>
      </c>
      <c r="B1703" s="3" t="s">
        <v>3381</v>
      </c>
      <c r="C1703" s="3" t="str">
        <f t="shared" si="25"/>
        <v>宮崎県高千穂町</v>
      </c>
      <c r="D1703" s="3" t="s">
        <v>3382</v>
      </c>
      <c r="E1703" s="1" t="s">
        <v>3591</v>
      </c>
    </row>
    <row r="1704" spans="1:6" x14ac:dyDescent="0.2">
      <c r="A1704" s="3" t="s">
        <v>110</v>
      </c>
      <c r="B1704" s="3" t="s">
        <v>3383</v>
      </c>
      <c r="C1704" s="3" t="str">
        <f t="shared" si="25"/>
        <v>宮崎県日之影町</v>
      </c>
      <c r="D1704" s="3" t="s">
        <v>3384</v>
      </c>
      <c r="E1704" s="1" t="s">
        <v>3582</v>
      </c>
    </row>
    <row r="1705" spans="1:6" x14ac:dyDescent="0.2">
      <c r="A1705" s="3" t="s">
        <v>110</v>
      </c>
      <c r="B1705" s="3" t="s">
        <v>3385</v>
      </c>
      <c r="C1705" s="3" t="str">
        <f t="shared" si="25"/>
        <v>宮崎県五ヶ瀬町</v>
      </c>
      <c r="D1705" s="3" t="s">
        <v>3386</v>
      </c>
      <c r="E1705" s="1" t="s">
        <v>3582</v>
      </c>
    </row>
    <row r="1706" spans="1:6" x14ac:dyDescent="0.2">
      <c r="A1706" s="3" t="s">
        <v>112</v>
      </c>
      <c r="B1706" s="3" t="s">
        <v>3387</v>
      </c>
      <c r="C1706" s="3" t="str">
        <f t="shared" si="25"/>
        <v>鹿児島県鹿児島市</v>
      </c>
      <c r="D1706" s="3" t="s">
        <v>3388</v>
      </c>
      <c r="E1706" s="1" t="s">
        <v>3573</v>
      </c>
      <c r="F1706" s="6"/>
    </row>
    <row r="1707" spans="1:6" x14ac:dyDescent="0.2">
      <c r="A1707" s="3" t="s">
        <v>112</v>
      </c>
      <c r="B1707" s="3" t="s">
        <v>3389</v>
      </c>
      <c r="C1707" s="3" t="str">
        <f t="shared" si="25"/>
        <v>鹿児島県鹿屋市</v>
      </c>
      <c r="D1707" s="3" t="s">
        <v>3390</v>
      </c>
      <c r="E1707" s="1" t="s">
        <v>3577</v>
      </c>
    </row>
    <row r="1708" spans="1:6" x14ac:dyDescent="0.2">
      <c r="A1708" s="3" t="s">
        <v>112</v>
      </c>
      <c r="B1708" s="3" t="s">
        <v>3391</v>
      </c>
      <c r="C1708" s="3" t="str">
        <f t="shared" si="25"/>
        <v>鹿児島県枕崎市</v>
      </c>
      <c r="D1708" s="3" t="s">
        <v>3392</v>
      </c>
      <c r="E1708" s="1" t="s">
        <v>3578</v>
      </c>
    </row>
    <row r="1709" spans="1:6" x14ac:dyDescent="0.2">
      <c r="A1709" s="3" t="s">
        <v>112</v>
      </c>
      <c r="B1709" s="3" t="s">
        <v>3393</v>
      </c>
      <c r="C1709" s="3" t="str">
        <f t="shared" si="25"/>
        <v>鹿児島県阿久根市</v>
      </c>
      <c r="D1709" s="3" t="s">
        <v>3394</v>
      </c>
      <c r="E1709" s="1" t="s">
        <v>3578</v>
      </c>
    </row>
    <row r="1710" spans="1:6" x14ac:dyDescent="0.2">
      <c r="A1710" s="3" t="s">
        <v>112</v>
      </c>
      <c r="B1710" s="3" t="s">
        <v>3395</v>
      </c>
      <c r="C1710" s="3" t="str">
        <f t="shared" si="25"/>
        <v>鹿児島県出水市</v>
      </c>
      <c r="D1710" s="3" t="s">
        <v>3396</v>
      </c>
      <c r="E1710" s="1" t="s">
        <v>3579</v>
      </c>
    </row>
    <row r="1711" spans="1:6" x14ac:dyDescent="0.2">
      <c r="A1711" s="3" t="s">
        <v>112</v>
      </c>
      <c r="B1711" s="3" t="s">
        <v>3397</v>
      </c>
      <c r="C1711" s="3" t="str">
        <f t="shared" si="25"/>
        <v>鹿児島県指宿市</v>
      </c>
      <c r="D1711" s="3" t="s">
        <v>3398</v>
      </c>
      <c r="E1711" s="1" t="s">
        <v>3578</v>
      </c>
    </row>
    <row r="1712" spans="1:6" x14ac:dyDescent="0.2">
      <c r="A1712" s="3" t="s">
        <v>112</v>
      </c>
      <c r="B1712" s="3" t="s">
        <v>3399</v>
      </c>
      <c r="C1712" s="3" t="str">
        <f t="shared" si="25"/>
        <v>鹿児島県西之表市</v>
      </c>
      <c r="D1712" s="3" t="s">
        <v>3400</v>
      </c>
      <c r="E1712" s="1" t="s">
        <v>3578</v>
      </c>
    </row>
    <row r="1713" spans="1:5" x14ac:dyDescent="0.2">
      <c r="A1713" s="3" t="s">
        <v>112</v>
      </c>
      <c r="B1713" s="3" t="s">
        <v>3401</v>
      </c>
      <c r="C1713" s="3" t="str">
        <f t="shared" si="25"/>
        <v>鹿児島県垂水市</v>
      </c>
      <c r="D1713" s="3" t="s">
        <v>3402</v>
      </c>
      <c r="E1713" s="1" t="s">
        <v>3578</v>
      </c>
    </row>
    <row r="1714" spans="1:5" x14ac:dyDescent="0.2">
      <c r="A1714" s="3" t="s">
        <v>112</v>
      </c>
      <c r="B1714" s="3" t="s">
        <v>3403</v>
      </c>
      <c r="C1714" s="3" t="str">
        <f t="shared" ref="C1714:C1777" si="26">A1714&amp;B1714</f>
        <v>鹿児島県薩摩川内市</v>
      </c>
      <c r="D1714" s="3" t="s">
        <v>3404</v>
      </c>
      <c r="E1714" s="1" t="s">
        <v>3575</v>
      </c>
    </row>
    <row r="1715" spans="1:5" x14ac:dyDescent="0.2">
      <c r="A1715" s="3" t="s">
        <v>112</v>
      </c>
      <c r="B1715" s="3" t="s">
        <v>3405</v>
      </c>
      <c r="C1715" s="3" t="str">
        <f t="shared" si="26"/>
        <v>鹿児島県日置市</v>
      </c>
      <c r="D1715" s="3" t="s">
        <v>3406</v>
      </c>
      <c r="E1715" s="1" t="s">
        <v>3580</v>
      </c>
    </row>
    <row r="1716" spans="1:5" x14ac:dyDescent="0.2">
      <c r="A1716" s="3" t="s">
        <v>112</v>
      </c>
      <c r="B1716" s="3" t="s">
        <v>3407</v>
      </c>
      <c r="C1716" s="3" t="str">
        <f t="shared" si="26"/>
        <v>鹿児島県曽於市</v>
      </c>
      <c r="D1716" s="3" t="s">
        <v>3408</v>
      </c>
      <c r="E1716" s="1" t="s">
        <v>3578</v>
      </c>
    </row>
    <row r="1717" spans="1:5" x14ac:dyDescent="0.2">
      <c r="A1717" s="3" t="s">
        <v>112</v>
      </c>
      <c r="B1717" s="3" t="s">
        <v>3409</v>
      </c>
      <c r="C1717" s="3" t="str">
        <f t="shared" si="26"/>
        <v>鹿児島県霧島市</v>
      </c>
      <c r="D1717" s="3" t="s">
        <v>3410</v>
      </c>
      <c r="E1717" s="1" t="s">
        <v>3574</v>
      </c>
    </row>
    <row r="1718" spans="1:5" x14ac:dyDescent="0.2">
      <c r="A1718" s="3" t="s">
        <v>112</v>
      </c>
      <c r="B1718" s="3" t="s">
        <v>3411</v>
      </c>
      <c r="C1718" s="3" t="str">
        <f t="shared" si="26"/>
        <v>鹿児島県いちき串木野市</v>
      </c>
      <c r="D1718" s="3" t="s">
        <v>3412</v>
      </c>
      <c r="E1718" s="1" t="s">
        <v>3580</v>
      </c>
    </row>
    <row r="1719" spans="1:5" x14ac:dyDescent="0.2">
      <c r="A1719" s="3" t="s">
        <v>112</v>
      </c>
      <c r="B1719" s="3" t="s">
        <v>3413</v>
      </c>
      <c r="C1719" s="3" t="str">
        <f t="shared" si="26"/>
        <v>鹿児島県南さつま市</v>
      </c>
      <c r="D1719" s="3" t="s">
        <v>3414</v>
      </c>
      <c r="E1719" s="1" t="s">
        <v>3578</v>
      </c>
    </row>
    <row r="1720" spans="1:5" x14ac:dyDescent="0.2">
      <c r="A1720" s="3" t="s">
        <v>112</v>
      </c>
      <c r="B1720" s="3" t="s">
        <v>3415</v>
      </c>
      <c r="C1720" s="3" t="str">
        <f t="shared" si="26"/>
        <v>鹿児島県志布志市</v>
      </c>
      <c r="D1720" s="3" t="s">
        <v>3416</v>
      </c>
      <c r="E1720" s="1" t="s">
        <v>3578</v>
      </c>
    </row>
    <row r="1721" spans="1:5" x14ac:dyDescent="0.2">
      <c r="A1721" s="3" t="s">
        <v>112</v>
      </c>
      <c r="B1721" s="3" t="s">
        <v>3417</v>
      </c>
      <c r="C1721" s="3" t="str">
        <f t="shared" si="26"/>
        <v>鹿児島県奄美市</v>
      </c>
      <c r="D1721" s="3" t="s">
        <v>3418</v>
      </c>
      <c r="E1721" s="1" t="s">
        <v>3580</v>
      </c>
    </row>
    <row r="1722" spans="1:5" x14ac:dyDescent="0.2">
      <c r="A1722" s="3" t="s">
        <v>112</v>
      </c>
      <c r="B1722" s="3" t="s">
        <v>3419</v>
      </c>
      <c r="C1722" s="3" t="str">
        <f t="shared" si="26"/>
        <v>鹿児島県南九州市</v>
      </c>
      <c r="D1722" s="3" t="s">
        <v>3420</v>
      </c>
      <c r="E1722" s="1" t="s">
        <v>3578</v>
      </c>
    </row>
    <row r="1723" spans="1:5" x14ac:dyDescent="0.2">
      <c r="A1723" s="3" t="s">
        <v>112</v>
      </c>
      <c r="B1723" s="3" t="s">
        <v>3421</v>
      </c>
      <c r="C1723" s="3" t="str">
        <f t="shared" si="26"/>
        <v>鹿児島県伊佐市</v>
      </c>
      <c r="D1723" s="3" t="s">
        <v>3422</v>
      </c>
      <c r="E1723" s="1" t="s">
        <v>3578</v>
      </c>
    </row>
    <row r="1724" spans="1:5" x14ac:dyDescent="0.2">
      <c r="A1724" s="3" t="s">
        <v>112</v>
      </c>
      <c r="B1724" s="3" t="s">
        <v>3423</v>
      </c>
      <c r="C1724" s="3" t="str">
        <f t="shared" si="26"/>
        <v>鹿児島県姶良市</v>
      </c>
      <c r="D1724" s="3" t="s">
        <v>3424</v>
      </c>
      <c r="E1724" s="1" t="s">
        <v>3575</v>
      </c>
    </row>
    <row r="1725" spans="1:5" x14ac:dyDescent="0.2">
      <c r="A1725" s="3" t="s">
        <v>112</v>
      </c>
      <c r="B1725" s="3" t="s">
        <v>3425</v>
      </c>
      <c r="C1725" s="3" t="str">
        <f t="shared" si="26"/>
        <v>鹿児島県三島村</v>
      </c>
      <c r="D1725" s="3" t="s">
        <v>3426</v>
      </c>
      <c r="E1725" s="1" t="s">
        <v>3589</v>
      </c>
    </row>
    <row r="1726" spans="1:5" x14ac:dyDescent="0.2">
      <c r="A1726" s="3" t="s">
        <v>112</v>
      </c>
      <c r="B1726" s="3" t="s">
        <v>3427</v>
      </c>
      <c r="C1726" s="3" t="str">
        <f t="shared" si="26"/>
        <v>鹿児島県十島村</v>
      </c>
      <c r="D1726" s="3" t="s">
        <v>3428</v>
      </c>
      <c r="E1726" s="1" t="s">
        <v>3589</v>
      </c>
    </row>
    <row r="1727" spans="1:5" x14ac:dyDescent="0.2">
      <c r="A1727" s="3" t="s">
        <v>112</v>
      </c>
      <c r="B1727" s="3" t="s">
        <v>3429</v>
      </c>
      <c r="C1727" s="3" t="str">
        <f t="shared" si="26"/>
        <v>鹿児島県さつま町</v>
      </c>
      <c r="D1727" s="3" t="s">
        <v>3430</v>
      </c>
      <c r="E1727" s="1" t="s">
        <v>3597</v>
      </c>
    </row>
    <row r="1728" spans="1:5" x14ac:dyDescent="0.2">
      <c r="A1728" s="3" t="s">
        <v>112</v>
      </c>
      <c r="B1728" s="3" t="s">
        <v>3431</v>
      </c>
      <c r="C1728" s="3" t="str">
        <f t="shared" si="26"/>
        <v>鹿児島県長島町</v>
      </c>
      <c r="D1728" s="3" t="s">
        <v>3432</v>
      </c>
      <c r="E1728" s="1" t="s">
        <v>3584</v>
      </c>
    </row>
    <row r="1729" spans="1:5" x14ac:dyDescent="0.2">
      <c r="A1729" s="3" t="s">
        <v>112</v>
      </c>
      <c r="B1729" s="3" t="s">
        <v>3433</v>
      </c>
      <c r="C1729" s="3" t="str">
        <f t="shared" si="26"/>
        <v>鹿児島県湧水町</v>
      </c>
      <c r="D1729" s="3" t="s">
        <v>3434</v>
      </c>
      <c r="E1729" s="1" t="s">
        <v>3585</v>
      </c>
    </row>
    <row r="1730" spans="1:5" x14ac:dyDescent="0.2">
      <c r="A1730" s="3" t="s">
        <v>112</v>
      </c>
      <c r="B1730" s="3" t="s">
        <v>3435</v>
      </c>
      <c r="C1730" s="3" t="str">
        <f t="shared" si="26"/>
        <v>鹿児島県大崎町</v>
      </c>
      <c r="D1730" s="3" t="s">
        <v>3436</v>
      </c>
      <c r="E1730" s="1" t="s">
        <v>3591</v>
      </c>
    </row>
    <row r="1731" spans="1:5" x14ac:dyDescent="0.2">
      <c r="A1731" s="3" t="s">
        <v>112</v>
      </c>
      <c r="B1731" s="3" t="s">
        <v>3437</v>
      </c>
      <c r="C1731" s="3" t="str">
        <f t="shared" si="26"/>
        <v>鹿児島県東串良町</v>
      </c>
      <c r="D1731" s="3" t="s">
        <v>3438</v>
      </c>
      <c r="E1731" s="1" t="s">
        <v>3584</v>
      </c>
    </row>
    <row r="1732" spans="1:5" x14ac:dyDescent="0.2">
      <c r="A1732" s="3" t="s">
        <v>112</v>
      </c>
      <c r="B1732" s="3" t="s">
        <v>3439</v>
      </c>
      <c r="C1732" s="3" t="str">
        <f t="shared" si="26"/>
        <v>鹿児島県錦江町</v>
      </c>
      <c r="D1732" s="3" t="s">
        <v>3440</v>
      </c>
      <c r="E1732" s="1" t="s">
        <v>3584</v>
      </c>
    </row>
    <row r="1733" spans="1:5" x14ac:dyDescent="0.2">
      <c r="A1733" s="3" t="s">
        <v>112</v>
      </c>
      <c r="B1733" s="3" t="s">
        <v>3441</v>
      </c>
      <c r="C1733" s="3" t="str">
        <f t="shared" si="26"/>
        <v>鹿児島県南大隅町</v>
      </c>
      <c r="D1733" s="3" t="s">
        <v>3442</v>
      </c>
      <c r="E1733" s="1" t="s">
        <v>3584</v>
      </c>
    </row>
    <row r="1734" spans="1:5" x14ac:dyDescent="0.2">
      <c r="A1734" s="3" t="s">
        <v>112</v>
      </c>
      <c r="B1734" s="3" t="s">
        <v>3443</v>
      </c>
      <c r="C1734" s="3" t="str">
        <f t="shared" si="26"/>
        <v>鹿児島県肝付町</v>
      </c>
      <c r="D1734" s="3" t="s">
        <v>3444</v>
      </c>
      <c r="E1734" s="1" t="s">
        <v>3590</v>
      </c>
    </row>
    <row r="1735" spans="1:5" x14ac:dyDescent="0.2">
      <c r="A1735" s="3" t="s">
        <v>112</v>
      </c>
      <c r="B1735" s="3" t="s">
        <v>3445</v>
      </c>
      <c r="C1735" s="3" t="str">
        <f t="shared" si="26"/>
        <v>鹿児島県中種子町</v>
      </c>
      <c r="D1735" s="3" t="s">
        <v>3446</v>
      </c>
      <c r="E1735" s="1" t="s">
        <v>3584</v>
      </c>
    </row>
    <row r="1736" spans="1:5" x14ac:dyDescent="0.2">
      <c r="A1736" s="3" t="s">
        <v>112</v>
      </c>
      <c r="B1736" s="3" t="s">
        <v>3447</v>
      </c>
      <c r="C1736" s="3" t="str">
        <f t="shared" si="26"/>
        <v>鹿児島県南種子町</v>
      </c>
      <c r="D1736" s="3" t="s">
        <v>3448</v>
      </c>
      <c r="E1736" s="1" t="s">
        <v>3584</v>
      </c>
    </row>
    <row r="1737" spans="1:5" x14ac:dyDescent="0.2">
      <c r="A1737" s="3" t="s">
        <v>112</v>
      </c>
      <c r="B1737" s="3" t="s">
        <v>3449</v>
      </c>
      <c r="C1737" s="3" t="str">
        <f t="shared" si="26"/>
        <v>鹿児島県屋久島町</v>
      </c>
      <c r="D1737" s="3" t="s">
        <v>3450</v>
      </c>
      <c r="E1737" s="1" t="s">
        <v>3590</v>
      </c>
    </row>
    <row r="1738" spans="1:5" x14ac:dyDescent="0.2">
      <c r="A1738" s="3" t="s">
        <v>112</v>
      </c>
      <c r="B1738" s="3" t="s">
        <v>3451</v>
      </c>
      <c r="C1738" s="3" t="str">
        <f t="shared" si="26"/>
        <v>鹿児島県大和村</v>
      </c>
      <c r="D1738" s="3" t="s">
        <v>3452</v>
      </c>
      <c r="E1738" s="1" t="s">
        <v>3589</v>
      </c>
    </row>
    <row r="1739" spans="1:5" x14ac:dyDescent="0.2">
      <c r="A1739" s="3" t="s">
        <v>112</v>
      </c>
      <c r="B1739" s="3" t="s">
        <v>3453</v>
      </c>
      <c r="C1739" s="3" t="str">
        <f t="shared" si="26"/>
        <v>鹿児島県宇検村</v>
      </c>
      <c r="D1739" s="3" t="s">
        <v>3454</v>
      </c>
      <c r="E1739" s="1" t="s">
        <v>3589</v>
      </c>
    </row>
    <row r="1740" spans="1:5" x14ac:dyDescent="0.2">
      <c r="A1740" s="3" t="s">
        <v>112</v>
      </c>
      <c r="B1740" s="3" t="s">
        <v>3455</v>
      </c>
      <c r="C1740" s="3" t="str">
        <f t="shared" si="26"/>
        <v>鹿児島県瀬戸内町</v>
      </c>
      <c r="D1740" s="3" t="s">
        <v>3456</v>
      </c>
      <c r="E1740" s="1" t="s">
        <v>3585</v>
      </c>
    </row>
    <row r="1741" spans="1:5" x14ac:dyDescent="0.2">
      <c r="A1741" s="3" t="s">
        <v>112</v>
      </c>
      <c r="B1741" s="3" t="s">
        <v>3457</v>
      </c>
      <c r="C1741" s="3" t="str">
        <f t="shared" si="26"/>
        <v>鹿児島県龍郷町</v>
      </c>
      <c r="D1741" s="3" t="s">
        <v>3458</v>
      </c>
      <c r="E1741" s="1" t="s">
        <v>3585</v>
      </c>
    </row>
    <row r="1742" spans="1:5" x14ac:dyDescent="0.2">
      <c r="A1742" s="3" t="s">
        <v>112</v>
      </c>
      <c r="B1742" s="3" t="s">
        <v>3459</v>
      </c>
      <c r="C1742" s="3" t="str">
        <f t="shared" si="26"/>
        <v>鹿児島県喜界町</v>
      </c>
      <c r="D1742" s="3" t="s">
        <v>3460</v>
      </c>
      <c r="E1742" s="1" t="s">
        <v>3584</v>
      </c>
    </row>
    <row r="1743" spans="1:5" x14ac:dyDescent="0.2">
      <c r="A1743" s="3" t="s">
        <v>112</v>
      </c>
      <c r="B1743" s="3" t="s">
        <v>3461</v>
      </c>
      <c r="C1743" s="3" t="str">
        <f t="shared" si="26"/>
        <v>鹿児島県徳之島町</v>
      </c>
      <c r="D1743" s="3" t="s">
        <v>3462</v>
      </c>
      <c r="E1743" s="1" t="s">
        <v>3590</v>
      </c>
    </row>
    <row r="1744" spans="1:5" x14ac:dyDescent="0.2">
      <c r="A1744" s="3" t="s">
        <v>112</v>
      </c>
      <c r="B1744" s="3" t="s">
        <v>3463</v>
      </c>
      <c r="C1744" s="3" t="str">
        <f t="shared" si="26"/>
        <v>鹿児島県天城町</v>
      </c>
      <c r="D1744" s="3" t="s">
        <v>3464</v>
      </c>
      <c r="E1744" s="1" t="s">
        <v>3584</v>
      </c>
    </row>
    <row r="1745" spans="1:6" x14ac:dyDescent="0.2">
      <c r="A1745" s="3" t="s">
        <v>112</v>
      </c>
      <c r="B1745" s="3" t="s">
        <v>3465</v>
      </c>
      <c r="C1745" s="3" t="str">
        <f t="shared" si="26"/>
        <v>鹿児島県伊仙町</v>
      </c>
      <c r="D1745" s="3" t="s">
        <v>3466</v>
      </c>
      <c r="E1745" s="1" t="s">
        <v>3584</v>
      </c>
    </row>
    <row r="1746" spans="1:6" x14ac:dyDescent="0.2">
      <c r="A1746" s="3" t="s">
        <v>112</v>
      </c>
      <c r="B1746" s="3" t="s">
        <v>3467</v>
      </c>
      <c r="C1746" s="3" t="str">
        <f t="shared" si="26"/>
        <v>鹿児島県和泊町</v>
      </c>
      <c r="D1746" s="3" t="s">
        <v>3468</v>
      </c>
      <c r="E1746" s="1" t="s">
        <v>3584</v>
      </c>
    </row>
    <row r="1747" spans="1:6" x14ac:dyDescent="0.2">
      <c r="A1747" s="3" t="s">
        <v>112</v>
      </c>
      <c r="B1747" s="3" t="s">
        <v>3469</v>
      </c>
      <c r="C1747" s="3" t="str">
        <f t="shared" si="26"/>
        <v>鹿児島県知名町</v>
      </c>
      <c r="D1747" s="3" t="s">
        <v>3470</v>
      </c>
      <c r="E1747" s="1" t="s">
        <v>3584</v>
      </c>
    </row>
    <row r="1748" spans="1:6" x14ac:dyDescent="0.2">
      <c r="A1748" s="3" t="s">
        <v>112</v>
      </c>
      <c r="B1748" s="3" t="s">
        <v>3471</v>
      </c>
      <c r="C1748" s="3" t="str">
        <f t="shared" si="26"/>
        <v>鹿児島県与論町</v>
      </c>
      <c r="D1748" s="3" t="s">
        <v>3472</v>
      </c>
      <c r="E1748" s="1" t="s">
        <v>3584</v>
      </c>
    </row>
    <row r="1749" spans="1:6" x14ac:dyDescent="0.2">
      <c r="A1749" s="3" t="s">
        <v>114</v>
      </c>
      <c r="B1749" s="3" t="s">
        <v>3473</v>
      </c>
      <c r="C1749" s="3" t="str">
        <f t="shared" si="26"/>
        <v>沖縄県那覇市</v>
      </c>
      <c r="D1749" s="3" t="s">
        <v>3474</v>
      </c>
      <c r="E1749" s="1" t="s">
        <v>3573</v>
      </c>
      <c r="F1749" s="6"/>
    </row>
    <row r="1750" spans="1:6" x14ac:dyDescent="0.2">
      <c r="A1750" s="3" t="s">
        <v>114</v>
      </c>
      <c r="B1750" s="3" t="s">
        <v>3475</v>
      </c>
      <c r="C1750" s="3" t="str">
        <f t="shared" si="26"/>
        <v>沖縄県宜野湾市</v>
      </c>
      <c r="D1750" s="3" t="s">
        <v>3476</v>
      </c>
      <c r="E1750" s="1" t="s">
        <v>3574</v>
      </c>
    </row>
    <row r="1751" spans="1:6" x14ac:dyDescent="0.2">
      <c r="A1751" s="3" t="s">
        <v>114</v>
      </c>
      <c r="B1751" s="3" t="s">
        <v>3477</v>
      </c>
      <c r="C1751" s="3" t="str">
        <f t="shared" si="26"/>
        <v>沖縄県石垣市</v>
      </c>
      <c r="D1751" s="3" t="s">
        <v>3478</v>
      </c>
      <c r="E1751" s="1" t="s">
        <v>3578</v>
      </c>
    </row>
    <row r="1752" spans="1:6" x14ac:dyDescent="0.2">
      <c r="A1752" s="3" t="s">
        <v>114</v>
      </c>
      <c r="B1752" s="3" t="s">
        <v>3479</v>
      </c>
      <c r="C1752" s="3" t="str">
        <f t="shared" si="26"/>
        <v>沖縄県浦添市</v>
      </c>
      <c r="D1752" s="3" t="s">
        <v>3480</v>
      </c>
      <c r="E1752" s="1" t="s">
        <v>3574</v>
      </c>
    </row>
    <row r="1753" spans="1:6" x14ac:dyDescent="0.2">
      <c r="A1753" s="3" t="s">
        <v>114</v>
      </c>
      <c r="B1753" s="3" t="s">
        <v>3481</v>
      </c>
      <c r="C1753" s="3" t="str">
        <f t="shared" si="26"/>
        <v>沖縄県名護市</v>
      </c>
      <c r="D1753" s="3" t="s">
        <v>3482</v>
      </c>
      <c r="E1753" s="1" t="s">
        <v>3575</v>
      </c>
    </row>
    <row r="1754" spans="1:6" x14ac:dyDescent="0.2">
      <c r="A1754" s="3" t="s">
        <v>114</v>
      </c>
      <c r="B1754" s="3" t="s">
        <v>3483</v>
      </c>
      <c r="C1754" s="3" t="str">
        <f t="shared" si="26"/>
        <v>沖縄県糸満市</v>
      </c>
      <c r="D1754" s="3" t="s">
        <v>3484</v>
      </c>
      <c r="E1754" s="1" t="s">
        <v>3579</v>
      </c>
    </row>
    <row r="1755" spans="1:6" x14ac:dyDescent="0.2">
      <c r="A1755" s="3" t="s">
        <v>114</v>
      </c>
      <c r="B1755" s="3" t="s">
        <v>3485</v>
      </c>
      <c r="C1755" s="3" t="str">
        <f t="shared" si="26"/>
        <v>沖縄県沖縄市</v>
      </c>
      <c r="D1755" s="3" t="s">
        <v>3486</v>
      </c>
      <c r="E1755" s="1" t="s">
        <v>3574</v>
      </c>
    </row>
    <row r="1756" spans="1:6" x14ac:dyDescent="0.2">
      <c r="A1756" s="3" t="s">
        <v>114</v>
      </c>
      <c r="B1756" s="3" t="s">
        <v>3487</v>
      </c>
      <c r="C1756" s="3" t="str">
        <f t="shared" si="26"/>
        <v>沖縄県豊見城市</v>
      </c>
      <c r="D1756" s="3" t="s">
        <v>3488</v>
      </c>
      <c r="E1756" s="1" t="s">
        <v>3575</v>
      </c>
    </row>
    <row r="1757" spans="1:6" x14ac:dyDescent="0.2">
      <c r="A1757" s="3" t="s">
        <v>114</v>
      </c>
      <c r="B1757" s="3" t="s">
        <v>3489</v>
      </c>
      <c r="C1757" s="3" t="str">
        <f t="shared" si="26"/>
        <v>沖縄県うるま市</v>
      </c>
      <c r="D1757" s="3" t="s">
        <v>3490</v>
      </c>
      <c r="E1757" s="1" t="s">
        <v>3574</v>
      </c>
    </row>
    <row r="1758" spans="1:6" x14ac:dyDescent="0.2">
      <c r="A1758" s="3" t="s">
        <v>114</v>
      </c>
      <c r="B1758" s="3" t="s">
        <v>3491</v>
      </c>
      <c r="C1758" s="3" t="str">
        <f t="shared" si="26"/>
        <v>沖縄県宮古島市</v>
      </c>
      <c r="D1758" s="3" t="s">
        <v>3492</v>
      </c>
      <c r="E1758" s="1" t="s">
        <v>3579</v>
      </c>
    </row>
    <row r="1759" spans="1:6" x14ac:dyDescent="0.2">
      <c r="A1759" s="3" t="s">
        <v>114</v>
      </c>
      <c r="B1759" s="3" t="s">
        <v>3493</v>
      </c>
      <c r="C1759" s="3" t="str">
        <f t="shared" si="26"/>
        <v>沖縄県南城市</v>
      </c>
      <c r="D1759" s="3" t="s">
        <v>3494</v>
      </c>
      <c r="E1759" s="1" t="s">
        <v>3580</v>
      </c>
    </row>
    <row r="1760" spans="1:6" x14ac:dyDescent="0.2">
      <c r="A1760" s="3" t="s">
        <v>114</v>
      </c>
      <c r="B1760" s="3" t="s">
        <v>3495</v>
      </c>
      <c r="C1760" s="3" t="str">
        <f t="shared" si="26"/>
        <v>沖縄県国頭村</v>
      </c>
      <c r="D1760" s="3" t="s">
        <v>3496</v>
      </c>
      <c r="E1760" s="1" t="s">
        <v>3589</v>
      </c>
    </row>
    <row r="1761" spans="1:5" x14ac:dyDescent="0.2">
      <c r="A1761" s="3" t="s">
        <v>114</v>
      </c>
      <c r="B1761" s="3" t="s">
        <v>3497</v>
      </c>
      <c r="C1761" s="3" t="str">
        <f t="shared" si="26"/>
        <v>沖縄県大宜味村</v>
      </c>
      <c r="D1761" s="3" t="s">
        <v>3498</v>
      </c>
      <c r="E1761" s="1" t="s">
        <v>3582</v>
      </c>
    </row>
    <row r="1762" spans="1:5" x14ac:dyDescent="0.2">
      <c r="A1762" s="3" t="s">
        <v>114</v>
      </c>
      <c r="B1762" s="3" t="s">
        <v>3499</v>
      </c>
      <c r="C1762" s="3" t="str">
        <f t="shared" si="26"/>
        <v>沖縄県東村</v>
      </c>
      <c r="D1762" s="3" t="s">
        <v>3500</v>
      </c>
      <c r="E1762" s="1" t="s">
        <v>3582</v>
      </c>
    </row>
    <row r="1763" spans="1:5" x14ac:dyDescent="0.2">
      <c r="A1763" s="3" t="s">
        <v>114</v>
      </c>
      <c r="B1763" s="3" t="s">
        <v>3501</v>
      </c>
      <c r="C1763" s="3" t="str">
        <f t="shared" si="26"/>
        <v>沖縄県今帰仁村</v>
      </c>
      <c r="D1763" s="3" t="s">
        <v>3502</v>
      </c>
      <c r="E1763" s="1" t="s">
        <v>3584</v>
      </c>
    </row>
    <row r="1764" spans="1:5" x14ac:dyDescent="0.2">
      <c r="A1764" s="3" t="s">
        <v>114</v>
      </c>
      <c r="B1764" s="3" t="s">
        <v>3503</v>
      </c>
      <c r="C1764" s="3" t="str">
        <f t="shared" si="26"/>
        <v>沖縄県本部町</v>
      </c>
      <c r="D1764" s="3" t="s">
        <v>3504</v>
      </c>
      <c r="E1764" s="1" t="s">
        <v>3590</v>
      </c>
    </row>
    <row r="1765" spans="1:5" x14ac:dyDescent="0.2">
      <c r="A1765" s="3" t="s">
        <v>114</v>
      </c>
      <c r="B1765" s="3" t="s">
        <v>3505</v>
      </c>
      <c r="C1765" s="3" t="str">
        <f t="shared" si="26"/>
        <v>沖縄県恩納村</v>
      </c>
      <c r="D1765" s="3" t="s">
        <v>3506</v>
      </c>
      <c r="E1765" s="1" t="s">
        <v>3590</v>
      </c>
    </row>
    <row r="1766" spans="1:5" x14ac:dyDescent="0.2">
      <c r="A1766" s="3" t="s">
        <v>114</v>
      </c>
      <c r="B1766" s="3" t="s">
        <v>3507</v>
      </c>
      <c r="C1766" s="3" t="str">
        <f t="shared" si="26"/>
        <v>沖縄県宜野座村</v>
      </c>
      <c r="D1766" s="3" t="s">
        <v>3508</v>
      </c>
      <c r="E1766" s="1" t="s">
        <v>3585</v>
      </c>
    </row>
    <row r="1767" spans="1:5" x14ac:dyDescent="0.2">
      <c r="A1767" s="3" t="s">
        <v>114</v>
      </c>
      <c r="B1767" s="3" t="s">
        <v>3509</v>
      </c>
      <c r="C1767" s="3" t="str">
        <f t="shared" si="26"/>
        <v>沖縄県金武町</v>
      </c>
      <c r="D1767" s="3" t="s">
        <v>3510</v>
      </c>
      <c r="E1767" s="1" t="s">
        <v>3590</v>
      </c>
    </row>
    <row r="1768" spans="1:5" x14ac:dyDescent="0.2">
      <c r="A1768" s="3" t="s">
        <v>114</v>
      </c>
      <c r="B1768" s="3" t="s">
        <v>3511</v>
      </c>
      <c r="C1768" s="3" t="str">
        <f t="shared" si="26"/>
        <v>沖縄県伊江村</v>
      </c>
      <c r="D1768" s="3" t="s">
        <v>3512</v>
      </c>
      <c r="E1768" s="1" t="s">
        <v>3582</v>
      </c>
    </row>
    <row r="1769" spans="1:5" x14ac:dyDescent="0.2">
      <c r="A1769" s="3" t="s">
        <v>114</v>
      </c>
      <c r="B1769" s="3" t="s">
        <v>3513</v>
      </c>
      <c r="C1769" s="3" t="str">
        <f t="shared" si="26"/>
        <v>沖縄県読谷村</v>
      </c>
      <c r="D1769" s="3" t="s">
        <v>3514</v>
      </c>
      <c r="E1769" s="1" t="s">
        <v>3586</v>
      </c>
    </row>
    <row r="1770" spans="1:5" x14ac:dyDescent="0.2">
      <c r="A1770" s="3" t="s">
        <v>114</v>
      </c>
      <c r="B1770" s="3" t="s">
        <v>3515</v>
      </c>
      <c r="C1770" s="3" t="str">
        <f t="shared" si="26"/>
        <v>沖縄県嘉手納町</v>
      </c>
      <c r="D1770" s="3" t="s">
        <v>3516</v>
      </c>
      <c r="E1770" s="1" t="s">
        <v>3590</v>
      </c>
    </row>
    <row r="1771" spans="1:5" x14ac:dyDescent="0.2">
      <c r="A1771" s="3" t="s">
        <v>114</v>
      </c>
      <c r="B1771" s="3" t="s">
        <v>3517</v>
      </c>
      <c r="C1771" s="3" t="str">
        <f t="shared" si="26"/>
        <v>沖縄県北谷町</v>
      </c>
      <c r="D1771" s="3" t="s">
        <v>3518</v>
      </c>
      <c r="E1771" s="1" t="s">
        <v>3586</v>
      </c>
    </row>
    <row r="1772" spans="1:5" x14ac:dyDescent="0.2">
      <c r="A1772" s="3" t="s">
        <v>114</v>
      </c>
      <c r="B1772" s="3" t="s">
        <v>3519</v>
      </c>
      <c r="C1772" s="3" t="str">
        <f t="shared" si="26"/>
        <v>沖縄県北中城村</v>
      </c>
      <c r="D1772" s="3" t="s">
        <v>3520</v>
      </c>
      <c r="E1772" s="1" t="s">
        <v>3581</v>
      </c>
    </row>
    <row r="1773" spans="1:5" x14ac:dyDescent="0.2">
      <c r="A1773" s="3" t="s">
        <v>114</v>
      </c>
      <c r="B1773" s="3" t="s">
        <v>3521</v>
      </c>
      <c r="C1773" s="3" t="str">
        <f t="shared" si="26"/>
        <v>沖縄県中城村</v>
      </c>
      <c r="D1773" s="3" t="s">
        <v>3522</v>
      </c>
      <c r="E1773" s="1" t="s">
        <v>3586</v>
      </c>
    </row>
    <row r="1774" spans="1:5" x14ac:dyDescent="0.2">
      <c r="A1774" s="3" t="s">
        <v>114</v>
      </c>
      <c r="B1774" s="3" t="s">
        <v>3523</v>
      </c>
      <c r="C1774" s="3" t="str">
        <f t="shared" si="26"/>
        <v>沖縄県西原町</v>
      </c>
      <c r="D1774" s="3" t="s">
        <v>3524</v>
      </c>
      <c r="E1774" s="1" t="s">
        <v>3586</v>
      </c>
    </row>
    <row r="1775" spans="1:5" x14ac:dyDescent="0.2">
      <c r="A1775" s="3" t="s">
        <v>114</v>
      </c>
      <c r="B1775" s="3" t="s">
        <v>3525</v>
      </c>
      <c r="C1775" s="3" t="str">
        <f t="shared" si="26"/>
        <v>沖縄県与那原町</v>
      </c>
      <c r="D1775" s="3" t="s">
        <v>3526</v>
      </c>
      <c r="E1775" s="1" t="s">
        <v>3581</v>
      </c>
    </row>
    <row r="1776" spans="1:5" x14ac:dyDescent="0.2">
      <c r="A1776" s="3" t="s">
        <v>114</v>
      </c>
      <c r="B1776" s="3" t="s">
        <v>3527</v>
      </c>
      <c r="C1776" s="3" t="str">
        <f t="shared" si="26"/>
        <v>沖縄県南風原町</v>
      </c>
      <c r="D1776" s="3" t="s">
        <v>3528</v>
      </c>
      <c r="E1776" s="1" t="s">
        <v>3586</v>
      </c>
    </row>
    <row r="1777" spans="1:5" x14ac:dyDescent="0.2">
      <c r="A1777" s="3" t="s">
        <v>114</v>
      </c>
      <c r="B1777" s="3" t="s">
        <v>3529</v>
      </c>
      <c r="C1777" s="3" t="str">
        <f t="shared" si="26"/>
        <v>沖縄県渡嘉敷村</v>
      </c>
      <c r="D1777" s="3" t="s">
        <v>3530</v>
      </c>
      <c r="E1777" s="1" t="s">
        <v>3589</v>
      </c>
    </row>
    <row r="1778" spans="1:5" x14ac:dyDescent="0.2">
      <c r="A1778" s="3" t="s">
        <v>114</v>
      </c>
      <c r="B1778" s="3" t="s">
        <v>3531</v>
      </c>
      <c r="C1778" s="3" t="str">
        <f t="shared" ref="C1778:C1789" si="27">A1778&amp;B1778</f>
        <v>沖縄県座間味村</v>
      </c>
      <c r="D1778" s="3" t="s">
        <v>3532</v>
      </c>
      <c r="E1778" s="1" t="s">
        <v>3589</v>
      </c>
    </row>
    <row r="1779" spans="1:5" x14ac:dyDescent="0.2">
      <c r="A1779" s="3" t="s">
        <v>114</v>
      </c>
      <c r="B1779" s="3" t="s">
        <v>3533</v>
      </c>
      <c r="C1779" s="3" t="str">
        <f t="shared" si="27"/>
        <v>沖縄県粟国村</v>
      </c>
      <c r="D1779" s="3" t="s">
        <v>3534</v>
      </c>
      <c r="E1779" s="1" t="s">
        <v>3589</v>
      </c>
    </row>
    <row r="1780" spans="1:5" x14ac:dyDescent="0.2">
      <c r="A1780" s="3" t="s">
        <v>114</v>
      </c>
      <c r="B1780" s="3" t="s">
        <v>3535</v>
      </c>
      <c r="C1780" s="3" t="str">
        <f t="shared" si="27"/>
        <v>沖縄県渡名喜村</v>
      </c>
      <c r="D1780" s="3" t="s">
        <v>3536</v>
      </c>
      <c r="E1780" s="1" t="s">
        <v>3589</v>
      </c>
    </row>
    <row r="1781" spans="1:5" x14ac:dyDescent="0.2">
      <c r="A1781" s="3" t="s">
        <v>114</v>
      </c>
      <c r="B1781" s="3" t="s">
        <v>3537</v>
      </c>
      <c r="C1781" s="3" t="str">
        <f t="shared" si="27"/>
        <v>沖縄県南大東村</v>
      </c>
      <c r="D1781" s="3" t="s">
        <v>3538</v>
      </c>
      <c r="E1781" s="1" t="s">
        <v>3582</v>
      </c>
    </row>
    <row r="1782" spans="1:5" x14ac:dyDescent="0.2">
      <c r="A1782" s="3" t="s">
        <v>114</v>
      </c>
      <c r="B1782" s="3" t="s">
        <v>3539</v>
      </c>
      <c r="C1782" s="3" t="str">
        <f t="shared" si="27"/>
        <v>沖縄県北大東村</v>
      </c>
      <c r="D1782" s="3" t="s">
        <v>3540</v>
      </c>
      <c r="E1782" s="1" t="s">
        <v>3588</v>
      </c>
    </row>
    <row r="1783" spans="1:5" x14ac:dyDescent="0.2">
      <c r="A1783" s="3" t="s">
        <v>114</v>
      </c>
      <c r="B1783" s="3" t="s">
        <v>3541</v>
      </c>
      <c r="C1783" s="3" t="str">
        <f t="shared" si="27"/>
        <v>沖縄県伊平屋村</v>
      </c>
      <c r="D1783" s="3" t="s">
        <v>3542</v>
      </c>
      <c r="E1783" s="1" t="s">
        <v>3582</v>
      </c>
    </row>
    <row r="1784" spans="1:5" x14ac:dyDescent="0.2">
      <c r="A1784" s="3" t="s">
        <v>114</v>
      </c>
      <c r="B1784" s="3" t="s">
        <v>3543</v>
      </c>
      <c r="C1784" s="3" t="str">
        <f t="shared" si="27"/>
        <v>沖縄県伊是名村</v>
      </c>
      <c r="D1784" s="3" t="s">
        <v>3544</v>
      </c>
      <c r="E1784" s="1" t="s">
        <v>3582</v>
      </c>
    </row>
    <row r="1785" spans="1:5" x14ac:dyDescent="0.2">
      <c r="A1785" s="3" t="s">
        <v>114</v>
      </c>
      <c r="B1785" s="3" t="s">
        <v>3545</v>
      </c>
      <c r="C1785" s="3" t="str">
        <f t="shared" si="27"/>
        <v>沖縄県久米島町</v>
      </c>
      <c r="D1785" s="3" t="s">
        <v>3546</v>
      </c>
      <c r="E1785" s="1" t="s">
        <v>3584</v>
      </c>
    </row>
    <row r="1786" spans="1:5" x14ac:dyDescent="0.2">
      <c r="A1786" s="3" t="s">
        <v>114</v>
      </c>
      <c r="B1786" s="3" t="s">
        <v>3547</v>
      </c>
      <c r="C1786" s="3" t="str">
        <f t="shared" si="27"/>
        <v>沖縄県八重瀬町</v>
      </c>
      <c r="D1786" s="3" t="s">
        <v>3548</v>
      </c>
      <c r="E1786" s="1" t="s">
        <v>3586</v>
      </c>
    </row>
    <row r="1787" spans="1:5" x14ac:dyDescent="0.2">
      <c r="A1787" s="3" t="s">
        <v>114</v>
      </c>
      <c r="B1787" s="3" t="s">
        <v>3549</v>
      </c>
      <c r="C1787" s="3" t="str">
        <f t="shared" si="27"/>
        <v>沖縄県多良間村</v>
      </c>
      <c r="D1787" s="3" t="s">
        <v>3550</v>
      </c>
      <c r="E1787" s="1" t="s">
        <v>3582</v>
      </c>
    </row>
    <row r="1788" spans="1:5" x14ac:dyDescent="0.2">
      <c r="A1788" s="3" t="s">
        <v>114</v>
      </c>
      <c r="B1788" s="3" t="s">
        <v>3551</v>
      </c>
      <c r="C1788" s="3" t="str">
        <f t="shared" si="27"/>
        <v>沖縄県竹富町</v>
      </c>
      <c r="D1788" s="3" t="s">
        <v>3552</v>
      </c>
      <c r="E1788" s="1" t="s">
        <v>3589</v>
      </c>
    </row>
    <row r="1789" spans="1:5" x14ac:dyDescent="0.2">
      <c r="A1789" s="3" t="s">
        <v>114</v>
      </c>
      <c r="B1789" s="3" t="s">
        <v>3553</v>
      </c>
      <c r="C1789" s="3" t="str">
        <f t="shared" si="27"/>
        <v>沖縄県与那国町</v>
      </c>
      <c r="D1789" s="3" t="s">
        <v>3554</v>
      </c>
      <c r="E1789" s="1" t="s">
        <v>3589</v>
      </c>
    </row>
    <row r="1791" spans="1:5" x14ac:dyDescent="0.2">
      <c r="E1791" s="7" t="s">
        <v>3651</v>
      </c>
    </row>
  </sheetData>
  <autoFilter ref="A2:J1789" xr:uid="{00000000-0009-0000-0000-000002000000}"/>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49</vt:i4>
      </vt:variant>
    </vt:vector>
  </HeadingPairs>
  <TitlesOfParts>
    <vt:vector size="51" baseType="lpstr">
      <vt:lpstr>回答様式</vt:lpstr>
      <vt:lpstr>リスト</vt:lpstr>
      <vt:lpstr>回答様式!Print_Area</vt:lpstr>
      <vt:lpstr>回答様式!Print_Titles</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